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4385" yWindow="-15" windowWidth="14430" windowHeight="14055" tabRatio="931"/>
  </bookViews>
  <sheets>
    <sheet name="Titel" sheetId="190" r:id="rId1"/>
    <sheet name="Inhalt" sheetId="100" r:id="rId2"/>
    <sheet name="Einführung" sheetId="191" r:id="rId3"/>
    <sheet name="Glossar" sheetId="171" r:id="rId4"/>
    <sheet name="11.1" sheetId="96" r:id="rId5"/>
    <sheet name="11.2.1" sheetId="172" r:id="rId6"/>
    <sheet name="11.2.2" sheetId="153" r:id="rId7"/>
    <sheet name="11.3.1" sheetId="173" r:id="rId8"/>
    <sheet name="11.3.2" sheetId="174" r:id="rId9"/>
    <sheet name="11.4.1" sheetId="176" r:id="rId10"/>
    <sheet name="11.4.2" sheetId="177" r:id="rId11"/>
    <sheet name="11.4.3" sheetId="178" r:id="rId12"/>
    <sheet name="11.4.4" sheetId="179" r:id="rId13"/>
    <sheet name="11.4.5" sheetId="180" r:id="rId14"/>
    <sheet name="11.4.6a" sheetId="181" r:id="rId15"/>
    <sheet name="11.4.6b" sheetId="187" r:id="rId16"/>
    <sheet name="11.5.1" sheetId="182" r:id="rId17"/>
    <sheet name="11.5.2" sheetId="170" r:id="rId18"/>
    <sheet name="11.5.3" sheetId="183" r:id="rId19"/>
    <sheet name="11.5.4" sheetId="184" r:id="rId20"/>
    <sheet name="11.5.5" sheetId="185" r:id="rId21"/>
    <sheet name="11.5.6" sheetId="189" r:id="rId22"/>
    <sheet name="11.6" sheetId="188" r:id="rId23"/>
    <sheet name="12.1" sheetId="192" r:id="rId24"/>
    <sheet name="12.2" sheetId="193" r:id="rId25"/>
    <sheet name="12.3" sheetId="194" r:id="rId26"/>
    <sheet name="12.4" sheetId="195" r:id="rId27"/>
    <sheet name="12.5" sheetId="196" r:id="rId28"/>
    <sheet name="13.1" sheetId="197" r:id="rId29"/>
    <sheet name="13.2" sheetId="198" r:id="rId30"/>
    <sheet name="13.3" sheetId="199" r:id="rId31"/>
    <sheet name="13.4" sheetId="200" r:id="rId32"/>
    <sheet name="13.5.1" sheetId="201" r:id="rId33"/>
    <sheet name="13.5.2" sheetId="202" r:id="rId34"/>
    <sheet name="13.6" sheetId="203" r:id="rId35"/>
    <sheet name="13.7" sheetId="204" r:id="rId36"/>
    <sheet name="13.8" sheetId="205" r:id="rId37"/>
    <sheet name="13.9" sheetId="206" r:id="rId38"/>
  </sheets>
  <definedNames>
    <definedName name="Print_Titles" localSheetId="7">'11.3.1'!$1:$4</definedName>
    <definedName name="Print_Titles" localSheetId="8">'11.3.2'!$1:$4</definedName>
    <definedName name="Print_Titles" localSheetId="10">'11.4.2'!$1:$4</definedName>
    <definedName name="Print_Titles" localSheetId="11">'11.4.3'!$1:$4</definedName>
    <definedName name="Print_Titles" localSheetId="17">'11.5.2'!$1:$5</definedName>
    <definedName name="Print_Titles" localSheetId="18">'11.5.3'!$1:$3</definedName>
    <definedName name="Print_Titles" localSheetId="19">'11.5.4'!$1:$3</definedName>
    <definedName name="Print_Titles" localSheetId="22">'11.6'!$1:$5</definedName>
    <definedName name="Print_Titles" localSheetId="32">'13.5.1'!$1:$5</definedName>
    <definedName name="Print_Titles" localSheetId="33">'13.5.2'!$1:$5</definedName>
    <definedName name="Print_Titles" localSheetId="34">'13.6'!$1:$5</definedName>
    <definedName name="Text20" localSheetId="0">Titel!$B$58</definedName>
    <definedName name="Text9" localSheetId="0">Titel!$B$57</definedName>
  </definedNames>
  <calcPr calcId="145621"/>
</workbook>
</file>

<file path=xl/calcChain.xml><?xml version="1.0" encoding="utf-8"?>
<calcChain xmlns="http://schemas.openxmlformats.org/spreadsheetml/2006/main">
  <c r="K8" i="172" l="1"/>
  <c r="K10" i="172"/>
  <c r="K16" i="172"/>
  <c r="K18" i="172"/>
  <c r="K20" i="172"/>
  <c r="K23" i="172"/>
  <c r="K25" i="172"/>
  <c r="K27" i="172"/>
  <c r="K30" i="172"/>
  <c r="K32" i="172"/>
  <c r="K35" i="172"/>
  <c r="K37" i="172"/>
  <c r="K39" i="172"/>
  <c r="K42" i="172"/>
  <c r="K44" i="172"/>
  <c r="K46" i="172"/>
  <c r="K49" i="172"/>
  <c r="K51" i="172"/>
  <c r="K53" i="172"/>
  <c r="H16" i="172"/>
  <c r="J16" i="172" s="1"/>
  <c r="H17" i="172"/>
  <c r="J17" i="172" s="1"/>
  <c r="H18" i="172"/>
  <c r="J18" i="172" s="1"/>
  <c r="H19" i="172"/>
  <c r="J19" i="172" s="1"/>
  <c r="H20" i="172"/>
  <c r="J20" i="172" s="1"/>
  <c r="H21" i="172"/>
  <c r="J21" i="172" s="1"/>
  <c r="H23" i="172"/>
  <c r="J23" i="172" s="1"/>
  <c r="H24" i="172"/>
  <c r="J24" i="172" s="1"/>
  <c r="H25" i="172"/>
  <c r="J25" i="172" s="1"/>
  <c r="H26" i="172"/>
  <c r="J26" i="172" s="1"/>
  <c r="H27" i="172"/>
  <c r="J27" i="172" s="1"/>
  <c r="H28" i="172"/>
  <c r="J28" i="172" s="1"/>
  <c r="H30" i="172"/>
  <c r="J30" i="172" s="1"/>
  <c r="H31" i="172"/>
  <c r="J31" i="172" s="1"/>
  <c r="H32" i="172"/>
  <c r="J32" i="172" s="1"/>
  <c r="H34" i="172"/>
  <c r="J34" i="172" s="1"/>
  <c r="H35" i="172"/>
  <c r="J35" i="172" s="1"/>
  <c r="H36" i="172"/>
  <c r="J36" i="172" s="1"/>
  <c r="H37" i="172"/>
  <c r="J37" i="172" s="1"/>
  <c r="H38" i="172"/>
  <c r="J38" i="172" s="1"/>
  <c r="H39" i="172"/>
  <c r="J39" i="172" s="1"/>
  <c r="H41" i="172"/>
  <c r="J41" i="172" s="1"/>
  <c r="H42" i="172"/>
  <c r="J42" i="172" s="1"/>
  <c r="H43" i="172"/>
  <c r="J43" i="172" s="1"/>
  <c r="H44" i="172"/>
  <c r="J44" i="172" s="1"/>
  <c r="H45" i="172"/>
  <c r="J45" i="172" s="1"/>
  <c r="H46" i="172"/>
  <c r="J46" i="172" s="1"/>
  <c r="H48" i="172"/>
  <c r="J48" i="172" s="1"/>
  <c r="H49" i="172"/>
  <c r="J49" i="172" s="1"/>
  <c r="H50" i="172"/>
  <c r="J50" i="172" s="1"/>
  <c r="H51" i="172"/>
  <c r="J51" i="172" s="1"/>
  <c r="H52" i="172"/>
  <c r="J52" i="172" s="1"/>
  <c r="H53" i="172"/>
  <c r="J53" i="172" s="1"/>
  <c r="I14" i="172"/>
  <c r="K14" i="172" s="1"/>
  <c r="I16" i="172"/>
  <c r="I17" i="172"/>
  <c r="K17" i="172" s="1"/>
  <c r="I18" i="172"/>
  <c r="I19" i="172"/>
  <c r="K19" i="172" s="1"/>
  <c r="I20" i="172"/>
  <c r="I21" i="172"/>
  <c r="K21" i="172" s="1"/>
  <c r="I23" i="172"/>
  <c r="I24" i="172"/>
  <c r="K24" i="172" s="1"/>
  <c r="I25" i="172"/>
  <c r="I26" i="172"/>
  <c r="K26" i="172" s="1"/>
  <c r="I27" i="172"/>
  <c r="I28" i="172"/>
  <c r="K28" i="172" s="1"/>
  <c r="I30" i="172"/>
  <c r="I31" i="172"/>
  <c r="K31" i="172" s="1"/>
  <c r="I32" i="172"/>
  <c r="I34" i="172"/>
  <c r="K34" i="172" s="1"/>
  <c r="I35" i="172"/>
  <c r="I36" i="172"/>
  <c r="K36" i="172" s="1"/>
  <c r="I37" i="172"/>
  <c r="I38" i="172"/>
  <c r="K38" i="172" s="1"/>
  <c r="I39" i="172"/>
  <c r="I41" i="172"/>
  <c r="K41" i="172" s="1"/>
  <c r="I42" i="172"/>
  <c r="I43" i="172"/>
  <c r="K43" i="172" s="1"/>
  <c r="I44" i="172"/>
  <c r="I45" i="172"/>
  <c r="K45" i="172" s="1"/>
  <c r="I46" i="172"/>
  <c r="I48" i="172"/>
  <c r="K48" i="172" s="1"/>
  <c r="I49" i="172"/>
  <c r="I50" i="172"/>
  <c r="K50" i="172" s="1"/>
  <c r="I51" i="172"/>
  <c r="I52" i="172"/>
  <c r="K52" i="172" s="1"/>
  <c r="I53" i="172"/>
  <c r="I13" i="172"/>
  <c r="K13" i="172" s="1"/>
  <c r="I8" i="172"/>
  <c r="I9" i="172"/>
  <c r="K9" i="172" s="1"/>
  <c r="I10" i="172"/>
  <c r="I11" i="172"/>
  <c r="K11" i="172" s="1"/>
  <c r="I7" i="172"/>
  <c r="K7" i="172" s="1"/>
  <c r="H14" i="172"/>
  <c r="J14" i="172" s="1"/>
  <c r="H13" i="172"/>
  <c r="J13" i="172" s="1"/>
  <c r="H8" i="172"/>
  <c r="J8" i="172" s="1"/>
  <c r="H9" i="172"/>
  <c r="J9" i="172" s="1"/>
  <c r="H10" i="172"/>
  <c r="J10" i="172" s="1"/>
  <c r="H11" i="172"/>
  <c r="J11" i="172" s="1"/>
  <c r="H7" i="172"/>
  <c r="J7" i="172" s="1"/>
  <c r="I7" i="153" l="1"/>
  <c r="I11" i="153"/>
  <c r="I9" i="153" l="1"/>
  <c r="I13" i="153" l="1"/>
  <c r="I15" i="153"/>
  <c r="I17" i="153"/>
  <c r="I19" i="153" l="1"/>
  <c r="D243" i="174" l="1"/>
  <c r="D247" i="174"/>
  <c r="D255" i="174"/>
  <c r="D238" i="174"/>
  <c r="D242" i="174"/>
  <c r="D246" i="174"/>
  <c r="D250" i="174"/>
  <c r="D254" i="174"/>
  <c r="D258" i="174"/>
  <c r="D251" i="174"/>
  <c r="D179" i="173"/>
  <c r="D175" i="173"/>
  <c r="D171" i="173"/>
  <c r="D167" i="173"/>
  <c r="D163" i="173"/>
  <c r="D159" i="173"/>
  <c r="D188" i="173"/>
  <c r="D192" i="173"/>
  <c r="D196" i="173"/>
  <c r="D200" i="173"/>
  <c r="D204" i="173"/>
  <c r="K19" i="153"/>
  <c r="D36" i="182"/>
  <c r="E36" i="182"/>
  <c r="G36" i="182"/>
  <c r="K36" i="182"/>
  <c r="D221" i="174"/>
  <c r="D210" i="174"/>
  <c r="D214" i="174"/>
  <c r="D218" i="174"/>
  <c r="D222" i="174"/>
  <c r="D226" i="174"/>
  <c r="D230" i="174"/>
  <c r="D215" i="174"/>
  <c r="D219" i="174"/>
  <c r="D223" i="174"/>
  <c r="D227" i="174"/>
  <c r="D231" i="174"/>
  <c r="D212" i="174"/>
  <c r="D216" i="174"/>
  <c r="D220" i="174"/>
  <c r="D224" i="174"/>
  <c r="D228" i="174"/>
  <c r="D232" i="174"/>
  <c r="D217" i="174"/>
  <c r="D229" i="174"/>
  <c r="D218" i="173"/>
  <c r="D222" i="173"/>
  <c r="D230" i="173"/>
  <c r="D232" i="173"/>
  <c r="D213" i="173"/>
  <c r="D216" i="173"/>
  <c r="D217" i="173"/>
  <c r="D220" i="173"/>
  <c r="D221" i="173"/>
  <c r="D224" i="173"/>
  <c r="D225" i="173"/>
  <c r="D228" i="173"/>
  <c r="D229" i="173"/>
  <c r="D211" i="173"/>
  <c r="D215" i="173"/>
  <c r="D219" i="173"/>
  <c r="D223" i="173"/>
  <c r="D226" i="173"/>
  <c r="D227" i="173"/>
  <c r="D231" i="173"/>
  <c r="K17" i="153"/>
  <c r="K15" i="153"/>
  <c r="K7" i="153"/>
  <c r="D6" i="173"/>
  <c r="D14" i="173"/>
  <c r="D22" i="173"/>
  <c r="D31" i="173"/>
  <c r="D38" i="173"/>
  <c r="D39" i="173"/>
  <c r="D49" i="173"/>
  <c r="D57" i="173"/>
  <c r="D65" i="173"/>
  <c r="D73" i="173"/>
  <c r="D74" i="173"/>
  <c r="D82" i="173"/>
  <c r="D92" i="173"/>
  <c r="D100" i="173"/>
  <c r="D107" i="173"/>
  <c r="D108" i="173"/>
  <c r="D118" i="173"/>
  <c r="D126" i="173"/>
  <c r="D129" i="173"/>
  <c r="D130" i="173"/>
  <c r="D133" i="173"/>
  <c r="D139" i="173"/>
  <c r="D143" i="173"/>
  <c r="D144" i="173"/>
  <c r="D147" i="173"/>
  <c r="D149" i="173"/>
  <c r="D153" i="173"/>
  <c r="D154" i="173"/>
  <c r="D158" i="173"/>
  <c r="D28" i="174"/>
  <c r="D29" i="174"/>
  <c r="D30" i="174"/>
  <c r="D31" i="174"/>
  <c r="D32" i="174"/>
  <c r="D33" i="174"/>
  <c r="D34" i="174"/>
  <c r="D94" i="174"/>
  <c r="D98" i="174"/>
  <c r="D102" i="174"/>
  <c r="D106" i="174"/>
  <c r="D110" i="174"/>
  <c r="D116" i="174"/>
  <c r="D120" i="174"/>
  <c r="D128" i="174"/>
  <c r="D132" i="174"/>
  <c r="D138" i="174"/>
  <c r="D142" i="174"/>
  <c r="D146" i="174"/>
  <c r="D151" i="174"/>
  <c r="D155" i="174"/>
  <c r="D163" i="174"/>
  <c r="D168" i="174"/>
  <c r="D179" i="174"/>
  <c r="D190" i="174"/>
  <c r="D198" i="174"/>
  <c r="D206" i="174"/>
  <c r="H11" i="153"/>
  <c r="J11" i="153" s="1"/>
  <c r="H17" i="153"/>
  <c r="J17" i="153" s="1"/>
  <c r="H19" i="153"/>
  <c r="J19" i="153" s="1"/>
  <c r="H15" i="153" l="1"/>
  <c r="J15" i="153" s="1"/>
  <c r="D188" i="174"/>
  <c r="D186" i="174"/>
  <c r="D88" i="174"/>
  <c r="D84" i="174"/>
  <c r="D80" i="174"/>
  <c r="D76" i="174"/>
  <c r="D72" i="174"/>
  <c r="D45" i="174"/>
  <c r="D41" i="174"/>
  <c r="D37" i="174"/>
  <c r="D204" i="174"/>
  <c r="D202" i="174"/>
  <c r="D177" i="174"/>
  <c r="D175" i="174"/>
  <c r="D153" i="174"/>
  <c r="D149" i="174"/>
  <c r="D86" i="174"/>
  <c r="D82" i="174"/>
  <c r="D78" i="174"/>
  <c r="D74" i="174"/>
  <c r="D70" i="174"/>
  <c r="D43" i="174"/>
  <c r="D39" i="174"/>
  <c r="D35" i="174"/>
  <c r="D196" i="174"/>
  <c r="D194" i="174"/>
  <c r="D192" i="174"/>
  <c r="D184" i="174"/>
  <c r="D166" i="174"/>
  <c r="D87" i="174"/>
  <c r="D83" i="174"/>
  <c r="D79" i="174"/>
  <c r="D75" i="174"/>
  <c r="D71" i="174"/>
  <c r="D44" i="174"/>
  <c r="D40" i="174"/>
  <c r="D36" i="174"/>
  <c r="D147" i="174"/>
  <c r="H13" i="153"/>
  <c r="J13" i="153" s="1"/>
  <c r="D200" i="174"/>
  <c r="D173" i="174"/>
  <c r="D89" i="174"/>
  <c r="D85" i="174"/>
  <c r="D81" i="174"/>
  <c r="D77" i="174"/>
  <c r="D73" i="174"/>
  <c r="D46" i="174"/>
  <c r="D42" i="174"/>
  <c r="D38" i="174"/>
  <c r="D67" i="174"/>
  <c r="D63" i="174"/>
  <c r="D55" i="174"/>
  <c r="D51" i="174"/>
  <c r="D27" i="174"/>
  <c r="D150" i="173"/>
  <c r="D140" i="173"/>
  <c r="D131" i="173"/>
  <c r="D104" i="173"/>
  <c r="D70" i="173"/>
  <c r="D35" i="173"/>
  <c r="K13" i="153"/>
  <c r="K11" i="153"/>
  <c r="D205" i="174"/>
  <c r="D191" i="174"/>
  <c r="D180" i="174"/>
  <c r="D178" i="174"/>
  <c r="D160" i="174"/>
  <c r="D158" i="174"/>
  <c r="D152" i="174"/>
  <c r="D148" i="174"/>
  <c r="D155" i="173"/>
  <c r="D145" i="173"/>
  <c r="D136" i="173"/>
  <c r="D127" i="173"/>
  <c r="D125" i="173"/>
  <c r="D116" i="173"/>
  <c r="D110" i="173"/>
  <c r="D89" i="173"/>
  <c r="D80" i="173"/>
  <c r="D76" i="173"/>
  <c r="D56" i="173"/>
  <c r="D45" i="173"/>
  <c r="D41" i="173"/>
  <c r="D21" i="173"/>
  <c r="D12" i="173"/>
  <c r="H7" i="153"/>
  <c r="J7" i="153" s="1"/>
  <c r="D225" i="174"/>
  <c r="D213" i="174"/>
  <c r="D250" i="173"/>
  <c r="D210" i="173"/>
  <c r="D151" i="173"/>
  <c r="D141" i="173"/>
  <c r="D122" i="173"/>
  <c r="D86" i="173"/>
  <c r="D53" i="173"/>
  <c r="D18" i="173"/>
  <c r="D199" i="174"/>
  <c r="D197" i="174"/>
  <c r="D172" i="174"/>
  <c r="D171" i="174"/>
  <c r="D164" i="174"/>
  <c r="D162" i="174"/>
  <c r="D154" i="174"/>
  <c r="D150" i="174"/>
  <c r="D137" i="173"/>
  <c r="D98" i="173"/>
  <c r="D94" i="173"/>
  <c r="D63" i="173"/>
  <c r="D59" i="173"/>
  <c r="D29" i="173"/>
  <c r="D24" i="173"/>
  <c r="D24" i="174"/>
  <c r="D20" i="174"/>
  <c r="D12" i="174"/>
  <c r="D152" i="173"/>
  <c r="D146" i="173"/>
  <c r="D138" i="173"/>
  <c r="D128" i="173"/>
  <c r="D111" i="173"/>
  <c r="D95" i="173"/>
  <c r="D77" i="173"/>
  <c r="D60" i="173"/>
  <c r="D42" i="173"/>
  <c r="D25" i="173"/>
  <c r="D206" i="173"/>
  <c r="D202" i="173"/>
  <c r="D198" i="173"/>
  <c r="D194" i="173"/>
  <c r="D190" i="173"/>
  <c r="D186" i="173"/>
  <c r="D184" i="173"/>
  <c r="D160" i="173"/>
  <c r="D161" i="173"/>
  <c r="D164" i="173"/>
  <c r="D165" i="173"/>
  <c r="D168" i="173"/>
  <c r="D172" i="173"/>
  <c r="D173" i="173"/>
  <c r="D176" i="173"/>
  <c r="D177" i="173"/>
  <c r="D180" i="173"/>
  <c r="D148" i="173"/>
  <c r="D142" i="173"/>
  <c r="D132" i="173"/>
  <c r="D121" i="173"/>
  <c r="D115" i="173"/>
  <c r="D103" i="173"/>
  <c r="D97" i="173"/>
  <c r="D85" i="173"/>
  <c r="D79" i="173"/>
  <c r="D68" i="173"/>
  <c r="D62" i="173"/>
  <c r="D52" i="173"/>
  <c r="D44" i="173"/>
  <c r="D34" i="173"/>
  <c r="D28" i="173"/>
  <c r="D17" i="173"/>
  <c r="D11" i="173"/>
  <c r="D9" i="173"/>
  <c r="J36" i="182"/>
  <c r="H36" i="182"/>
  <c r="D253" i="173"/>
  <c r="D249" i="173"/>
  <c r="D245" i="173"/>
  <c r="D241" i="173"/>
  <c r="D237" i="173"/>
  <c r="D258" i="173"/>
  <c r="D254" i="173"/>
  <c r="D246" i="173"/>
  <c r="D242" i="173"/>
  <c r="D255" i="173"/>
  <c r="D251" i="173"/>
  <c r="D247" i="173"/>
  <c r="D243" i="173"/>
  <c r="D239" i="173"/>
  <c r="D257" i="173"/>
  <c r="D236" i="174"/>
  <c r="D240" i="174"/>
  <c r="D257" i="174"/>
  <c r="D253" i="174"/>
  <c r="D249" i="174"/>
  <c r="D245" i="174"/>
  <c r="D241" i="174"/>
  <c r="D170" i="174"/>
  <c r="D165" i="174"/>
  <c r="D59" i="174"/>
  <c r="D8" i="174"/>
  <c r="D203" i="174"/>
  <c r="D201" i="174"/>
  <c r="D195" i="174"/>
  <c r="D193" i="174"/>
  <c r="D187" i="174"/>
  <c r="D185" i="174"/>
  <c r="D176" i="174"/>
  <c r="D174" i="174"/>
  <c r="D124" i="173"/>
  <c r="D106" i="173"/>
  <c r="D88" i="173"/>
  <c r="D72" i="173"/>
  <c r="D55" i="173"/>
  <c r="D37" i="173"/>
  <c r="D20" i="173"/>
  <c r="M36" i="182"/>
  <c r="L36" i="182"/>
  <c r="D189" i="174"/>
  <c r="D124" i="174"/>
  <c r="D16" i="174"/>
  <c r="D8" i="173"/>
  <c r="D212" i="173"/>
  <c r="D214" i="173"/>
  <c r="D167" i="174"/>
  <c r="D161" i="174"/>
  <c r="D159" i="174"/>
  <c r="D144" i="174"/>
  <c r="D140" i="174"/>
  <c r="D136" i="174"/>
  <c r="D130" i="174"/>
  <c r="D126" i="174"/>
  <c r="D122" i="174"/>
  <c r="D118" i="174"/>
  <c r="D114" i="174"/>
  <c r="D108" i="174"/>
  <c r="D104" i="174"/>
  <c r="D100" i="174"/>
  <c r="D96" i="174"/>
  <c r="D92" i="174"/>
  <c r="D65" i="174"/>
  <c r="D61" i="174"/>
  <c r="D57" i="174"/>
  <c r="D53" i="174"/>
  <c r="D49" i="174"/>
  <c r="D22" i="174"/>
  <c r="D18" i="174"/>
  <c r="D14" i="174"/>
  <c r="D10" i="174"/>
  <c r="D6" i="174"/>
  <c r="D114" i="173"/>
  <c r="D96" i="173"/>
  <c r="D78" i="173"/>
  <c r="D61" i="173"/>
  <c r="D43" i="173"/>
  <c r="D27" i="173"/>
  <c r="D10" i="173"/>
  <c r="D145" i="174"/>
  <c r="D141" i="174"/>
  <c r="D137" i="174"/>
  <c r="D131" i="174"/>
  <c r="D127" i="174"/>
  <c r="D123" i="174"/>
  <c r="D119" i="174"/>
  <c r="D115" i="174"/>
  <c r="D109" i="174"/>
  <c r="D105" i="174"/>
  <c r="D101" i="174"/>
  <c r="D97" i="174"/>
  <c r="D93" i="174"/>
  <c r="D66" i="174"/>
  <c r="D62" i="174"/>
  <c r="D58" i="174"/>
  <c r="D54" i="174"/>
  <c r="D50" i="174"/>
  <c r="D23" i="174"/>
  <c r="D19" i="174"/>
  <c r="D15" i="174"/>
  <c r="D11" i="174"/>
  <c r="D7" i="174"/>
  <c r="D120" i="173"/>
  <c r="D105" i="173"/>
  <c r="D99" i="173"/>
  <c r="D84" i="173"/>
  <c r="D71" i="173"/>
  <c r="D64" i="173"/>
  <c r="D51" i="173"/>
  <c r="D36" i="173"/>
  <c r="D30" i="173"/>
  <c r="D16" i="173"/>
  <c r="D143" i="174"/>
  <c r="D139" i="174"/>
  <c r="D133" i="174"/>
  <c r="D129" i="174"/>
  <c r="D125" i="174"/>
  <c r="D121" i="174"/>
  <c r="D117" i="174"/>
  <c r="D111" i="174"/>
  <c r="D107" i="174"/>
  <c r="D103" i="174"/>
  <c r="D99" i="174"/>
  <c r="D95" i="174"/>
  <c r="D68" i="174"/>
  <c r="D64" i="174"/>
  <c r="D60" i="174"/>
  <c r="D56" i="174"/>
  <c r="D52" i="174"/>
  <c r="D25" i="174"/>
  <c r="D21" i="174"/>
  <c r="D17" i="174"/>
  <c r="D13" i="174"/>
  <c r="D9" i="174"/>
  <c r="D123" i="173"/>
  <c r="D117" i="173"/>
  <c r="D102" i="173"/>
  <c r="D87" i="173"/>
  <c r="D81" i="173"/>
  <c r="D67" i="173"/>
  <c r="D54" i="173"/>
  <c r="D46" i="173"/>
  <c r="D33" i="173"/>
  <c r="D19" i="173"/>
  <c r="D13" i="173"/>
  <c r="D211" i="174"/>
  <c r="D233" i="174" s="1"/>
  <c r="O36" i="182"/>
  <c r="D119" i="173"/>
  <c r="D109" i="173"/>
  <c r="D101" i="173"/>
  <c r="D93" i="173"/>
  <c r="D83" i="173"/>
  <c r="D75" i="173"/>
  <c r="D66" i="173"/>
  <c r="D58" i="173"/>
  <c r="D50" i="173"/>
  <c r="D40" i="173"/>
  <c r="D32" i="173"/>
  <c r="D23" i="173"/>
  <c r="D15" i="173"/>
  <c r="D7" i="173"/>
  <c r="F36" i="182"/>
  <c r="I36" i="182"/>
  <c r="P36" i="182"/>
  <c r="D238" i="173"/>
  <c r="D203" i="173"/>
  <c r="D199" i="173"/>
  <c r="D195" i="173"/>
  <c r="D191" i="173"/>
  <c r="D187" i="173"/>
  <c r="D237" i="174"/>
  <c r="D239" i="174"/>
  <c r="D256" i="174"/>
  <c r="D252" i="174"/>
  <c r="D248" i="174"/>
  <c r="D244" i="174"/>
  <c r="D256" i="173"/>
  <c r="D252" i="173"/>
  <c r="D248" i="173"/>
  <c r="D244" i="173"/>
  <c r="D240" i="173"/>
  <c r="D162" i="173"/>
  <c r="D166" i="173"/>
  <c r="D170" i="173"/>
  <c r="D174" i="173"/>
  <c r="D178" i="173"/>
  <c r="D205" i="173"/>
  <c r="D201" i="173"/>
  <c r="D197" i="173"/>
  <c r="D193" i="173"/>
  <c r="D189" i="173"/>
  <c r="D185" i="173"/>
  <c r="D236" i="173"/>
  <c r="D181" i="174" l="1"/>
  <c r="N36" i="182"/>
  <c r="D233" i="173"/>
  <c r="D207" i="174"/>
  <c r="D259" i="174"/>
  <c r="H9" i="153"/>
  <c r="J9" i="153" s="1"/>
  <c r="K9" i="153"/>
  <c r="D207" i="173"/>
  <c r="D259" i="173"/>
  <c r="D181" i="173"/>
</calcChain>
</file>

<file path=xl/sharedStrings.xml><?xml version="1.0" encoding="utf-8"?>
<sst xmlns="http://schemas.openxmlformats.org/spreadsheetml/2006/main" count="6071" uniqueCount="974">
  <si>
    <t>Mrd. tkm</t>
  </si>
  <si>
    <t>Gegenstand  der Nachweisung</t>
  </si>
  <si>
    <t>Definition</t>
  </si>
  <si>
    <t>Maßeinheit</t>
  </si>
  <si>
    <t>Personenbeförderungsintensität</t>
  </si>
  <si>
    <t xml:space="preserve">Personenbeförderungsintensität </t>
  </si>
  <si>
    <t>Güterbeförderungsintensität</t>
  </si>
  <si>
    <t xml:space="preserve">Güterbeförderungsintensität </t>
  </si>
  <si>
    <t>Mrd. tkm/Mrd.Euro</t>
  </si>
  <si>
    <t>%</t>
  </si>
  <si>
    <t>(11) - (10)</t>
  </si>
  <si>
    <t>Güterbeförderungsleistung  des Binnenschiffsverkehrs (Territorialkonzept)</t>
  </si>
  <si>
    <t>nachrichtlich:</t>
  </si>
  <si>
    <t>Mrd. Euro</t>
  </si>
  <si>
    <t>Inhalt</t>
  </si>
  <si>
    <t>Teil 1</t>
  </si>
  <si>
    <t>Gesamtwirtschaftliche Übersichtstabellen</t>
  </si>
  <si>
    <t>Teil 2</t>
  </si>
  <si>
    <t>Teil 3</t>
  </si>
  <si>
    <t>Wassereinsatz</t>
  </si>
  <si>
    <t>Teil 4</t>
  </si>
  <si>
    <t>Rohstoffe</t>
  </si>
  <si>
    <t>Teil 5</t>
  </si>
  <si>
    <t>Energie</t>
  </si>
  <si>
    <t>Teil 6</t>
  </si>
  <si>
    <t xml:space="preserve">Abwasser </t>
  </si>
  <si>
    <t>Abfall</t>
  </si>
  <si>
    <t>Flächennutzung</t>
  </si>
  <si>
    <t>Umweltschutzmaßnahmen</t>
  </si>
  <si>
    <r>
      <t xml:space="preserve">Anteil des Schienenverkehrs an der Güterbeförderungsleistung </t>
    </r>
    <r>
      <rPr>
        <b/>
        <vertAlign val="superscript"/>
        <sz val="9"/>
        <rFont val="MetaNormalLF-Roman"/>
        <family val="2"/>
      </rPr>
      <t>3)</t>
    </r>
  </si>
  <si>
    <r>
      <t xml:space="preserve">Güterbeförderungsleistung des Schienenverkehrs (Territorialkonzept) </t>
    </r>
    <r>
      <rPr>
        <vertAlign val="superscript"/>
        <sz val="9"/>
        <rFont val="MetaNormalLF-Roman"/>
        <family val="2"/>
      </rPr>
      <t>3)</t>
    </r>
  </si>
  <si>
    <t>Verkehrsbezogene Kennzahlen:</t>
  </si>
  <si>
    <t>Mrd. Pkm/Mrd.Euro</t>
  </si>
  <si>
    <t>Mrd. Pkm</t>
  </si>
  <si>
    <r>
      <t xml:space="preserve">Anteil der Binnenschifffahrt an der Güterbeförderungsleistung </t>
    </r>
    <r>
      <rPr>
        <b/>
        <vertAlign val="superscript"/>
        <sz val="9"/>
        <rFont val="MetaNormalLF-Roman"/>
        <family val="2"/>
      </rPr>
      <t>3)</t>
    </r>
  </si>
  <si>
    <r>
      <t xml:space="preserve">Binnenländischer Verkehr ohne Nahverkehr (Territorialkonzept)  </t>
    </r>
    <r>
      <rPr>
        <vertAlign val="superscript"/>
        <sz val="9"/>
        <rFont val="MetaNormalLF-Roman"/>
        <family val="2"/>
      </rPr>
      <t>4)</t>
    </r>
    <r>
      <rPr>
        <sz val="8"/>
        <rFont val="MetaNormalLF-Roman"/>
        <family val="2"/>
      </rPr>
      <t/>
    </r>
  </si>
  <si>
    <r>
      <t xml:space="preserve">Nahverkehr (Territorialkonzept) </t>
    </r>
    <r>
      <rPr>
        <vertAlign val="superscript"/>
        <sz val="9"/>
        <rFont val="MetaNormalLF-Roman"/>
        <family val="2"/>
      </rPr>
      <t xml:space="preserve">5)  </t>
    </r>
    <r>
      <rPr>
        <sz val="9"/>
        <rFont val="MetaNormalLF-Roman"/>
        <family val="2"/>
      </rPr>
      <t xml:space="preserve"> </t>
    </r>
  </si>
  <si>
    <t>3a</t>
  </si>
  <si>
    <t>3b</t>
  </si>
  <si>
    <r>
      <t xml:space="preserve">Personenbeförderungsleistung des Landverkehrs (Territorialkonzept) </t>
    </r>
    <r>
      <rPr>
        <vertAlign val="superscript"/>
        <sz val="9"/>
        <rFont val="MetaNormalLF-Roman"/>
        <family val="2"/>
      </rPr>
      <t>1)</t>
    </r>
  </si>
  <si>
    <t>Bruttoinlandsprodukt in jeweiligen Preisen</t>
  </si>
  <si>
    <t xml:space="preserve">Bruttoinlandsprodukt preisbereinigt, verkettet </t>
  </si>
  <si>
    <t>Waldgesamtrechnung</t>
  </si>
  <si>
    <t>lfd. Nr.</t>
  </si>
  <si>
    <t>Landwirtschaft und Umwelt</t>
  </si>
  <si>
    <r>
      <t xml:space="preserve">Personenbeförderungsleistung des Verkehrs insgesamt </t>
    </r>
    <r>
      <rPr>
        <vertAlign val="superscript"/>
        <sz val="9"/>
        <rFont val="MetaNormalLF-Roman"/>
        <family val="2"/>
      </rPr>
      <t>1)</t>
    </r>
  </si>
  <si>
    <t>Straßenverkehr</t>
  </si>
  <si>
    <t xml:space="preserve">
Fahrleistung insgesamt</t>
  </si>
  <si>
    <t>Fahrleistung Diesel-Pkw</t>
  </si>
  <si>
    <t>Fahrleistung Otto-Pkw</t>
  </si>
  <si>
    <t>Spez. Verbrauch Diesel-Pkw</t>
  </si>
  <si>
    <t>Spez. Verbrauch Otto-Pkw</t>
  </si>
  <si>
    <t>Verbrauch insgesamt</t>
  </si>
  <si>
    <t>Verbrauch Diesel-Pkw</t>
  </si>
  <si>
    <t>Verbrauch Otto-Pkw</t>
  </si>
  <si>
    <t>1995=100</t>
  </si>
  <si>
    <t>2000=100</t>
  </si>
  <si>
    <t>2005=100</t>
  </si>
  <si>
    <t>-</t>
  </si>
  <si>
    <t>Bestand Diesel-Pkw</t>
  </si>
  <si>
    <t>Bestand Otto-Pkw</t>
  </si>
  <si>
    <t xml:space="preserve">Spez. Verbrauch </t>
  </si>
  <si>
    <t>Lfd. Nr.</t>
  </si>
  <si>
    <t>Produktionsbereiche</t>
  </si>
  <si>
    <t>Alle Produktionsbereiche</t>
  </si>
  <si>
    <t>_____</t>
  </si>
  <si>
    <t>Bauarbeiten</t>
  </si>
  <si>
    <t>Krafträder</t>
  </si>
  <si>
    <t>Pkw</t>
  </si>
  <si>
    <t>Sonstige</t>
  </si>
  <si>
    <t>Insgesamt</t>
  </si>
  <si>
    <t>Lastkraft-wagen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</si>
  <si>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</si>
  <si>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</si>
  <si>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</si>
  <si>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</si>
  <si>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</si>
  <si>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</si>
  <si>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</si>
  <si>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</si>
  <si>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</si>
  <si>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</si>
  <si>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</si>
  <si>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</si>
  <si>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</si>
  <si>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</si>
  <si>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N</t>
  </si>
  <si>
    <t>Biodiesel</t>
  </si>
  <si>
    <t>Alle Produktionsbereiche und Private Haushalte (Inlandskonzept)</t>
  </si>
  <si>
    <t xml:space="preserve">3) Ab 1999 erfolgt für den Schienenverkehr ein Brutto-Brutto Nachweis (Einbeziehung von Umverpackung sowie Container in die Beförderungslast); </t>
  </si>
  <si>
    <t>dadurch ist die Vergleichbarkeit des Indikators der Güterbeförderungsleistung nur eingeschränkt möglich.</t>
  </si>
  <si>
    <t xml:space="preserve">5) Nahverkehr (bis 50 km) deutscher Lastkraftfahrzeuge ohne Kabotage (inländische Beförderungsleistung ausländischer Spediteure - </t>
  </si>
  <si>
    <t xml:space="preserve">       Bruttoinlandsprodukt in Preisen von 2000 (verkettet)</t>
  </si>
  <si>
    <t>Erdgas</t>
  </si>
  <si>
    <t>Flüssiggas
(Autogas)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</si>
  <si>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</si>
  <si>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</si>
  <si>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</si>
  <si>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</si>
  <si>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</si>
  <si>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</si>
  <si>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</si>
  <si>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</si>
  <si>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</si>
  <si>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</si>
  <si>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</si>
  <si>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</si>
  <si>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</si>
  <si>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Alle Produktionsbereiche und private Haushalte</t>
  </si>
  <si>
    <t>darunter: Private Haushalte</t>
  </si>
  <si>
    <t>*) Einschließlich Energieverbrauch von Biodiesel.</t>
  </si>
  <si>
    <t xml:space="preserve">Wirtschaftliche Bezugszahlen </t>
  </si>
  <si>
    <t>Alle Produktionsbereiche und Private Haushalte (Inländerkonzept) 2)</t>
  </si>
  <si>
    <t>Alle Produktionsbereiche und Private Haushalte (Inländerkonzept) 3)</t>
  </si>
  <si>
    <t>Alle Produktionsbereiche und Private Haushalte (Inlandskonzept mit Biodiesel)</t>
  </si>
  <si>
    <t>2) Inländerkonzept: Einschließlich Betankungen der Gebietsansässigen im Ausland, ohne Betankungen der Gebietsfremden im Inland.</t>
  </si>
  <si>
    <t>*) Inländerkonzept: Einschließlich Betankungen der Gebietsansässigen im Ausland, ohne Betankungen der Gebietsfremden im Inland.</t>
  </si>
  <si>
    <t>Bunkerungssaldo der Betankungen 3)</t>
  </si>
  <si>
    <t xml:space="preserve">2) Landverkehr schliesst die Verkehrszweige Eisenbahn, Binnenschifffahrt, Straßenverkehr und Rohrleitungstransport von Rohöl ein; </t>
  </si>
  <si>
    <t>3) Betankungen der Gebietsfremden im Inland abzüglich der Betankungen Gebietsansässigen im Ausland.</t>
  </si>
  <si>
    <t>2008</t>
  </si>
  <si>
    <t>______</t>
  </si>
  <si>
    <t>Zugma-schinen und Busse</t>
  </si>
  <si>
    <t>Leichte Nutzfahr-zeuge</t>
  </si>
  <si>
    <r>
      <t xml:space="preserve">Güterbeförderungsleistung des binnenländischen Verkehrs </t>
    </r>
    <r>
      <rPr>
        <vertAlign val="superscript"/>
        <sz val="9"/>
        <rFont val="MetaNormalLF-Roman"/>
        <family val="2"/>
      </rPr>
      <t>2)</t>
    </r>
  </si>
  <si>
    <t>Mill. km</t>
  </si>
  <si>
    <t>Mill. Liter</t>
  </si>
  <si>
    <t>Verkehrs- u. Lagereileistungen</t>
  </si>
  <si>
    <t>Informations- u. Kommunikationsdienstleistungen</t>
  </si>
  <si>
    <t>Finanz- u. Versicherungsdienstleistungen</t>
  </si>
  <si>
    <t>Freiberufliche, wissenschaftliche u. technische Dienstleistungen</t>
  </si>
  <si>
    <t>P</t>
  </si>
  <si>
    <t>Q</t>
  </si>
  <si>
    <t>R-T</t>
  </si>
  <si>
    <t>Sonst. wirtschaftliche Dienstleistungen</t>
  </si>
  <si>
    <t>Erziehungs- u. Unterrichtsdienstleistungen</t>
  </si>
  <si>
    <t>Dienstleistungen des Gesundheits- u. Sozialwesens</t>
  </si>
  <si>
    <t>Sonst. Dienstleistungen</t>
  </si>
  <si>
    <t>Dienstleistungen privater Haushalte</t>
  </si>
  <si>
    <t xml:space="preserve">1) Bereichsabgrenzung vergleichbar mit der Statistischen Güterklassifikation in Verbindung mit den Wirtschaftszweigen in der Europäischen Gemeinschaft (Ausgabe 2008). </t>
  </si>
  <si>
    <t>2009</t>
  </si>
  <si>
    <t>1 000 Tonnen</t>
  </si>
  <si>
    <t>Bioethanol</t>
  </si>
  <si>
    <t>Alle Produktionsbereiche und Private Haushalte (Inländerkonzept) 4)</t>
  </si>
  <si>
    <t>Bunkerungssaldo der Betankungen 5)</t>
  </si>
  <si>
    <t>Bunkerungssaldo der Betankungen 4)</t>
  </si>
  <si>
    <t xml:space="preserve">Jahr </t>
  </si>
  <si>
    <t>.</t>
  </si>
  <si>
    <t>Bestand insgesamt</t>
  </si>
  <si>
    <t>jährliche Veränderung</t>
  </si>
  <si>
    <t>Tausend</t>
  </si>
  <si>
    <t>1 000 km</t>
  </si>
  <si>
    <r>
      <t>1 000 Tonnen CO</t>
    </r>
    <r>
      <rPr>
        <b/>
        <vertAlign val="subscript"/>
        <sz val="10"/>
        <rFont val="MetaNormalLF-Roman"/>
        <family val="2"/>
      </rPr>
      <t>2</t>
    </r>
  </si>
  <si>
    <t>Liter / 100 km</t>
  </si>
  <si>
    <r>
      <t>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-Emissionen Diesel-Pkw</t>
    </r>
  </si>
  <si>
    <r>
      <t>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-Emissionen Otto-Pkw</t>
    </r>
  </si>
  <si>
    <t>Bergbauerzeugnisse, Steine und Erden</t>
  </si>
  <si>
    <t>Handelsleistungen, Instandhaltung- u. Reparaturarbeiten an Kfz</t>
  </si>
  <si>
    <t>Beherbergungs- und Gastronomiedienstleistungen</t>
  </si>
  <si>
    <t>Erzeugnisse der Land-, Forstwirtschaft und Fischerei</t>
  </si>
  <si>
    <t>Energie und Dienstleistungen der Energieversorgung</t>
  </si>
  <si>
    <t>Wasser, Dienstleistungen der Wasserversorgung und Entsorgung</t>
  </si>
  <si>
    <t>Dienstleistungen des Grundstücks- und Wohnungswesen</t>
  </si>
  <si>
    <t>Dienstleistungen der öffentl. Verwaltung, Verteidigung, Sozialversicherung</t>
  </si>
  <si>
    <t>Hergestellte Waren</t>
  </si>
  <si>
    <t>2010</t>
  </si>
  <si>
    <t>2005 = 100</t>
  </si>
  <si>
    <t>1992 bis 1998
(13) : (11)
1999 bis 2010
(13) : (9)</t>
  </si>
  <si>
    <t>1992 bis 1998
(8) : (11)
1999 bis 2010
(8) : (9)</t>
  </si>
  <si>
    <t>2005 =100</t>
  </si>
  <si>
    <t>Benzin</t>
  </si>
  <si>
    <t>Dieselmotor</t>
  </si>
  <si>
    <t>11.1</t>
  </si>
  <si>
    <t>11.2</t>
  </si>
  <si>
    <t>11.2.1</t>
  </si>
  <si>
    <t>11.2.2</t>
  </si>
  <si>
    <t>11.3</t>
  </si>
  <si>
    <t>11.3.1</t>
  </si>
  <si>
    <t>11.3.2</t>
  </si>
  <si>
    <t>11.4</t>
  </si>
  <si>
    <t>11.4.1</t>
  </si>
  <si>
    <t>11.4.2</t>
  </si>
  <si>
    <t>11.4.3</t>
  </si>
  <si>
    <t>11.5</t>
  </si>
  <si>
    <t>11.5.1</t>
  </si>
  <si>
    <t>11.5.2</t>
  </si>
  <si>
    <t>11.5.3</t>
  </si>
  <si>
    <t>11.5.4</t>
  </si>
  <si>
    <t>11.5.5</t>
  </si>
  <si>
    <t>11.5.6</t>
  </si>
  <si>
    <t>11.6</t>
  </si>
  <si>
    <t xml:space="preserve">Anteile des Schienenverkehrs </t>
  </si>
  <si>
    <t xml:space="preserve">Anteil der Güterbeförderungsleistung der Bahn sowie Anteil der Binnenschifffahrt an </t>
  </si>
  <si>
    <t>und der Binnenschifffahrt</t>
  </si>
  <si>
    <t xml:space="preserve">der gesamten Güterbeförderungsleistung im Inland ohne den Nahverkehr deutscher </t>
  </si>
  <si>
    <t>Lastkraftfahrzeuge bis 50 km.</t>
  </si>
  <si>
    <t xml:space="preserve">Verbrennung fossiler Energieträger, wie Kohle, Erdöl und Erdgas, werden große Mengen </t>
  </si>
  <si>
    <t xml:space="preserve">an Kohlendioxid in die Erdatmosphäre emittiert. Dies trägt zur zusätzlichen Erwärmung </t>
  </si>
  <si>
    <t xml:space="preserve">der Erdatmosphäre und den damit verbundenen Auswirkungen (Klimaveränderungen, </t>
  </si>
  <si>
    <t>Meeresspiegelanstieg usw.) bei.</t>
  </si>
  <si>
    <t>Güterbeförderungsleistung</t>
  </si>
  <si>
    <t xml:space="preserve">Die Güterbeförderungsleistung wird in Tonnenkilometern (tkm) gemessen. Dabei werden </t>
  </si>
  <si>
    <t>die transportierten Güter in Tonnen (t) mit der beim Transport zurückgelegten Wegstrecke</t>
  </si>
  <si>
    <t>in Kilometern (km) multipliziert.</t>
  </si>
  <si>
    <t>Gütertransportintensität</t>
  </si>
  <si>
    <t>Gütertransportintensität = Güterbeförderungsleistung (in Tonnenkilometern) / Brutto-</t>
  </si>
  <si>
    <t>inlandsprodukt (preisbereinigt).</t>
  </si>
  <si>
    <t>Dabei geht es um jegliche Beförderung von Gegenständen und alle Nebenleistungen</t>
  </si>
  <si>
    <t>Personenbeförderungsleistung</t>
  </si>
  <si>
    <t>Die Personenbeförderungsleistung wird in Personenkilomertern (Pkm) gemessen. Dabei</t>
  </si>
  <si>
    <t>wird die Anzahl der transportierten Personen mit der zurückgelegten Wegstrecke in</t>
  </si>
  <si>
    <t>Kilometern (km) multipliziert.</t>
  </si>
  <si>
    <t>Personentransportintensität</t>
  </si>
  <si>
    <t xml:space="preserve">Personentransportintensität = Personenbeförderungsleistung (in Personenkilometern) / </t>
  </si>
  <si>
    <t>Bruttoinlandsprodukt (preisbereinigt).</t>
  </si>
  <si>
    <t>(einschließlich Luftverkehr).</t>
  </si>
  <si>
    <t>Verkehr</t>
  </si>
  <si>
    <t xml:space="preserve">Unter Verkehr wird im Rahmen der Umweltökonomischen Gesamtrechnungen der </t>
  </si>
  <si>
    <t xml:space="preserve">motorisierte Transport von Menschen und Gütern über Land-, Wasser- und Luftwege </t>
  </si>
  <si>
    <t>verstanden. Die Nutzung mobiler Arbeitsfahrzeuge wie Traktoren, Bagger und Gabelstapler</t>
  </si>
  <si>
    <t>wird nicht dem Verkehr zugerechnet, da ihre Bewegung lediglich einen Nebeneffekt des</t>
  </si>
  <si>
    <t>Produktionseinsatzes bildet. Hingegen werden sämtliche Fahrten von Personenkraftwagen</t>
  </si>
  <si>
    <t xml:space="preserve">und Krafträdern dem Verkehr zugeordnet, da statistisch nicht zwischen Transport- und </t>
  </si>
  <si>
    <t>z. B. Vergnügungsfahrten unterschieden werden kann.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</si>
  <si>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</t>
    </r>
  </si>
  <si>
    <r>
      <t>Abgabe von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(Kohlendioxid) in die Erdatmosphäre. Insbesondere durch die </t>
    </r>
  </si>
  <si>
    <t>Luftemissionen</t>
  </si>
  <si>
    <t>Glossar</t>
  </si>
  <si>
    <t>Tabelle 11.1: Verkehrs- und umweltrelevante Indikatoren der nationalen Nachhaltigkeitsstrategie</t>
  </si>
  <si>
    <t>2011</t>
  </si>
  <si>
    <t>11.4.4</t>
  </si>
  <si>
    <t>11.4.5</t>
  </si>
  <si>
    <t>Bestände an Kraftfahrtzeugen</t>
  </si>
  <si>
    <t>Bestand Otto-Pkw 2)</t>
  </si>
  <si>
    <t>Bestand Pkw &gt; 1600 ccm</t>
  </si>
  <si>
    <t>Anteil an Bestand insg.</t>
  </si>
  <si>
    <r>
      <t>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>-Emissionen Pkw ins. (ohne Biodiesel)</t>
    </r>
  </si>
  <si>
    <t>1 000</t>
  </si>
  <si>
    <t>KBA Nr.</t>
  </si>
  <si>
    <t>Haltergruppen</t>
  </si>
  <si>
    <t xml:space="preserve">Leichte Nutzfahrzeuge </t>
  </si>
  <si>
    <t>Land- und Fortstwirtschaft</t>
  </si>
  <si>
    <t>2</t>
  </si>
  <si>
    <t>Fischerei, Fischzucht</t>
  </si>
  <si>
    <t>3</t>
  </si>
  <si>
    <t>Bergbau, Gewinnung von Steinen und Erden</t>
  </si>
  <si>
    <t>4</t>
  </si>
  <si>
    <t>Verarbeitendes Gewerbe</t>
  </si>
  <si>
    <t>5</t>
  </si>
  <si>
    <t>Energie- und Wasserversorgung</t>
  </si>
  <si>
    <t>6</t>
  </si>
  <si>
    <t>Baugewerbe</t>
  </si>
  <si>
    <t>7</t>
  </si>
  <si>
    <t>Handel, Reparatur von Kfz u. Gebrauchsgütern</t>
  </si>
  <si>
    <t>8</t>
  </si>
  <si>
    <t>Gastgewerbe</t>
  </si>
  <si>
    <t>9</t>
  </si>
  <si>
    <t>Verkehr und Nachrichtenübermittlung</t>
  </si>
  <si>
    <t>10</t>
  </si>
  <si>
    <t>Kreditinstitute und Versicherungsgewerbe</t>
  </si>
  <si>
    <t>11</t>
  </si>
  <si>
    <t>Grundst- und Wohnungswesen, Vermietung, DL, u.a.</t>
  </si>
  <si>
    <t>111</t>
  </si>
  <si>
    <t>Mietfahrzeuge für Selbstfahrer</t>
  </si>
  <si>
    <t>12</t>
  </si>
  <si>
    <t>Öffentl. Verwaltung, Verteidigung, Sozialversicherung</t>
  </si>
  <si>
    <t>13</t>
  </si>
  <si>
    <t>Erziehung und Unterricht</t>
  </si>
  <si>
    <t>14</t>
  </si>
  <si>
    <t>Gesundheits-, Veterinär- und Sozialwesen</t>
  </si>
  <si>
    <t>15</t>
  </si>
  <si>
    <t>Sonstige öffentliche und pers. Dienstleistungen</t>
  </si>
  <si>
    <t>16</t>
  </si>
  <si>
    <t>Exterritoriale Organisation und Körperschaften</t>
  </si>
  <si>
    <t>17</t>
  </si>
  <si>
    <t>Arbeitnehmer- und Nichterwerbspersonen</t>
  </si>
  <si>
    <t>Unbekannt</t>
  </si>
  <si>
    <t>Alle Bereiche</t>
  </si>
  <si>
    <t>Handel, Reperatur von Kfz u. Gebrauchsgütern</t>
  </si>
  <si>
    <t>Land- und Fortstwirtschaft, Fischerei</t>
  </si>
  <si>
    <t>Verarbeitendes Gewerbe/Herstellung von Waren</t>
  </si>
  <si>
    <t>Energieversorgung</t>
  </si>
  <si>
    <t>Wasserversorgung, Entsorgung u.ä.</t>
  </si>
  <si>
    <t>Baugewerbe/Bau</t>
  </si>
  <si>
    <t>Handel, Instandhaltung und Reparatur von Kfz</t>
  </si>
  <si>
    <t>Verkehr und Lagerei</t>
  </si>
  <si>
    <t>Gastgewerbe/Beherbergung und Gastronomie</t>
  </si>
  <si>
    <t>Information und Kommunikation</t>
  </si>
  <si>
    <t>Erbringung v. DL im Finanz- und Versicherungswesen</t>
  </si>
  <si>
    <t>Grundstücks- und Wohnungswesen</t>
  </si>
  <si>
    <t>Erbringung v. freiberufl., wissenschaftl. u. techn. DL</t>
  </si>
  <si>
    <t>Erbringung von sonstigen wirtschaftlichen DL</t>
  </si>
  <si>
    <t>Vermietung von Kfz ohne Gestellung eines Fahrers</t>
  </si>
  <si>
    <t>Gesundheits- und Sozialwesen</t>
  </si>
  <si>
    <t>Kunst, Unterhaltung und Erholung</t>
  </si>
  <si>
    <t>Erbringung von sonstigen Dienstleistungen</t>
  </si>
  <si>
    <t>Exterritoriale Organisationen und Körperschaften</t>
  </si>
  <si>
    <t>Arbeitnehmer und Nichterwerbspersonen</t>
  </si>
  <si>
    <t>LKW</t>
  </si>
  <si>
    <t>*) Quelle: Kraftfahrtbundesamt, Werte zum Jahresanfang.</t>
  </si>
  <si>
    <t>1) Einschließlich Ottoantrieb und andere Antriebsarten.</t>
  </si>
  <si>
    <t>*) Lastkraftwagen, Sattelzüge und Leichte Nutzfahrzeuge.</t>
  </si>
  <si>
    <t>Einheit</t>
  </si>
  <si>
    <t>1 000 km je Fahrzeug</t>
  </si>
  <si>
    <t>Liter je 100 km</t>
  </si>
  <si>
    <t>3) Ab 01.01.2009 neue Haltergruppengliederung.</t>
  </si>
  <si>
    <t>2) Ohne Kleinkrafträder.</t>
  </si>
  <si>
    <t>2) Zugmaschinen ohne Sattelzugmaschinen ohne landw. Zugmaschinen.</t>
  </si>
  <si>
    <t>3) Ab 01.01.2009 neue Haltergruppengliederung</t>
  </si>
  <si>
    <t>____________</t>
  </si>
  <si>
    <t>*) Einschließlich Fahrleistungen mit Ottokraftstoffen, Bioethanol, Diesel und Biodiesel. Ohne Fahrleistungen mit anderen Kraftstoffarten wie Gas und Flüssiggas.</t>
  </si>
  <si>
    <t>3) Inländerkonzept: Einschließlich Fahrleistungen der Gebietsansässigen im Ausland, ohne Fahrleistungen der Gebietsfremden im Inland.</t>
  </si>
  <si>
    <t>*) Einschließlich Fahrleistungen mit Bioethanol.</t>
  </si>
  <si>
    <t>2) Inländerkonzept: Einschließlich Fahrleistungen der Gebietsansässigen im Ausland, ohne Fahrleistungen der Gebietsfremden im Inland.</t>
  </si>
  <si>
    <t>Sattelzüge, Zugma-schinen</t>
  </si>
  <si>
    <t>*) Einschließlich Fahrleistungen mit Biodiesel.</t>
  </si>
  <si>
    <t>2) Einschließlich Busse.</t>
  </si>
  <si>
    <t>Mill. tkm</t>
  </si>
  <si>
    <t>18 Haltergruppen</t>
  </si>
  <si>
    <t xml:space="preserve">22 Haltergruppen </t>
  </si>
  <si>
    <t>darunter: Mietfahrzeuge für Selbstfahrer</t>
  </si>
  <si>
    <t>Erbringung von sonstigen wirtschaftl. DL</t>
  </si>
  <si>
    <t>Öffentl. Verwaltung; Verteidigung; Sozialversicherungen</t>
  </si>
  <si>
    <t>Alle Haltergruppen</t>
  </si>
  <si>
    <t>*) Quelle: Kraftfahrtbundesamt</t>
  </si>
  <si>
    <t>Kontrolle müßte 0 sein</t>
  </si>
  <si>
    <t>*) Einschließlich Energieverbrauch von Biokraftstoffen, einschließlich "nicht zugeordneter Verbrauch" (s. Erläuterungsteil).</t>
  </si>
  <si>
    <t xml:space="preserve">2) Einschließlich nicht zugeordneter Verbrauch (s. Erläuterungsteil). - 3) Einschließlich Busse. - 4) Inländerkonzept: Einschließlich Betankungen der Gebietsansässigen im Ausland, </t>
  </si>
  <si>
    <t>ohne Betankungen der Gebietsfremden im Inland. - 5) Betankungen der Gebietsfremden im Inland abzüglich der Betankungen Gebietsansässigen im Ausland.</t>
  </si>
  <si>
    <t>Durchschnittliche Fahrleistung</t>
  </si>
  <si>
    <t>11.4.6a</t>
  </si>
  <si>
    <t>11.4.6b</t>
  </si>
  <si>
    <r>
      <t>Tabelle 11.5.2: Energieverbrauch im Straßenverkehr nach Kraftstoffarten</t>
    </r>
    <r>
      <rPr>
        <b/>
        <vertAlign val="superscript"/>
        <sz val="14"/>
        <rFont val="MetaNormalLF-Roman"/>
        <family val="2"/>
      </rPr>
      <t>*)</t>
    </r>
  </si>
  <si>
    <t>Terajoule</t>
  </si>
  <si>
    <r>
      <t xml:space="preserve">CPA </t>
    </r>
    <r>
      <rPr>
        <vertAlign val="superscript"/>
        <sz val="10"/>
        <rFont val="MetaNormalLF-Roman"/>
        <family val="2"/>
      </rPr>
      <t>1)</t>
    </r>
  </si>
  <si>
    <r>
      <t xml:space="preserve">2008 </t>
    </r>
    <r>
      <rPr>
        <vertAlign val="superscript"/>
        <sz val="10"/>
        <rFont val="MetaNormalLF-Roman"/>
        <family val="2"/>
      </rPr>
      <t>2)</t>
    </r>
  </si>
  <si>
    <r>
      <t xml:space="preserve">2009 </t>
    </r>
    <r>
      <rPr>
        <vertAlign val="superscript"/>
        <sz val="10"/>
        <rFont val="MetaNormalLF-Roman"/>
        <family val="2"/>
      </rPr>
      <t>2)</t>
    </r>
  </si>
  <si>
    <t>Statistisches Bundesamt</t>
  </si>
  <si>
    <t xml:space="preserve">  </t>
  </si>
  <si>
    <t>Umweltnutzung und Wirtschaft</t>
  </si>
  <si>
    <t>Erscheinungsfolge: jährlich</t>
  </si>
  <si>
    <t>Ihr Kontakt zu uns:</t>
  </si>
  <si>
    <t>www.destatis.de/kontakt</t>
  </si>
  <si>
    <t>Telefon: +49 (0) 611 / 75 45 85   </t>
  </si>
  <si>
    <t>Vervielfältigung und Verbreitung, auch auszugsweise, mit Quellenangabe gestattet.</t>
  </si>
  <si>
    <t xml:space="preserve">Verkehr und Umwelt </t>
  </si>
  <si>
    <t>Verkehrs- und umweltrelevanten Indikatoren der nationalen Nachhaltigkeitsstrategie</t>
  </si>
  <si>
    <t>Erläuterungen zu den Tabellen</t>
  </si>
  <si>
    <r>
      <t xml:space="preserve">Die </t>
    </r>
    <r>
      <rPr>
        <b/>
        <sz val="10"/>
        <rFont val="MetaNormalLF-Roman"/>
        <family val="2"/>
      </rPr>
      <t>Tabelle 11.1</t>
    </r>
    <r>
      <rPr>
        <sz val="10"/>
        <rFont val="MetaNormalLF-Roman"/>
        <family val="2"/>
      </rPr>
      <t xml:space="preserve"> stellt das Zahlenwerk der Verkehrsindikatoren der nationalen Nachhaltigkeitsstrategie dar. Die</t>
    </r>
  </si>
  <si>
    <r>
      <t xml:space="preserve">Die detaillierten Tabellen in den übrigen Abschnitten </t>
    </r>
    <r>
      <rPr>
        <b/>
        <sz val="10"/>
        <rFont val="MetaNormalLF-Roman"/>
        <family val="2"/>
      </rPr>
      <t>11.2 bis 11.6</t>
    </r>
    <r>
      <rPr>
        <sz val="10"/>
        <rFont val="MetaNormalLF-Roman"/>
        <family val="2"/>
      </rPr>
      <t xml:space="preserve"> enthalten allein Daten zum Straßenverkehr.</t>
    </r>
  </si>
  <si>
    <t>Die gesamten Daten wurden in den UGR zusammengeführt und damit Fahrleistungen und Verbräuche sowohl der</t>
  </si>
  <si>
    <t xml:space="preserve">privat genutzten sowie der gewerblich genutzten Fahrzeuge (nach Produktionsbereichen) ermittelt. Die </t>
  </si>
  <si>
    <t>wurden nicht nach der neuen Produktionsbereichsgliederung (vergleichbar mit der Statistischen Güterklassifikation</t>
  </si>
  <si>
    <t>in Verbindung mit den Wirtschaftszweigen in der Europäischen Gemeinschaft [Ausgabe 2008]) berechnet. Eine</t>
  </si>
  <si>
    <t xml:space="preserve">die Ergebnisse der Jahre 1995 bis 2001 aus dem Tabellenband 2010 auf die neue Bereichsabgrenzung </t>
  </si>
  <si>
    <t>umgeschlüsselt. Ansonsten liegen die Ergebnisse zu den Jahren vor 2001 in der Ausgabe 2010 des Tabellenbandes</t>
  </si>
  <si>
    <t>vor. Die Gliederung nach Produktionsbereichen entspricht in diesem Kapitel nicht der üblichen Gliederung nach</t>
  </si>
  <si>
    <t>68 Bereichen, sondern umfasst eine starke Zusammenfassung nach 18 Bereichen. Hinzu kommen die Daten zu den</t>
  </si>
  <si>
    <t>privaten Haushalten. Die Grundlage der nach Haltern veröffentlichten Fahrzeugbestände des KBA existiert in den</t>
  </si>
  <si>
    <t>Jahren 2002 bis 2008 in einer Abgrenzung nach 18 Haltergruppen. Ab 2009 ist das KBA auf eine Abgrenzung auf</t>
  </si>
  <si>
    <t>23 Haltergruppen umgestiegen. Diese Abgrenzung ist in direkter Anlehnung an die o. g. Statistische Güter-</t>
  </si>
  <si>
    <r>
      <t xml:space="preserve">Ausnahme bildet die </t>
    </r>
    <r>
      <rPr>
        <b/>
        <sz val="10"/>
        <rFont val="MetaNormalLF-Roman"/>
        <family val="2"/>
      </rPr>
      <t>Tabelle 11.5.1</t>
    </r>
    <r>
      <rPr>
        <sz val="10"/>
        <rFont val="MetaNormalLF-Roman"/>
        <family val="2"/>
      </rPr>
      <t xml:space="preserve"> (Energieverbrauch im Straßenverkehr insgesamt). Für diese Tabelle wurden </t>
    </r>
  </si>
  <si>
    <r>
      <t>klassifikation entstanden (</t>
    </r>
    <r>
      <rPr>
        <b/>
        <sz val="10"/>
        <rFont val="MetaNormalLF-Roman"/>
        <family val="2"/>
      </rPr>
      <t>Tabellen 11.2.1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11.2.2</t>
    </r>
    <r>
      <rPr>
        <sz val="10"/>
        <rFont val="MetaNormalLF-Roman"/>
        <family val="2"/>
      </rPr>
      <t>).</t>
    </r>
  </si>
  <si>
    <t>Als Darstellungskonzept ist in den Tabellen das Inländerkonzept (VGR-Konzept) gewählt worden. Das heißt die</t>
  </si>
  <si>
    <t>Fahrleistungen sind einschließlich der Fahrleistungen der Gebietsansässigen im Ausland und ohne die Fahr-</t>
  </si>
  <si>
    <t>sowie die der Gebietsfremden im Inland abgezogen.</t>
  </si>
  <si>
    <r>
      <t>leistungen der Gebietsfremden im Inland berechnet (</t>
    </r>
    <r>
      <rPr>
        <b/>
        <sz val="10"/>
        <rFont val="MetaNormalLF-Roman"/>
        <family val="2"/>
      </rPr>
      <t>Tabellen 11.4</t>
    </r>
    <r>
      <rPr>
        <sz val="10"/>
        <rFont val="MetaNormalLF-Roman"/>
        <family val="2"/>
      </rPr>
      <t>). Dies gilt auch für die Tabellen zum Energie-</t>
    </r>
  </si>
  <si>
    <r>
      <t>verbrauch (Kraftstoffverbrauch)(</t>
    </r>
    <r>
      <rPr>
        <b/>
        <sz val="10"/>
        <rFont val="MetaNormalLF-Roman"/>
        <family val="2"/>
      </rPr>
      <t>Tabellen 11.5</t>
    </r>
    <r>
      <rPr>
        <sz val="10"/>
        <rFont val="MetaNormalLF-Roman"/>
        <family val="2"/>
      </rPr>
      <t>). Hier sind die Betankungen der Gebietsansässigen im Ausland</t>
    </r>
  </si>
  <si>
    <r>
      <t xml:space="preserve">Die </t>
    </r>
    <r>
      <rPr>
        <b/>
        <sz val="10"/>
        <rFont val="MetaNormalLF-Roman"/>
        <family val="2"/>
      </rPr>
      <t>Tabelle 11.5.1</t>
    </r>
    <r>
      <rPr>
        <sz val="10"/>
        <rFont val="MetaNormalLF-Roman"/>
        <family val="2"/>
      </rPr>
      <t xml:space="preserve"> enthält in den Zeilen mit den laufenden Nummern 22 bis 27 eine Staffelrechnung hin zum</t>
    </r>
  </si>
  <si>
    <t>Inlandskonzept (Territorialkonzept, ohne Biokraftstoffe).</t>
  </si>
  <si>
    <r>
      <t xml:space="preserve">Die </t>
    </r>
    <r>
      <rPr>
        <b/>
        <sz val="10"/>
        <rFont val="MetaNormalLF-Roman"/>
        <family val="2"/>
      </rPr>
      <t>Tabellen 11.4</t>
    </r>
    <r>
      <rPr>
        <sz val="10"/>
        <rFont val="MetaNormalLF-Roman"/>
        <family val="2"/>
      </rPr>
      <t xml:space="preserve"> und </t>
    </r>
    <r>
      <rPr>
        <b/>
        <sz val="10"/>
        <rFont val="MetaNormalLF-Roman"/>
        <family val="2"/>
      </rPr>
      <t>11.5</t>
    </r>
    <r>
      <rPr>
        <sz val="10"/>
        <rFont val="MetaNormalLF-Roman"/>
        <family val="2"/>
      </rPr>
      <t xml:space="preserve"> enthalten neben den Fahrleistungen und Verbräuchen durch Fahrzeuge die mit den</t>
    </r>
  </si>
  <si>
    <t>des KBA. Laut den Ergebnissen eines Forschungsprojektes "Evaluation und methodische Weiterentwicklung der</t>
  </si>
  <si>
    <t>Güterverkehrsstatistik" werden die Fahrleistungen in der KBA-Statistik deutlich untererfasst (bestimmte Fahrtzwecke</t>
  </si>
  <si>
    <t>wie Fahrten zu Werkstätten u. ä. werden nicht erfasst). Da aber auch diese Fahrten Kraftstoff benötigen, wird vom</t>
  </si>
  <si>
    <r>
      <t>DIW beim Verbrauch von Dieselkraftstoffen im Straßenverkehr eine gesonderte Position "</t>
    </r>
    <r>
      <rPr>
        <b/>
        <sz val="10"/>
        <rFont val="MetaNormalLF-Roman"/>
        <family val="2"/>
      </rPr>
      <t>nicht zugeordneter</t>
    </r>
  </si>
  <si>
    <t>konsistente Verbrauchsberechnung.</t>
  </si>
  <si>
    <r>
      <t>Im vorliegenden Tabellenband der UGR wird dieser "</t>
    </r>
    <r>
      <rPr>
        <b/>
        <sz val="10"/>
        <rFont val="MetaNormalLF-Roman"/>
        <family val="2"/>
      </rPr>
      <t>nicht zugeordnete Verbrauch</t>
    </r>
    <r>
      <rPr>
        <sz val="10"/>
        <rFont val="MetaNormalLF-Roman"/>
        <family val="2"/>
      </rPr>
      <t>" den Lastkraftwagen und den</t>
    </r>
  </si>
  <si>
    <t>Sattelzugmaschinen zugeordnet. Der Zuschlag erfolgt im Produktionsbereich "Verkehrs- und Lagerleistungen".</t>
  </si>
  <si>
    <t>sollen.</t>
  </si>
  <si>
    <t>Die Fahrleistungen werden nicht angepasst, da diese den Angaben der Güterkraftverkehrsstatistik entsprechen</t>
  </si>
  <si>
    <r>
      <t>Die Daten zu den Kohlendioxidemissionen (</t>
    </r>
    <r>
      <rPr>
        <b/>
        <sz val="10"/>
        <rFont val="MetaNormalLF-Roman"/>
        <family val="2"/>
      </rPr>
      <t>Tabelle 11.6</t>
    </r>
    <r>
      <rPr>
        <sz val="10"/>
        <rFont val="MetaNormalLF-Roman"/>
        <family val="2"/>
      </rPr>
      <t>) sind aus den Tabellen zum Energieverbrauch mit Hilfe</t>
    </r>
  </si>
  <si>
    <t xml:space="preserve">Tabellenbandes zu finden. Datengrundlage der Emissionsberechnungen ist jedoch das TREMOD-Modell </t>
  </si>
  <si>
    <t>(Emissionen im Inland) des UBA. Die Eckdaten wurden aufeinander abgestimmt.</t>
  </si>
  <si>
    <t>Das DIW verwendet als Quelle für die Fahrleistungen im Lastkraftverkehr die Daten aus der Güterverkehrsstatistik</t>
  </si>
  <si>
    <r>
      <rPr>
        <b/>
        <sz val="10"/>
        <rFont val="MetaNormalLF-Roman"/>
        <family val="2"/>
      </rPr>
      <t>Verbrauch</t>
    </r>
    <r>
      <rPr>
        <sz val="10"/>
        <rFont val="MetaNormalLF-Roman"/>
        <family val="2"/>
      </rPr>
      <t>" ausgewiesen, die diesen (geschätzten) Verbrauch enthält. Ziel ist eine zum Kraftstoffabsatz</t>
    </r>
  </si>
  <si>
    <t xml:space="preserve">liegen berechnete Angaben zu den Emissionen durch Fahrzeuge vor, die mit Erdgas oder Flüssiggas angetrieben </t>
  </si>
  <si>
    <r>
      <t>werden. Weitere Darstellungen zu den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im Straßenverkehr sind im Teil 3 "Luftemissionen" des UGR-</t>
    </r>
  </si>
  <si>
    <t>(3b) : (14)</t>
  </si>
  <si>
    <t>(6) : (14)</t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</si>
  <si>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 von Pkw</t>
    </r>
  </si>
  <si>
    <r>
      <t>Bestände, Fahrleistungen, Kraftstoffverbrauch und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-Emissionenvon Lkw</t>
    </r>
  </si>
  <si>
    <t>2) Einschl. Fahrzeuge mit sonstigem Antrieb, ohne Gasfahrzeuge.</t>
  </si>
  <si>
    <r>
      <rPr>
        <sz val="9"/>
        <rFont val="Calibri"/>
        <family val="2"/>
      </rPr>
      <t>−</t>
    </r>
  </si>
  <si>
    <r>
      <t>CO</t>
    </r>
    <r>
      <rPr>
        <vertAlign val="subscript"/>
        <sz val="9"/>
        <rFont val="MetaNormalLF-Roman"/>
        <family val="2"/>
      </rPr>
      <t>2</t>
    </r>
    <r>
      <rPr>
        <sz val="9"/>
        <rFont val="MetaNormalLF-Roman"/>
        <family val="2"/>
      </rPr>
      <t>-Emissionen Lkw</t>
    </r>
  </si>
  <si>
    <r>
      <t>1 000 Tonnen CO</t>
    </r>
    <r>
      <rPr>
        <vertAlign val="subscript"/>
        <sz val="9"/>
        <rFont val="MetaNormalLF-Roman"/>
        <family val="2"/>
      </rPr>
      <t>2</t>
    </r>
  </si>
  <si>
    <r>
      <t>Tabelle 11.2.2: Bestände, Fahrleistungen, Kraftstoffverbrauch und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von Lkw</t>
    </r>
    <r>
      <rPr>
        <b/>
        <vertAlign val="superscript"/>
        <sz val="14"/>
        <rFont val="MetaNormalLF-Roman"/>
        <family val="2"/>
      </rPr>
      <t>*)</t>
    </r>
  </si>
  <si>
    <t>1) Zugmaschinen ohne Sattelzugmaschinen ohne landwirtschaftliche Zugmaschinen.</t>
  </si>
  <si>
    <r>
      <t>01.01.2009</t>
    </r>
    <r>
      <rPr>
        <b/>
        <vertAlign val="superscript"/>
        <sz val="11"/>
        <rFont val="MetaNormalLF-Roman"/>
        <family val="2"/>
      </rPr>
      <t xml:space="preserve"> 3)</t>
    </r>
  </si>
  <si>
    <r>
      <t>Sonst. Zugmaschinen</t>
    </r>
    <r>
      <rPr>
        <vertAlign val="superscript"/>
        <sz val="10"/>
        <rFont val="MetaNormalLF-Roman"/>
        <family val="2"/>
      </rPr>
      <t>1)</t>
    </r>
  </si>
  <si>
    <r>
      <t>Krafträder</t>
    </r>
    <r>
      <rPr>
        <vertAlign val="superscript"/>
        <sz val="10"/>
        <rFont val="MetaNormalLF-Roman"/>
        <family val="2"/>
      </rPr>
      <t>2)</t>
    </r>
  </si>
  <si>
    <r>
      <t>Sattel-züge</t>
    </r>
    <r>
      <rPr>
        <vertAlign val="superscript"/>
        <sz val="10"/>
        <rFont val="MetaNormalLF-Roman"/>
        <family val="2"/>
      </rPr>
      <t>1)</t>
    </r>
  </si>
  <si>
    <r>
      <t>Sonst. Zug-maschinen</t>
    </r>
    <r>
      <rPr>
        <vertAlign val="superscript"/>
        <sz val="10"/>
        <rFont val="MetaNormalLF-Roman"/>
        <family val="2"/>
      </rPr>
      <t>2)</t>
    </r>
  </si>
  <si>
    <r>
      <t>Busse</t>
    </r>
    <r>
      <rPr>
        <vertAlign val="superscript"/>
        <sz val="10"/>
        <rFont val="MetaNormalLF-Roman"/>
        <family val="2"/>
      </rPr>
      <t>1)</t>
    </r>
  </si>
  <si>
    <r>
      <t xml:space="preserve">01.01.2009 </t>
    </r>
    <r>
      <rPr>
        <b/>
        <vertAlign val="superscript"/>
        <sz val="11"/>
        <rFont val="MetaNormalLF-Roman"/>
        <family val="2"/>
      </rPr>
      <t>3)</t>
    </r>
  </si>
  <si>
    <r>
      <t>Tabelle 11.4.1: Fahrleistungen im Straßenverkehr insgesamt, nach Produktionsbereichen</t>
    </r>
    <r>
      <rPr>
        <b/>
        <vertAlign val="superscript"/>
        <sz val="14"/>
        <rFont val="MetaNormalLF-Roman"/>
        <family val="2"/>
      </rPr>
      <t>*)</t>
    </r>
  </si>
  <si>
    <r>
      <t>CPA</t>
    </r>
    <r>
      <rPr>
        <vertAlign val="superscript"/>
        <sz val="10"/>
        <rFont val="MetaNormalLF-Roman"/>
        <family val="2"/>
      </rPr>
      <t>1)</t>
    </r>
  </si>
  <si>
    <r>
      <t>2008</t>
    </r>
    <r>
      <rPr>
        <vertAlign val="superscript"/>
        <sz val="10"/>
        <rFont val="MetaNormalLF-Roman"/>
        <family val="2"/>
      </rPr>
      <t>2)</t>
    </r>
  </si>
  <si>
    <r>
      <t>2009</t>
    </r>
    <r>
      <rPr>
        <vertAlign val="superscript"/>
        <sz val="10"/>
        <rFont val="MetaNormalLF-Roman"/>
        <family val="2"/>
      </rPr>
      <t>2)</t>
    </r>
  </si>
  <si>
    <r>
      <t>Sonstige</t>
    </r>
    <r>
      <rPr>
        <vertAlign val="superscript"/>
        <sz val="10"/>
        <rFont val="MetaNormalLF-Roman"/>
        <family val="2"/>
      </rPr>
      <t>2)</t>
    </r>
  </si>
  <si>
    <r>
      <t>Tabelle 11.4.6a: Transportleistungen des Lastkraftverkehrs nach 18 Haltergruppen 2002 - 2008</t>
    </r>
    <r>
      <rPr>
        <b/>
        <vertAlign val="superscript"/>
        <sz val="14"/>
        <rFont val="MetaNormalLF-Roman"/>
        <family val="2"/>
      </rPr>
      <t>*)</t>
    </r>
  </si>
  <si>
    <r>
      <t xml:space="preserve">A) Werkverkehr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Fahrten mit Ladung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tatsächliche Beförderungsleistung </t>
    </r>
  </si>
  <si>
    <r>
      <t xml:space="preserve">B) Gewerblicher Verkehr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Fahrten mit Ladung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tatsächliche Beförderungsleistung </t>
    </r>
  </si>
  <si>
    <r>
      <t xml:space="preserve">C) Güterkraftverkehr deutscher Lastkraftfahrzeuge insgesamt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Fahrten mit Ladung </t>
    </r>
    <r>
      <rPr>
        <b/>
        <sz val="12"/>
        <rFont val="Calibri"/>
        <family val="2"/>
      </rPr>
      <t>−</t>
    </r>
    <r>
      <rPr>
        <b/>
        <sz val="12"/>
        <rFont val="MetaNormalLF-Roman"/>
        <family val="2"/>
      </rPr>
      <t xml:space="preserve"> tatsächliche Beförderungsleistung </t>
    </r>
  </si>
  <si>
    <r>
      <t>Tabelle 11.5.1: Energieverbrauch im Straßenverkehr nach Produktionsbereichen insgesamt</t>
    </r>
    <r>
      <rPr>
        <b/>
        <vertAlign val="superscript"/>
        <sz val="14"/>
        <rFont val="MetaNormalLF-Roman"/>
        <family val="2"/>
      </rPr>
      <t>*)</t>
    </r>
  </si>
  <si>
    <r>
      <t>2001</t>
    </r>
    <r>
      <rPr>
        <vertAlign val="superscript"/>
        <sz val="10"/>
        <rFont val="MetaNormalLF-Roman"/>
        <family val="2"/>
      </rPr>
      <t>2)</t>
    </r>
  </si>
  <si>
    <r>
      <t>2002</t>
    </r>
    <r>
      <rPr>
        <vertAlign val="superscript"/>
        <sz val="10"/>
        <rFont val="MetaNormalLF-Roman"/>
        <family val="2"/>
      </rPr>
      <t>2)</t>
    </r>
  </si>
  <si>
    <t>Zug-maschinen und Busse</t>
  </si>
  <si>
    <r>
      <t>Lastkraft-wagen</t>
    </r>
    <r>
      <rPr>
        <vertAlign val="superscript"/>
        <sz val="10"/>
        <rFont val="MetaNormalLF-Roman"/>
        <family val="2"/>
      </rPr>
      <t>2)</t>
    </r>
  </si>
  <si>
    <r>
      <t>Sattelzüge</t>
    </r>
    <r>
      <rPr>
        <vertAlign val="superscript"/>
        <sz val="10"/>
        <rFont val="MetaNormalLF-Roman"/>
        <family val="2"/>
      </rPr>
      <t>2)</t>
    </r>
    <r>
      <rPr>
        <sz val="10"/>
        <rFont val="MetaNormalLF-Roman"/>
        <family val="2"/>
      </rPr>
      <t>, Zug-maschinen</t>
    </r>
  </si>
  <si>
    <r>
      <t>Sonstige</t>
    </r>
    <r>
      <rPr>
        <vertAlign val="superscript"/>
        <sz val="10"/>
        <rFont val="MetaNormalLF-Roman"/>
        <family val="2"/>
      </rPr>
      <t>3)</t>
    </r>
  </si>
  <si>
    <t>Fahrleistungen im Straßenverkehr insgesamt (Mill. km)</t>
  </si>
  <si>
    <t>Transportleistungen des Lastkraftverkehrs nach 18 Haltergruppen 2002 - 2008 (Mill. km)</t>
  </si>
  <si>
    <t>Transportleistungen des Lastkraftverkehrs nach 22 Haltergruppen (ab 2009) (Mill. km)</t>
  </si>
  <si>
    <t>Energieverbrauch im Straßenverkehr insgesamt (Terajoule)</t>
  </si>
  <si>
    <t>Energieverbrauch nach Kraftstoffarten (Terajoule)</t>
  </si>
  <si>
    <r>
      <t>CO</t>
    </r>
    <r>
      <rPr>
        <b/>
        <vertAlign val="subscript"/>
        <sz val="10"/>
        <rFont val="MetaNormalLF-Roman"/>
        <family val="2"/>
      </rPr>
      <t>2</t>
    </r>
    <r>
      <rPr>
        <b/>
        <sz val="10"/>
        <rFont val="MetaNormalLF-Roman"/>
        <family val="2"/>
      </rPr>
      <t>-Emissionen im Straßenverkehr nach Kraftstoffarten (1 000 Tonnen)</t>
    </r>
  </si>
  <si>
    <t xml:space="preserve">Teil 6: Verkehr und Umwelt, Landwirtschaft und Umwelt, </t>
  </si>
  <si>
    <t>Kapitel 1</t>
  </si>
  <si>
    <t>Kapitel 2</t>
  </si>
  <si>
    <t>Kapitel 3</t>
  </si>
  <si>
    <t>Kapitel 4</t>
  </si>
  <si>
    <t>Kapitel 5</t>
  </si>
  <si>
    <t>Kapitel 6</t>
  </si>
  <si>
    <t>Kapitel 7</t>
  </si>
  <si>
    <t>Kapitel 8</t>
  </si>
  <si>
    <t>Kapitel 9</t>
  </si>
  <si>
    <t>Kapitel 10</t>
  </si>
  <si>
    <t>Kapitel 11</t>
  </si>
  <si>
    <t>Einführung und Erläuterungen zu den Tabellen</t>
  </si>
  <si>
    <t>Kapitel 12</t>
  </si>
  <si>
    <t>12.1</t>
  </si>
  <si>
    <t>Ammoniakemissionen (Tonnen)</t>
  </si>
  <si>
    <t>12.2</t>
  </si>
  <si>
    <t>Methanemissionen (Tonnen)</t>
  </si>
  <si>
    <t>12.3</t>
  </si>
  <si>
    <t>Energieverbrauch (TJ)</t>
  </si>
  <si>
    <t>12.4</t>
  </si>
  <si>
    <t xml:space="preserve">Direkte und indirekte Belastung der landwirtschaftlichen Produkte insgesamt </t>
  </si>
  <si>
    <t>12.5</t>
  </si>
  <si>
    <t>Direkte und indirekte Belastung der landwirtschaftlichen Produkte je Einheit</t>
  </si>
  <si>
    <t>Kapitel 13</t>
  </si>
  <si>
    <t>13.1</t>
  </si>
  <si>
    <t>Physische Waldflächenbilanz (1 000 ha)</t>
  </si>
  <si>
    <t>13.2</t>
  </si>
  <si>
    <t>Physische Holzvorratsbilanz (Mill. m3 m.R.)</t>
  </si>
  <si>
    <t>13.3</t>
  </si>
  <si>
    <t>Monetäre Holzvorratsbilanz (Mill. EUR)</t>
  </si>
  <si>
    <t>13.4</t>
  </si>
  <si>
    <t>Forstwirtschaftliche Gesamtrechnung für Forstwirtschaft und Holzabfuhr (Mill. EUR)</t>
  </si>
  <si>
    <t>13.5.1</t>
  </si>
  <si>
    <t xml:space="preserve">Holzverwendungs- und Aufkommensbilanz (physisch) (Mill. m3 bzw. Mill. Tonnen) </t>
  </si>
  <si>
    <t>13.5.2</t>
  </si>
  <si>
    <t>Holzverwendungs- und Aufkommensbilanz (physisch) (Mill. Tonnen)</t>
  </si>
  <si>
    <t>13.6</t>
  </si>
  <si>
    <t>Holzverwendungs- und Aufkommensbilanz (Mrd. EUR)</t>
  </si>
  <si>
    <t>13.7</t>
  </si>
  <si>
    <t>Kohlenstoffbilanz der Holzbiomasse (Mill. Tonnen Kohlenstoff)</t>
  </si>
  <si>
    <t>13.8</t>
  </si>
  <si>
    <t>Kohlenstoffbilanz des Waldökosystems (Mill. Tonnen Kohlenstoff)</t>
  </si>
  <si>
    <t>13.9</t>
  </si>
  <si>
    <t>Nadel- und Blattverluste (Flächenanteil der Schadstufen 2 - 4)</t>
  </si>
  <si>
    <t xml:space="preserve">Hier finden Sie einen kurzen Überblick über die Zielsetzung und den Aufbau der Umweltökonomischen </t>
  </si>
  <si>
    <t>Gesamtrechnungen (UGR) sowie Übersichten zu den Bereichsgliederungen. Die Einführung liegt als PDF-</t>
  </si>
  <si>
    <t>Dokument vor, welches durch Doppelklick auf die nachstehende Schaltfläche geöffnet werden kann.</t>
  </si>
  <si>
    <t>Einführung</t>
  </si>
  <si>
    <t>Verkehr und Umwelt</t>
  </si>
  <si>
    <r>
      <t xml:space="preserve">Die Angaben zum direkten </t>
    </r>
    <r>
      <rPr>
        <b/>
        <sz val="10"/>
        <rFont val="MetaNormalLF-Roman"/>
        <family val="2"/>
      </rPr>
      <t>Energieverbrauch</t>
    </r>
    <r>
      <rPr>
        <sz val="10"/>
        <rFont val="MetaNormalLF-Roman"/>
        <family val="2"/>
      </rPr>
      <t xml:space="preserve"> der Produktionsverfahren in der Landwirtschaft wurden mit Hilfe des</t>
    </r>
  </si>
  <si>
    <t>Modellsystems RAUMIS (Regionalisiertes Agrar- und Informationssystem) berechnet. Die Basisdaten entstammen</t>
  </si>
  <si>
    <t>u. a. dem Statistischen Jahrbuch des BMELV (Bundesministerium für Ernährung, Landwirtschaft und Verbraucher-</t>
  </si>
  <si>
    <t>Der landwirtschaftliche Energieverbrauch lässt sich aus KTBL-Normdaten (Kuratorium für Technik und Bauwesen in</t>
  </si>
  <si>
    <t xml:space="preserve">der Landwirtschaft) nur unvollständig den Produktionsverfahren zuteilen. Untersuchungen betrieblicher Ausgaben </t>
  </si>
  <si>
    <t>für Energie (Strom, Heizstoffe, Treib- und Schmierstoffe) und die Schichtung der Betriebe nach unterschiedlicher</t>
  </si>
  <si>
    <t>Spezialisierung ermöglichen eine verbesserte Zuordnung der Aufwendungen einschließlich der Transportaktivitäten.</t>
  </si>
  <si>
    <t>Die Umrechnung von monetären in physische Größen erfolgte anhand jahresspezifischer Preisangaben je Einheit,</t>
  </si>
  <si>
    <r>
      <t xml:space="preserve">die in der Fachserie 17 des Statistischen Bundesamtes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Preisindizes für die Land- und Forstwirtschaft </t>
    </r>
  </si>
  <si>
    <t>veröffentlicht werden.</t>
  </si>
  <si>
    <r>
      <t xml:space="preserve">Datenbasis für die </t>
    </r>
    <r>
      <rPr>
        <b/>
        <sz val="10"/>
        <rFont val="MetaNormalLF-Roman"/>
        <family val="2"/>
      </rPr>
      <t>Luftschadstoffe</t>
    </r>
    <r>
      <rPr>
        <sz val="10"/>
        <rFont val="MetaNormalLF-Roman"/>
        <family val="2"/>
      </rPr>
      <t xml:space="preserve"> (Ammoniak, Methan u.a.) ist der Report zu Methoden und Daten (RMD) Bericht-</t>
    </r>
  </si>
  <si>
    <r>
      <t>erstattung 2012.</t>
    </r>
    <r>
      <rPr>
        <vertAlign val="superscript"/>
        <sz val="10"/>
        <rFont val="MetaNormalLF-Roman"/>
        <family val="2"/>
      </rPr>
      <t>2</t>
    </r>
    <r>
      <rPr>
        <sz val="10"/>
        <rFont val="MetaNormalLF-Roman"/>
        <family val="2"/>
      </rPr>
      <t xml:space="preserve"> Die Berechnungen zu Ammoniakemissionen aus der Tierhaltung bauen zudem auf einem BMELV/</t>
    </r>
  </si>
  <si>
    <t>UBA-Projekt zu landwirtschaftlichen Emissionen auf (Döhler et al. 2002). Methan, das zum überwiegenden Teil</t>
  </si>
  <si>
    <t>aus der Tierhaltung stammt, wird in der nationalen Berichterstattung nach einfachen Schätzverfahren des IPCC</t>
  </si>
  <si>
    <t>(Intergovernmental Panel on Climate Change) berechnet und in Abhängigkeit von Tierzahlen und Management-</t>
  </si>
  <si>
    <t>verfahren abgeleitet. Bei der Durchführung der Berechnungen für Emissionen aus der Landwirtschaft für den RMD</t>
  </si>
  <si>
    <t>kooperieren das Thünen-Institut, das Kuratorium für Technik und Bauwesen in der Landwirtschaft und das</t>
  </si>
  <si>
    <t>Statistische Bundesamt.</t>
  </si>
  <si>
    <r>
      <t xml:space="preserve">Zur Berechnung von </t>
    </r>
    <r>
      <rPr>
        <b/>
        <sz val="10"/>
        <rFont val="MetaNormalLF-Roman"/>
        <family val="2"/>
      </rPr>
      <t>ökonomischen Größen, Ressourcenverbrauch und Emissionen</t>
    </r>
    <r>
      <rPr>
        <sz val="10"/>
        <rFont val="MetaNormalLF-Roman"/>
        <family val="2"/>
      </rPr>
      <t xml:space="preserve"> durch die Herstellung</t>
    </r>
  </si>
  <si>
    <r>
      <t>landwirtschaftlicher Endprodukte</t>
    </r>
    <r>
      <rPr>
        <sz val="10"/>
        <rFont val="MetaNormalLF-Roman"/>
        <family val="2"/>
      </rPr>
      <t xml:space="preserve"> dient eine monetäre Input-Output-Tabelle. Die monetären und zum Teil auch</t>
    </r>
  </si>
  <si>
    <t>physischen Verflechtungen werden durch den Bezug von Produkten und Dienstleistungen (Inputseite) und durch</t>
  </si>
  <si>
    <t xml:space="preserve">den Absatz von Produkten (Outputseite) sowie innerhalb des Agrarsektors beschrieben. Die Basismatrix des </t>
  </si>
  <si>
    <t xml:space="preserve">Agrarsektors enthält in der Vorspalte und in der Kopfzeile dieselben landwirtschaftlichen Produktionsverfahren </t>
  </si>
  <si>
    <t>und bildet somit die intralandwirtschaftliche Verflechtung ab. Durch die Verknüpfung der Produktionsverfahren mit</t>
  </si>
  <si>
    <t>Die monetären Rahmendaten stammen aus der LGR und werden in jeweiligen Preisen berechnet. Die ehemalige</t>
  </si>
  <si>
    <t>Zentrale Markt- und Preisberichtsstelle (ZMP) lieferte Erzeugerpreise für landwirtschaftliche Produkte, während</t>
  </si>
  <si>
    <t>das KTBL hauptsächlich Normdaten für einzelne Produktionsverfahren bereit stellt. Die meisten Fachdaten liefert</t>
  </si>
  <si>
    <t>Darüber hinaus bietet die Fachliteratur umfangreiche Grundlagen, die zur Abschätzung von Verhältniszahlen,</t>
  </si>
  <si>
    <t>Belastung von Vorleistungen aus anderen Sektoren u.ä. dienen.</t>
  </si>
  <si>
    <t>__________</t>
  </si>
  <si>
    <t xml:space="preserve">1 Statistisches Jahrbuch über Ernährung, Landwirtschaft und Forsten, BMELV, ID-Nr. 313 0900 "Ausgaben der Landwirtschaft </t>
  </si>
  <si>
    <t xml:space="preserve">für Treib-, Schmier- und Brennstoffe, elektrischen Strom und Erdgas". Die Methodik zur Berechnung der Position basiert seit </t>
  </si>
  <si>
    <t>2000 auf monetären Daten des Testbetriebsnetzes des BMELV.</t>
  </si>
  <si>
    <t>2 Haenel, H.-D. et al. (2012): Berechnung von gas- und partikelförmigen Emissionen aus der deutschen Landwirtschaft 1990 - 2010.</t>
  </si>
  <si>
    <t>Report zu Methoden und Daten (RMD) Berichterstattung 2012. Sonderheft 356, Landbauforschung, Braunschweig.</t>
  </si>
  <si>
    <t>Mit der Waldgesamtrechnung in den UGR wird speziell der in vieler Hinsicht interessante Wirtschaftsbereich</t>
  </si>
  <si>
    <t>der Forstwirtschaft herausgegriffen und entsprechend dem Anliegen der UGR aus verschiedenen Perspektiven</t>
  </si>
  <si>
    <t>betrachtet. Die Struktur der Waldgesamtrechnung beruht auf dem Handbuch zum Integrated Environmental</t>
  </si>
  <si>
    <t>Hinsichtlich der Bilanzen zur Waldfläche, zum Holzvorrat, zum monetären Wert des Holzvorrates sowie zum</t>
  </si>
  <si>
    <t>Kohlenstoffgehalt in der Holzbiomasse bzw. im Waldökosystem dienen die beiden Bundeswaldinventuren mit den</t>
  </si>
  <si>
    <t>Akh</t>
  </si>
  <si>
    <t>Arbeitskraft-Einheit in der Stunde</t>
  </si>
  <si>
    <t>Bei statistischen Erhebungen und betriebswirtschaftlichen Berechnungen werden die</t>
  </si>
  <si>
    <t>Arbeitskräfte in der Landwirtschaft vielfach zur besseren Vergleichbarkeit auf Arbeits-</t>
  </si>
  <si>
    <t>kraft-Einheiten (Ak) umgerechnet. Diese gelten als Maßstab der Beschäftigung im Agrar-</t>
  </si>
  <si>
    <t>sektor. Dabei wird die Arbeitsleistung einer mit betrieblichen Arbeiten vollbeschäftigten</t>
  </si>
  <si>
    <t>Arbeitskraft im Alter von 16 bis 64 Jahren mit 1,0 Ak, im Alter bis 15 Jahren mit 0,5 Ak und</t>
  </si>
  <si>
    <t>im Alter von 65 und mehr Jahren mit 0,3 Ak bewertet. Teilbeschäftigungen im Betrieb</t>
  </si>
  <si>
    <t>werden mit entsprechenden Bruchwerten berücksichtigt. Tätigkeiten im Haushalt oder im</t>
  </si>
  <si>
    <t>außerbetrieblichen Bereich werden nicht einbezogen.</t>
  </si>
  <si>
    <t>Ammoniak</t>
  </si>
  <si>
    <t xml:space="preserve">Ammoniak ist eine quantitativ bedeutende Emission der Landwirtschaft, welche zur </t>
  </si>
  <si>
    <t xml:space="preserve">Versauerung sowie Eutrophierung (Nährstoffanreicherung) von Böden und Gewässern </t>
  </si>
  <si>
    <t xml:space="preserve">führt. In der Landwirtschaft wird er vorwiegend über das Wirtschaftsdüngermanagement </t>
  </si>
  <si>
    <t xml:space="preserve">aus der Tierhaltung in die Umwelt eingetragen, entsteht aber auch im Zusammenhang </t>
  </si>
  <si>
    <t>mit dem Einsatz von Mineraldünger.</t>
  </si>
  <si>
    <t>Methan</t>
  </si>
  <si>
    <t xml:space="preserve">Methan entsteht bei der Zersetzung organischer Substanz unter Sauerstoffabschluss </t>
  </si>
  <si>
    <t>durch Mikroorganismen, z. B. in Reisfeldern, im Magen der Wiederkäuer oder bei der</t>
  </si>
  <si>
    <t>Wirtschaftsdüngerlagerung. In Deutschland wird Methan hauptsächlich von Wiederkäuern</t>
  </si>
  <si>
    <t xml:space="preserve">(Rinder, Schafe und Ziegen) und bei der Wirtschaftsdüngerlagerung emittiert. </t>
  </si>
  <si>
    <t>Die Veränderung der Stallhaltungssysteme von Festmist- auf Gülletechnik und verringerte</t>
  </si>
  <si>
    <t>Weidetage erhöhen tendenziell die Methanemissionen, andererseits verringern sich die</t>
  </si>
  <si>
    <t>Emissionen aufgrund steigender Tierleistungen und zurückgehender Tierbestände.</t>
  </si>
  <si>
    <t>Besonders in der Milchviehhaltung ist es diesbezüglich zu größeren Veränderungen</t>
  </si>
  <si>
    <t>gekommen. Methan ist eines von sechs Treibhausgasen, das im Kyoto-Protokoll genannt</t>
  </si>
  <si>
    <r>
      <t xml:space="preserve">ist. Es ist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auf einen Zeitraum von 100 Jahren gerechnet </t>
    </r>
    <r>
      <rPr>
        <sz val="10"/>
        <rFont val="Symbol"/>
        <family val="1"/>
        <charset val="2"/>
      </rPr>
      <t>-</t>
    </r>
    <r>
      <rPr>
        <sz val="10"/>
        <rFont val="MetaNormalLF-Roman"/>
        <family val="2"/>
      </rPr>
      <t xml:space="preserve"> 21-mal klimawirksamer als die </t>
    </r>
  </si>
  <si>
    <r>
      <t>gleiche Menge Kohlendioxid (CO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), daher entspricht 1 kg Methan = 21 kg CO</t>
    </r>
    <r>
      <rPr>
        <vertAlign val="subscript"/>
        <sz val="10"/>
        <rFont val="MetaNormalLF-Roman"/>
        <family val="2"/>
      </rPr>
      <t>2</t>
    </r>
    <r>
      <rPr>
        <sz val="10"/>
        <rFont val="MetaNormalLF-Roman"/>
        <family val="2"/>
      </rPr>
      <t>-Äquivalenten.</t>
    </r>
  </si>
  <si>
    <t>Änderung der Klassifikation</t>
  </si>
  <si>
    <t>Bruttozuwachs</t>
  </si>
  <si>
    <t xml:space="preserve">Ergebnis der natürlichen Wachstumsprozesse, welches der biologischen Produktion der </t>
  </si>
  <si>
    <t>Erstaufforstungsflächen</t>
  </si>
  <si>
    <t>Gesamte Holzbiomasse</t>
  </si>
  <si>
    <t>Holzentnahme</t>
  </si>
  <si>
    <t>Natürliche Bestandsverringerung</t>
  </si>
  <si>
    <t xml:space="preserve">Waldflächenverluste durch natürliche Ereignisse. Diese treten in Deutschland kaum auf, </t>
  </si>
  <si>
    <t>da eine gesetzliche Wiederaufforstungspflicht gilt.</t>
  </si>
  <si>
    <t>Sonstige Änderungen</t>
  </si>
  <si>
    <t xml:space="preserve">In dieser Position werden alle sonstigen Holzvorratsminderungen zusammengefasst, die </t>
  </si>
  <si>
    <t>Sukzessionen</t>
  </si>
  <si>
    <t xml:space="preserve">Flächenzugänge aufgrund von natürlicher Wiederbewaldung auf vorher nicht </t>
  </si>
  <si>
    <t>Umbewertung</t>
  </si>
  <si>
    <t xml:space="preserve">Vermögensveränderungen am Holzvorrat, die nicht auf Mengenänderungen beruhen, </t>
  </si>
  <si>
    <t>Waldumwandlung/Rodung</t>
  </si>
  <si>
    <r>
      <t>Tabelle 12.1: Ammoniakemissionen</t>
    </r>
    <r>
      <rPr>
        <b/>
        <vertAlign val="superscript"/>
        <sz val="14"/>
        <rFont val="MetaNormalLF-Roman"/>
        <family val="2"/>
      </rPr>
      <t>*)</t>
    </r>
  </si>
  <si>
    <t>Tonnen</t>
  </si>
  <si>
    <t>Gegenstand der Nachweisung</t>
  </si>
  <si>
    <t>Pflanzliche Nahrungsmittel</t>
  </si>
  <si>
    <t>Getreide</t>
  </si>
  <si>
    <t>Winterweizen</t>
  </si>
  <si>
    <t>Sommerweiten</t>
  </si>
  <si>
    <t>Roggen</t>
  </si>
  <si>
    <t>Wintergerste</t>
  </si>
  <si>
    <t>Sommergerste</t>
  </si>
  <si>
    <t>Hafer</t>
  </si>
  <si>
    <t>Körnermais</t>
  </si>
  <si>
    <t>Sonstiges Getreide</t>
  </si>
  <si>
    <t>Hülsenfrüchte</t>
  </si>
  <si>
    <t>Handelsgewächse</t>
  </si>
  <si>
    <t>Raps und Rübsen</t>
  </si>
  <si>
    <t>Sonstige Ölfrüchte</t>
  </si>
  <si>
    <t>Sonstige Handelsgewächse</t>
  </si>
  <si>
    <t>Hackfrüchte</t>
  </si>
  <si>
    <t>Frühkartoffeln</t>
  </si>
  <si>
    <t>Spätkartoffeln</t>
  </si>
  <si>
    <t>Zuckerrüben</t>
  </si>
  <si>
    <t>Gemüse</t>
  </si>
  <si>
    <t>Obst</t>
  </si>
  <si>
    <t>Rebland</t>
  </si>
  <si>
    <t>Gartenbau</t>
  </si>
  <si>
    <t>Futterpflanzen und Grünland</t>
  </si>
  <si>
    <t>Klee und -gras</t>
  </si>
  <si>
    <t>Luzerne und -gras</t>
  </si>
  <si>
    <t>Feldgras</t>
  </si>
  <si>
    <t>Grün- und Silomais</t>
  </si>
  <si>
    <t>Sonstige Hackfrüchte</t>
  </si>
  <si>
    <t>Wiesen und Mähweiden</t>
  </si>
  <si>
    <t>Dauerweiden</t>
  </si>
  <si>
    <t>Streuwiesen und Hutungen</t>
  </si>
  <si>
    <t>Nachwachsende Rohstoffe</t>
  </si>
  <si>
    <t>NR-Raps</t>
  </si>
  <si>
    <t>Brache</t>
  </si>
  <si>
    <t>Flächenstilllegung</t>
  </si>
  <si>
    <t>Tiere</t>
  </si>
  <si>
    <t>Milchkühe</t>
  </si>
  <si>
    <t>Sonstige Rinder</t>
  </si>
  <si>
    <t>Alt-/Mastkühe</t>
  </si>
  <si>
    <t>Mutter-/Ammenkuhhaltung</t>
  </si>
  <si>
    <t>Kälberaufzucht</t>
  </si>
  <si>
    <t>Kälbermast</t>
  </si>
  <si>
    <t>Färsenaufzucht</t>
  </si>
  <si>
    <t>Färsenmast</t>
  </si>
  <si>
    <t>Bullenmast</t>
  </si>
  <si>
    <t>Schweine</t>
  </si>
  <si>
    <t>Sauenhaltung</t>
  </si>
  <si>
    <t>Schweinemast</t>
  </si>
  <si>
    <t>Geflügel</t>
  </si>
  <si>
    <t>Junghennen</t>
  </si>
  <si>
    <t>Legehennen</t>
  </si>
  <si>
    <t>Hähnchenmast</t>
  </si>
  <si>
    <t>Sonstige Geflügelmast</t>
  </si>
  <si>
    <t>Sonstige Tiere</t>
  </si>
  <si>
    <t>Schafhaltung</t>
  </si>
  <si>
    <t>Sonstige Tierproduktion</t>
  </si>
  <si>
    <t>Pflanzen und Tiere insgesamt</t>
  </si>
  <si>
    <t>_________</t>
  </si>
  <si>
    <t>*) Nach Berechnungen des Thünen-Instituts, Braunschweig.</t>
  </si>
  <si>
    <r>
      <t>Tabelle 12.2: Methanemissionen</t>
    </r>
    <r>
      <rPr>
        <b/>
        <vertAlign val="superscript"/>
        <sz val="14"/>
        <rFont val="MetaNormalLF-Roman"/>
        <family val="2"/>
      </rPr>
      <t>*)</t>
    </r>
  </si>
  <si>
    <r>
      <t>Tabelle 12.3: Energieverbrauch</t>
    </r>
    <r>
      <rPr>
        <b/>
        <vertAlign val="superscript"/>
        <sz val="14"/>
        <rFont val="MetaNormalLF-Roman"/>
        <family val="2"/>
      </rPr>
      <t>*)</t>
    </r>
  </si>
  <si>
    <r>
      <t>Tabelle 12.4: Direkte und indirekte Belastung der landwirtschaftlichen Produkte insgesamt</t>
    </r>
    <r>
      <rPr>
        <b/>
        <vertAlign val="superscript"/>
        <sz val="14"/>
        <rFont val="MetaNormalLF-Roman"/>
        <family val="2"/>
      </rPr>
      <t>*)</t>
    </r>
  </si>
  <si>
    <t>Marktfrüchte</t>
  </si>
  <si>
    <t>Arbeit</t>
  </si>
  <si>
    <t>AkE 1)</t>
  </si>
  <si>
    <t>CO2-Äquivalente</t>
  </si>
  <si>
    <t>t</t>
  </si>
  <si>
    <t>Fläche</t>
  </si>
  <si>
    <t>ha</t>
  </si>
  <si>
    <t>Ammoniakemissionen</t>
  </si>
  <si>
    <t>Energieeinsatz</t>
  </si>
  <si>
    <t>Fleisch</t>
  </si>
  <si>
    <t>Milch</t>
  </si>
  <si>
    <t>Eier</t>
  </si>
  <si>
    <t>1) AkE = Arbeitskräfteeinsatz.</t>
  </si>
  <si>
    <r>
      <t>Tabelle 12.5: Direkte und indirekte Belastung der landwirtschaftlichen Produkte je Einheit</t>
    </r>
    <r>
      <rPr>
        <b/>
        <vertAlign val="superscript"/>
        <sz val="14"/>
        <rFont val="MetaNormalLF-Roman"/>
        <family val="2"/>
      </rPr>
      <t>*)</t>
    </r>
  </si>
  <si>
    <t>Weizen</t>
  </si>
  <si>
    <t>Arbeit 1)</t>
  </si>
  <si>
    <t>AkE/t</t>
  </si>
  <si>
    <t>kg/t</t>
  </si>
  <si>
    <t>ha/t</t>
  </si>
  <si>
    <t>Distickstoffoxidemissionen</t>
  </si>
  <si>
    <t>MJ/t</t>
  </si>
  <si>
    <t>Schweinefleisch</t>
  </si>
  <si>
    <t>Kuhmilch</t>
  </si>
  <si>
    <t>________</t>
  </si>
  <si>
    <t>1) Gemessen in Arbeitskräfteeinsatz (AkE).</t>
  </si>
  <si>
    <t>Tabelle 13.1: Physische Waldflächenbilanz</t>
  </si>
  <si>
    <t>Wald und sonstige Flächen mit Bäumen und Sträuchern</t>
  </si>
  <si>
    <t>1 000 ha</t>
  </si>
  <si>
    <r>
      <t>2012</t>
    </r>
    <r>
      <rPr>
        <vertAlign val="superscript"/>
        <sz val="10"/>
        <rFont val="MetaNormalLF-Roman"/>
        <family val="2"/>
      </rPr>
      <t>1)</t>
    </r>
  </si>
  <si>
    <t>Anfangsbestand</t>
  </si>
  <si>
    <t>Änderungen auf Grund von Bewirtschaftungsmaßnahmen</t>
  </si>
  <si>
    <t>Erstaufforstung</t>
  </si>
  <si>
    <t>Waldumwandlung / Rodung</t>
  </si>
  <si>
    <t>Sukzession</t>
  </si>
  <si>
    <t>Natürliche Bestandsveränderungen</t>
  </si>
  <si>
    <t>Andere Waldflächenänderungen</t>
  </si>
  <si>
    <t>Wechsel des Nutzungsstatuts</t>
  </si>
  <si>
    <t>Endbestand</t>
  </si>
  <si>
    <t>Verfügbar für Rohholzproduktion</t>
  </si>
  <si>
    <t>Nicht verfügbar für Rohholzproduktion</t>
  </si>
  <si>
    <t>____</t>
  </si>
  <si>
    <t>1) Vorläufige Ergebnisse.</t>
  </si>
  <si>
    <t>Tabelle 13.2: Physische Holzvorratsbilanz</t>
  </si>
  <si>
    <t>Stehender Holzvorrat</t>
  </si>
  <si>
    <r>
      <t>Mill. m</t>
    </r>
    <r>
      <rPr>
        <vertAlign val="superscript"/>
        <sz val="12"/>
        <rFont val="MetaNormalLF-Roman"/>
        <family val="2"/>
      </rPr>
      <t>3</t>
    </r>
    <r>
      <rPr>
        <sz val="12"/>
        <rFont val="MetaNormalLF-Roman"/>
        <family val="2"/>
      </rPr>
      <t xml:space="preserve"> mit Rinde</t>
    </r>
  </si>
  <si>
    <t>Wechsel des Nutzungsstatus</t>
  </si>
  <si>
    <t xml:space="preserve">- </t>
  </si>
  <si>
    <t>Tabelle 13.3: Monetäre Holzvorratsbilanz</t>
  </si>
  <si>
    <t>Wert des stehenden Holzvorrats</t>
  </si>
  <si>
    <t>Mill. EUR</t>
  </si>
  <si>
    <t>Änderung in der Klassifizierung</t>
  </si>
  <si>
    <t xml:space="preserve">x </t>
  </si>
  <si>
    <r>
      <t>Tabelle 13.4: Forstwirtschaftliche Gesamtrechnung für Forstwirtschaft und Holzabfuhr</t>
    </r>
    <r>
      <rPr>
        <b/>
        <vertAlign val="superscript"/>
        <sz val="14"/>
        <rFont val="MetaNormalLF-Roman"/>
        <family val="2"/>
      </rPr>
      <t>*)</t>
    </r>
  </si>
  <si>
    <t>Produktionswert forstlicher Erzeugnisse (Herstellungspreise)</t>
  </si>
  <si>
    <t>Zuwachs an stehendem Holz</t>
  </si>
  <si>
    <t>Stammholz (Sägeholz und Furniere)</t>
  </si>
  <si>
    <t>Brennholz</t>
  </si>
  <si>
    <t>Faserholz</t>
  </si>
  <si>
    <t>Aufforstungen und Wiederaufforstungen</t>
  </si>
  <si>
    <t>Sonstige Erzeugnisse</t>
  </si>
  <si>
    <t>Kork</t>
  </si>
  <si>
    <t>In Baumschulen erzeugte Forstpflanzen</t>
  </si>
  <si>
    <t>Sonstige forstwirtschaftliche Erzeugnisse</t>
  </si>
  <si>
    <t xml:space="preserve">Produktionswert forstwirtschaftlicher Dienstleistungen </t>
  </si>
  <si>
    <t>Sonstige forstwirtschaftliche Dienstleistungen</t>
  </si>
  <si>
    <t>Produktionswert Forstwirtschaft (Herstellungspreise)</t>
  </si>
  <si>
    <t>Nichtforstwirtschaftliche Nebentätigkeiten (nicht trennbar)</t>
  </si>
  <si>
    <t>Produktionswert der Forstwirtschaft (Herstellungspreise)</t>
  </si>
  <si>
    <t>Vorleistungen insgesamt</t>
  </si>
  <si>
    <t>Einschlag von stehendem Holz</t>
  </si>
  <si>
    <t>Pflanzgut</t>
  </si>
  <si>
    <t>Energie, Schmierstoffe</t>
  </si>
  <si>
    <t>Dünge- und Bodenverbesserungsmittel</t>
  </si>
  <si>
    <t>Pflanzenbehandlungs- und Schädlingsbekämpfungsmittel</t>
  </si>
  <si>
    <t>Instandhaltung von baulichen Anlagen</t>
  </si>
  <si>
    <t>Forstliche Dienstleistungen</t>
  </si>
  <si>
    <t>Indirekt gemessene Finanzserviceleistungen</t>
  </si>
  <si>
    <t>Andere Güter und Dienstleistungen</t>
  </si>
  <si>
    <t xml:space="preserve">Bruttowerschöpfung (Herstellungspreise) </t>
  </si>
  <si>
    <t>Abschreibung</t>
  </si>
  <si>
    <t>Ausrüstungsgüter und Bauten</t>
  </si>
  <si>
    <t>Sonstiges</t>
  </si>
  <si>
    <t xml:space="preserve">Nettowertschöpfung (zu Herstellungspreisen) </t>
  </si>
  <si>
    <t xml:space="preserve">Sonstige Produktionsabgaben </t>
  </si>
  <si>
    <t>Sonstige Subventionen auf Produkte</t>
  </si>
  <si>
    <t>Faktoreinkommen</t>
  </si>
  <si>
    <t>Arbeitnehmerentgelte</t>
  </si>
  <si>
    <t>Nettobetriebsüberschuss/Selbständigeneinkommen</t>
  </si>
  <si>
    <t>Mieten und Pachten</t>
  </si>
  <si>
    <t>Gezahlte Zinsen</t>
  </si>
  <si>
    <t>Empfangene Zinsen</t>
  </si>
  <si>
    <t>Nettounternehmensgewinn</t>
  </si>
  <si>
    <t xml:space="preserve">Bruttoanlageinvestitionen (ohne abziehbare MwSt) </t>
  </si>
  <si>
    <t xml:space="preserve">Nettoanlageinvestitionen (ohne abziehbare MwSt) </t>
  </si>
  <si>
    <t>Vorratsveränderungen</t>
  </si>
  <si>
    <t xml:space="preserve">    davon unfertige Erzeugnisse</t>
  </si>
  <si>
    <t>Vermögenstransfers</t>
  </si>
  <si>
    <t>Arbeitskräfte (in 1 000 AWU 1) )</t>
  </si>
  <si>
    <t xml:space="preserve"> </t>
  </si>
  <si>
    <t>*) Wegen Umstellung der Methodik zur Darstellung der Tabelle bei Eurostat erfolgt keine Fortschreibung der bisherigen Tabellen für 2001 bis 2005. Die Trennung in einen</t>
  </si>
  <si>
    <t>biologischen und technischen Bereich wurde fallen gelassen.</t>
  </si>
  <si>
    <t>Tabelle 13.5.1: Holzverwendungs- und Holzaufkommensbilanz (physisch)</t>
  </si>
  <si>
    <t>Produkteinheit</t>
  </si>
  <si>
    <t>Verwendung</t>
  </si>
  <si>
    <t>Aufkommen</t>
  </si>
  <si>
    <t>Forst-wirtschaft</t>
  </si>
  <si>
    <t>Holz-gewerbe</t>
  </si>
  <si>
    <t>Zellstoff-herstellung</t>
  </si>
  <si>
    <t>Papier-herstellung</t>
  </si>
  <si>
    <t>Druck-industrie</t>
  </si>
  <si>
    <t>Recycling</t>
  </si>
  <si>
    <t>Andere</t>
  </si>
  <si>
    <t>Gesamt</t>
  </si>
  <si>
    <t>End-verbrauch</t>
  </si>
  <si>
    <t>Vermögens-bildung</t>
  </si>
  <si>
    <t>Export</t>
  </si>
  <si>
    <t>Import</t>
  </si>
  <si>
    <t>Stehendes Holz</t>
  </si>
  <si>
    <r>
      <t>Mill. m</t>
    </r>
    <r>
      <rPr>
        <vertAlign val="superscript"/>
        <sz val="9"/>
        <rFont val="MetaNormalLF-Roman"/>
        <family val="2"/>
      </rPr>
      <t>3</t>
    </r>
    <r>
      <rPr>
        <sz val="9"/>
        <rFont val="MetaNormalLF-Roman"/>
        <family val="2"/>
      </rPr>
      <t xml:space="preserve"> m.R.</t>
    </r>
  </si>
  <si>
    <t>Stammholz</t>
  </si>
  <si>
    <r>
      <t>Mill. m</t>
    </r>
    <r>
      <rPr>
        <vertAlign val="superscript"/>
        <sz val="9"/>
        <rFont val="MetaNormalLF-Roman"/>
        <family val="2"/>
      </rPr>
      <t>3</t>
    </r>
  </si>
  <si>
    <t>Schnittholz und Holzwerkstoffe</t>
  </si>
  <si>
    <t>Andere Holzprodukte</t>
  </si>
  <si>
    <t>Zellstoff</t>
  </si>
  <si>
    <t>Mill. t</t>
  </si>
  <si>
    <t>Papier</t>
  </si>
  <si>
    <t>Holzabfall als Produkt</t>
  </si>
  <si>
    <t>Altpapier als Produkt</t>
  </si>
  <si>
    <t>Tabelle 13.5.2: Holzverwendungs- und Holzaufkommensbilanz (physisch)</t>
  </si>
  <si>
    <r>
      <t xml:space="preserve">Mill. t </t>
    </r>
    <r>
      <rPr>
        <vertAlign val="superscript"/>
        <sz val="12"/>
        <rFont val="MetaNormalLF-Roman"/>
        <family val="2"/>
      </rPr>
      <t>*)</t>
    </r>
  </si>
  <si>
    <r>
      <t>*) Umrechnungsfaktor für Rohholz und Holzprodukte: 1 m</t>
    </r>
    <r>
      <rPr>
        <vertAlign val="superscript"/>
        <sz val="8"/>
        <rFont val="MetaNormalLF-Roman"/>
        <family val="2"/>
      </rPr>
      <t>3</t>
    </r>
    <r>
      <rPr>
        <sz val="8"/>
        <rFont val="MetaNormalLF-Roman"/>
        <family val="2"/>
      </rPr>
      <t xml:space="preserve"> = 0,6 t (bzw. 1 m</t>
    </r>
    <r>
      <rPr>
        <vertAlign val="superscript"/>
        <sz val="8"/>
        <rFont val="MetaNormalLF-Roman"/>
        <family val="2"/>
      </rPr>
      <t>3</t>
    </r>
    <r>
      <rPr>
        <sz val="8"/>
        <rFont val="MetaNormalLF-Roman"/>
        <family val="2"/>
      </rPr>
      <t xml:space="preserve"> m.R. = 0,48 t)</t>
    </r>
  </si>
  <si>
    <t>1) Vorläufiges Ergebnis.</t>
  </si>
  <si>
    <t>Tabelle 13.6: Holzverwendungs- und Holzaufkommensbilanz</t>
  </si>
  <si>
    <t>Mrd. EUR</t>
  </si>
  <si>
    <t>Tabelle 13.7: Kohlenstoffbilanz der Holzbiomasse</t>
  </si>
  <si>
    <t>Mill. t Kohlenstoff</t>
  </si>
  <si>
    <t>Stehendes Holz - insgesamt</t>
  </si>
  <si>
    <t>Stehendes Holz - verfügbar für Rohholzproduktion</t>
  </si>
  <si>
    <t>Stehendes Holz - nicht verfügbar für Rohholzproduktion</t>
  </si>
  <si>
    <t>Sonstige Holzbiomasse</t>
  </si>
  <si>
    <t>Tabelle 13.8: Kohlenstoffbilanz des Waldökosystems</t>
  </si>
  <si>
    <t>Waldökosystem insgesamt</t>
  </si>
  <si>
    <t>Veränderung des Kohlenstoffspeichers</t>
  </si>
  <si>
    <t xml:space="preserve">Stehendes Holz </t>
  </si>
  <si>
    <t>Sonstige Biomasse in Wäldern</t>
  </si>
  <si>
    <t>Waldböden</t>
  </si>
  <si>
    <r>
      <t xml:space="preserve">Tabelle 13.9: Nadel- und Blattverluste </t>
    </r>
    <r>
      <rPr>
        <b/>
        <vertAlign val="superscript"/>
        <sz val="14"/>
        <rFont val="MetaNormalLF-Roman"/>
        <family val="2"/>
      </rPr>
      <t>*)</t>
    </r>
  </si>
  <si>
    <t>Flächenanteil der Schadstufen 2 - 4</t>
  </si>
  <si>
    <t>Transnationale Erhebungsdaten</t>
  </si>
  <si>
    <t>Nationale Erhebungsdaten</t>
  </si>
  <si>
    <t>Bezugsfläche</t>
  </si>
  <si>
    <t>Nadelbäume</t>
  </si>
  <si>
    <t>Laubbäume</t>
  </si>
  <si>
    <t>*) Die transnationalen und die nationalen Erhebungsdaten beziehen sich auf den Flächenanteil der Schadklassen 2 bis 4</t>
  </si>
  <si>
    <t>(Waldfläche mit deutlicher Kronenverlichtung). - Im Hinblick auf die zum Teil leicht unterschiedlichen Anteile nach nationaler</t>
  </si>
  <si>
    <t>und transnationaler Erhebung ist als Bezugsfläche die Waldfläche insgesamt (bzw. Laub-, Nadelfläche insgesamt) angegeben.</t>
  </si>
  <si>
    <r>
      <t>Tabelle 11.6: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des Straßenverkehrs nach Kraftstoffarten</t>
    </r>
    <r>
      <rPr>
        <b/>
        <vertAlign val="superscript"/>
        <sz val="14"/>
        <rFont val="MetaNormalLF-Roman"/>
        <family val="2"/>
      </rPr>
      <t>*)</t>
    </r>
  </si>
  <si>
    <t xml:space="preserve">den liefernden und belieferten Produktionsbereichen des Marktes kann die gesamte monetäre Verflechtung </t>
  </si>
  <si>
    <t xml:space="preserve">dargestellt und eine inverse Matrix erstellt werden. Auf Basis dieser inversen Matrix erfolgt die Multiplikation zweier </t>
  </si>
  <si>
    <t>Produktionsverfahren) zur Ermittlung kumulierter Ressourcenansprüche und Belastungen.</t>
  </si>
  <si>
    <t xml:space="preserve">Matrizen (inverse Matrix der monetären Input-Output-Tabelle und Matrix in physischen Einheiten der jeweiligen </t>
  </si>
  <si>
    <t>Tabellen zu den Umweltökonomischen Gesamtrechnungen</t>
  </si>
  <si>
    <t>Ausgabe 2014</t>
  </si>
  <si>
    <t>Artikelnummer: 5850008147006</t>
  </si>
  <si>
    <t>© Statistisches Bundesamt, Wiesbaden 2014</t>
  </si>
  <si>
    <t>Energieverbrauch im Straßenverkehr nach Produktionsbereichen und privaten Haushalten</t>
  </si>
  <si>
    <t>Fahrleistungen im Straßenverkehr nach Produktionsbereichen und privaten Haushalten</t>
  </si>
  <si>
    <t>Daten entstammen der Publikation "Verkehr in Zahlen 2013/2014 des "Deutschen Instituts für Wirtschaftsforschung"</t>
  </si>
  <si>
    <t>Berechnungen erfolgen nach Benzin- und Diesel-Fahrzeugen getrennt, bei den Pkw zudem nach jeweils 6 Hubraum-</t>
  </si>
  <si>
    <t>klassen. Die Straßenverkehrsdaten werden in Zeitreihen von 2002 bis 2012 dargestellt. Die Jahre 1995 bis 2001</t>
  </si>
  <si>
    <t>Antriebsarten Benzin und Diesel, auch die, die durch Biodiesel und Bioethanol erbracht werden.</t>
  </si>
  <si>
    <t>von Emissionsfaktoren des Umweltbundesamtes (UBA) für Benzin-, Diesel- und Biokraftstoffe berechnet. Ebenfalls</t>
  </si>
  <si>
    <t>Treibstoffe/Dieselkraftstoff, Brennstoff, elektrischer Strom, Erdgas. Die Angaben in Wirtschaftsjahren (WJ) werden</t>
  </si>
  <si>
    <t>innerhalb der UGR den direkt folgenden Kalenderjahren (KJ) zugeordnet (z. B. das WJ 1991/92 dem KJ 1992), da</t>
  </si>
  <si>
    <t xml:space="preserve">sich die Vorleistungen zum Großteil auf die Produkte des Folgejahres beziehen. Seit dem Jahrgang 2000 werden </t>
  </si>
  <si>
    <r>
      <t>nur die monetären Gesamtausgaben für Treib- und Schmierstoffe, Heizöl, Strom und Erdgas aufgeführt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>. Dies</t>
    </r>
  </si>
  <si>
    <t>bedeutet, dass eine Modellvalidierung der physischen Einheiten für die 1990er Jahre erfolgt und eine Konsistenz-</t>
  </si>
  <si>
    <t>rechnung der aktuellen Jahre nur für monetäre Werte stattfinden kann. Die monetären Angaben entsprechen den</t>
  </si>
  <si>
    <t>Kategorien und Werten der Landwirtschaftlichen Gesamtrechnung (LGR).</t>
  </si>
  <si>
    <t>das BMEL mit dem jährlich erscheinenden "Statistischen Jahrbuch über Ernährung, Landwirtschaft und Forsten".</t>
  </si>
  <si>
    <t>jahr 1997/98) folgende Kategorien des Energieverbrauchs in physischen und monetären Einheiten auflistet:</t>
  </si>
  <si>
    <t>schutz [jetzt Bundesministerium für Ernährung und Landwirtschaft - BMEL]), das für die 1990er Jahre (bis Wirtschafts-</t>
  </si>
  <si>
    <t xml:space="preserve">im Inland (einschließlich Luftverkehr sowie einschließlich Nahverkehr deutscher </t>
  </si>
  <si>
    <t>Lastkraftfahrzeuge bis 50 km).</t>
  </si>
  <si>
    <t xml:space="preserve">Basis sind jegliche Beförderungen von Personen und alle Nebenleistungen im Inland </t>
  </si>
  <si>
    <t>TJ</t>
  </si>
  <si>
    <r>
      <t>and Economic Accounting for Forests (IEEAF)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, das für die Methodik der Darstellung auf europäischer Ebene</t>
    </r>
  </si>
  <si>
    <t>erstellt wurde. Das Konzept dient dem Ziel, die in den Forstwirtschaftlichen und Volkswirtschaftlichen</t>
  </si>
  <si>
    <t>Gesamtrechnungen bislang im Vordergrund stehenden ökonomischen Daten zur Forstwirtschaft durch ökologische</t>
  </si>
  <si>
    <t>und möglichst auch soziale Daten zu ergänzen. Gleichzeitig sollte damit auch ein Rahmen für eine forstwirtschaftliche</t>
  </si>
  <si>
    <t>Satellitenrechnung geliefert werden.</t>
  </si>
  <si>
    <r>
      <t>Stichjahren 1987 und 2002</t>
    </r>
    <r>
      <rPr>
        <vertAlign val="superscript"/>
        <sz val="10"/>
        <rFont val="MetaNormalLF-Roman"/>
        <family val="2"/>
      </rPr>
      <t>4</t>
    </r>
    <r>
      <rPr>
        <sz val="10"/>
        <rFont val="MetaNormalLF-Roman"/>
        <family val="2"/>
      </rPr>
      <t xml:space="preserve"> sowie der Datenspeicher Waldfonds mit dem Bezugsjahr 1993 als physische Datenbasis.</t>
    </r>
  </si>
  <si>
    <t>Zur Abschätzung der Waldflächenänderung werden die Ergebnisse der vierjährlichen Flächennutzungserhebung</t>
  </si>
  <si>
    <t>(mit jährlichen Daten seit 2009) zugrunde gelegt. Ökonomische Daten werden aus dem Testbetriebsnetz des BMEL</t>
  </si>
  <si>
    <t>bzw. der Forstwirtschaftlichen Gesamtrechnung sowie der Volkswirtschaftlichen Gesamtrechnung bezogen. Des</t>
  </si>
  <si>
    <t>Weiteren werden Unterlagen aus der amtlichen Statistik (z. B. zum Rohholzaußenhandel oder zur Produktions-</t>
  </si>
  <si>
    <t>statistik) sowie verschiedene Untersuchungen und Verbandsberichte zu einzelnen Aspekten herangezogen sowie</t>
  </si>
  <si>
    <t>eigene Schätzungen und Berechnungen des Thünen-Instituts für Internationale Waldwirtschaft und Forstökonomie</t>
  </si>
  <si>
    <t>genutzt. Die Daten zum Waldzustand beruhen auf den nationalen und transnationalen Waldzustandsberichten der</t>
  </si>
  <si>
    <t>Bundesregierung bzw. von UNECE/EU. Die meisten Ergebnisse liegen für den Zeitraum 1993 bis 2013 vor. Alle</t>
  </si>
  <si>
    <t>Daten für 2013 in dieser Berichtsaktualisierung sind als vorläufig zu betrachten (Ausnahme: Waldschäden), alle</t>
  </si>
  <si>
    <t>Daten für 2012 als endgültig. Bei einigen Tabellen beginnt die Zeitreihe erst mit dem Jahr 2000, 2001 oder 2006.</t>
  </si>
  <si>
    <t>erstattung" (Bormann, K.; Dieter, M. et al. 2006) enthält eine ausführliche Beschreibung der Methoden und die</t>
  </si>
  <si>
    <t>Herleitung der Ergebnisse. Eine zusammenfassende Darstellung der Ergebnisse, die über die Darstellung in diesem</t>
  </si>
  <si>
    <t>UGR-Bericht und Tabellenband hinausgeht, liefert ein ergänzender Aufsatz. Bericht und Aufsatz sind im Internet</t>
  </si>
  <si>
    <t>als Download verfügbar. Im Jahr 2014 wurde die mit den Jahren teilweise überholte Methodenbeschreibung von</t>
  </si>
  <si>
    <r>
      <t>2006 im Rahmen eines Projektes mit dem Thünen-Institut aktualisiert.</t>
    </r>
    <r>
      <rPr>
        <vertAlign val="superscript"/>
        <sz val="10"/>
        <rFont val="MetaNormalLF-Roman"/>
        <family val="2"/>
      </rPr>
      <t>5</t>
    </r>
  </si>
  <si>
    <t>3 European Commission, 2002: The European Framework for Integrated Environmental and Economic Accounting for Forest - IEEAF.</t>
  </si>
  <si>
    <t>Luxembourg: Office for Official Publications of the European Communities.</t>
  </si>
  <si>
    <t>4 Alle Ergebnisse der dritten Bundeswaldinventur werden 2015 vorliegen.</t>
  </si>
  <si>
    <t>5 Englert, H. und Seintsch, B. (2014): Aktualisierung der vorhandenen Methodenbeschreibung zur Waldgesamtrechnung (WGR).</t>
  </si>
  <si>
    <t>Erstellt im Auftrag des Statistischen Bundesamtes. www.destatis.de</t>
  </si>
  <si>
    <t>der monetären Holzvorratsbilanz</t>
  </si>
  <si>
    <t>Wertänderungen in der physischen Holzvorratsbilanz, die auf Zu- bzw. Abgänge zur</t>
  </si>
  <si>
    <t>Waldfläche zurückzuführen sind.</t>
  </si>
  <si>
    <t>Forstbetriebe entspricht. Er ergibt sich aus dem Zuwachs der inventarisierten Bäume</t>
  </si>
  <si>
    <t>mit einem Brusthöhendurchmesser von mindestens 7 cm mit Rinde und dem Einwuchs</t>
  </si>
  <si>
    <t>von Bäumen, die im Laufe der Berichtsperiode diese Erfassungsgrenze überschreiten.</t>
  </si>
  <si>
    <t>Flächen, die in der Regel mit Forstpflanzen für die Holzproduktion bestockt wurden, um</t>
  </si>
  <si>
    <t xml:space="preserve">Rohholz zu produzieren (i. d. R. auf vorher landwirtschaftlich genutzten Flächen. Sie </t>
  </si>
  <si>
    <t>sind in Deutschland genehmigungspflichtig, werden aber nicht bundesweit erfasst.</t>
  </si>
  <si>
    <t>Holzbiomasse</t>
  </si>
  <si>
    <t>umfasst lebende und tote Bäume, Sträucher und Büsche. Zu ihr zählen oberirdische</t>
  </si>
  <si>
    <t>Holzbiomasse (Holz, Rinde, Äste und Zweige) sowie Stubben und Wurzeln. Nicht erfasst</t>
  </si>
  <si>
    <t>wird die Belaubung bzw. Benadelung. Die Holzbiomasse wird als Bezugsgröße für die</t>
  </si>
  <si>
    <t>Kohlenstoffbilanz verwendet.</t>
  </si>
  <si>
    <t>Volumen aller gefällten und während der Berichtsperiode aus dem Wald gebrachten</t>
  </si>
  <si>
    <t>Bäume (lebend oder abgestorben). Dazu gehören auch Bäume, die während vorange-</t>
  </si>
  <si>
    <t xml:space="preserve">gangener Perioden gefällt wurden, aber erst in der laufenden Periode aus dem Wald </t>
  </si>
  <si>
    <t>weil sie auf Grund von natürlichen Schadereignissen abgestorben oder geschädigt wurden.</t>
  </si>
  <si>
    <t>transportiert werden sowie Bäume, die während der Berichtsperiode entnommen wurden,</t>
  </si>
  <si>
    <t>(Flächenbilanz)</t>
  </si>
  <si>
    <t>Flächenveränderungen, die nicht auf Grund menschlicher Eingriffe erfolgen.</t>
  </si>
  <si>
    <t>Die Position weist die Unterpositionen Sukzessionen, natürliche Bestandsverringerungen</t>
  </si>
  <si>
    <t>sowie andere Waldflächenänderungen auf.</t>
  </si>
  <si>
    <t>(Holzvorrat)</t>
  </si>
  <si>
    <t xml:space="preserve">nicht in der Kategorie Holzentnahme verbucht sind, insbesondere das nicht verwertete </t>
  </si>
  <si>
    <t>Derbholz (n. v. D.) aus Pflegemaßnahmen und Läuterungen. Weiterhin sind hier</t>
  </si>
  <si>
    <t>unverwertete Holzmengen des Berichtsjahres auf Grund von natürlicher Mortalität sowie</t>
  </si>
  <si>
    <t>Holzvorratsverluste auf Grund von Katastrophen (z. B. Waldbränden, Überflutungen oder</t>
  </si>
  <si>
    <t>Lawinen zu verbuchen.</t>
  </si>
  <si>
    <t>forstwirtschaftlich genutzten Flächen. Aufgrund der unzureichenden Datenverfügbarkeit</t>
  </si>
  <si>
    <t>wird die Sukzessionsfläche als Differenz vorhandener Größen hergeleitet.</t>
  </si>
  <si>
    <t>sondern auf unterschiedlichen Preisniveaus am Anfang und am Ende des Berichtjahres.</t>
  </si>
  <si>
    <t xml:space="preserve">Flächen, welche aus der forstwirtschaftlichen Flächennutzung ausscheiden. Die Flächen </t>
  </si>
  <si>
    <t xml:space="preserve">sind in Deutschland genehmigungspflichtig. Wie bei Erstaufforstungen gibt es in Bezug </t>
  </si>
  <si>
    <t>auf Waldumwandlungen keine einheitliche statistische Erfassung.</t>
  </si>
  <si>
    <t>1) Quelle: Verkehr in Zahlen 2013/2014; Herausgeber BMVBS.</t>
  </si>
  <si>
    <t>Quelle: Verkehr in Zahlen 2013/2014.</t>
  </si>
  <si>
    <t>4) Ohne Nahverkehr (bis 50 km) deutscher Lastkraftfahrzeuge; Quelle: Verkehr in Zahlen 2013/2014.</t>
  </si>
  <si>
    <t>diese wird für 2005 auf 3,7 Mrd. tkm geschätzt).</t>
  </si>
  <si>
    <t>2012 geg. 2011</t>
  </si>
  <si>
    <t>2012 geg. 2005</t>
  </si>
  <si>
    <t>Bestand insgesamt 1)</t>
  </si>
  <si>
    <t>Bestand PHH 3)</t>
  </si>
  <si>
    <t>Durchschnittliche Fahrleistung insgesamt 1)</t>
  </si>
  <si>
    <t>Durchschnittliche Fahrleistung private Haushalte 1)</t>
  </si>
  <si>
    <t>Fahrleistung private Haushalte 3)</t>
  </si>
  <si>
    <t>Verbrauch private Haushalte 3)</t>
  </si>
  <si>
    <r>
      <t>CO</t>
    </r>
    <r>
      <rPr>
        <b/>
        <vertAlign val="subscript"/>
        <sz val="9"/>
        <rFont val="MetaNormalLF-Roman"/>
        <family val="2"/>
      </rPr>
      <t>2</t>
    </r>
    <r>
      <rPr>
        <b/>
        <sz val="9"/>
        <rFont val="MetaNormalLF-Roman"/>
        <family val="2"/>
      </rPr>
      <t>-Emissionen Pkw PHH (ohne Biodiesel) 3)</t>
    </r>
  </si>
  <si>
    <r>
      <t>Tabelle 11.2.1: Bestände, Fahrleistungen, Kraftstoffverbrauch und CO</t>
    </r>
    <r>
      <rPr>
        <b/>
        <vertAlign val="subscript"/>
        <sz val="14"/>
        <rFont val="MetaNormalLF-Roman"/>
        <family val="2"/>
      </rPr>
      <t>2</t>
    </r>
    <r>
      <rPr>
        <b/>
        <sz val="14"/>
        <rFont val="MetaNormalLF-Roman"/>
        <family val="2"/>
      </rPr>
      <t>-Emissionen von Pkw</t>
    </r>
    <r>
      <rPr>
        <b/>
        <vertAlign val="superscript"/>
        <sz val="14"/>
        <rFont val="MetaNormalLF-Roman"/>
        <family val="2"/>
      </rPr>
      <t>*)</t>
    </r>
  </si>
  <si>
    <t>*) Inländerkonzept.</t>
  </si>
  <si>
    <t>1) Bestände ab 2007 ohne vorrübergehend stillgelegte Fahrzeuge. Dadurch sind die Bestandsdaten sowie die durchschnittlichen Fahrleistungen je Fahrzeug zeitlich nicht vergleichbar.</t>
  </si>
  <si>
    <t xml:space="preserve">3) Fahrleistungen und Verbräuche mit Mietwagen werden nach dem Verbrauchskonzept den privaten Haushalten zugerechnet. Aus Konsistenzgründen werden deshalb die entsprechenden </t>
  </si>
  <si>
    <t>Bestände von Mietwagen ebenfalls den privaten Haushalten zugeordnet. Fahrleistungen und Verbräuche durch private Nutzung von Dienstfahrzeugen sind hier nicht berücksichtig.</t>
  </si>
  <si>
    <t>Tabelle 11.3.1: Bestände nach Fahrzeugtypen und Haltergruppen, Ottokraftstoff</t>
  </si>
  <si>
    <t>Bestände nach Fahrzeugtypen und Haltergruppen, Ottokraftstoff (1 000)</t>
  </si>
  <si>
    <t>Bestände nach Fahrzeugtypen und Haltergruppen, Dieselkraftstoff (1 000)</t>
  </si>
  <si>
    <t>Fahrleistungen nach Fahrzeugtypen, Ottokraftstoff (Mill. km)</t>
  </si>
  <si>
    <t>Fahrleistungen nach Fahrzeugtypen, Dieselkraftstoff (Mill. km)</t>
  </si>
  <si>
    <t>Fahrleistungen Pkw, Ottokraftstoff (Mill. km)</t>
  </si>
  <si>
    <t>Fahrleistungen Pkw, Dieselkraftstoff (Mill. km)</t>
  </si>
  <si>
    <t>Energieverbrauch nach Fahrzeugtypen, Ottokraftstoff (Terajoule)</t>
  </si>
  <si>
    <t>Energieverbrauch nach Fahrzeugtypen, Dieselkraftstoff (Terajoule)</t>
  </si>
  <si>
    <t>Energieverbrauch Pkw, Ottokraftstoff (Terajoule)</t>
  </si>
  <si>
    <t>Energieverbrauch Pkw, Dieselkraftstoff (Terajoule)</t>
  </si>
  <si>
    <r>
      <t>Tabelle 11.3.2: Bestände nach Fahrzeugtypen und Haltergruppen, Dieselkraftstoff</t>
    </r>
    <r>
      <rPr>
        <b/>
        <vertAlign val="superscript"/>
        <sz val="14"/>
        <rFont val="MetaNormalLF-Roman"/>
        <family val="2"/>
      </rPr>
      <t>*)</t>
    </r>
  </si>
  <si>
    <r>
      <t>2011</t>
    </r>
    <r>
      <rPr>
        <vertAlign val="superscript"/>
        <sz val="10"/>
        <rFont val="MetaNormalLF-Roman"/>
        <family val="2"/>
      </rPr>
      <t>3)</t>
    </r>
  </si>
  <si>
    <r>
      <t>2012</t>
    </r>
    <r>
      <rPr>
        <vertAlign val="superscript"/>
        <sz val="10"/>
        <rFont val="MetaNormalLF-Roman"/>
        <family val="2"/>
      </rPr>
      <t>3)</t>
    </r>
  </si>
  <si>
    <t>3) Vorläufige Ergebnisse.</t>
  </si>
  <si>
    <t>4) Inländerkonzept: Einschließlich Fahrleistungen der Gebietsansässigen im Ausland, ohne Fahrleistungen der Gebietsfremden im Inland.</t>
  </si>
  <si>
    <r>
      <t>Tabelle 11.4.2: Fahrleistungen nach Fahrzeugtypen und Produktionsbereichen, Ottokraftstoff</t>
    </r>
    <r>
      <rPr>
        <b/>
        <vertAlign val="superscript"/>
        <sz val="14"/>
        <rFont val="MetaNormalLF-Roman"/>
        <family val="2"/>
      </rPr>
      <t>*)</t>
    </r>
  </si>
  <si>
    <r>
      <t>2011</t>
    </r>
    <r>
      <rPr>
        <b/>
        <vertAlign val="superscript"/>
        <sz val="11"/>
        <rFont val="MetaNormalLF-Roman"/>
        <family val="2"/>
      </rPr>
      <t>3)</t>
    </r>
  </si>
  <si>
    <r>
      <t>2012</t>
    </r>
    <r>
      <rPr>
        <b/>
        <vertAlign val="superscript"/>
        <sz val="11"/>
        <rFont val="MetaNormalLF-Roman"/>
        <family val="2"/>
      </rPr>
      <t>3)</t>
    </r>
  </si>
  <si>
    <r>
      <t>2011</t>
    </r>
    <r>
      <rPr>
        <b/>
        <vertAlign val="superscript"/>
        <sz val="11"/>
        <rFont val="MetaNormalLF-Roman"/>
        <family val="2"/>
      </rPr>
      <t>4)</t>
    </r>
  </si>
  <si>
    <r>
      <t>2012</t>
    </r>
    <r>
      <rPr>
        <b/>
        <vertAlign val="superscript"/>
        <sz val="11"/>
        <rFont val="MetaNormalLF-Roman"/>
        <family val="2"/>
      </rPr>
      <t>4)</t>
    </r>
  </si>
  <si>
    <t>4) Vorläufige Ergebnisse.</t>
  </si>
  <si>
    <r>
      <t>Tabelle 11.4.3: Fahrleistungen nach Fahrzeugtypen und Produktionsbereichen, Dieselkraftstoff</t>
    </r>
    <r>
      <rPr>
        <b/>
        <vertAlign val="superscript"/>
        <sz val="14"/>
        <rFont val="MetaNormalLF-Roman"/>
        <family val="2"/>
      </rPr>
      <t>*)</t>
    </r>
  </si>
  <si>
    <r>
      <t>Tabelle 11.4.4: Fahrleistungen Pkw nach Produktionsbereichen, Ottokraftstoff</t>
    </r>
    <r>
      <rPr>
        <b/>
        <vertAlign val="superscript"/>
        <sz val="14"/>
        <rFont val="MetaNormalLF-Roman"/>
        <family val="2"/>
      </rPr>
      <t>*)</t>
    </r>
  </si>
  <si>
    <t xml:space="preserve">1) Bereichsabgrenzung vergleichbar mit der Statistischen Güterklassifikation in Verbindung mit den Wirtschaftszweigen in der Europäischen </t>
  </si>
  <si>
    <t xml:space="preserve">Gemeinschaft (Ausgabe 2008). </t>
  </si>
  <si>
    <t xml:space="preserve">2) Auf Grund einer Umstellung der Haltergruppen des Kraftfahrtbundesamtes von 18 auf 23, kann es zwischen den Jahren 2008 und 2009 zu </t>
  </si>
  <si>
    <t>Brüchen in den Produktionsbereichen kommen.</t>
  </si>
  <si>
    <r>
      <t>Tabelle 11.4.5: Fahrleistungen Pkw nach Produktionsbereichen, Dieselkraftstoff</t>
    </r>
    <r>
      <rPr>
        <b/>
        <vertAlign val="superscript"/>
        <sz val="14"/>
        <rFont val="MetaNormalLF-Roman"/>
        <family val="2"/>
      </rPr>
      <t>*)</t>
    </r>
  </si>
  <si>
    <r>
      <t>Tabelle 11.4.6b: Transportleistungen des Lastkraftverkehrs nach 22 Haltergruppen 2009 - 2012</t>
    </r>
    <r>
      <rPr>
        <b/>
        <vertAlign val="superscript"/>
        <sz val="14"/>
        <rFont val="MetaNormalLF-Roman"/>
        <family val="2"/>
      </rPr>
      <t>*)</t>
    </r>
  </si>
  <si>
    <t>Bunkerungssaldo Betankungen mit Dieselkraftstoff 5)</t>
  </si>
  <si>
    <t>Bunkerungssaldo Betankungen mit Ottokraftstoff 5)</t>
  </si>
  <si>
    <t>Alle Produktionsbereiche und private Haushalte (Inlandskonzept ohne Biodiesel) 6)</t>
  </si>
  <si>
    <t>−</t>
  </si>
  <si>
    <t xml:space="preserve">2) Auf Grund von Umstellungen der Haltergruppen des Kraftfahrtbundesamtes, kann es zwischen den Jahren 2001 und 2002 sowie 2008 und 2009 zu Brüchen in den </t>
  </si>
  <si>
    <t>Produktionsbereichen kommen.</t>
  </si>
  <si>
    <t>4) Inländerkonzept: Einschließlich Betankungen der Gebietsansässigen im Ausland, ohne Betankungen der Gebietsfremden im Inland.</t>
  </si>
  <si>
    <t>5) Betankungen der Gebietsfremden im Inland abzüglich der Betankungen Gebietsansässigen im Ausland.</t>
  </si>
  <si>
    <t>6) Werte entsprechen den Ergebnissen der AG-Energiebilanzen für Energieverbrauch im Straßenverkehr insgesamt.</t>
  </si>
  <si>
    <t>2012</t>
  </si>
  <si>
    <r>
      <t>Otto-Motor</t>
    </r>
    <r>
      <rPr>
        <vertAlign val="superscript"/>
        <sz val="10"/>
        <rFont val="MetaNormalLF-Roman"/>
        <family val="2"/>
      </rPr>
      <t>1)</t>
    </r>
  </si>
  <si>
    <r>
      <t>Diesel</t>
    </r>
    <r>
      <rPr>
        <vertAlign val="superscript"/>
        <sz val="10"/>
        <rFont val="MetaNormalLF-Roman"/>
        <family val="2"/>
      </rPr>
      <t>2)</t>
    </r>
  </si>
  <si>
    <t>1) Biomethan nicht enthalten.</t>
  </si>
  <si>
    <t>2) Einschließlich "nicht zugeordneten Verbrauch" (s. Erläuterungsteil).</t>
  </si>
  <si>
    <t>*) Einschließlich Energieverbrauch von Bioethanol. - 2011 und 2012 vorläufige Ergebnisse.</t>
  </si>
  <si>
    <t>*) Einschließlich Energieverbrauch von Biodiesel. - 2011 und 2012 vorläufige Ergebnisse.</t>
  </si>
  <si>
    <r>
      <t>Tabelle 11.5.3: Energieverbrauch nach Fahrzeugtypen und Produktionsbereichen, Ottokraftstoff</t>
    </r>
    <r>
      <rPr>
        <b/>
        <vertAlign val="superscript"/>
        <sz val="14"/>
        <rFont val="MetaNormalLF-Roman"/>
        <family val="2"/>
      </rPr>
      <t>*)</t>
    </r>
  </si>
  <si>
    <r>
      <t>Tabelle 11.5.4: Energieverbrauch nach Fahrzeugtypen und Produktionsbereichen, Dieselkraftstoff</t>
    </r>
    <r>
      <rPr>
        <b/>
        <vertAlign val="superscript"/>
        <sz val="14"/>
        <rFont val="MetaNormalLF-Roman"/>
        <family val="2"/>
      </rPr>
      <t>*)</t>
    </r>
  </si>
  <si>
    <r>
      <t>Tabelle 11.5.5: Energieverbrauch durch Pkw nach Produktionsbereichen, Ottokraftstoff</t>
    </r>
    <r>
      <rPr>
        <b/>
        <vertAlign val="superscript"/>
        <sz val="14"/>
        <rFont val="MetaNormalLF-Roman"/>
        <family val="2"/>
      </rPr>
      <t>*)</t>
    </r>
  </si>
  <si>
    <t>2) Auf Grund einer Umstellung der Haltergruppen des Kraftfahrtbundesamtes von 18 auf 23, kann es zwischen den Jahren 2008 und 2009 zu</t>
  </si>
  <si>
    <r>
      <t>Tabelle 11.5.6: Energieverbrauch durch Pkw nach Produktionsbereichen, Dieselkraftstoff</t>
    </r>
    <r>
      <rPr>
        <b/>
        <vertAlign val="superscript"/>
        <sz val="14"/>
        <rFont val="MetaNormalLF-Roman"/>
        <family val="2"/>
      </rPr>
      <t>*)</t>
    </r>
  </si>
  <si>
    <t xml:space="preserve">1) Bereichsabgrenzung vergleichbar mit der Statistischen Güterklassifikation in Verbindung mit den Wirtschaftszweigen in der Europäischen  </t>
  </si>
  <si>
    <t>Gemeinschaft (Ausgabe 2008).</t>
  </si>
  <si>
    <r>
      <t>Weitere Tabellen zu den CO</t>
    </r>
    <r>
      <rPr>
        <vertAlign val="subscript"/>
        <sz val="8"/>
        <rFont val="MetaNormalLF-Roman"/>
        <family val="2"/>
      </rPr>
      <t>2</t>
    </r>
    <r>
      <rPr>
        <sz val="8"/>
        <rFont val="MetaNormalLF-Roman"/>
        <family val="2"/>
      </rPr>
      <t>-Emissionen im Verkehr siehe Teil 3 (Luftemissionen) des UGR-Tabellenbandes. Die Gesamtemissionen</t>
    </r>
  </si>
  <si>
    <t>im Verkehr können leicht abweichen (Abweichung &lt; 1 %), da im Emissionskapitel auch die "sonstigen Kraftstoffe" enthalten sind und</t>
  </si>
  <si>
    <t>unterschiedliche Berechnungsmethoden verwendet wurden.</t>
  </si>
  <si>
    <t>1) Ohne Biomethan.</t>
  </si>
  <si>
    <t>2) Einschließlich Emissionen durch "nicht zugeordneten Verbrauch" (s. Erläuterungsteil).</t>
  </si>
  <si>
    <r>
      <t>2013</t>
    </r>
    <r>
      <rPr>
        <vertAlign val="superscript"/>
        <sz val="10"/>
        <rFont val="MetaNormalLF-Roman"/>
        <family val="2"/>
      </rPr>
      <t>1)</t>
    </r>
  </si>
  <si>
    <t>Holz mit geringen Durchmesser</t>
  </si>
  <si>
    <t>Instandhaltung von Maschinen und Geräten</t>
  </si>
  <si>
    <t>2) AWU (Annual Work Units) sind Jahresarbeitszeitäquivalente: 1 AWU entspricht einer Vollzeittätigkeit von 1 800 Stunden pro Jahr und Person.</t>
  </si>
  <si>
    <r>
      <t>Originaleinheiten der IEEAF-Tabellen</t>
    </r>
    <r>
      <rPr>
        <vertAlign val="superscript"/>
        <sz val="12"/>
        <rFont val="MetaNormalLF-Roman"/>
        <family val="2"/>
      </rPr>
      <t>*)</t>
    </r>
  </si>
  <si>
    <r>
      <t>2013</t>
    </r>
    <r>
      <rPr>
        <b/>
        <vertAlign val="superscript"/>
        <sz val="10"/>
        <rFont val="MetaNormalLF-Roman"/>
        <family val="2"/>
      </rPr>
      <t>1)</t>
    </r>
  </si>
  <si>
    <r>
      <t xml:space="preserve">2013 </t>
    </r>
    <r>
      <rPr>
        <vertAlign val="superscript"/>
        <sz val="10"/>
        <rFont val="MetaNormalLF-Roman"/>
        <family val="2"/>
      </rPr>
      <t>1)</t>
    </r>
  </si>
  <si>
    <t>Erschienen am 11. Dezember 2014</t>
  </si>
  <si>
    <t xml:space="preserve">1) Bereichsabgrenzung vergleichbar mit der Statistischen Güterklassifikation in Verbindung mit den Wirtschaftszweigen in der Europäischen Gemeinschaft  </t>
  </si>
  <si>
    <t>(Ausgabe 2008).</t>
  </si>
  <si>
    <t>2) Auf Grund einer Umstellung der Haltergruppen des Kraftfahrtbundesamtes von 18 auf 23, kann es zwischen den Jahren 2008 und 2009 zu Brüchen</t>
  </si>
  <si>
    <t>in den Produktionsbereichen kommen.</t>
  </si>
  <si>
    <t>(DIW) Berlin, welche im Auftrag des Bundesministeriums für Verkehr, Bau und Stadtentwicklung (jetzt Bundes-</t>
  </si>
  <si>
    <t xml:space="preserve">ministerium für Verkehr und digitale Infrastruktur [BMVBS]) erstellt wird. Die errechneten Intensitäten werden als </t>
  </si>
  <si>
    <t>Preisen (Statistisches Bundesamt) ermittelt.</t>
  </si>
  <si>
    <t xml:space="preserve">Quotient der Transportleistung (Gütertransport bzw. Personenbeförderung) und des Bruttoinlandprodukts zu fixen </t>
  </si>
  <si>
    <t>Als Grundlage dienen die vom DIW veröffentlichten Angaben zu den durchschnittlichen und jährlichen Fahrleistungen</t>
  </si>
  <si>
    <t>sowie den Verbräuchen des Straßenverkehrs insgesamt, getrennt nach Fahrzeugtypen und den Antriebsarten</t>
  </si>
  <si>
    <t>Diesel- und Benzin-Motor. Ebenfalls werden beim DIW die durchschnittlichen Verbräuche pro 100 km aller Diesel-</t>
  </si>
  <si>
    <t>Kraftfahrtbundesamt (KBA) registrierten Kraftfahrzeugbestände nach Haltern und Hubraumklassen verwendet.</t>
  </si>
  <si>
    <t>Weiterhin werden auch die Daten des KBA zu den Transportleistungen des Straßengüterverkehrs berücksichtigt</t>
  </si>
  <si>
    <r>
      <t>(</t>
    </r>
    <r>
      <rPr>
        <b/>
        <sz val="10"/>
        <rFont val="MetaNormalLF-Roman"/>
        <family val="2"/>
      </rPr>
      <t>Tabelle 11.4.6</t>
    </r>
    <r>
      <rPr>
        <sz val="10"/>
        <rFont val="MetaNormalLF-Roman"/>
        <family val="2"/>
      </rPr>
      <t>). Die Daten des KBA liegen in langen Zeitreihen bis zum Jahr 2012 vor. Die Angaben des DIW</t>
    </r>
  </si>
  <si>
    <t>lagen bis zum Jahr 2012 vor. Diese werden jährlich in der DIW-Veröffentlichung "Wochenbericht" veröffentlicht.</t>
  </si>
  <si>
    <t>und Benzin-Pkw ermittelt, veröffentlicht und fließen in die Berechnung mit ein. Darüber hinaus werden die vom</t>
  </si>
  <si>
    <t>Der Projektbericht "Die Waldgesamtrechnung als Teil einer integrierten ökologischen und ökonomischen Bericht-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</si>
</sst>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2">
    <numFmt numFmtId="164" formatCode="@*.\ "/>
    <numFmt numFmtId="165" formatCode="###\ ###\ ##0\ \ \ ;[Red]\-###\ ###\ ##0\ \ \ ;\-\ \ \ "/>
    <numFmt numFmtId="166" formatCode="0.0"/>
    <numFmt numFmtId="167" formatCode="_(&quot;$&quot;* #,##0_);_(&quot;$&quot;* \(#,##0\);_(&quot;$&quot;* &quot;-&quot;_);_(@_)"/>
    <numFmt numFmtId="168" formatCode="_(* #,##0_);_(* \(#,##0\);_(* &quot;-&quot;_);_(@_)"/>
    <numFmt numFmtId="169" formatCode="@*."/>
    <numFmt numFmtId="170" formatCode="_-* #\ ##0\ _;"/>
    <numFmt numFmtId="171" formatCode="_-* #\ ##0.0\ _;"/>
    <numFmt numFmtId="172" formatCode="0.000"/>
    <numFmt numFmtId="173" formatCode="###\ ###\ ##0;[Red]\-###\ ###\ ##0;\-"/>
    <numFmt numFmtId="174" formatCode="###\ ##0.0;[Red]\-###\ ##0.0;\-"/>
    <numFmt numFmtId="175" formatCode="###\ ##0.0000;[Red]\-###\ ##0.0000;\-"/>
    <numFmt numFmtId="176" formatCode="@*.\."/>
    <numFmt numFmtId="177" formatCode="#,##0.0"/>
    <numFmt numFmtId="178" formatCode="\ \ \ @\ *."/>
    <numFmt numFmtId="179" formatCode="\ \ \ \ \ \ @\ *."/>
    <numFmt numFmtId="180" formatCode="\ \ \ \ \ \ \ \ \ @\ *."/>
    <numFmt numFmtId="181" formatCode="#\ ##0"/>
    <numFmt numFmtId="182" formatCode="@\ *."/>
    <numFmt numFmtId="183" formatCode="\ @\ *."/>
    <numFmt numFmtId="184" formatCode="\ \ \ \ @\ *."/>
    <numFmt numFmtId="185" formatCode="\ \ \ \ \ \ \ @\ *."/>
    <numFmt numFmtId="186" formatCode="\ \ \ \ \ \ \ \ \ \ @\ *."/>
    <numFmt numFmtId="187" formatCode="\ \ \ @"/>
    <numFmt numFmtId="188" formatCode="\ \ \ \ \ \ @"/>
    <numFmt numFmtId="189" formatCode="\ \ \ \ \ \ \ \ \ @"/>
    <numFmt numFmtId="190" formatCode="\ @"/>
    <numFmt numFmtId="191" formatCode="\ \ @\ *."/>
    <numFmt numFmtId="192" formatCode="\ \ @"/>
    <numFmt numFmtId="193" formatCode="\ \ \ \ @"/>
    <numFmt numFmtId="194" formatCode="\ \ \ \ \ \ \ \ \ \ \ \ @\ *."/>
    <numFmt numFmtId="195" formatCode="\ \ \ \ \ \ \ \ \ \ \ \ @"/>
    <numFmt numFmtId="196" formatCode="\ \ \ \ \ \ \ \ \ \ \ \ \ @\ *."/>
    <numFmt numFmtId="197" formatCode="_-* #,##0.0\ _D_M_-;\-* #,##0.0\ _D_M_-;_-* &quot;-&quot;?\ _D_M_-;_-@_-"/>
    <numFmt numFmtId="198" formatCode="#\ ###\ ##0_W"/>
    <numFmt numFmtId="199" formatCode="###\ ##0;[Red]\-###\ ##0;\-"/>
    <numFmt numFmtId="200" formatCode="#,##0.0_W;\(#,##0.0_W\)"/>
    <numFmt numFmtId="201" formatCode="#,##0_W;\(#,##0_W\)"/>
    <numFmt numFmtId="202" formatCode="#,##0.00_W;\(#,##0.00_W\)"/>
    <numFmt numFmtId="203" formatCode="#,##0_ ;[Red]\-#,##0\ "/>
    <numFmt numFmtId="204" formatCode="###\ ###\ ##0\ \ ;[Red]\-###\ ###\ ##0\ \ ;\-\ "/>
    <numFmt numFmtId="205" formatCode="#,##0\ \ "/>
    <numFmt numFmtId="206" formatCode="#,##0.0_);\(#,##0.0\)"/>
    <numFmt numFmtId="207" formatCode="###\ ##0.0\ \ ;[Red]\-###\ ##0.0\ \ ;\-\ "/>
    <numFmt numFmtId="208" formatCode="0.0_ ;[Red]\-0.0\ "/>
    <numFmt numFmtId="209" formatCode="#,##0.0\ \ \ "/>
    <numFmt numFmtId="210" formatCode="#,##0.0_ ;[Red]\-#,##0.0\ "/>
    <numFmt numFmtId="211" formatCode="#\ ##0.0"/>
    <numFmt numFmtId="212" formatCode="0.0000"/>
    <numFmt numFmtId="213" formatCode="0_ ;\-0\ "/>
    <numFmt numFmtId="214" formatCode="#\ ###\ ##0"/>
    <numFmt numFmtId="215" formatCode="0.0_ ;\-0.0\ "/>
  </numFmts>
  <fonts count="6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9"/>
      <name val="MetaNormalLF-Roman"/>
      <family val="2"/>
    </font>
    <font>
      <u/>
      <sz val="10"/>
      <color indexed="12"/>
      <name val="Arial"/>
      <family val="2"/>
    </font>
    <font>
      <sz val="10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sz val="11"/>
      <name val="MetaNormalLF-Roman"/>
      <family val="2"/>
    </font>
    <font>
      <b/>
      <sz val="14"/>
      <name val="MetaNormalLF-Roman"/>
      <family val="2"/>
    </font>
    <font>
      <i/>
      <sz val="12"/>
      <color indexed="23"/>
      <name val="MetaNormalLF-Roman"/>
      <family val="2"/>
    </font>
    <font>
      <b/>
      <sz val="9"/>
      <name val="MetaNormalLF-Roman"/>
      <family val="2"/>
    </font>
    <font>
      <b/>
      <vertAlign val="superscript"/>
      <sz val="9"/>
      <name val="MetaNormalLF-Roman"/>
      <family val="2"/>
    </font>
    <font>
      <vertAlign val="subscript"/>
      <sz val="9"/>
      <name val="MetaNormalLF-Roman"/>
      <family val="2"/>
    </font>
    <font>
      <sz val="10"/>
      <color indexed="10"/>
      <name val="MetaNormalLF-Roman"/>
      <family val="2"/>
    </font>
    <font>
      <b/>
      <sz val="8"/>
      <name val="MetaNormalLF-Roman"/>
      <family val="2"/>
    </font>
    <font>
      <b/>
      <sz val="10"/>
      <name val="MetaNormalLF-Roman"/>
      <family val="2"/>
    </font>
    <font>
      <sz val="9"/>
      <color indexed="50"/>
      <name val="MetaNormalLF-Roman"/>
      <family val="2"/>
    </font>
    <font>
      <sz val="8"/>
      <color indexed="10"/>
      <name val="MetaNormalLF-Roman"/>
      <family val="2"/>
    </font>
    <font>
      <i/>
      <sz val="10"/>
      <name val="MetaNormalLF-Roman"/>
      <family val="2"/>
    </font>
    <font>
      <b/>
      <sz val="12"/>
      <color indexed="10"/>
      <name val="MetaNormalLF-Roman"/>
      <family val="2"/>
    </font>
    <font>
      <sz val="8"/>
      <name val="Arial"/>
      <family val="2"/>
    </font>
    <font>
      <sz val="9"/>
      <name val="Times New Roman"/>
      <family val="1"/>
    </font>
    <font>
      <sz val="7"/>
      <name val="Letter Gothic CE"/>
      <family val="3"/>
      <charset val="238"/>
    </font>
    <font>
      <b/>
      <vertAlign val="subscript"/>
      <sz val="14"/>
      <name val="MetaNormalLF-Roman"/>
      <family val="2"/>
    </font>
    <font>
      <b/>
      <sz val="11"/>
      <name val="MetaNormalLF-Roman"/>
      <family val="2"/>
    </font>
    <font>
      <b/>
      <i/>
      <sz val="10"/>
      <name val="MetaNormalLF-Roman"/>
      <family val="2"/>
    </font>
    <font>
      <b/>
      <sz val="10"/>
      <color indexed="10"/>
      <name val="MetaNormalLF-Roman"/>
      <family val="2"/>
    </font>
    <font>
      <b/>
      <vertAlign val="subscript"/>
      <sz val="10"/>
      <name val="MetaNormalLF-Roman"/>
      <family val="2"/>
    </font>
    <font>
      <i/>
      <sz val="9"/>
      <name val="MetaNormalLF-Roman"/>
      <family val="2"/>
    </font>
    <font>
      <b/>
      <vertAlign val="subscript"/>
      <sz val="9"/>
      <name val="MetaNormalLF-Roman"/>
      <family val="2"/>
    </font>
    <font>
      <sz val="9"/>
      <name val="Arial"/>
      <family val="2"/>
    </font>
    <font>
      <sz val="7"/>
      <name val="Arial"/>
      <family val="2"/>
    </font>
    <font>
      <vertAlign val="subscript"/>
      <sz val="10"/>
      <name val="MetaNormalLF-Roman"/>
      <family val="2"/>
    </font>
    <font>
      <i/>
      <sz val="11"/>
      <color indexed="23"/>
      <name val="MetaNormalLF-Roman"/>
      <family val="2"/>
    </font>
    <font>
      <b/>
      <vertAlign val="superscript"/>
      <sz val="14"/>
      <name val="MetaNormalLF-Roman"/>
      <family val="2"/>
    </font>
    <font>
      <strike/>
      <sz val="10"/>
      <name val="MetaNormalLF-Roman"/>
      <family val="2"/>
    </font>
    <font>
      <b/>
      <sz val="14"/>
      <color indexed="10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sz val="24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MetaNormalLF-Roman"/>
      <family val="2"/>
    </font>
    <font>
      <sz val="9"/>
      <name val="Calibri"/>
      <family val="2"/>
    </font>
    <font>
      <b/>
      <vertAlign val="superscript"/>
      <sz val="11"/>
      <name val="MetaNormalLF-Roman"/>
      <family val="2"/>
    </font>
    <font>
      <b/>
      <sz val="12"/>
      <name val="Calibri"/>
      <family val="2"/>
    </font>
    <font>
      <vertAlign val="subscript"/>
      <sz val="8"/>
      <name val="MetaNormalLF-Roman"/>
      <family val="2"/>
    </font>
    <font>
      <i/>
      <sz val="10"/>
      <color indexed="23"/>
      <name val="MetaNormalLF-Roman"/>
      <family val="2"/>
    </font>
    <font>
      <sz val="9.35"/>
      <name val="MetaNormalLF-Roman"/>
      <family val="2"/>
    </font>
    <font>
      <sz val="10"/>
      <name val="Symbol"/>
      <family val="1"/>
      <charset val="2"/>
    </font>
    <font>
      <sz val="9"/>
      <name val="Symbol"/>
      <family val="1"/>
      <charset val="2"/>
    </font>
    <font>
      <vertAlign val="superscript"/>
      <sz val="12"/>
      <name val="MetaNormalLF-Roman"/>
      <family val="2"/>
    </font>
    <font>
      <sz val="9"/>
      <color indexed="10"/>
      <name val="MetaNormalLF-Roman"/>
      <family val="2"/>
    </font>
    <font>
      <b/>
      <vertAlign val="superscript"/>
      <sz val="10"/>
      <name val="MetaNormalLF-Roman"/>
      <family val="2"/>
    </font>
    <font>
      <vertAlign val="superscript"/>
      <sz val="8"/>
      <name val="MetaNormalLF-Roman"/>
      <family val="2"/>
    </font>
    <font>
      <sz val="9"/>
      <color indexed="22"/>
      <name val="MetaNormalLF-Roman"/>
      <family val="2"/>
    </font>
    <font>
      <b/>
      <i/>
      <sz val="9"/>
      <name val="MetaNormalLF-Roman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6">
    <xf numFmtId="0" fontId="0" fillId="0" borderId="0"/>
    <xf numFmtId="182" fontId="23" fillId="0" borderId="0"/>
    <xf numFmtId="49" fontId="23" fillId="0" borderId="0"/>
    <xf numFmtId="186" fontId="23" fillId="0" borderId="0">
      <alignment horizontal="center"/>
    </xf>
    <xf numFmtId="194" fontId="23" fillId="0" borderId="0"/>
    <xf numFmtId="195" fontId="23" fillId="0" borderId="0"/>
    <xf numFmtId="196" fontId="23" fillId="0" borderId="0"/>
    <xf numFmtId="183" fontId="23" fillId="0" borderId="0"/>
    <xf numFmtId="190" fontId="25" fillId="0" borderId="0"/>
    <xf numFmtId="191" fontId="34" fillId="0" borderId="0"/>
    <xf numFmtId="192" fontId="25" fillId="0" borderId="0"/>
    <xf numFmtId="178" fontId="23" fillId="0" borderId="0"/>
    <xf numFmtId="187" fontId="23" fillId="0" borderId="0"/>
    <xf numFmtId="184" fontId="23" fillId="0" borderId="0"/>
    <xf numFmtId="193" fontId="25" fillId="0" borderId="0"/>
    <xf numFmtId="49" fontId="24" fillId="0" borderId="1" applyNumberFormat="0" applyFont="0" applyFill="0" applyBorder="0" applyProtection="0">
      <alignment horizontal="left" vertical="center" indent="5"/>
    </xf>
    <xf numFmtId="179" fontId="23" fillId="0" borderId="0"/>
    <xf numFmtId="188" fontId="23" fillId="0" borderId="0">
      <alignment horizontal="center"/>
    </xf>
    <xf numFmtId="185" fontId="23" fillId="0" borderId="0">
      <alignment horizontal="center"/>
    </xf>
    <xf numFmtId="180" fontId="23" fillId="0" borderId="0"/>
    <xf numFmtId="189" fontId="23" fillId="0" borderId="0">
      <alignment horizontal="center"/>
    </xf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4" fillId="0" borderId="2">
      <alignment horizontal="left" vertical="center" wrapText="1" indent="2"/>
    </xf>
    <xf numFmtId="174" fontId="4" fillId="0" borderId="3" applyFill="0" applyBorder="0">
      <alignment horizontal="right" indent="1"/>
    </xf>
    <xf numFmtId="0" fontId="23" fillId="0" borderId="4"/>
    <xf numFmtId="0" fontId="6" fillId="0" borderId="0" applyNumberFormat="0" applyFill="0" applyBorder="0" applyAlignment="0" applyProtection="0">
      <alignment vertical="top"/>
      <protection locked="0"/>
    </xf>
    <xf numFmtId="182" fontId="25" fillId="0" borderId="0"/>
    <xf numFmtId="173" fontId="7" fillId="0" borderId="0">
      <alignment horizontal="right" indent="1"/>
    </xf>
    <xf numFmtId="49" fontId="25" fillId="0" borderId="0"/>
    <xf numFmtId="0" fontId="1" fillId="0" borderId="0"/>
    <xf numFmtId="0" fontId="1" fillId="0" borderId="0"/>
    <xf numFmtId="0" fontId="1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7" fillId="0" borderId="0"/>
  </cellStyleXfs>
  <cellXfs count="615">
    <xf numFmtId="0" fontId="0" fillId="0" borderId="0" xfId="0"/>
    <xf numFmtId="0" fontId="3" fillId="0" borderId="0" xfId="0" applyFont="1" applyFill="1"/>
    <xf numFmtId="0" fontId="3" fillId="0" borderId="0" xfId="0" applyFont="1"/>
    <xf numFmtId="0" fontId="3" fillId="0" borderId="0" xfId="0" applyFont="1" applyAlignment="1">
      <alignment horizontal="center"/>
    </xf>
    <xf numFmtId="170" fontId="3" fillId="0" borderId="0" xfId="0" applyNumberFormat="1" applyFont="1" applyFill="1"/>
    <xf numFmtId="166" fontId="3" fillId="0" borderId="0" xfId="0" applyNumberFormat="1" applyFont="1"/>
    <xf numFmtId="170" fontId="3" fillId="0" borderId="0" xfId="0" applyNumberFormat="1" applyFont="1"/>
    <xf numFmtId="0" fontId="4" fillId="0" borderId="0" xfId="0" applyFont="1"/>
    <xf numFmtId="0" fontId="4" fillId="0" borderId="0" xfId="0" applyFont="1" applyBorder="1" applyAlignment="1">
      <alignment horizontal="center" vertical="center"/>
    </xf>
    <xf numFmtId="0" fontId="3" fillId="0" borderId="0" xfId="31" applyFont="1" applyFill="1" applyAlignment="1">
      <alignment horizontal="left"/>
    </xf>
    <xf numFmtId="0" fontId="3" fillId="0" borderId="0" xfId="31" applyFont="1" applyFill="1" applyAlignment="1">
      <alignment horizontal="center"/>
    </xf>
    <xf numFmtId="170" fontId="3" fillId="0" borderId="0" xfId="31" applyNumberFormat="1" applyFont="1" applyFill="1" applyAlignment="1">
      <alignment horizontal="left"/>
    </xf>
    <xf numFmtId="0" fontId="3" fillId="0" borderId="0" xfId="31" applyFont="1" applyFill="1"/>
    <xf numFmtId="0" fontId="4" fillId="0" borderId="0" xfId="0" applyFont="1" applyAlignment="1">
      <alignment vertical="center"/>
    </xf>
    <xf numFmtId="0" fontId="4" fillId="0" borderId="5" xfId="0" applyFont="1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7" fillId="0" borderId="0" xfId="0" applyFont="1"/>
    <xf numFmtId="0" fontId="7" fillId="0" borderId="0" xfId="0" applyFont="1" applyAlignment="1">
      <alignment horizontal="left"/>
    </xf>
    <xf numFmtId="49" fontId="7" fillId="0" borderId="0" xfId="0" applyNumberFormat="1" applyFont="1"/>
    <xf numFmtId="0" fontId="12" fillId="0" borderId="0" xfId="0" applyFont="1" applyAlignment="1">
      <alignment horizontal="left"/>
    </xf>
    <xf numFmtId="49" fontId="7" fillId="0" borderId="0" xfId="0" applyNumberFormat="1" applyFont="1" applyAlignment="1">
      <alignment horizontal="left"/>
    </xf>
    <xf numFmtId="0" fontId="7" fillId="0" borderId="0" xfId="0" applyFont="1" applyBorder="1"/>
    <xf numFmtId="0" fontId="11" fillId="0" borderId="0" xfId="31" applyFont="1" applyAlignment="1">
      <alignment horizontal="left"/>
    </xf>
    <xf numFmtId="171" fontId="4" fillId="0" borderId="0" xfId="0" applyNumberFormat="1" applyFont="1" applyFill="1" applyBorder="1"/>
    <xf numFmtId="49" fontId="4" fillId="0" borderId="0" xfId="0" applyNumberFormat="1" applyFont="1" applyBorder="1" applyAlignment="1">
      <alignment horizontal="center"/>
    </xf>
    <xf numFmtId="170" fontId="4" fillId="0" borderId="0" xfId="0" applyNumberFormat="1" applyFont="1" applyFill="1" applyBorder="1"/>
    <xf numFmtId="170" fontId="4" fillId="0" borderId="0" xfId="30" applyNumberFormat="1" applyFont="1" applyFill="1" applyBorder="1"/>
    <xf numFmtId="0" fontId="4" fillId="0" borderId="0" xfId="0" applyFont="1" applyBorder="1" applyAlignment="1">
      <alignment horizontal="left" indent="2"/>
    </xf>
    <xf numFmtId="0" fontId="4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center" wrapText="1"/>
    </xf>
    <xf numFmtId="0" fontId="4" fillId="0" borderId="5" xfId="3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Border="1"/>
    <xf numFmtId="0" fontId="13" fillId="0" borderId="0" xfId="0" applyFont="1" applyFill="1" applyBorder="1" applyAlignment="1">
      <alignment horizontal="right"/>
    </xf>
    <xf numFmtId="0" fontId="4" fillId="0" borderId="0" xfId="3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3" fillId="0" borderId="0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center" vertical="center" wrapText="1"/>
    </xf>
    <xf numFmtId="0" fontId="16" fillId="0" borderId="0" xfId="0" applyFont="1"/>
    <xf numFmtId="0" fontId="4" fillId="0" borderId="0" xfId="0" applyFont="1" applyBorder="1" applyAlignment="1">
      <alignment horizontal="left" vertical="center" indent="1"/>
    </xf>
    <xf numFmtId="49" fontId="4" fillId="0" borderId="0" xfId="0" applyNumberFormat="1" applyFont="1" applyBorder="1" applyAlignment="1">
      <alignment horizontal="center" vertical="center"/>
    </xf>
    <xf numFmtId="173" fontId="13" fillId="0" borderId="0" xfId="28" applyFont="1" applyFill="1" applyAlignment="1">
      <alignment horizontal="right" indent="1"/>
    </xf>
    <xf numFmtId="173" fontId="13" fillId="0" borderId="0" xfId="28" applyFont="1" applyFill="1" applyAlignment="1">
      <alignment horizontal="right" vertical="center" indent="1"/>
    </xf>
    <xf numFmtId="175" fontId="4" fillId="0" borderId="0" xfId="24" applyNumberFormat="1" applyFont="1" applyFill="1" applyBorder="1" applyAlignment="1">
      <alignment horizontal="right" vertical="center" indent="1"/>
    </xf>
    <xf numFmtId="174" fontId="4" fillId="0" borderId="0" xfId="24" applyFont="1" applyFill="1" applyBorder="1" applyAlignment="1">
      <alignment horizontal="right" vertical="center" indent="1"/>
    </xf>
    <xf numFmtId="0" fontId="4" fillId="0" borderId="0" xfId="0" applyFont="1" applyAlignment="1">
      <alignment horizontal="center"/>
    </xf>
    <xf numFmtId="170" fontId="4" fillId="0" borderId="0" xfId="0" applyNumberFormat="1" applyFont="1"/>
    <xf numFmtId="0" fontId="4" fillId="0" borderId="0" xfId="31" applyFont="1" applyFill="1" applyAlignment="1">
      <alignment horizontal="left"/>
    </xf>
    <xf numFmtId="0" fontId="4" fillId="0" borderId="0" xfId="31" applyFont="1" applyFill="1" applyAlignment="1">
      <alignment horizontal="center"/>
    </xf>
    <xf numFmtId="166" fontId="4" fillId="0" borderId="0" xfId="0" applyNumberFormat="1" applyFont="1" applyFill="1" applyBorder="1" applyAlignment="1">
      <alignment horizontal="right" vertical="center" indent="1"/>
    </xf>
    <xf numFmtId="166" fontId="4" fillId="0" borderId="0" xfId="0" applyNumberFormat="1" applyFont="1" applyFill="1"/>
    <xf numFmtId="0" fontId="4" fillId="0" borderId="9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1" fontId="13" fillId="0" borderId="0" xfId="28" applyNumberFormat="1" applyFont="1" applyFill="1" applyAlignment="1">
      <alignment horizontal="right" vertical="center" inden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left"/>
    </xf>
    <xf numFmtId="173" fontId="13" fillId="0" borderId="0" xfId="28" applyFont="1" applyFill="1" applyBorder="1" applyAlignment="1">
      <alignment horizontal="right" vertical="center" indent="1"/>
    </xf>
    <xf numFmtId="1" fontId="13" fillId="0" borderId="0" xfId="28" applyNumberFormat="1" applyFont="1" applyFill="1" applyBorder="1" applyAlignment="1">
      <alignment horizontal="right" vertical="center" indent="1"/>
    </xf>
    <xf numFmtId="166" fontId="4" fillId="0" borderId="0" xfId="0" applyNumberFormat="1" applyFont="1" applyFill="1" applyBorder="1"/>
    <xf numFmtId="173" fontId="13" fillId="0" borderId="0" xfId="28" applyFont="1" applyFill="1" applyBorder="1" applyAlignment="1">
      <alignment horizontal="right" indent="1"/>
    </xf>
    <xf numFmtId="0" fontId="4" fillId="0" borderId="0" xfId="0" applyFont="1" applyFill="1" applyBorder="1" applyAlignment="1">
      <alignment horizontal="centerContinuous"/>
    </xf>
    <xf numFmtId="0" fontId="4" fillId="0" borderId="0" xfId="0" applyFont="1" applyFill="1" applyBorder="1" applyAlignment="1">
      <alignment vertical="center"/>
    </xf>
    <xf numFmtId="0" fontId="0" fillId="0" borderId="0" xfId="0" applyBorder="1"/>
    <xf numFmtId="0" fontId="11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3" fillId="0" borderId="10" xfId="0" applyFont="1" applyBorder="1" applyAlignment="1">
      <alignment horizontal="left" indent="1"/>
    </xf>
    <xf numFmtId="0" fontId="7" fillId="0" borderId="8" xfId="30" applyFont="1" applyFill="1" applyBorder="1" applyAlignment="1">
      <alignment horizontal="center" vertical="center" wrapText="1"/>
    </xf>
    <xf numFmtId="0" fontId="7" fillId="0" borderId="6" xfId="30" applyFont="1" applyFill="1" applyBorder="1" applyAlignment="1">
      <alignment horizontal="center" vertical="center" wrapText="1"/>
    </xf>
    <xf numFmtId="0" fontId="7" fillId="0" borderId="0" xfId="0" applyFont="1" applyFill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vertical="center" indent="1"/>
    </xf>
    <xf numFmtId="0" fontId="3" fillId="0" borderId="0" xfId="0" applyFont="1" applyAlignment="1"/>
    <xf numFmtId="165" fontId="3" fillId="0" borderId="0" xfId="0" applyNumberFormat="1" applyFont="1" applyFill="1" applyBorder="1" applyAlignment="1">
      <alignment horizontal="right"/>
    </xf>
    <xf numFmtId="165" fontId="0" fillId="0" borderId="0" xfId="0" applyNumberFormat="1"/>
    <xf numFmtId="0" fontId="7" fillId="0" borderId="7" xfId="3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/>
    </xf>
    <xf numFmtId="165" fontId="7" fillId="0" borderId="0" xfId="0" applyNumberFormat="1" applyFont="1" applyFill="1" applyBorder="1" applyAlignment="1">
      <alignment horizontal="right"/>
    </xf>
    <xf numFmtId="0" fontId="7" fillId="0" borderId="3" xfId="0" applyFont="1" applyBorder="1" applyAlignment="1">
      <alignment horizontal="center"/>
    </xf>
    <xf numFmtId="49" fontId="13" fillId="0" borderId="3" xfId="0" applyNumberFormat="1" applyFont="1" applyFill="1" applyBorder="1" applyAlignment="1">
      <alignment horizontal="center" vertical="center"/>
    </xf>
    <xf numFmtId="176" fontId="18" fillId="0" borderId="5" xfId="0" applyNumberFormat="1" applyFont="1" applyBorder="1"/>
    <xf numFmtId="165" fontId="18" fillId="0" borderId="0" xfId="0" applyNumberFormat="1" applyFont="1" applyFill="1" applyBorder="1" applyAlignment="1">
      <alignment horizontal="right"/>
    </xf>
    <xf numFmtId="0" fontId="3" fillId="0" borderId="3" xfId="0" applyFont="1" applyBorder="1" applyAlignment="1"/>
    <xf numFmtId="0" fontId="20" fillId="0" borderId="0" xfId="0" applyFont="1"/>
    <xf numFmtId="0" fontId="3" fillId="0" borderId="0" xfId="0" applyFont="1" applyBorder="1"/>
    <xf numFmtId="0" fontId="4" fillId="0" borderId="0" xfId="0" applyFont="1" applyBorder="1" applyAlignment="1"/>
    <xf numFmtId="0" fontId="22" fillId="0" borderId="0" xfId="0" applyFont="1" applyAlignment="1">
      <alignment vertical="center"/>
    </xf>
    <xf numFmtId="165" fontId="18" fillId="0" borderId="3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center"/>
    </xf>
    <xf numFmtId="176" fontId="18" fillId="0" borderId="0" xfId="0" applyNumberFormat="1" applyFont="1" applyBorder="1"/>
    <xf numFmtId="0" fontId="4" fillId="0" borderId="3" xfId="0" applyFont="1" applyBorder="1" applyAlignment="1">
      <alignment horizontal="center"/>
    </xf>
    <xf numFmtId="0" fontId="3" fillId="0" borderId="0" xfId="0" applyFont="1" applyBorder="1" applyAlignment="1"/>
    <xf numFmtId="0" fontId="7" fillId="0" borderId="12" xfId="0" applyFont="1" applyFill="1" applyBorder="1" applyAlignment="1">
      <alignment horizontal="center" vertical="center" wrapText="1"/>
    </xf>
    <xf numFmtId="0" fontId="7" fillId="0" borderId="13" xfId="30" applyFont="1" applyFill="1" applyBorder="1" applyAlignment="1">
      <alignment horizontal="center" vertical="center" wrapText="1"/>
    </xf>
    <xf numFmtId="0" fontId="7" fillId="0" borderId="14" xfId="30" applyFont="1" applyFill="1" applyBorder="1" applyAlignment="1">
      <alignment horizontal="center" vertical="center" wrapText="1"/>
    </xf>
    <xf numFmtId="0" fontId="3" fillId="0" borderId="10" xfId="0" applyFont="1" applyBorder="1"/>
    <xf numFmtId="0" fontId="3" fillId="0" borderId="10" xfId="0" applyFont="1" applyFill="1" applyBorder="1"/>
    <xf numFmtId="0" fontId="7" fillId="0" borderId="5" xfId="0" applyFont="1" applyFill="1" applyBorder="1" applyAlignment="1">
      <alignment horizontal="center" vertical="center" wrapText="1"/>
    </xf>
    <xf numFmtId="164" fontId="4" fillId="0" borderId="0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left" vertical="center"/>
    </xf>
    <xf numFmtId="164" fontId="4" fillId="0" borderId="0" xfId="0" applyNumberFormat="1" applyFont="1" applyBorder="1" applyAlignment="1">
      <alignment horizontal="left" vertical="center" indent="1"/>
    </xf>
    <xf numFmtId="164" fontId="4" fillId="0" borderId="0" xfId="0" applyNumberFormat="1" applyFont="1" applyBorder="1" applyAlignment="1">
      <alignment horizontal="left" indent="2"/>
    </xf>
    <xf numFmtId="164" fontId="4" fillId="0" borderId="0" xfId="0" applyNumberFormat="1" applyFont="1"/>
    <xf numFmtId="164" fontId="4" fillId="0" borderId="0" xfId="0" applyNumberFormat="1" applyFont="1" applyBorder="1" applyAlignment="1">
      <alignment horizontal="left" indent="1"/>
    </xf>
    <xf numFmtId="164" fontId="4" fillId="0" borderId="0" xfId="0" applyNumberFormat="1" applyFont="1" applyBorder="1"/>
    <xf numFmtId="0" fontId="3" fillId="0" borderId="5" xfId="0" applyFont="1" applyBorder="1"/>
    <xf numFmtId="0" fontId="3" fillId="0" borderId="5" xfId="0" applyFont="1" applyBorder="1" applyAlignment="1">
      <alignment horizontal="left" vertical="center" indent="1"/>
    </xf>
    <xf numFmtId="0" fontId="8" fillId="0" borderId="10" xfId="0" applyFont="1" applyBorder="1" applyAlignment="1">
      <alignment vertical="center"/>
    </xf>
    <xf numFmtId="0" fontId="9" fillId="0" borderId="10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4" fontId="13" fillId="0" borderId="0" xfId="0" applyNumberFormat="1" applyFont="1" applyBorder="1" applyAlignment="1">
      <alignment vertical="center"/>
    </xf>
    <xf numFmtId="164" fontId="13" fillId="0" borderId="0" xfId="0" applyNumberFormat="1" applyFont="1" applyAlignment="1">
      <alignment horizontal="left"/>
    </xf>
    <xf numFmtId="0" fontId="7" fillId="0" borderId="4" xfId="0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 indent="1"/>
    </xf>
    <xf numFmtId="0" fontId="7" fillId="0" borderId="0" xfId="0" applyFont="1" applyFill="1" applyBorder="1"/>
    <xf numFmtId="176" fontId="4" fillId="0" borderId="9" xfId="0" applyNumberFormat="1" applyFont="1" applyBorder="1" applyAlignment="1">
      <alignment horizontal="left" indent="1"/>
    </xf>
    <xf numFmtId="176" fontId="4" fillId="0" borderId="5" xfId="0" applyNumberFormat="1" applyFont="1" applyBorder="1" applyAlignment="1">
      <alignment horizontal="left" indent="1"/>
    </xf>
    <xf numFmtId="176" fontId="18" fillId="0" borderId="5" xfId="0" applyNumberFormat="1" applyFont="1" applyBorder="1" applyAlignment="1">
      <alignment horizontal="left" indent="1"/>
    </xf>
    <xf numFmtId="169" fontId="4" fillId="0" borderId="5" xfId="0" applyNumberFormat="1" applyFont="1" applyBorder="1" applyAlignment="1">
      <alignment horizontal="left" vertical="center" wrapText="1" indent="2"/>
    </xf>
    <xf numFmtId="0" fontId="7" fillId="0" borderId="9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7" fillId="0" borderId="16" xfId="0" applyFont="1" applyFill="1" applyBorder="1" applyAlignment="1">
      <alignment vertical="center" wrapText="1"/>
    </xf>
    <xf numFmtId="171" fontId="4" fillId="0" borderId="0" xfId="30" applyNumberFormat="1" applyFont="1" applyFill="1" applyBorder="1"/>
    <xf numFmtId="0" fontId="4" fillId="0" borderId="0" xfId="0" applyFont="1" applyAlignment="1">
      <alignment horizontal="right"/>
    </xf>
    <xf numFmtId="3" fontId="28" fillId="0" borderId="0" xfId="0" applyNumberFormat="1" applyFont="1" applyFill="1" applyBorder="1" applyAlignment="1">
      <alignment horizontal="right" vertical="center"/>
    </xf>
    <xf numFmtId="0" fontId="28" fillId="0" borderId="0" xfId="0" applyFont="1" applyFill="1" applyBorder="1" applyAlignment="1">
      <alignment horizontal="right" vertical="center"/>
    </xf>
    <xf numFmtId="0" fontId="18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indent="1"/>
    </xf>
    <xf numFmtId="0" fontId="7" fillId="0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8" fillId="0" borderId="0" xfId="0" applyFont="1" applyFill="1"/>
    <xf numFmtId="0" fontId="11" fillId="0" borderId="0" xfId="0" applyFont="1" applyAlignment="1">
      <alignment vertical="center"/>
    </xf>
    <xf numFmtId="0" fontId="3" fillId="0" borderId="10" xfId="0" applyFont="1" applyFill="1" applyBorder="1" applyAlignment="1"/>
    <xf numFmtId="3" fontId="31" fillId="0" borderId="0" xfId="0" applyNumberFormat="1" applyFont="1" applyFill="1" applyBorder="1" applyAlignment="1">
      <alignment horizontal="right" indent="1"/>
    </xf>
    <xf numFmtId="177" fontId="13" fillId="0" borderId="3" xfId="0" applyNumberFormat="1" applyFont="1" applyFill="1" applyBorder="1" applyAlignment="1">
      <alignment horizontal="right" indent="1"/>
    </xf>
    <xf numFmtId="177" fontId="13" fillId="0" borderId="0" xfId="0" applyNumberFormat="1" applyFont="1" applyFill="1" applyBorder="1" applyAlignment="1">
      <alignment horizontal="right" indent="1"/>
    </xf>
    <xf numFmtId="177" fontId="4" fillId="0" borderId="3" xfId="0" applyNumberFormat="1" applyFont="1" applyFill="1" applyBorder="1" applyAlignment="1">
      <alignment horizontal="right" indent="1"/>
    </xf>
    <xf numFmtId="177" fontId="4" fillId="0" borderId="0" xfId="0" applyNumberFormat="1" applyFont="1" applyFill="1" applyBorder="1" applyAlignment="1">
      <alignment horizontal="right" indent="1"/>
    </xf>
    <xf numFmtId="181" fontId="13" fillId="0" borderId="3" xfId="0" applyNumberFormat="1" applyFont="1" applyFill="1" applyBorder="1" applyAlignment="1">
      <alignment horizontal="right" indent="1"/>
    </xf>
    <xf numFmtId="181" fontId="13" fillId="0" borderId="0" xfId="0" applyNumberFormat="1" applyFont="1" applyFill="1" applyBorder="1" applyAlignment="1">
      <alignment horizontal="right" indent="1"/>
    </xf>
    <xf numFmtId="181" fontId="4" fillId="0" borderId="3" xfId="0" applyNumberFormat="1" applyFont="1" applyFill="1" applyBorder="1" applyAlignment="1">
      <alignment horizontal="right" indent="1"/>
    </xf>
    <xf numFmtId="165" fontId="4" fillId="0" borderId="0" xfId="0" applyNumberFormat="1" applyFont="1" applyFill="1" applyBorder="1" applyAlignment="1">
      <alignment horizontal="right"/>
    </xf>
    <xf numFmtId="165" fontId="13" fillId="0" borderId="0" xfId="0" applyNumberFormat="1" applyFont="1" applyFill="1" applyBorder="1" applyAlignment="1">
      <alignment horizontal="right"/>
    </xf>
    <xf numFmtId="176" fontId="13" fillId="0" borderId="5" xfId="0" applyNumberFormat="1" applyFont="1" applyBorder="1" applyAlignment="1">
      <alignment horizontal="left" indent="1"/>
    </xf>
    <xf numFmtId="0" fontId="3" fillId="0" borderId="0" xfId="31" applyFont="1" applyFill="1" applyAlignment="1">
      <alignment horizontal="left" indent="1"/>
    </xf>
    <xf numFmtId="0" fontId="29" fillId="0" borderId="0" xfId="0" applyFont="1"/>
    <xf numFmtId="164" fontId="4" fillId="0" borderId="0" xfId="0" applyNumberFormat="1" applyFont="1" applyBorder="1" applyAlignment="1">
      <alignment wrapText="1"/>
    </xf>
    <xf numFmtId="169" fontId="4" fillId="0" borderId="0" xfId="0" applyNumberFormat="1" applyFont="1" applyBorder="1"/>
    <xf numFmtId="1" fontId="0" fillId="0" borderId="0" xfId="0" applyNumberFormat="1"/>
    <xf numFmtId="49" fontId="18" fillId="0" borderId="0" xfId="26" applyNumberFormat="1" applyFont="1" applyAlignment="1" applyProtection="1">
      <alignment horizontal="left"/>
    </xf>
    <xf numFmtId="0" fontId="8" fillId="0" borderId="0" xfId="0" applyFont="1"/>
    <xf numFmtId="0" fontId="18" fillId="0" borderId="0" xfId="0" applyFont="1"/>
    <xf numFmtId="0" fontId="36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49" fontId="7" fillId="0" borderId="0" xfId="26" applyNumberFormat="1" applyFont="1" applyAlignment="1" applyProtection="1">
      <alignment horizontal="left"/>
    </xf>
    <xf numFmtId="49" fontId="7" fillId="0" borderId="0" xfId="0" applyNumberFormat="1" applyFont="1" applyFill="1" applyAlignment="1">
      <alignment horizontal="left"/>
    </xf>
    <xf numFmtId="0" fontId="11" fillId="0" borderId="0" xfId="0" applyFont="1"/>
    <xf numFmtId="181" fontId="4" fillId="0" borderId="0" xfId="0" applyNumberFormat="1" applyFont="1" applyFill="1" applyBorder="1" applyAlignment="1">
      <alignment horizontal="right" indent="1"/>
    </xf>
    <xf numFmtId="0" fontId="4" fillId="0" borderId="0" xfId="0" quotePrefix="1" applyFont="1" applyAlignment="1">
      <alignment horizontal="left"/>
    </xf>
    <xf numFmtId="0" fontId="8" fillId="0" borderId="0" xfId="0" applyFont="1" applyBorder="1" applyAlignment="1">
      <alignment vertical="center"/>
    </xf>
    <xf numFmtId="0" fontId="3" fillId="0" borderId="0" xfId="0" quotePrefix="1" applyFont="1"/>
    <xf numFmtId="165" fontId="4" fillId="0" borderId="3" xfId="0" applyNumberFormat="1" applyFont="1" applyFill="1" applyBorder="1" applyAlignment="1">
      <alignment horizontal="right"/>
    </xf>
    <xf numFmtId="165" fontId="13" fillId="0" borderId="3" xfId="0" applyNumberFormat="1" applyFont="1" applyFill="1" applyBorder="1" applyAlignment="1">
      <alignment horizontal="right"/>
    </xf>
    <xf numFmtId="0" fontId="4" fillId="0" borderId="3" xfId="0" applyFont="1" applyBorder="1" applyAlignment="1"/>
    <xf numFmtId="165" fontId="4" fillId="0" borderId="4" xfId="0" applyNumberFormat="1" applyFont="1" applyFill="1" applyBorder="1" applyAlignment="1">
      <alignment horizontal="right"/>
    </xf>
    <xf numFmtId="165" fontId="4" fillId="0" borderId="0" xfId="0" applyNumberFormat="1" applyFont="1"/>
    <xf numFmtId="49" fontId="38" fillId="0" borderId="0" xfId="26" applyNumberFormat="1" applyFont="1" applyAlignment="1" applyProtection="1">
      <alignment horizontal="left"/>
    </xf>
    <xf numFmtId="49" fontId="38" fillId="0" borderId="0" xfId="0" applyNumberFormat="1" applyFont="1" applyAlignment="1">
      <alignment horizontal="left"/>
    </xf>
    <xf numFmtId="177" fontId="31" fillId="0" borderId="0" xfId="0" applyNumberFormat="1" applyFont="1" applyFill="1" applyBorder="1" applyAlignment="1">
      <alignment horizontal="right" indent="1"/>
    </xf>
    <xf numFmtId="181" fontId="31" fillId="0" borderId="3" xfId="0" applyNumberFormat="1" applyFont="1" applyFill="1" applyBorder="1" applyAlignment="1">
      <alignment horizontal="right" indent="1"/>
    </xf>
    <xf numFmtId="181" fontId="31" fillId="0" borderId="0" xfId="0" applyNumberFormat="1" applyFont="1" applyFill="1" applyBorder="1" applyAlignment="1">
      <alignment horizontal="right" indent="1"/>
    </xf>
    <xf numFmtId="197" fontId="4" fillId="0" borderId="0" xfId="0" applyNumberFormat="1" applyFont="1"/>
    <xf numFmtId="197" fontId="4" fillId="0" borderId="0" xfId="31" applyNumberFormat="1" applyFont="1" applyFill="1" applyAlignment="1">
      <alignment horizontal="left"/>
    </xf>
    <xf numFmtId="0" fontId="4" fillId="0" borderId="0" xfId="0" applyFont="1" applyFill="1" applyBorder="1" applyAlignment="1">
      <alignment wrapText="1"/>
    </xf>
    <xf numFmtId="0" fontId="4" fillId="0" borderId="0" xfId="0" applyFont="1" applyAlignment="1">
      <alignment horizontal="left"/>
    </xf>
    <xf numFmtId="0" fontId="3" fillId="0" borderId="9" xfId="0" applyFont="1" applyBorder="1"/>
    <xf numFmtId="176" fontId="18" fillId="0" borderId="9" xfId="0" applyNumberFormat="1" applyFont="1" applyBorder="1"/>
    <xf numFmtId="164" fontId="4" fillId="0" borderId="5" xfId="0" applyNumberFormat="1" applyFont="1" applyBorder="1"/>
    <xf numFmtId="164" fontId="13" fillId="0" borderId="5" xfId="0" applyNumberFormat="1" applyFont="1" applyBorder="1"/>
    <xf numFmtId="176" fontId="13" fillId="0" borderId="5" xfId="0" applyNumberFormat="1" applyFont="1" applyBorder="1" applyAlignment="1">
      <alignment horizontal="right"/>
    </xf>
    <xf numFmtId="164" fontId="7" fillId="0" borderId="5" xfId="0" applyNumberFormat="1" applyFont="1" applyBorder="1"/>
    <xf numFmtId="164" fontId="18" fillId="0" borderId="5" xfId="0" applyNumberFormat="1" applyFont="1" applyBorder="1"/>
    <xf numFmtId="0" fontId="3" fillId="0" borderId="3" xfId="0" applyFont="1" applyBorder="1" applyAlignment="1">
      <alignment horizontal="center"/>
    </xf>
    <xf numFmtId="176" fontId="18" fillId="0" borderId="5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3" fontId="4" fillId="0" borderId="0" xfId="0" applyNumberFormat="1" applyFont="1" applyBorder="1"/>
    <xf numFmtId="3" fontId="4" fillId="0" borderId="0" xfId="0" applyNumberFormat="1" applyFont="1" applyFill="1" applyBorder="1"/>
    <xf numFmtId="0" fontId="3" fillId="0" borderId="0" xfId="0" applyFont="1" applyAlignment="1">
      <alignment horizontal="right"/>
    </xf>
    <xf numFmtId="0" fontId="20" fillId="0" borderId="5" xfId="0" applyFont="1" applyFill="1" applyBorder="1" applyAlignment="1">
      <alignment horizontal="right" indent="1"/>
    </xf>
    <xf numFmtId="165" fontId="13" fillId="0" borderId="0" xfId="0" applyNumberFormat="1" applyFont="1"/>
    <xf numFmtId="3" fontId="13" fillId="0" borderId="0" xfId="0" applyNumberFormat="1" applyFont="1" applyFill="1" applyBorder="1"/>
    <xf numFmtId="3" fontId="13" fillId="0" borderId="0" xfId="0" applyNumberFormat="1" applyFont="1" applyBorder="1"/>
    <xf numFmtId="0" fontId="3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49" fontId="4" fillId="0" borderId="16" xfId="0" applyNumberFormat="1" applyFont="1" applyBorder="1" applyAlignment="1">
      <alignment horizontal="center"/>
    </xf>
    <xf numFmtId="0" fontId="39" fillId="0" borderId="0" xfId="0" applyFont="1"/>
    <xf numFmtId="165" fontId="7" fillId="0" borderId="4" xfId="0" applyNumberFormat="1" applyFont="1" applyFill="1" applyBorder="1" applyAlignment="1">
      <alignment horizontal="right"/>
    </xf>
    <xf numFmtId="0" fontId="9" fillId="0" borderId="0" xfId="0" applyFont="1"/>
    <xf numFmtId="0" fontId="17" fillId="0" borderId="0" xfId="0" applyFont="1"/>
    <xf numFmtId="0" fontId="7" fillId="0" borderId="8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left" indent="1"/>
    </xf>
    <xf numFmtId="0" fontId="3" fillId="0" borderId="0" xfId="0" applyFont="1" applyFill="1" applyBorder="1" applyAlignment="1">
      <alignment horizontal="right"/>
    </xf>
    <xf numFmtId="177" fontId="3" fillId="0" borderId="0" xfId="0" applyNumberFormat="1" applyFont="1" applyFill="1"/>
    <xf numFmtId="0" fontId="7" fillId="0" borderId="6" xfId="0" applyFont="1" applyBorder="1" applyAlignment="1">
      <alignment horizontal="center" vertical="center"/>
    </xf>
    <xf numFmtId="0" fontId="3" fillId="0" borderId="0" xfId="0" applyFont="1" applyFill="1" applyBorder="1"/>
    <xf numFmtId="177" fontId="3" fillId="0" borderId="0" xfId="0" applyNumberFormat="1" applyFont="1" applyFill="1" applyBorder="1"/>
    <xf numFmtId="0" fontId="7" fillId="0" borderId="1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177" fontId="3" fillId="0" borderId="0" xfId="0" applyNumberFormat="1" applyFont="1"/>
    <xf numFmtId="0" fontId="3" fillId="0" borderId="0" xfId="0" applyFont="1" applyBorder="1" applyAlignment="1">
      <alignment horizontal="left"/>
    </xf>
    <xf numFmtId="165" fontId="2" fillId="0" borderId="0" xfId="0" applyNumberFormat="1" applyFont="1"/>
    <xf numFmtId="0" fontId="7" fillId="0" borderId="0" xfId="0" applyFont="1" applyFill="1" applyBorder="1" applyAlignment="1">
      <alignment vertical="center"/>
    </xf>
    <xf numFmtId="49" fontId="4" fillId="0" borderId="15" xfId="0" applyNumberFormat="1" applyFont="1" applyFill="1" applyBorder="1" applyAlignment="1">
      <alignment horizontal="center"/>
    </xf>
    <xf numFmtId="49" fontId="4" fillId="0" borderId="16" xfId="0" applyNumberFormat="1" applyFont="1" applyFill="1" applyBorder="1" applyAlignment="1">
      <alignment horizontal="center"/>
    </xf>
    <xf numFmtId="176" fontId="19" fillId="0" borderId="16" xfId="0" applyNumberFormat="1" applyFont="1" applyBorder="1" applyAlignment="1"/>
    <xf numFmtId="176" fontId="19" fillId="0" borderId="5" xfId="0" applyNumberFormat="1" applyFont="1" applyBorder="1" applyAlignment="1"/>
    <xf numFmtId="49" fontId="13" fillId="0" borderId="16" xfId="0" applyNumberFormat="1" applyFont="1" applyFill="1" applyBorder="1" applyAlignment="1">
      <alignment horizontal="center" vertical="center"/>
    </xf>
    <xf numFmtId="0" fontId="3" fillId="0" borderId="16" xfId="0" applyFont="1" applyBorder="1" applyAlignment="1"/>
    <xf numFmtId="165" fontId="4" fillId="0" borderId="0" xfId="0" applyNumberFormat="1" applyFont="1" applyBorder="1"/>
    <xf numFmtId="0" fontId="7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1" fillId="0" borderId="10" xfId="32" applyBorder="1"/>
    <xf numFmtId="0" fontId="1" fillId="0" borderId="0" xfId="32"/>
    <xf numFmtId="0" fontId="7" fillId="0" borderId="0" xfId="32" applyFont="1"/>
    <xf numFmtId="0" fontId="43" fillId="0" borderId="0" xfId="32" applyFont="1"/>
    <xf numFmtId="0" fontId="7" fillId="0" borderId="0" xfId="32" applyFont="1" applyProtection="1">
      <protection locked="0"/>
    </xf>
    <xf numFmtId="0" fontId="44" fillId="0" borderId="0" xfId="32" applyFont="1" applyProtection="1">
      <protection locked="0"/>
    </xf>
    <xf numFmtId="0" fontId="1" fillId="0" borderId="0" xfId="32" applyProtection="1">
      <protection locked="0"/>
    </xf>
    <xf numFmtId="49" fontId="45" fillId="0" borderId="0" xfId="32" applyNumberFormat="1" applyFont="1" applyProtection="1">
      <protection locked="0"/>
    </xf>
    <xf numFmtId="0" fontId="45" fillId="0" borderId="0" xfId="32" applyFont="1" applyProtection="1">
      <protection locked="0"/>
    </xf>
    <xf numFmtId="0" fontId="46" fillId="0" borderId="0" xfId="32" applyFont="1" applyProtection="1">
      <protection locked="0"/>
    </xf>
    <xf numFmtId="0" fontId="7" fillId="0" borderId="0" xfId="32" applyFont="1" applyAlignment="1"/>
    <xf numFmtId="0" fontId="1" fillId="0" borderId="0" xfId="32" applyAlignment="1"/>
    <xf numFmtId="49" fontId="47" fillId="0" borderId="0" xfId="32" applyNumberFormat="1" applyFont="1" applyAlignment="1" applyProtection="1">
      <alignment horizontal="left"/>
      <protection locked="0"/>
    </xf>
    <xf numFmtId="0" fontId="7" fillId="0" borderId="0" xfId="32" applyFont="1" applyAlignment="1" applyProtection="1">
      <alignment horizontal="left" indent="1"/>
      <protection locked="0"/>
    </xf>
    <xf numFmtId="0" fontId="7" fillId="0" borderId="0" xfId="32" applyFont="1" applyAlignment="1">
      <alignment horizontal="left" indent="1"/>
    </xf>
    <xf numFmtId="0" fontId="7" fillId="0" borderId="0" xfId="32" applyFont="1" applyAlignment="1" applyProtection="1">
      <alignment horizontal="left"/>
      <protection locked="0"/>
    </xf>
    <xf numFmtId="0" fontId="48" fillId="0" borderId="0" xfId="33" applyFont="1" applyAlignment="1" applyProtection="1"/>
    <xf numFmtId="0" fontId="11" fillId="0" borderId="0" xfId="32" applyFont="1" applyAlignment="1">
      <alignment horizontal="left"/>
    </xf>
    <xf numFmtId="0" fontId="7" fillId="0" borderId="0" xfId="32" applyFont="1" applyAlignment="1">
      <alignment horizontal="left"/>
    </xf>
    <xf numFmtId="0" fontId="4" fillId="0" borderId="0" xfId="0" quotePrefix="1" applyFont="1" applyBorder="1" applyAlignment="1">
      <alignment horizontal="left"/>
    </xf>
    <xf numFmtId="3" fontId="31" fillId="0" borderId="0" xfId="0" quotePrefix="1" applyNumberFormat="1" applyFont="1" applyFill="1" applyBorder="1" applyAlignment="1">
      <alignment horizontal="right" indent="1"/>
    </xf>
    <xf numFmtId="166" fontId="31" fillId="0" borderId="0" xfId="0" applyNumberFormat="1" applyFont="1" applyFill="1" applyBorder="1" applyAlignment="1">
      <alignment horizontal="right" indent="1"/>
    </xf>
    <xf numFmtId="0" fontId="28" fillId="0" borderId="0" xfId="0" applyFont="1" applyFill="1" applyBorder="1" applyAlignment="1">
      <alignment horizontal="right" vertical="center" indent="1"/>
    </xf>
    <xf numFmtId="177" fontId="21" fillId="0" borderId="0" xfId="0" applyNumberFormat="1" applyFont="1" applyFill="1" applyBorder="1" applyAlignment="1">
      <alignment horizontal="right" indent="1"/>
    </xf>
    <xf numFmtId="166" fontId="21" fillId="0" borderId="0" xfId="0" applyNumberFormat="1" applyFont="1" applyFill="1" applyBorder="1" applyAlignment="1">
      <alignment horizontal="right" indent="1"/>
    </xf>
    <xf numFmtId="0" fontId="7" fillId="0" borderId="0" xfId="0" applyFont="1" applyFill="1" applyBorder="1" applyAlignment="1">
      <alignment horizontal="right" indent="1"/>
    </xf>
    <xf numFmtId="0" fontId="7" fillId="0" borderId="15" xfId="0" applyFont="1" applyBorder="1" applyAlignment="1">
      <alignment vertical="center"/>
    </xf>
    <xf numFmtId="0" fontId="18" fillId="0" borderId="4" xfId="0" applyFont="1" applyBorder="1" applyAlignment="1">
      <alignment vertical="center"/>
    </xf>
    <xf numFmtId="49" fontId="7" fillId="0" borderId="8" xfId="3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indent="1"/>
    </xf>
    <xf numFmtId="176" fontId="13" fillId="0" borderId="5" xfId="0" applyNumberFormat="1" applyFont="1" applyBorder="1" applyAlignment="1">
      <alignment horizontal="left"/>
    </xf>
    <xf numFmtId="165" fontId="31" fillId="0" borderId="0" xfId="0" applyNumberFormat="1" applyFont="1" applyFill="1" applyBorder="1" applyAlignment="1">
      <alignment horizontal="right"/>
    </xf>
    <xf numFmtId="176" fontId="18" fillId="0" borderId="0" xfId="0" applyNumberFormat="1" applyFont="1" applyBorder="1" applyAlignment="1">
      <alignment horizontal="left"/>
    </xf>
    <xf numFmtId="0" fontId="3" fillId="0" borderId="0" xfId="0" quotePrefix="1" applyFont="1" applyFill="1" applyBorder="1"/>
    <xf numFmtId="164" fontId="4" fillId="0" borderId="5" xfId="0" applyNumberFormat="1" applyFont="1" applyBorder="1" applyAlignment="1">
      <alignment horizontal="left" indent="1"/>
    </xf>
    <xf numFmtId="176" fontId="4" fillId="0" borderId="5" xfId="0" applyNumberFormat="1" applyFont="1" applyBorder="1" applyAlignment="1">
      <alignment horizontal="left" vertical="center" indent="2"/>
    </xf>
    <xf numFmtId="0" fontId="22" fillId="0" borderId="10" xfId="0" applyFont="1" applyBorder="1" applyAlignment="1">
      <alignment vertical="center"/>
    </xf>
    <xf numFmtId="0" fontId="39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8" xfId="0" applyFont="1" applyFill="1" applyBorder="1" applyAlignment="1">
      <alignment horizontal="center" vertical="center" wrapText="1"/>
    </xf>
    <xf numFmtId="0" fontId="53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0" fillId="0" borderId="0" xfId="0" applyFont="1"/>
    <xf numFmtId="0" fontId="53" fillId="0" borderId="0" xfId="0" applyNumberFormat="1" applyFont="1"/>
    <xf numFmtId="0" fontId="48" fillId="0" borderId="0" xfId="26" applyFont="1" applyFill="1" applyAlignment="1" applyProtection="1">
      <alignment horizontal="left"/>
    </xf>
    <xf numFmtId="0" fontId="7" fillId="0" borderId="0" xfId="26" applyFont="1" applyAlignment="1" applyProtection="1">
      <alignment wrapText="1"/>
    </xf>
    <xf numFmtId="0" fontId="54" fillId="0" borderId="0" xfId="26" applyFont="1" applyAlignment="1" applyProtection="1">
      <alignment wrapText="1"/>
    </xf>
    <xf numFmtId="0" fontId="7" fillId="0" borderId="0" xfId="26" applyFont="1" applyAlignment="1" applyProtection="1">
      <alignment horizontal="left"/>
    </xf>
    <xf numFmtId="0" fontId="7" fillId="0" borderId="0" xfId="26" applyFont="1" applyAlignment="1" applyProtection="1"/>
    <xf numFmtId="0" fontId="18" fillId="0" borderId="0" xfId="34" applyFont="1"/>
    <xf numFmtId="0" fontId="7" fillId="0" borderId="0" xfId="34" applyFont="1"/>
    <xf numFmtId="0" fontId="11" fillId="0" borderId="0" xfId="35" applyFont="1"/>
    <xf numFmtId="0" fontId="7" fillId="0" borderId="0" xfId="35"/>
    <xf numFmtId="0" fontId="9" fillId="0" borderId="0" xfId="35" applyFont="1"/>
    <xf numFmtId="0" fontId="7" fillId="0" borderId="6" xfId="35" applyBorder="1" applyAlignment="1">
      <alignment horizontal="center" wrapText="1"/>
    </xf>
    <xf numFmtId="0" fontId="7" fillId="0" borderId="8" xfId="35" applyBorder="1" applyAlignment="1">
      <alignment horizontal="left" vertical="center" indent="1"/>
    </xf>
    <xf numFmtId="0" fontId="7" fillId="0" borderId="8" xfId="35" applyBorder="1" applyAlignment="1">
      <alignment horizontal="center" vertical="center"/>
    </xf>
    <xf numFmtId="0" fontId="7" fillId="0" borderId="7" xfId="35" applyFill="1" applyBorder="1" applyAlignment="1">
      <alignment horizontal="center" vertical="center"/>
    </xf>
    <xf numFmtId="0" fontId="7" fillId="0" borderId="7" xfId="35" applyBorder="1" applyAlignment="1">
      <alignment horizontal="center" vertical="center"/>
    </xf>
    <xf numFmtId="0" fontId="7" fillId="0" borderId="0" xfId="35" applyBorder="1"/>
    <xf numFmtId="0" fontId="4" fillId="0" borderId="5" xfId="35" applyFont="1" applyBorder="1"/>
    <xf numFmtId="164" fontId="4" fillId="0" borderId="16" xfId="35" applyNumberFormat="1" applyFont="1" applyBorder="1" applyAlignment="1">
      <alignment horizontal="left" indent="1"/>
    </xf>
    <xf numFmtId="198" fontId="4" fillId="0" borderId="0" xfId="35" applyNumberFormat="1" applyFont="1"/>
    <xf numFmtId="198" fontId="7" fillId="0" borderId="0" xfId="35" applyNumberFormat="1"/>
    <xf numFmtId="164" fontId="4" fillId="0" borderId="16" xfId="35" applyNumberFormat="1" applyFont="1" applyBorder="1" applyAlignment="1">
      <alignment horizontal="left" indent="2"/>
    </xf>
    <xf numFmtId="164" fontId="4" fillId="0" borderId="16" xfId="35" applyNumberFormat="1" applyFont="1" applyBorder="1" applyAlignment="1">
      <alignment horizontal="left" indent="3"/>
    </xf>
    <xf numFmtId="164" fontId="13" fillId="0" borderId="16" xfId="35" applyNumberFormat="1" applyFont="1" applyBorder="1" applyAlignment="1">
      <alignment horizontal="left" indent="1"/>
    </xf>
    <xf numFmtId="198" fontId="13" fillId="0" borderId="0" xfId="35" applyNumberFormat="1" applyFont="1"/>
    <xf numFmtId="0" fontId="7" fillId="0" borderId="0" xfId="35" quotePrefix="1"/>
    <xf numFmtId="170" fontId="7" fillId="0" borderId="0" xfId="35" applyNumberFormat="1"/>
    <xf numFmtId="0" fontId="7" fillId="0" borderId="13" xfId="35" applyBorder="1" applyAlignment="1">
      <alignment horizontal="center" vertical="center"/>
    </xf>
    <xf numFmtId="199" fontId="4" fillId="0" borderId="0" xfId="24" quotePrefix="1" applyNumberFormat="1" applyFont="1" applyFill="1" applyBorder="1" applyAlignment="1">
      <alignment horizontal="right" vertical="center" indent="1"/>
    </xf>
    <xf numFmtId="0" fontId="7" fillId="0" borderId="10" xfId="35" applyBorder="1"/>
    <xf numFmtId="170" fontId="4" fillId="0" borderId="0" xfId="35" applyNumberFormat="1" applyFont="1"/>
    <xf numFmtId="170" fontId="13" fillId="0" borderId="0" xfId="35" applyNumberFormat="1" applyFont="1" applyAlignment="1">
      <alignment horizontal="right" indent="1"/>
    </xf>
    <xf numFmtId="170" fontId="4" fillId="0" borderId="0" xfId="35" quotePrefix="1" applyNumberFormat="1" applyFont="1" applyAlignment="1">
      <alignment horizontal="right"/>
    </xf>
    <xf numFmtId="170" fontId="13" fillId="0" borderId="0" xfId="35" applyNumberFormat="1" applyFont="1"/>
    <xf numFmtId="164" fontId="7" fillId="0" borderId="0" xfId="35" applyNumberFormat="1" applyAlignment="1">
      <alignment horizontal="left" indent="2"/>
    </xf>
    <xf numFmtId="0" fontId="7" fillId="0" borderId="8" xfId="35" applyBorder="1" applyAlignment="1">
      <alignment vertical="center"/>
    </xf>
    <xf numFmtId="0" fontId="7" fillId="0" borderId="6" xfId="35" applyBorder="1" applyAlignment="1">
      <alignment horizontal="center" vertical="center"/>
    </xf>
    <xf numFmtId="0" fontId="4" fillId="0" borderId="0" xfId="35" applyFont="1"/>
    <xf numFmtId="169" fontId="4" fillId="0" borderId="0" xfId="35" applyNumberFormat="1" applyFont="1" applyAlignment="1">
      <alignment horizontal="left" indent="1"/>
    </xf>
    <xf numFmtId="0" fontId="4" fillId="0" borderId="5" xfId="35" applyFont="1" applyBorder="1" applyAlignment="1">
      <alignment horizontal="center"/>
    </xf>
    <xf numFmtId="0" fontId="3" fillId="0" borderId="0" xfId="35" applyFont="1"/>
    <xf numFmtId="0" fontId="7" fillId="0" borderId="5" xfId="35" applyBorder="1"/>
    <xf numFmtId="164" fontId="4" fillId="0" borderId="0" xfId="35" applyNumberFormat="1" applyFont="1" applyAlignment="1">
      <alignment horizontal="left" indent="1"/>
    </xf>
    <xf numFmtId="0" fontId="7" fillId="0" borderId="5" xfId="35" applyBorder="1" applyAlignment="1">
      <alignment horizontal="center"/>
    </xf>
    <xf numFmtId="200" fontId="7" fillId="0" borderId="0" xfId="35" applyNumberFormat="1"/>
    <xf numFmtId="166" fontId="7" fillId="0" borderId="0" xfId="35" applyNumberFormat="1"/>
    <xf numFmtId="201" fontId="7" fillId="0" borderId="0" xfId="35" applyNumberFormat="1"/>
    <xf numFmtId="202" fontId="7" fillId="0" borderId="0" xfId="35" applyNumberFormat="1"/>
    <xf numFmtId="49" fontId="4" fillId="0" borderId="0" xfId="35" applyNumberFormat="1" applyFont="1" applyAlignment="1">
      <alignment horizontal="left"/>
    </xf>
    <xf numFmtId="49" fontId="4" fillId="0" borderId="0" xfId="35" quotePrefix="1" applyNumberFormat="1" applyFont="1" applyAlignment="1">
      <alignment horizontal="left"/>
    </xf>
    <xf numFmtId="0" fontId="11" fillId="0" borderId="0" xfId="32" applyFont="1"/>
    <xf numFmtId="0" fontId="8" fillId="0" borderId="0" xfId="32" applyFont="1" applyAlignment="1">
      <alignment horizontal="left"/>
    </xf>
    <xf numFmtId="0" fontId="9" fillId="0" borderId="0" xfId="32" applyFont="1"/>
    <xf numFmtId="0" fontId="7" fillId="0" borderId="10" xfId="32" applyFont="1" applyBorder="1"/>
    <xf numFmtId="0" fontId="7" fillId="0" borderId="0" xfId="32" applyFont="1" applyBorder="1"/>
    <xf numFmtId="0" fontId="7" fillId="0" borderId="6" xfId="32" applyFont="1" applyBorder="1" applyAlignment="1">
      <alignment horizontal="center" wrapText="1"/>
    </xf>
    <xf numFmtId="0" fontId="7" fillId="0" borderId="8" xfId="32" applyFont="1" applyBorder="1" applyAlignment="1">
      <alignment horizontal="center" vertical="center"/>
    </xf>
    <xf numFmtId="0" fontId="7" fillId="0" borderId="6" xfId="32" applyFont="1" applyBorder="1" applyAlignment="1">
      <alignment horizontal="center" vertical="center"/>
    </xf>
    <xf numFmtId="0" fontId="7" fillId="0" borderId="7" xfId="32" applyFont="1" applyBorder="1" applyAlignment="1">
      <alignment horizontal="center" vertical="center"/>
    </xf>
    <xf numFmtId="0" fontId="4" fillId="0" borderId="5" xfId="32" applyFont="1" applyBorder="1"/>
    <xf numFmtId="0" fontId="4" fillId="0" borderId="15" xfId="32" applyFont="1" applyBorder="1"/>
    <xf numFmtId="0" fontId="18" fillId="0" borderId="0" xfId="32" applyFont="1" applyAlignment="1">
      <alignment horizontal="left" indent="1"/>
    </xf>
    <xf numFmtId="0" fontId="4" fillId="0" borderId="0" xfId="32" applyFont="1"/>
    <xf numFmtId="0" fontId="4" fillId="0" borderId="0" xfId="32" applyFont="1" applyBorder="1"/>
    <xf numFmtId="0" fontId="4" fillId="0" borderId="4" xfId="32" applyFont="1" applyBorder="1"/>
    <xf numFmtId="0" fontId="4" fillId="0" borderId="5" xfId="32" applyFont="1" applyBorder="1" applyAlignment="1">
      <alignment horizontal="center"/>
    </xf>
    <xf numFmtId="169" fontId="4" fillId="0" borderId="16" xfId="32" applyNumberFormat="1" applyFont="1" applyBorder="1"/>
    <xf numFmtId="203" fontId="4" fillId="0" borderId="0" xfId="32" applyNumberFormat="1" applyFont="1"/>
    <xf numFmtId="204" fontId="7" fillId="0" borderId="0" xfId="32" applyNumberFormat="1" applyFont="1"/>
    <xf numFmtId="169" fontId="4" fillId="0" borderId="16" xfId="32" applyNumberFormat="1" applyFont="1" applyBorder="1" applyAlignment="1">
      <alignment horizontal="left" indent="1"/>
    </xf>
    <xf numFmtId="169" fontId="4" fillId="0" borderId="16" xfId="32" applyNumberFormat="1" applyFont="1" applyBorder="1" applyAlignment="1">
      <alignment horizontal="left" indent="2"/>
    </xf>
    <xf numFmtId="172" fontId="7" fillId="0" borderId="0" xfId="32" applyNumberFormat="1" applyFont="1"/>
    <xf numFmtId="0" fontId="4" fillId="0" borderId="16" xfId="32" applyFont="1" applyBorder="1"/>
    <xf numFmtId="203" fontId="4" fillId="0" borderId="0" xfId="32" applyNumberFormat="1" applyFont="1" applyBorder="1"/>
    <xf numFmtId="0" fontId="7" fillId="0" borderId="5" xfId="32" applyFont="1" applyBorder="1"/>
    <xf numFmtId="0" fontId="7" fillId="0" borderId="16" xfId="32" applyFont="1" applyBorder="1"/>
    <xf numFmtId="0" fontId="7" fillId="0" borderId="5" xfId="32" applyFont="1" applyBorder="1" applyAlignment="1">
      <alignment horizontal="center"/>
    </xf>
    <xf numFmtId="0" fontId="7" fillId="0" borderId="0" xfId="32" quotePrefix="1" applyFont="1"/>
    <xf numFmtId="0" fontId="3" fillId="0" borderId="0" xfId="32" applyFont="1"/>
    <xf numFmtId="0" fontId="8" fillId="0" borderId="0" xfId="32" applyFont="1"/>
    <xf numFmtId="0" fontId="18" fillId="0" borderId="11" xfId="32" applyFont="1" applyBorder="1" applyAlignment="1">
      <alignment horizontal="left" indent="1"/>
    </xf>
    <xf numFmtId="0" fontId="13" fillId="0" borderId="4" xfId="32" applyFont="1" applyBorder="1" applyAlignment="1"/>
    <xf numFmtId="0" fontId="13" fillId="0" borderId="0" xfId="32" applyFont="1" applyBorder="1" applyAlignment="1"/>
    <xf numFmtId="0" fontId="18" fillId="0" borderId="0" xfId="32" applyFont="1" applyBorder="1" applyAlignment="1">
      <alignment horizontal="left" indent="1"/>
    </xf>
    <xf numFmtId="203" fontId="55" fillId="0" borderId="0" xfId="32" quotePrefix="1" applyNumberFormat="1" applyFont="1" applyAlignment="1">
      <alignment horizontal="right"/>
    </xf>
    <xf numFmtId="0" fontId="18" fillId="0" borderId="3" xfId="32" applyFont="1" applyBorder="1" applyAlignment="1">
      <alignment horizontal="left" indent="1"/>
    </xf>
    <xf numFmtId="0" fontId="13" fillId="0" borderId="0" xfId="32" applyFont="1" applyAlignment="1"/>
    <xf numFmtId="166" fontId="7" fillId="0" borderId="0" xfId="32" applyNumberFormat="1" applyFont="1"/>
    <xf numFmtId="0" fontId="7" fillId="0" borderId="17" xfId="32" applyFont="1" applyBorder="1" applyAlignment="1">
      <alignment horizontal="center" vertical="center"/>
    </xf>
    <xf numFmtId="0" fontId="7" fillId="0" borderId="0" xfId="32" applyFont="1" applyAlignment="1">
      <alignment horizontal="right"/>
    </xf>
    <xf numFmtId="0" fontId="4" fillId="0" borderId="0" xfId="32" quotePrefix="1" applyFont="1"/>
    <xf numFmtId="0" fontId="11" fillId="0" borderId="0" xfId="32" applyFont="1" applyBorder="1"/>
    <xf numFmtId="0" fontId="58" fillId="0" borderId="0" xfId="32" applyFont="1"/>
    <xf numFmtId="0" fontId="9" fillId="0" borderId="0" xfId="32" applyFont="1" applyBorder="1"/>
    <xf numFmtId="0" fontId="4" fillId="0" borderId="10" xfId="32" applyFont="1" applyBorder="1"/>
    <xf numFmtId="0" fontId="7" fillId="0" borderId="0" xfId="32" applyFont="1" applyBorder="1" applyAlignment="1">
      <alignment horizontal="left"/>
    </xf>
    <xf numFmtId="0" fontId="7" fillId="0" borderId="0" xfId="32" applyFont="1" applyBorder="1" applyAlignment="1"/>
    <xf numFmtId="0" fontId="4" fillId="0" borderId="0" xfId="32" applyFont="1" applyBorder="1" applyAlignment="1">
      <alignment vertical="center" wrapText="1"/>
    </xf>
    <xf numFmtId="0" fontId="7" fillId="0" borderId="0" xfId="32" applyFont="1" applyBorder="1" applyAlignment="1">
      <alignment horizontal="center"/>
    </xf>
    <xf numFmtId="0" fontId="7" fillId="0" borderId="0" xfId="32" applyFont="1" applyFill="1" applyBorder="1" applyAlignment="1">
      <alignment horizontal="center"/>
    </xf>
    <xf numFmtId="204" fontId="4" fillId="0" borderId="0" xfId="32" applyNumberFormat="1" applyFont="1" applyBorder="1"/>
    <xf numFmtId="0" fontId="4" fillId="0" borderId="0" xfId="32" applyFont="1" applyBorder="1" applyAlignment="1">
      <alignment horizontal="center"/>
    </xf>
    <xf numFmtId="204" fontId="4" fillId="0" borderId="0" xfId="32" applyNumberFormat="1" applyFont="1"/>
    <xf numFmtId="204" fontId="4" fillId="0" borderId="0" xfId="32" quotePrefix="1" applyNumberFormat="1" applyFont="1" applyAlignment="1">
      <alignment horizontal="right"/>
    </xf>
    <xf numFmtId="204" fontId="4" fillId="0" borderId="0" xfId="32" quotePrefix="1" applyNumberFormat="1" applyFont="1" applyBorder="1" applyAlignment="1">
      <alignment horizontal="right"/>
    </xf>
    <xf numFmtId="169" fontId="4" fillId="0" borderId="16" xfId="32" applyNumberFormat="1" applyFont="1" applyBorder="1" applyAlignment="1">
      <alignment horizontal="left" indent="3"/>
    </xf>
    <xf numFmtId="2" fontId="4" fillId="0" borderId="0" xfId="32" applyNumberFormat="1" applyFont="1"/>
    <xf numFmtId="169" fontId="4" fillId="0" borderId="16" xfId="32" applyNumberFormat="1" applyFont="1" applyFill="1" applyBorder="1" applyAlignment="1">
      <alignment horizontal="left"/>
    </xf>
    <xf numFmtId="169" fontId="4" fillId="0" borderId="16" xfId="32" applyNumberFormat="1" applyFont="1" applyFill="1" applyBorder="1" applyAlignment="1">
      <alignment horizontal="left" indent="1"/>
    </xf>
    <xf numFmtId="173" fontId="4" fillId="0" borderId="0" xfId="32" applyNumberFormat="1" applyFont="1" applyBorder="1"/>
    <xf numFmtId="49" fontId="4" fillId="0" borderId="0" xfId="32" quotePrefix="1" applyNumberFormat="1" applyFont="1" applyBorder="1" applyAlignment="1">
      <alignment horizontal="left"/>
    </xf>
    <xf numFmtId="49" fontId="3" fillId="0" borderId="0" xfId="32" applyNumberFormat="1" applyFont="1" applyBorder="1" applyAlignment="1">
      <alignment horizontal="left"/>
    </xf>
    <xf numFmtId="49" fontId="3" fillId="0" borderId="0" xfId="32" applyNumberFormat="1" applyFont="1" applyBorder="1" applyAlignment="1">
      <alignment horizontal="left" indent="1"/>
    </xf>
    <xf numFmtId="205" fontId="1" fillId="0" borderId="0" xfId="32" applyNumberFormat="1" applyFont="1" applyBorder="1"/>
    <xf numFmtId="49" fontId="4" fillId="0" borderId="0" xfId="32" applyNumberFormat="1" applyFont="1" applyBorder="1" applyAlignment="1">
      <alignment horizontal="left"/>
    </xf>
    <xf numFmtId="169" fontId="4" fillId="0" borderId="0" xfId="32" applyNumberFormat="1" applyFont="1" applyBorder="1" applyAlignment="1">
      <alignment horizontal="left" indent="1"/>
    </xf>
    <xf numFmtId="169" fontId="4" fillId="0" borderId="0" xfId="32" applyNumberFormat="1" applyFont="1" applyBorder="1"/>
    <xf numFmtId="205" fontId="1" fillId="0" borderId="0" xfId="32" applyNumberFormat="1" applyBorder="1"/>
    <xf numFmtId="0" fontId="4" fillId="0" borderId="0" xfId="32" applyFont="1" applyAlignment="1">
      <alignment horizontal="center"/>
    </xf>
    <xf numFmtId="0" fontId="7" fillId="0" borderId="14" xfId="32" applyFont="1" applyBorder="1" applyAlignment="1">
      <alignment horizontal="center" wrapText="1"/>
    </xf>
    <xf numFmtId="0" fontId="7" fillId="0" borderId="14" xfId="32" applyFont="1" applyBorder="1" applyAlignment="1">
      <alignment horizontal="center" vertical="center" wrapText="1"/>
    </xf>
    <xf numFmtId="0" fontId="7" fillId="0" borderId="12" xfId="32" applyFont="1" applyBorder="1" applyAlignment="1">
      <alignment horizontal="center" vertical="center" wrapText="1"/>
    </xf>
    <xf numFmtId="0" fontId="7" fillId="0" borderId="8" xfId="32" applyFont="1" applyBorder="1" applyAlignment="1">
      <alignment horizontal="center" wrapText="1"/>
    </xf>
    <xf numFmtId="0" fontId="7" fillId="0" borderId="8" xfId="32" applyFont="1" applyBorder="1" applyAlignment="1">
      <alignment horizontal="center" vertical="center" wrapText="1"/>
    </xf>
    <xf numFmtId="169" fontId="4" fillId="0" borderId="0" xfId="32" applyNumberFormat="1" applyFont="1"/>
    <xf numFmtId="206" fontId="4" fillId="0" borderId="0" xfId="32" applyNumberFormat="1" applyFont="1"/>
    <xf numFmtId="169" fontId="4" fillId="0" borderId="3" xfId="32" applyNumberFormat="1" applyFont="1" applyBorder="1"/>
    <xf numFmtId="206" fontId="4" fillId="0" borderId="0" xfId="32" applyNumberFormat="1" applyFont="1" applyBorder="1"/>
    <xf numFmtId="1" fontId="18" fillId="0" borderId="0" xfId="32" applyNumberFormat="1" applyFont="1" applyAlignment="1">
      <alignment horizontal="center"/>
    </xf>
    <xf numFmtId="206" fontId="4" fillId="0" borderId="3" xfId="32" applyNumberFormat="1" applyFont="1" applyBorder="1"/>
    <xf numFmtId="166" fontId="4" fillId="0" borderId="0" xfId="32" applyNumberFormat="1" applyFont="1" applyAlignment="1">
      <alignment horizontal="center"/>
    </xf>
    <xf numFmtId="1" fontId="4" fillId="0" borderId="0" xfId="32" applyNumberFormat="1" applyFont="1" applyAlignment="1">
      <alignment horizontal="center"/>
    </xf>
    <xf numFmtId="166" fontId="4" fillId="0" borderId="0" xfId="32" applyNumberFormat="1" applyFont="1" applyAlignment="1">
      <alignment horizontal="right"/>
    </xf>
    <xf numFmtId="166" fontId="4" fillId="0" borderId="0" xfId="32" applyNumberFormat="1" applyFont="1" applyBorder="1" applyAlignment="1">
      <alignment horizontal="center"/>
    </xf>
    <xf numFmtId="1" fontId="4" fillId="0" borderId="0" xfId="32" applyNumberFormat="1" applyFont="1" applyBorder="1" applyAlignment="1">
      <alignment horizontal="center"/>
    </xf>
    <xf numFmtId="207" fontId="4" fillId="0" borderId="0" xfId="32" applyNumberFormat="1" applyFont="1"/>
    <xf numFmtId="0" fontId="4" fillId="0" borderId="0" xfId="32" applyFont="1" applyFill="1" applyBorder="1" applyAlignment="1">
      <alignment horizontal="center"/>
    </xf>
    <xf numFmtId="49" fontId="4" fillId="0" borderId="0" xfId="32" quotePrefix="1" applyNumberFormat="1" applyFont="1" applyBorder="1"/>
    <xf numFmtId="0" fontId="4" fillId="0" borderId="0" xfId="32" applyFont="1" applyFill="1"/>
    <xf numFmtId="0" fontId="4" fillId="0" borderId="10" xfId="32" applyFont="1" applyFill="1" applyBorder="1"/>
    <xf numFmtId="0" fontId="7" fillId="0" borderId="0" xfId="32" applyFont="1" applyFill="1"/>
    <xf numFmtId="0" fontId="7" fillId="0" borderId="14" xfId="32" applyFont="1" applyFill="1" applyBorder="1" applyAlignment="1">
      <alignment horizontal="center" wrapText="1"/>
    </xf>
    <xf numFmtId="0" fontId="7" fillId="0" borderId="14" xfId="32" applyFont="1" applyFill="1" applyBorder="1" applyAlignment="1">
      <alignment horizontal="center" vertical="center" wrapText="1"/>
    </xf>
    <xf numFmtId="0" fontId="7" fillId="0" borderId="6" xfId="32" applyFont="1" applyFill="1" applyBorder="1" applyAlignment="1">
      <alignment horizontal="center" wrapText="1"/>
    </xf>
    <xf numFmtId="0" fontId="7" fillId="0" borderId="12" xfId="32" applyFont="1" applyFill="1" applyBorder="1" applyAlignment="1">
      <alignment horizontal="center" vertical="center" wrapText="1"/>
    </xf>
    <xf numFmtId="0" fontId="7" fillId="0" borderId="8" xfId="32" applyFont="1" applyFill="1" applyBorder="1" applyAlignment="1">
      <alignment horizontal="center" wrapText="1"/>
    </xf>
    <xf numFmtId="0" fontId="7" fillId="0" borderId="8" xfId="32" applyFont="1" applyFill="1" applyBorder="1" applyAlignment="1">
      <alignment horizontal="center" vertical="center" wrapText="1"/>
    </xf>
    <xf numFmtId="206" fontId="4" fillId="0" borderId="0" xfId="32" applyNumberFormat="1" applyFont="1" applyFill="1"/>
    <xf numFmtId="0" fontId="4" fillId="0" borderId="0" xfId="32" applyFont="1" applyFill="1" applyBorder="1"/>
    <xf numFmtId="206" fontId="4" fillId="0" borderId="0" xfId="32" applyNumberFormat="1" applyFont="1" applyFill="1" applyBorder="1"/>
    <xf numFmtId="169" fontId="4" fillId="0" borderId="16" xfId="32" applyNumberFormat="1" applyFont="1" applyFill="1" applyBorder="1"/>
    <xf numFmtId="206" fontId="4" fillId="0" borderId="3" xfId="32" applyNumberFormat="1" applyFont="1" applyFill="1" applyBorder="1"/>
    <xf numFmtId="49" fontId="3" fillId="0" borderId="0" xfId="32" applyNumberFormat="1" applyFont="1" applyBorder="1"/>
    <xf numFmtId="207" fontId="4" fillId="0" borderId="0" xfId="32" applyNumberFormat="1" applyFont="1" applyBorder="1"/>
    <xf numFmtId="209" fontId="33" fillId="0" borderId="0" xfId="32" applyNumberFormat="1" applyFont="1" applyFill="1" applyBorder="1" applyAlignment="1">
      <alignment horizontal="right"/>
    </xf>
    <xf numFmtId="209" fontId="33" fillId="0" borderId="0" xfId="32" applyNumberFormat="1" applyFont="1" applyFill="1" applyBorder="1" applyAlignment="1">
      <alignment horizontal="right" vertical="top" wrapText="1"/>
    </xf>
    <xf numFmtId="0" fontId="61" fillId="0" borderId="0" xfId="32" applyFont="1"/>
    <xf numFmtId="0" fontId="61" fillId="0" borderId="5" xfId="32" applyFont="1" applyBorder="1"/>
    <xf numFmtId="0" fontId="61" fillId="0" borderId="16" xfId="32" applyFont="1" applyBorder="1"/>
    <xf numFmtId="0" fontId="13" fillId="0" borderId="0" xfId="32" applyFont="1" applyAlignment="1">
      <alignment horizontal="center"/>
    </xf>
    <xf numFmtId="0" fontId="13" fillId="0" borderId="0" xfId="32" applyFont="1" applyAlignment="1">
      <alignment horizontal="left"/>
    </xf>
    <xf numFmtId="0" fontId="7" fillId="0" borderId="13" xfId="32" applyFont="1" applyBorder="1" applyAlignment="1">
      <alignment horizontal="center" vertical="center"/>
    </xf>
    <xf numFmtId="0" fontId="4" fillId="0" borderId="9" xfId="32" applyFont="1" applyBorder="1"/>
    <xf numFmtId="0" fontId="18" fillId="0" borderId="4" xfId="32" applyFont="1" applyBorder="1" applyAlignment="1">
      <alignment horizontal="left" indent="1"/>
    </xf>
    <xf numFmtId="0" fontId="3" fillId="0" borderId="0" xfId="32" applyFont="1" applyAlignment="1">
      <alignment horizontal="left" indent="1"/>
    </xf>
    <xf numFmtId="0" fontId="3" fillId="0" borderId="0" xfId="32" applyFont="1" applyAlignment="1">
      <alignment horizontal="left"/>
    </xf>
    <xf numFmtId="49" fontId="7" fillId="0" borderId="0" xfId="26" applyNumberFormat="1" applyFont="1" applyFill="1" applyAlignment="1" applyProtection="1">
      <alignment horizontal="left"/>
    </xf>
    <xf numFmtId="49" fontId="7" fillId="0" borderId="0" xfId="26" applyNumberFormat="1" applyFont="1" applyAlignment="1" applyProtection="1">
      <alignment horizontal="left" vertical="top"/>
    </xf>
    <xf numFmtId="3" fontId="4" fillId="0" borderId="0" xfId="32" applyNumberFormat="1" applyFont="1" applyBorder="1" applyAlignment="1">
      <alignment horizontal="right" indent="1"/>
    </xf>
    <xf numFmtId="181" fontId="4" fillId="0" borderId="0" xfId="32" applyNumberFormat="1" applyFont="1" applyBorder="1" applyAlignment="1">
      <alignment horizontal="right" indent="1"/>
    </xf>
    <xf numFmtId="0" fontId="4" fillId="0" borderId="0" xfId="32" applyFont="1" applyBorder="1" applyAlignment="1">
      <alignment horizontal="right" indent="1"/>
    </xf>
    <xf numFmtId="0" fontId="4" fillId="0" borderId="0" xfId="32" applyFont="1" applyAlignment="1">
      <alignment horizontal="right" indent="1"/>
    </xf>
    <xf numFmtId="0" fontId="13" fillId="0" borderId="0" xfId="32" applyFont="1" applyBorder="1" applyAlignment="1">
      <alignment horizontal="right" indent="1"/>
    </xf>
    <xf numFmtId="181" fontId="4" fillId="0" borderId="0" xfId="32" applyNumberFormat="1" applyFont="1" applyAlignment="1">
      <alignment horizontal="right" indent="1"/>
    </xf>
    <xf numFmtId="181" fontId="13" fillId="0" borderId="0" xfId="32" applyNumberFormat="1" applyFont="1" applyAlignment="1">
      <alignment horizontal="right" indent="1"/>
    </xf>
    <xf numFmtId="181" fontId="13" fillId="0" borderId="0" xfId="32" applyNumberFormat="1" applyFont="1" applyBorder="1" applyAlignment="1">
      <alignment horizontal="right" indent="1"/>
    </xf>
    <xf numFmtId="181" fontId="56" fillId="0" borderId="0" xfId="32" quotePrefix="1" applyNumberFormat="1" applyFont="1" applyAlignment="1">
      <alignment horizontal="right" indent="1"/>
    </xf>
    <xf numFmtId="0" fontId="4" fillId="0" borderId="16" xfId="32" applyFont="1" applyBorder="1" applyAlignment="1">
      <alignment horizontal="right"/>
    </xf>
    <xf numFmtId="181" fontId="18" fillId="0" borderId="3" xfId="32" applyNumberFormat="1" applyFont="1" applyBorder="1" applyAlignment="1">
      <alignment horizontal="left" indent="1"/>
    </xf>
    <xf numFmtId="181" fontId="18" fillId="0" borderId="0" xfId="32" applyNumberFormat="1" applyFont="1" applyBorder="1" applyAlignment="1">
      <alignment horizontal="left" inden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17" xfId="32" applyFont="1" applyBorder="1" applyAlignment="1">
      <alignment horizontal="center" vertical="center"/>
    </xf>
    <xf numFmtId="212" fontId="4" fillId="0" borderId="0" xfId="28" applyNumberFormat="1" applyFont="1" applyFill="1" applyAlignment="1">
      <alignment horizontal="right" vertical="center" indent="1"/>
    </xf>
    <xf numFmtId="211" fontId="4" fillId="0" borderId="0" xfId="28" applyNumberFormat="1" applyFont="1" applyFill="1" applyAlignment="1">
      <alignment horizontal="right" vertical="center" indent="1"/>
    </xf>
    <xf numFmtId="181" fontId="4" fillId="0" borderId="0" xfId="28" applyNumberFormat="1" applyFont="1" applyFill="1" applyAlignment="1">
      <alignment horizontal="right" vertical="center" indent="1"/>
    </xf>
    <xf numFmtId="0" fontId="3" fillId="0" borderId="0" xfId="0" quotePrefix="1" applyFont="1" applyBorder="1" applyAlignment="1">
      <alignment horizontal="left"/>
    </xf>
    <xf numFmtId="49" fontId="3" fillId="0" borderId="0" xfId="0" applyNumberFormat="1" applyFont="1" applyBorder="1" applyAlignment="1">
      <alignment horizontal="center"/>
    </xf>
    <xf numFmtId="0" fontId="3" fillId="0" borderId="0" xfId="31" applyFont="1" applyFill="1" applyBorder="1" applyAlignment="1">
      <alignment horizontal="center"/>
    </xf>
    <xf numFmtId="164" fontId="13" fillId="0" borderId="16" xfId="0" applyNumberFormat="1" applyFont="1" applyBorder="1"/>
    <xf numFmtId="164" fontId="4" fillId="0" borderId="16" xfId="0" applyNumberFormat="1" applyFont="1" applyBorder="1" applyAlignment="1">
      <alignment horizontal="left" indent="1"/>
    </xf>
    <xf numFmtId="164" fontId="31" fillId="0" borderId="16" xfId="0" applyNumberFormat="1" applyFont="1" applyBorder="1" applyAlignment="1">
      <alignment horizontal="left" indent="2"/>
    </xf>
    <xf numFmtId="0" fontId="18" fillId="0" borderId="16" xfId="0" applyFont="1" applyBorder="1" applyAlignment="1">
      <alignment vertical="center"/>
    </xf>
    <xf numFmtId="164" fontId="13" fillId="0" borderId="16" xfId="0" applyNumberFormat="1" applyFont="1" applyBorder="1" applyAlignment="1">
      <alignment wrapText="1"/>
    </xf>
    <xf numFmtId="0" fontId="4" fillId="0" borderId="16" xfId="0" applyFont="1" applyFill="1" applyBorder="1" applyAlignment="1">
      <alignment horizontal="center" vertical="center" wrapText="1"/>
    </xf>
    <xf numFmtId="0" fontId="4" fillId="0" borderId="16" xfId="0" applyFont="1" applyBorder="1" applyAlignment="1">
      <alignment horizontal="left" indent="1"/>
    </xf>
    <xf numFmtId="0" fontId="4" fillId="0" borderId="16" xfId="0" applyFont="1" applyBorder="1" applyAlignment="1">
      <alignment horizontal="left" vertical="center"/>
    </xf>
    <xf numFmtId="0" fontId="7" fillId="0" borderId="16" xfId="0" applyFont="1" applyFill="1" applyBorder="1"/>
    <xf numFmtId="169" fontId="13" fillId="0" borderId="16" xfId="0" applyNumberFormat="1" applyFont="1" applyBorder="1"/>
    <xf numFmtId="169" fontId="4" fillId="0" borderId="16" xfId="0" applyNumberFormat="1" applyFont="1" applyBorder="1" applyAlignment="1">
      <alignment horizontal="left" indent="1"/>
    </xf>
    <xf numFmtId="0" fontId="3" fillId="0" borderId="0" xfId="0" applyFont="1" applyFill="1" applyBorder="1" applyAlignment="1"/>
    <xf numFmtId="0" fontId="3" fillId="0" borderId="0" xfId="0" applyFont="1" applyBorder="1" applyAlignment="1">
      <alignment horizontal="left" indent="1"/>
    </xf>
    <xf numFmtId="0" fontId="7" fillId="0" borderId="3" xfId="0" applyFont="1" applyFill="1" applyBorder="1" applyAlignment="1">
      <alignment vertical="center"/>
    </xf>
    <xf numFmtId="0" fontId="4" fillId="0" borderId="0" xfId="0" quotePrefix="1" applyFont="1" applyBorder="1"/>
    <xf numFmtId="0" fontId="3" fillId="0" borderId="0" xfId="0" quotePrefix="1" applyFont="1" applyAlignment="1">
      <alignment horizontal="left"/>
    </xf>
    <xf numFmtId="176" fontId="13" fillId="0" borderId="0" xfId="0" applyNumberFormat="1" applyFont="1" applyBorder="1" applyAlignment="1">
      <alignment horizontal="left" indent="1"/>
    </xf>
    <xf numFmtId="214" fontId="4" fillId="0" borderId="4" xfId="0" applyNumberFormat="1" applyFont="1" applyFill="1" applyBorder="1" applyAlignment="1">
      <alignment horizontal="right" indent="1"/>
    </xf>
    <xf numFmtId="214" fontId="4" fillId="0" borderId="0" xfId="0" applyNumberFormat="1" applyFont="1" applyFill="1" applyBorder="1" applyAlignment="1">
      <alignment horizontal="right" indent="1"/>
    </xf>
    <xf numFmtId="214" fontId="49" fillId="0" borderId="0" xfId="0" applyNumberFormat="1" applyFont="1" applyFill="1" applyBorder="1" applyAlignment="1">
      <alignment horizontal="right" indent="1"/>
    </xf>
    <xf numFmtId="214" fontId="13" fillId="0" borderId="0" xfId="0" applyNumberFormat="1" applyFont="1" applyFill="1" applyBorder="1" applyAlignment="1">
      <alignment horizontal="right" indent="1"/>
    </xf>
    <xf numFmtId="0" fontId="3" fillId="0" borderId="0" xfId="0" quotePrefix="1" applyFont="1" applyBorder="1" applyAlignment="1"/>
    <xf numFmtId="49" fontId="13" fillId="0" borderId="0" xfId="0" applyNumberFormat="1" applyFont="1" applyFill="1" applyBorder="1" applyAlignment="1">
      <alignment horizontal="center" vertical="center"/>
    </xf>
    <xf numFmtId="214" fontId="4" fillId="0" borderId="0" xfId="32" applyNumberFormat="1" applyFont="1" applyAlignment="1">
      <alignment horizontal="right" indent="1"/>
    </xf>
    <xf numFmtId="203" fontId="55" fillId="0" borderId="0" xfId="32" quotePrefix="1" applyNumberFormat="1" applyFont="1" applyAlignment="1">
      <alignment horizontal="right" indent="1"/>
    </xf>
    <xf numFmtId="3" fontId="4" fillId="0" borderId="0" xfId="32" applyNumberFormat="1" applyFont="1" applyAlignment="1">
      <alignment horizontal="right" indent="1"/>
    </xf>
    <xf numFmtId="1" fontId="4" fillId="0" borderId="0" xfId="32" applyNumberFormat="1" applyFont="1" applyAlignment="1">
      <alignment horizontal="right" indent="1"/>
    </xf>
    <xf numFmtId="1" fontId="55" fillId="0" borderId="0" xfId="32" quotePrefix="1" applyNumberFormat="1" applyFont="1" applyAlignment="1">
      <alignment horizontal="right" indent="1"/>
    </xf>
    <xf numFmtId="213" fontId="4" fillId="0" borderId="0" xfId="32" applyNumberFormat="1" applyFont="1" applyAlignment="1">
      <alignment horizontal="right" indent="1"/>
    </xf>
    <xf numFmtId="213" fontId="55" fillId="0" borderId="0" xfId="32" quotePrefix="1" applyNumberFormat="1" applyFont="1" applyAlignment="1">
      <alignment horizontal="right" indent="1"/>
    </xf>
    <xf numFmtId="1" fontId="56" fillId="0" borderId="0" xfId="32" applyNumberFormat="1" applyFont="1" applyAlignment="1">
      <alignment horizontal="right" indent="1"/>
    </xf>
    <xf numFmtId="169" fontId="4" fillId="0" borderId="16" xfId="0" applyNumberFormat="1" applyFont="1" applyFill="1" applyBorder="1" applyAlignment="1">
      <alignment horizontal="left" indent="2"/>
    </xf>
    <xf numFmtId="0" fontId="7" fillId="0" borderId="17" xfId="32" applyFont="1" applyBorder="1" applyAlignment="1">
      <alignment horizontal="center" vertical="center" wrapText="1"/>
    </xf>
    <xf numFmtId="0" fontId="7" fillId="0" borderId="7" xfId="32" applyFont="1" applyBorder="1" applyAlignment="1">
      <alignment horizontal="center" vertical="center" wrapText="1"/>
    </xf>
    <xf numFmtId="1" fontId="62" fillId="0" borderId="0" xfId="28" applyNumberFormat="1" applyFont="1" applyFill="1" applyAlignment="1">
      <alignment horizontal="right" vertical="center" indent="1"/>
    </xf>
    <xf numFmtId="211" fontId="31" fillId="0" borderId="0" xfId="28" applyNumberFormat="1" applyFont="1" applyFill="1" applyAlignment="1">
      <alignment horizontal="right" vertical="center" indent="1"/>
    </xf>
    <xf numFmtId="206" fontId="4" fillId="0" borderId="0" xfId="32" applyNumberFormat="1" applyFont="1" applyAlignment="1">
      <alignment horizontal="right" indent="1"/>
    </xf>
    <xf numFmtId="206" fontId="4" fillId="0" borderId="5" xfId="32" applyNumberFormat="1" applyFont="1" applyBorder="1" applyAlignment="1">
      <alignment horizontal="right" indent="1"/>
    </xf>
    <xf numFmtId="166" fontId="4" fillId="0" borderId="0" xfId="32" applyNumberFormat="1" applyFont="1" applyAlignment="1">
      <alignment horizontal="right" indent="1"/>
    </xf>
    <xf numFmtId="206" fontId="4" fillId="0" borderId="3" xfId="32" applyNumberFormat="1" applyFont="1" applyBorder="1" applyAlignment="1">
      <alignment horizontal="right" indent="1"/>
    </xf>
    <xf numFmtId="206" fontId="4" fillId="0" borderId="0" xfId="32" applyNumberFormat="1" applyFont="1" applyFill="1" applyAlignment="1">
      <alignment horizontal="right" indent="1"/>
    </xf>
    <xf numFmtId="206" fontId="4" fillId="0" borderId="5" xfId="32" applyNumberFormat="1" applyFont="1" applyFill="1" applyBorder="1" applyAlignment="1">
      <alignment horizontal="right" indent="1"/>
    </xf>
    <xf numFmtId="0" fontId="7" fillId="0" borderId="17" xfId="32" applyFont="1" applyFill="1" applyBorder="1" applyAlignment="1">
      <alignment horizontal="center" vertical="center" wrapText="1"/>
    </xf>
    <xf numFmtId="166" fontId="4" fillId="0" borderId="0" xfId="32" applyNumberFormat="1" applyFont="1" applyFill="1" applyAlignment="1">
      <alignment horizontal="right" indent="1"/>
    </xf>
    <xf numFmtId="206" fontId="4" fillId="0" borderId="3" xfId="32" applyNumberFormat="1" applyFont="1" applyFill="1" applyBorder="1" applyAlignment="1">
      <alignment horizontal="right" indent="1"/>
    </xf>
    <xf numFmtId="206" fontId="4" fillId="0" borderId="0" xfId="32" applyNumberFormat="1" applyFont="1" applyFill="1" applyBorder="1" applyAlignment="1">
      <alignment horizontal="right" indent="1"/>
    </xf>
    <xf numFmtId="208" fontId="4" fillId="0" borderId="0" xfId="32" applyNumberFormat="1" applyFont="1" applyAlignment="1">
      <alignment horizontal="right" indent="1"/>
    </xf>
    <xf numFmtId="208" fontId="4" fillId="0" borderId="5" xfId="32" applyNumberFormat="1" applyFont="1" applyBorder="1" applyAlignment="1">
      <alignment horizontal="right" indent="1"/>
    </xf>
    <xf numFmtId="215" fontId="4" fillId="0" borderId="0" xfId="32" applyNumberFormat="1" applyFont="1" applyAlignment="1">
      <alignment horizontal="right" indent="1"/>
    </xf>
    <xf numFmtId="211" fontId="4" fillId="0" borderId="0" xfId="32" applyNumberFormat="1" applyFont="1" applyAlignment="1">
      <alignment horizontal="right" indent="1"/>
    </xf>
    <xf numFmtId="210" fontId="56" fillId="0" borderId="0" xfId="32" quotePrefix="1" applyNumberFormat="1" applyFont="1" applyAlignment="1">
      <alignment horizontal="right" inden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0" xfId="32" applyFont="1" applyBorder="1" applyAlignment="1">
      <alignment horizontal="center" vertical="center" wrapText="1"/>
    </xf>
    <xf numFmtId="0" fontId="7" fillId="0" borderId="10" xfId="32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0" xfId="0" quotePrefix="1" applyFont="1" applyFill="1"/>
    <xf numFmtId="0" fontId="3" fillId="0" borderId="0" xfId="0" applyFont="1" applyFill="1" applyAlignment="1">
      <alignment horizontal="left" indent="1"/>
    </xf>
    <xf numFmtId="0" fontId="3" fillId="0" borderId="0" xfId="0" applyFont="1" applyFill="1" applyAlignment="1">
      <alignment horizontal="left"/>
    </xf>
    <xf numFmtId="0" fontId="3" fillId="0" borderId="5" xfId="0" applyFont="1" applyBorder="1" applyAlignment="1">
      <alignment wrapText="1"/>
    </xf>
    <xf numFmtId="206" fontId="4" fillId="0" borderId="0" xfId="32" applyNumberFormat="1" applyFont="1" applyBorder="1" applyAlignment="1">
      <alignment horizontal="right" indent="1"/>
    </xf>
    <xf numFmtId="0" fontId="7" fillId="0" borderId="0" xfId="32" applyFont="1" applyFill="1" applyBorder="1"/>
    <xf numFmtId="208" fontId="4" fillId="0" borderId="0" xfId="32" applyNumberFormat="1" applyFont="1" applyBorder="1" applyAlignment="1">
      <alignment horizontal="right" indent="1"/>
    </xf>
    <xf numFmtId="0" fontId="41" fillId="0" borderId="10" xfId="32" applyFont="1" applyBorder="1" applyAlignment="1"/>
    <xf numFmtId="0" fontId="42" fillId="0" borderId="10" xfId="32" applyFont="1" applyBorder="1" applyAlignment="1"/>
    <xf numFmtId="0" fontId="43" fillId="0" borderId="0" xfId="32" applyFont="1" applyAlignment="1" applyProtection="1">
      <alignment vertical="center"/>
      <protection locked="0"/>
    </xf>
    <xf numFmtId="0" fontId="7" fillId="0" borderId="0" xfId="32" applyFont="1" applyAlignment="1" applyProtection="1">
      <alignment vertical="center"/>
      <protection locked="0"/>
    </xf>
    <xf numFmtId="0" fontId="7" fillId="0" borderId="0" xfId="32" applyFont="1" applyAlignment="1"/>
    <xf numFmtId="0" fontId="1" fillId="0" borderId="0" xfId="32" applyAlignment="1"/>
    <xf numFmtId="0" fontId="7" fillId="0" borderId="8" xfId="0" applyFont="1" applyFill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18" fillId="0" borderId="3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14" fontId="27" fillId="0" borderId="0" xfId="0" applyNumberFormat="1" applyFont="1" applyFill="1" applyBorder="1" applyAlignment="1">
      <alignment horizontal="center" vertical="center"/>
    </xf>
    <xf numFmtId="14" fontId="27" fillId="0" borderId="3" xfId="0" applyNumberFormat="1" applyFont="1" applyFill="1" applyBorder="1" applyAlignment="1">
      <alignment horizontal="center" vertical="center"/>
    </xf>
    <xf numFmtId="14" fontId="27" fillId="0" borderId="4" xfId="0" applyNumberFormat="1" applyFont="1" applyFill="1" applyBorder="1" applyAlignment="1">
      <alignment horizontal="center" vertical="center"/>
    </xf>
    <xf numFmtId="176" fontId="19" fillId="0" borderId="0" xfId="0" applyNumberFormat="1" applyFont="1" applyBorder="1" applyAlignment="1">
      <alignment horizontal="center"/>
    </xf>
    <xf numFmtId="176" fontId="19" fillId="0" borderId="5" xfId="0" applyNumberFormat="1" applyFont="1" applyBorder="1" applyAlignment="1">
      <alignment horizontal="center"/>
    </xf>
    <xf numFmtId="165" fontId="27" fillId="0" borderId="0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5" fontId="27" fillId="0" borderId="0" xfId="0" applyNumberFormat="1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176" fontId="19" fillId="0" borderId="3" xfId="0" applyNumberFormat="1" applyFont="1" applyBorder="1" applyAlignment="1">
      <alignment horizontal="center"/>
    </xf>
    <xf numFmtId="0" fontId="7" fillId="0" borderId="15" xfId="30" applyFont="1" applyFill="1" applyBorder="1" applyAlignment="1">
      <alignment horizontal="center" vertical="center" wrapText="1"/>
    </xf>
    <xf numFmtId="0" fontId="0" fillId="0" borderId="14" xfId="0" applyBorder="1" applyAlignment="1">
      <alignment vertical="center"/>
    </xf>
    <xf numFmtId="0" fontId="7" fillId="0" borderId="9" xfId="30" applyFont="1" applyFill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4" xfId="30" applyFont="1" applyFill="1" applyBorder="1" applyAlignment="1">
      <alignment horizontal="center" vertical="center" wrapText="1"/>
    </xf>
    <xf numFmtId="0" fontId="0" fillId="0" borderId="10" xfId="0" applyBorder="1" applyAlignment="1">
      <alignment vertical="center"/>
    </xf>
    <xf numFmtId="214" fontId="27" fillId="0" borderId="3" xfId="0" applyNumberFormat="1" applyFont="1" applyFill="1" applyBorder="1" applyAlignment="1">
      <alignment horizontal="center" vertical="center"/>
    </xf>
    <xf numFmtId="214" fontId="27" fillId="0" borderId="0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14" xfId="30" applyFont="1" applyFill="1" applyBorder="1" applyAlignment="1">
      <alignment horizontal="center" vertical="center" wrapText="1"/>
    </xf>
    <xf numFmtId="49" fontId="3" fillId="0" borderId="0" xfId="35" applyNumberFormat="1" applyFont="1" applyAlignment="1">
      <alignment horizontal="left"/>
    </xf>
    <xf numFmtId="0" fontId="7" fillId="0" borderId="11" xfId="32" applyFont="1" applyBorder="1" applyAlignment="1">
      <alignment horizontal="center" vertical="center"/>
    </xf>
    <xf numFmtId="0" fontId="7" fillId="0" borderId="17" xfId="32" applyFont="1" applyBorder="1" applyAlignment="1">
      <alignment horizontal="center" vertical="center"/>
    </xf>
    <xf numFmtId="0" fontId="4" fillId="0" borderId="9" xfId="32" applyFont="1" applyBorder="1" applyAlignment="1">
      <alignment horizontal="center" vertical="center" wrapText="1"/>
    </xf>
    <xf numFmtId="0" fontId="4" fillId="0" borderId="12" xfId="32" applyFont="1" applyBorder="1" applyAlignment="1">
      <alignment horizontal="center" vertical="center" wrapText="1"/>
    </xf>
    <xf numFmtId="0" fontId="7" fillId="0" borderId="15" xfId="32" applyFont="1" applyBorder="1" applyAlignment="1">
      <alignment horizontal="center" vertical="center"/>
    </xf>
    <xf numFmtId="0" fontId="7" fillId="0" borderId="14" xfId="32" applyFont="1" applyBorder="1" applyAlignment="1">
      <alignment horizontal="center" vertical="center"/>
    </xf>
    <xf numFmtId="1" fontId="18" fillId="0" borderId="3" xfId="32" applyNumberFormat="1" applyFont="1" applyBorder="1" applyAlignment="1">
      <alignment horizontal="center"/>
    </xf>
    <xf numFmtId="1" fontId="18" fillId="0" borderId="0" xfId="32" applyNumberFormat="1" applyFont="1" applyBorder="1" applyAlignment="1">
      <alignment horizontal="center"/>
    </xf>
    <xf numFmtId="206" fontId="18" fillId="0" borderId="3" xfId="32" applyNumberFormat="1" applyFont="1" applyBorder="1" applyAlignment="1">
      <alignment horizontal="center"/>
    </xf>
    <xf numFmtId="206" fontId="18" fillId="0" borderId="0" xfId="32" applyNumberFormat="1" applyFont="1" applyBorder="1" applyAlignment="1">
      <alignment horizontal="center"/>
    </xf>
    <xf numFmtId="0" fontId="18" fillId="0" borderId="3" xfId="32" applyFont="1" applyBorder="1" applyAlignment="1">
      <alignment horizontal="center"/>
    </xf>
    <xf numFmtId="0" fontId="18" fillId="0" borderId="0" xfId="32" applyFont="1" applyBorder="1" applyAlignment="1">
      <alignment horizontal="center"/>
    </xf>
    <xf numFmtId="0" fontId="7" fillId="0" borderId="7" xfId="32" applyFont="1" applyBorder="1" applyAlignment="1">
      <alignment horizontal="center"/>
    </xf>
    <xf numFmtId="0" fontId="7" fillId="0" borderId="13" xfId="32" applyFont="1" applyBorder="1" applyAlignment="1">
      <alignment horizontal="center"/>
    </xf>
    <xf numFmtId="0" fontId="7" fillId="0" borderId="6" xfId="32" applyFont="1" applyBorder="1" applyAlignment="1">
      <alignment horizontal="center"/>
    </xf>
    <xf numFmtId="0" fontId="18" fillId="0" borderId="11" xfId="32" applyFont="1" applyBorder="1" applyAlignment="1">
      <alignment horizontal="center"/>
    </xf>
    <xf numFmtId="0" fontId="18" fillId="0" borderId="4" xfId="32" applyFont="1" applyBorder="1" applyAlignment="1">
      <alignment horizontal="center"/>
    </xf>
    <xf numFmtId="0" fontId="7" fillId="0" borderId="9" xfId="32" applyFont="1" applyBorder="1" applyAlignment="1">
      <alignment horizontal="center" vertical="center" wrapText="1"/>
    </xf>
    <xf numFmtId="0" fontId="7" fillId="0" borderId="12" xfId="32" applyFont="1" applyBorder="1" applyAlignment="1">
      <alignment horizontal="center" vertical="center" wrapText="1"/>
    </xf>
    <xf numFmtId="0" fontId="7" fillId="0" borderId="9" xfId="32" applyFont="1" applyBorder="1" applyAlignment="1">
      <alignment horizontal="center" vertical="center"/>
    </xf>
    <xf numFmtId="0" fontId="7" fillId="0" borderId="12" xfId="32" applyFont="1" applyBorder="1" applyAlignment="1">
      <alignment horizontal="center" vertical="center"/>
    </xf>
    <xf numFmtId="1" fontId="18" fillId="0" borderId="3" xfId="32" applyNumberFormat="1" applyFont="1" applyFill="1" applyBorder="1" applyAlignment="1">
      <alignment horizontal="center"/>
    </xf>
    <xf numFmtId="1" fontId="18" fillId="0" borderId="0" xfId="32" applyNumberFormat="1" applyFont="1" applyFill="1" applyBorder="1" applyAlignment="1">
      <alignment horizontal="center"/>
    </xf>
    <xf numFmtId="0" fontId="7" fillId="0" borderId="15" xfId="32" applyFont="1" applyFill="1" applyBorder="1" applyAlignment="1">
      <alignment horizontal="center" vertical="center"/>
    </xf>
    <xf numFmtId="0" fontId="7" fillId="0" borderId="14" xfId="32" applyFont="1" applyFill="1" applyBorder="1" applyAlignment="1">
      <alignment horizontal="center" vertical="center"/>
    </xf>
  </cellXfs>
  <cellStyles count="36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5x indented GHG Textfiels" xfId="15"/>
    <cellStyle name="6mitP" xfId="16"/>
    <cellStyle name="6ohneP" xfId="17"/>
    <cellStyle name="7mitP" xfId="18"/>
    <cellStyle name="9mitP" xfId="19"/>
    <cellStyle name="9ohneP" xfId="20"/>
    <cellStyle name="Comma [0]" xfId="21"/>
    <cellStyle name="Currency [0]" xfId="22"/>
    <cellStyle name="CustomizationCells" xfId="23"/>
    <cellStyle name="Eine_Nachkommastelle" xfId="24"/>
    <cellStyle name="Fuss" xfId="25"/>
    <cellStyle name="Hyperlink" xfId="26" builtinId="8"/>
    <cellStyle name="Hyperlink 2" xfId="33"/>
    <cellStyle name="mitP" xfId="27"/>
    <cellStyle name="Ohne_Nachkomma" xfId="28"/>
    <cellStyle name="ohneP" xfId="29"/>
    <cellStyle name="Standard" xfId="0" builtinId="0"/>
    <cellStyle name="Standard 2" xfId="32"/>
    <cellStyle name="Standard 3" xfId="35"/>
    <cellStyle name="Standard_Begriffe" xfId="34"/>
    <cellStyle name="Standard_pres98t1" xfId="30"/>
    <cellStyle name="Standard_Tabelle1 (2)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22529" name="Object 1" hidden="1">
              <a:extLst>
                <a:ext uri="{63B3BB69-23CF-44E3-9099-C40C66FF867C}">
                  <a14:compatExt spid="_x0000_s225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60325</xdr:colOff>
      <xdr:row>19</xdr:row>
      <xdr:rowOff>123825</xdr:rowOff>
    </xdr:from>
    <xdr:to>
      <xdr:col>4</xdr:col>
      <xdr:colOff>650875</xdr:colOff>
      <xdr:row>37</xdr:row>
      <xdr:rowOff>85725</xdr:rowOff>
    </xdr:to>
    <xdr:pic>
      <xdr:nvPicPr>
        <xdr:cNvPr id="4" name="Picture 13" descr="19__Umwelt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000" y="4438650"/>
          <a:ext cx="287655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6</xdr:row>
          <xdr:rowOff>0</xdr:rowOff>
        </xdr:from>
        <xdr:to>
          <xdr:col>4</xdr:col>
          <xdr:colOff>0</xdr:colOff>
          <xdr:row>12</xdr:row>
          <xdr:rowOff>0</xdr:rowOff>
        </xdr:to>
        <xdr:sp macro="" textlink="">
          <xdr:nvSpPr>
            <xdr:cNvPr id="25602" name="Object 2" hidden="1">
              <a:extLst>
                <a:ext uri="{63B3BB69-23CF-44E3-9099-C40C66FF867C}">
                  <a14:compatExt spid="_x0000_s256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="75" workbookViewId="0">
      <selection activeCell="A10" sqref="A10"/>
    </sheetView>
  </sheetViews>
  <sheetFormatPr baseColWidth="10" defaultRowHeight="12.75"/>
  <cols>
    <col min="1" max="1" width="6.7109375" style="243" customWidth="1"/>
    <col min="2" max="6" width="11.42578125" style="243"/>
    <col min="7" max="7" width="9.85546875" style="243" customWidth="1"/>
    <col min="8" max="8" width="38" style="243" customWidth="1"/>
    <col min="9" max="16384" width="11.42578125" style="243"/>
  </cols>
  <sheetData>
    <row r="1" spans="1:9" ht="45.75" customHeight="1">
      <c r="A1" s="242"/>
      <c r="B1" s="541" t="s">
        <v>337</v>
      </c>
      <c r="C1" s="542"/>
      <c r="D1" s="542"/>
      <c r="E1" s="542"/>
      <c r="F1" s="542"/>
      <c r="G1" s="542"/>
      <c r="H1" s="542"/>
    </row>
    <row r="2" spans="1:9" ht="14.25" customHeight="1">
      <c r="A2" s="244"/>
      <c r="B2" s="244"/>
      <c r="C2" s="244"/>
      <c r="D2" s="244"/>
      <c r="E2" s="244"/>
      <c r="F2" s="244"/>
      <c r="G2" s="244"/>
      <c r="H2" s="244"/>
    </row>
    <row r="3" spans="1:9" ht="11.25" customHeight="1">
      <c r="A3" s="244"/>
      <c r="B3" s="244"/>
      <c r="C3" s="244"/>
      <c r="D3" s="244"/>
      <c r="E3" s="244"/>
      <c r="F3" s="244"/>
      <c r="G3" s="244"/>
      <c r="H3" s="543" t="s">
        <v>338</v>
      </c>
      <c r="I3" s="245"/>
    </row>
    <row r="4" spans="1:9">
      <c r="A4" s="244"/>
      <c r="B4" s="244"/>
      <c r="C4" s="244"/>
      <c r="D4" s="244"/>
      <c r="E4" s="244"/>
      <c r="F4" s="244"/>
      <c r="G4" s="244"/>
      <c r="H4" s="544"/>
    </row>
    <row r="5" spans="1:9">
      <c r="A5" s="244"/>
      <c r="B5" s="244"/>
      <c r="C5" s="244"/>
      <c r="D5" s="244"/>
      <c r="E5" s="244"/>
      <c r="F5" s="244"/>
      <c r="G5" s="244"/>
      <c r="H5" s="244"/>
    </row>
    <row r="6" spans="1:9">
      <c r="A6" s="244"/>
      <c r="B6" s="244"/>
      <c r="C6" s="244"/>
      <c r="D6" s="244"/>
      <c r="E6" s="244"/>
      <c r="F6" s="244"/>
      <c r="G6" s="244"/>
      <c r="H6" s="244"/>
    </row>
    <row r="7" spans="1:9">
      <c r="A7" s="244"/>
      <c r="B7" s="244"/>
      <c r="C7" s="244"/>
      <c r="D7" s="244"/>
      <c r="E7" s="244"/>
      <c r="F7" s="244"/>
      <c r="G7" s="244"/>
      <c r="H7" s="244"/>
    </row>
    <row r="8" spans="1:9">
      <c r="A8" s="244"/>
      <c r="B8" s="244"/>
      <c r="C8" s="244"/>
      <c r="D8" s="244"/>
      <c r="E8" s="244"/>
      <c r="F8" s="244"/>
      <c r="G8" s="244"/>
      <c r="H8" s="244"/>
    </row>
    <row r="9" spans="1:9">
      <c r="A9" s="244"/>
      <c r="B9" s="244"/>
      <c r="C9" s="244"/>
      <c r="D9" s="244"/>
      <c r="E9" s="244"/>
      <c r="F9" s="244"/>
      <c r="G9" s="244"/>
      <c r="H9" s="244"/>
    </row>
    <row r="10" spans="1:9" s="248" customFormat="1" ht="34.5">
      <c r="A10" s="246"/>
      <c r="B10" s="247" t="s">
        <v>339</v>
      </c>
      <c r="C10" s="247"/>
      <c r="D10" s="246"/>
      <c r="E10" s="246"/>
      <c r="F10" s="246"/>
      <c r="G10" s="246"/>
      <c r="H10" s="246"/>
    </row>
    <row r="11" spans="1:9">
      <c r="A11" s="244"/>
      <c r="B11" s="244"/>
      <c r="C11" s="244"/>
      <c r="D11" s="244"/>
      <c r="E11" s="244"/>
      <c r="F11" s="244"/>
      <c r="G11" s="244"/>
      <c r="H11" s="244"/>
    </row>
    <row r="12" spans="1:9">
      <c r="A12" s="244"/>
      <c r="B12" s="244"/>
      <c r="C12" s="244"/>
      <c r="D12" s="244"/>
      <c r="E12" s="244"/>
      <c r="F12" s="244"/>
      <c r="G12" s="244"/>
      <c r="H12" s="244"/>
    </row>
    <row r="13" spans="1:9">
      <c r="A13" s="244"/>
      <c r="B13" s="244"/>
      <c r="C13" s="244"/>
      <c r="D13" s="244"/>
      <c r="E13" s="244"/>
      <c r="F13" s="244"/>
      <c r="G13" s="244"/>
      <c r="H13" s="244"/>
    </row>
    <row r="14" spans="1:9" s="248" customFormat="1" ht="27">
      <c r="A14" s="246"/>
      <c r="B14" s="249" t="s">
        <v>787</v>
      </c>
      <c r="C14" s="250"/>
      <c r="D14" s="250"/>
      <c r="E14" s="251"/>
      <c r="F14" s="246"/>
      <c r="G14" s="246"/>
      <c r="H14" s="246"/>
    </row>
    <row r="15" spans="1:9" s="248" customFormat="1" ht="27">
      <c r="A15" s="246"/>
      <c r="B15" s="249" t="s">
        <v>426</v>
      </c>
      <c r="C15" s="250"/>
      <c r="D15" s="250"/>
      <c r="E15" s="251"/>
      <c r="F15" s="246"/>
      <c r="G15" s="246"/>
      <c r="H15" s="246"/>
    </row>
    <row r="16" spans="1:9" s="248" customFormat="1" ht="27">
      <c r="A16" s="246"/>
      <c r="B16" s="249" t="s">
        <v>42</v>
      </c>
      <c r="C16" s="250"/>
      <c r="D16" s="250"/>
      <c r="E16" s="251"/>
      <c r="F16" s="246"/>
      <c r="G16" s="246"/>
      <c r="H16" s="246"/>
    </row>
    <row r="17" spans="1:8">
      <c r="A17" s="244"/>
      <c r="B17" s="244"/>
      <c r="C17" s="244"/>
      <c r="D17" s="244"/>
      <c r="E17" s="244"/>
      <c r="F17" s="244"/>
      <c r="G17" s="244"/>
      <c r="H17" s="244"/>
    </row>
    <row r="18" spans="1:8">
      <c r="A18" s="244"/>
      <c r="B18" s="252"/>
      <c r="C18" s="252"/>
      <c r="D18" s="252"/>
      <c r="E18" s="252"/>
      <c r="F18" s="244"/>
      <c r="G18" s="244"/>
      <c r="H18" s="244"/>
    </row>
    <row r="19" spans="1:8">
      <c r="A19" s="244"/>
      <c r="B19" s="252"/>
      <c r="C19" s="252"/>
      <c r="D19" s="252"/>
      <c r="E19" s="252"/>
      <c r="F19" s="244"/>
      <c r="G19" s="244"/>
      <c r="H19" s="244"/>
    </row>
    <row r="20" spans="1:8">
      <c r="A20" s="244"/>
      <c r="B20" s="545"/>
      <c r="C20" s="546"/>
      <c r="D20" s="546"/>
      <c r="E20" s="546"/>
      <c r="F20" s="253"/>
      <c r="G20" s="244"/>
      <c r="H20" s="244"/>
    </row>
    <row r="21" spans="1:8">
      <c r="A21" s="244"/>
      <c r="B21" s="546"/>
      <c r="C21" s="546"/>
      <c r="D21" s="546"/>
      <c r="E21" s="546"/>
      <c r="F21" s="253"/>
      <c r="G21" s="244"/>
      <c r="H21" s="244"/>
    </row>
    <row r="22" spans="1:8">
      <c r="A22" s="244"/>
      <c r="B22" s="546"/>
      <c r="C22" s="546"/>
      <c r="D22" s="546"/>
      <c r="E22" s="546"/>
      <c r="F22" s="253"/>
      <c r="G22" s="244"/>
      <c r="H22" s="244"/>
    </row>
    <row r="23" spans="1:8">
      <c r="A23" s="244"/>
      <c r="B23" s="546"/>
      <c r="C23" s="546"/>
      <c r="D23" s="546"/>
      <c r="E23" s="546"/>
      <c r="F23" s="253"/>
      <c r="G23" s="244"/>
      <c r="H23" s="244"/>
    </row>
    <row r="24" spans="1:8">
      <c r="A24" s="244"/>
      <c r="B24" s="546"/>
      <c r="C24" s="546"/>
      <c r="D24" s="546"/>
      <c r="E24" s="546"/>
      <c r="F24" s="253"/>
      <c r="G24" s="244"/>
      <c r="H24" s="244"/>
    </row>
    <row r="25" spans="1:8">
      <c r="A25" s="244"/>
      <c r="B25" s="546"/>
      <c r="C25" s="546"/>
      <c r="D25" s="546"/>
      <c r="E25" s="546"/>
      <c r="F25" s="253"/>
      <c r="G25" s="244"/>
      <c r="H25" s="244"/>
    </row>
    <row r="26" spans="1:8">
      <c r="A26" s="244"/>
      <c r="B26" s="546"/>
      <c r="C26" s="546"/>
      <c r="D26" s="546"/>
      <c r="E26" s="546"/>
      <c r="F26" s="253"/>
      <c r="G26" s="244"/>
      <c r="H26" s="244"/>
    </row>
    <row r="27" spans="1:8">
      <c r="A27" s="244"/>
      <c r="B27" s="546"/>
      <c r="C27" s="546"/>
      <c r="D27" s="546"/>
      <c r="E27" s="546"/>
      <c r="F27" s="253"/>
      <c r="G27" s="244"/>
      <c r="H27" s="244"/>
    </row>
    <row r="28" spans="1:8">
      <c r="A28" s="244"/>
      <c r="B28" s="546"/>
      <c r="C28" s="546"/>
      <c r="D28" s="546"/>
      <c r="E28" s="546"/>
      <c r="F28" s="253"/>
      <c r="G28" s="244"/>
      <c r="H28" s="244"/>
    </row>
    <row r="29" spans="1:8">
      <c r="A29" s="244"/>
      <c r="B29" s="546"/>
      <c r="C29" s="546"/>
      <c r="D29" s="546"/>
      <c r="E29" s="546"/>
      <c r="F29" s="253"/>
      <c r="G29" s="244"/>
      <c r="H29" s="244"/>
    </row>
    <row r="30" spans="1:8">
      <c r="A30" s="244"/>
      <c r="B30" s="546"/>
      <c r="C30" s="546"/>
      <c r="D30" s="546"/>
      <c r="E30" s="546"/>
      <c r="F30" s="253"/>
      <c r="G30" s="244"/>
      <c r="H30" s="244"/>
    </row>
    <row r="31" spans="1:8">
      <c r="A31" s="244"/>
      <c r="B31" s="546"/>
      <c r="C31" s="546"/>
      <c r="D31" s="546"/>
      <c r="E31" s="546"/>
      <c r="F31" s="253"/>
      <c r="G31" s="244"/>
      <c r="H31" s="244"/>
    </row>
    <row r="32" spans="1:8">
      <c r="A32" s="244"/>
      <c r="B32" s="546"/>
      <c r="C32" s="546"/>
      <c r="D32" s="546"/>
      <c r="E32" s="546"/>
      <c r="F32" s="253"/>
      <c r="G32" s="244"/>
      <c r="H32" s="244"/>
    </row>
    <row r="33" spans="1:8">
      <c r="A33" s="244"/>
      <c r="B33" s="546"/>
      <c r="C33" s="546"/>
      <c r="D33" s="546"/>
      <c r="E33" s="546"/>
      <c r="F33" s="253"/>
      <c r="G33" s="244"/>
      <c r="H33" s="244"/>
    </row>
    <row r="34" spans="1:8">
      <c r="A34" s="244"/>
      <c r="B34" s="546"/>
      <c r="C34" s="546"/>
      <c r="D34" s="546"/>
      <c r="E34" s="546"/>
      <c r="F34" s="253"/>
      <c r="G34" s="244"/>
      <c r="H34" s="244"/>
    </row>
    <row r="35" spans="1:8">
      <c r="A35" s="244"/>
      <c r="B35" s="546"/>
      <c r="C35" s="546"/>
      <c r="D35" s="546"/>
      <c r="E35" s="546"/>
      <c r="F35" s="253"/>
      <c r="G35" s="244"/>
      <c r="H35" s="244"/>
    </row>
    <row r="36" spans="1:8">
      <c r="A36" s="244"/>
      <c r="B36" s="546"/>
      <c r="C36" s="546"/>
      <c r="D36" s="546"/>
      <c r="E36" s="546"/>
      <c r="F36" s="253"/>
      <c r="G36" s="244"/>
      <c r="H36" s="244"/>
    </row>
    <row r="37" spans="1:8">
      <c r="A37" s="244"/>
      <c r="B37" s="546"/>
      <c r="C37" s="546"/>
      <c r="D37" s="546"/>
      <c r="E37" s="546"/>
      <c r="F37" s="253"/>
      <c r="G37" s="244"/>
      <c r="H37" s="244"/>
    </row>
    <row r="38" spans="1:8">
      <c r="A38" s="244"/>
      <c r="B38" s="546"/>
      <c r="C38" s="546"/>
      <c r="D38" s="546"/>
      <c r="E38" s="546"/>
      <c r="F38" s="253"/>
      <c r="G38" s="244"/>
      <c r="H38" s="244"/>
    </row>
    <row r="39" spans="1:8">
      <c r="A39" s="244"/>
      <c r="B39" s="253"/>
      <c r="C39" s="253"/>
      <c r="D39" s="253"/>
      <c r="E39" s="253"/>
      <c r="F39" s="253"/>
      <c r="G39" s="244"/>
      <c r="H39" s="244"/>
    </row>
    <row r="40" spans="1:8">
      <c r="A40" s="244"/>
      <c r="B40" s="253"/>
      <c r="C40" s="253"/>
      <c r="D40" s="253"/>
      <c r="E40" s="253"/>
      <c r="F40" s="253"/>
      <c r="G40" s="244"/>
      <c r="H40" s="244"/>
    </row>
    <row r="41" spans="1:8">
      <c r="A41" s="244"/>
      <c r="B41" s="244"/>
      <c r="C41" s="244"/>
      <c r="D41" s="244"/>
      <c r="E41" s="244"/>
      <c r="F41" s="244"/>
      <c r="G41" s="244"/>
      <c r="H41" s="244"/>
    </row>
    <row r="42" spans="1:8">
      <c r="A42" s="244"/>
      <c r="B42" s="244"/>
      <c r="C42" s="244"/>
      <c r="D42" s="244"/>
      <c r="E42" s="244"/>
      <c r="F42" s="244"/>
      <c r="G42" s="244"/>
      <c r="H42" s="244"/>
    </row>
    <row r="43" spans="1:8">
      <c r="A43" s="244"/>
      <c r="B43" s="244"/>
      <c r="C43" s="244"/>
      <c r="D43" s="244"/>
      <c r="E43" s="244"/>
      <c r="F43" s="244"/>
      <c r="G43" s="244"/>
      <c r="H43" s="244"/>
    </row>
    <row r="44" spans="1:8">
      <c r="A44" s="244"/>
      <c r="B44" s="244"/>
      <c r="C44" s="244"/>
      <c r="D44" s="244"/>
      <c r="E44" s="244"/>
      <c r="F44" s="244"/>
      <c r="G44" s="244"/>
      <c r="H44" s="244"/>
    </row>
    <row r="45" spans="1:8">
      <c r="A45" s="244"/>
      <c r="B45" s="244"/>
      <c r="C45" s="244"/>
      <c r="D45" s="244"/>
      <c r="E45" s="244"/>
      <c r="F45" s="244"/>
      <c r="G45" s="244"/>
      <c r="H45" s="244"/>
    </row>
    <row r="46" spans="1:8">
      <c r="A46" s="244"/>
      <c r="B46" s="244"/>
      <c r="C46" s="244"/>
      <c r="D46" s="244"/>
      <c r="E46" s="244"/>
      <c r="F46" s="244"/>
      <c r="G46" s="244"/>
      <c r="H46" s="244"/>
    </row>
    <row r="47" spans="1:8">
      <c r="A47" s="244"/>
      <c r="B47" s="244"/>
      <c r="C47" s="244"/>
      <c r="D47" s="244"/>
      <c r="E47" s="244"/>
      <c r="F47" s="244"/>
      <c r="G47" s="244"/>
      <c r="H47" s="244"/>
    </row>
    <row r="48" spans="1:8" s="248" customFormat="1" ht="33">
      <c r="A48" s="246"/>
      <c r="B48" s="254" t="s">
        <v>788</v>
      </c>
      <c r="C48" s="255"/>
      <c r="D48" s="255"/>
      <c r="E48" s="255"/>
      <c r="F48" s="255"/>
      <c r="G48" s="255"/>
      <c r="H48" s="255"/>
    </row>
    <row r="49" spans="1:8">
      <c r="A49" s="244"/>
      <c r="B49" s="256"/>
      <c r="C49" s="256"/>
      <c r="D49" s="256"/>
      <c r="E49" s="256"/>
      <c r="F49" s="256"/>
      <c r="G49" s="256"/>
      <c r="H49" s="256"/>
    </row>
    <row r="50" spans="1:8">
      <c r="A50" s="244"/>
      <c r="B50" s="256"/>
      <c r="C50" s="256"/>
      <c r="D50" s="256"/>
      <c r="E50" s="256"/>
      <c r="F50" s="256"/>
      <c r="G50" s="256"/>
      <c r="H50" s="256"/>
    </row>
    <row r="51" spans="1:8">
      <c r="A51" s="244"/>
      <c r="B51" s="256"/>
      <c r="C51" s="256"/>
      <c r="D51" s="256"/>
      <c r="E51" s="256"/>
      <c r="F51" s="256"/>
      <c r="G51" s="256"/>
      <c r="H51" s="256"/>
    </row>
    <row r="52" spans="1:8" s="248" customFormat="1">
      <c r="A52" s="246"/>
      <c r="B52" s="257" t="s">
        <v>340</v>
      </c>
      <c r="C52" s="255"/>
      <c r="D52" s="255"/>
      <c r="E52" s="255"/>
      <c r="F52" s="255"/>
      <c r="G52" s="255"/>
      <c r="H52" s="255"/>
    </row>
    <row r="53" spans="1:8" s="248" customFormat="1">
      <c r="A53" s="246"/>
      <c r="B53" s="257" t="s">
        <v>956</v>
      </c>
      <c r="C53" s="255"/>
      <c r="D53" s="255"/>
      <c r="E53" s="255"/>
      <c r="F53" s="255"/>
      <c r="G53" s="255"/>
      <c r="H53" s="255"/>
    </row>
    <row r="54" spans="1:8" s="248" customFormat="1">
      <c r="A54" s="246"/>
      <c r="B54" s="257" t="s">
        <v>789</v>
      </c>
      <c r="C54" s="255"/>
      <c r="D54" s="255"/>
      <c r="E54" s="255"/>
      <c r="F54" s="255"/>
      <c r="G54" s="255"/>
      <c r="H54" s="255"/>
    </row>
    <row r="55" spans="1:8" ht="15" customHeight="1">
      <c r="A55" s="244"/>
      <c r="B55" s="256"/>
      <c r="C55" s="256"/>
      <c r="D55" s="256"/>
      <c r="E55" s="256"/>
      <c r="F55" s="256"/>
      <c r="G55" s="256"/>
      <c r="H55" s="256"/>
    </row>
    <row r="56" spans="1:8" s="248" customFormat="1">
      <c r="A56" s="246"/>
      <c r="B56" s="244" t="s">
        <v>341</v>
      </c>
      <c r="C56" s="255"/>
      <c r="D56" s="255"/>
      <c r="E56" s="255"/>
      <c r="F56" s="255"/>
      <c r="G56" s="255"/>
      <c r="H56" s="255"/>
    </row>
    <row r="57" spans="1:8" s="248" customFormat="1">
      <c r="A57" s="246"/>
      <c r="B57" s="258" t="s">
        <v>342</v>
      </c>
      <c r="C57" s="255"/>
      <c r="D57" s="255"/>
      <c r="E57" s="255"/>
      <c r="F57" s="255"/>
      <c r="G57" s="255"/>
      <c r="H57" s="255"/>
    </row>
    <row r="58" spans="1:8" s="248" customFormat="1">
      <c r="A58" s="246"/>
      <c r="B58" s="244" t="s">
        <v>343</v>
      </c>
      <c r="C58" s="255"/>
      <c r="D58" s="255"/>
      <c r="E58" s="255"/>
      <c r="F58" s="255"/>
      <c r="G58" s="255"/>
      <c r="H58" s="255"/>
    </row>
    <row r="59" spans="1:8" ht="15" customHeight="1">
      <c r="A59" s="244"/>
      <c r="B59" s="256"/>
      <c r="C59" s="256"/>
      <c r="D59" s="256"/>
      <c r="E59" s="256"/>
      <c r="F59" s="256"/>
      <c r="G59" s="256"/>
      <c r="H59" s="256"/>
    </row>
    <row r="60" spans="1:8" ht="18">
      <c r="A60" s="244"/>
      <c r="B60" s="259" t="s">
        <v>790</v>
      </c>
      <c r="C60" s="256"/>
      <c r="D60" s="256"/>
      <c r="E60" s="256"/>
      <c r="F60" s="256"/>
      <c r="G60" s="256"/>
      <c r="H60" s="256"/>
    </row>
    <row r="61" spans="1:8">
      <c r="A61" s="244"/>
      <c r="B61" s="260" t="s">
        <v>344</v>
      </c>
      <c r="C61" s="256"/>
      <c r="D61" s="256"/>
      <c r="E61" s="256"/>
      <c r="F61" s="256"/>
      <c r="G61" s="256"/>
      <c r="H61" s="256"/>
    </row>
    <row r="62" spans="1:8">
      <c r="A62" s="244"/>
      <c r="B62" s="256"/>
      <c r="C62" s="256"/>
      <c r="D62" s="256"/>
      <c r="E62" s="256"/>
      <c r="F62" s="256"/>
      <c r="G62" s="256"/>
      <c r="H62" s="256"/>
    </row>
    <row r="63" spans="1:8">
      <c r="A63" s="244"/>
      <c r="B63" s="244"/>
      <c r="C63" s="244"/>
      <c r="D63" s="244"/>
      <c r="E63" s="244"/>
      <c r="F63" s="244"/>
      <c r="G63" s="244"/>
      <c r="H63" s="24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22529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22529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U165"/>
  <sheetViews>
    <sheetView workbookViewId="0"/>
  </sheetViews>
  <sheetFormatPr baseColWidth="10" defaultRowHeight="12.75"/>
  <cols>
    <col min="1" max="1" width="5.7109375" style="2" customWidth="1"/>
    <col min="2" max="2" width="6.140625" style="2" customWidth="1"/>
    <col min="3" max="3" width="70.7109375" style="80" customWidth="1"/>
    <col min="4" max="10" width="11.7109375" hidden="1" customWidth="1"/>
    <col min="11" max="21" width="11.7109375" customWidth="1"/>
  </cols>
  <sheetData>
    <row r="1" spans="1:21" s="70" customFormat="1" ht="23.25" customHeight="1">
      <c r="A1" s="146" t="s">
        <v>404</v>
      </c>
      <c r="M1" s="146"/>
      <c r="O1" s="146"/>
    </row>
    <row r="2" spans="1:21" s="73" customFormat="1" ht="16.5" customHeight="1">
      <c r="A2" s="144" t="s">
        <v>125</v>
      </c>
      <c r="C2" s="160"/>
      <c r="M2" s="144"/>
      <c r="O2" s="72"/>
    </row>
    <row r="3" spans="1:21" s="2" customFormat="1" ht="12" customHeight="1">
      <c r="C3" s="75"/>
      <c r="G3" s="105"/>
    </row>
    <row r="4" spans="1:21" s="78" customFormat="1" ht="27" customHeight="1">
      <c r="A4" s="37" t="s">
        <v>62</v>
      </c>
      <c r="B4" s="76" t="s">
        <v>405</v>
      </c>
      <c r="C4" s="76" t="s">
        <v>63</v>
      </c>
      <c r="D4" s="85">
        <v>1995</v>
      </c>
      <c r="E4" s="85">
        <v>1996</v>
      </c>
      <c r="F4" s="76">
        <v>1997</v>
      </c>
      <c r="G4" s="85">
        <v>1998</v>
      </c>
      <c r="H4" s="103">
        <v>1999</v>
      </c>
      <c r="I4" s="85">
        <v>2000</v>
      </c>
      <c r="J4" s="85">
        <v>2001</v>
      </c>
      <c r="K4" s="85">
        <v>2002</v>
      </c>
      <c r="L4" s="85">
        <v>2003</v>
      </c>
      <c r="M4" s="103">
        <v>2004</v>
      </c>
      <c r="N4" s="76">
        <v>2005</v>
      </c>
      <c r="O4" s="77">
        <v>2006</v>
      </c>
      <c r="P4" s="103">
        <v>2007</v>
      </c>
      <c r="Q4" s="85" t="s">
        <v>406</v>
      </c>
      <c r="R4" s="76" t="s">
        <v>407</v>
      </c>
      <c r="S4" s="85">
        <v>2010</v>
      </c>
      <c r="T4" s="85" t="s">
        <v>903</v>
      </c>
      <c r="U4" s="85" t="s">
        <v>904</v>
      </c>
    </row>
    <row r="5" spans="1:21" ht="21" customHeight="1">
      <c r="A5" s="14">
        <v>1</v>
      </c>
      <c r="B5" s="86" t="s">
        <v>72</v>
      </c>
      <c r="C5" s="126" t="s">
        <v>159</v>
      </c>
      <c r="D5" s="212" t="s">
        <v>58</v>
      </c>
      <c r="E5" s="212" t="s">
        <v>58</v>
      </c>
      <c r="F5" s="212" t="s">
        <v>58</v>
      </c>
      <c r="G5" s="212" t="s">
        <v>58</v>
      </c>
      <c r="H5" s="212" t="s">
        <v>58</v>
      </c>
      <c r="I5" s="212" t="s">
        <v>58</v>
      </c>
      <c r="J5" s="212" t="s">
        <v>58</v>
      </c>
      <c r="K5" s="180">
        <v>5195.4946400329964</v>
      </c>
      <c r="L5" s="156">
        <v>5183.8649062897284</v>
      </c>
      <c r="M5" s="180">
        <v>5271.3668130641454</v>
      </c>
      <c r="N5" s="180">
        <v>5326.9192186909677</v>
      </c>
      <c r="O5" s="180">
        <v>5465.9503682896411</v>
      </c>
      <c r="P5" s="180">
        <v>5524.073689827108</v>
      </c>
      <c r="Q5" s="180">
        <v>5566.6459140518373</v>
      </c>
      <c r="R5" s="180">
        <v>5773.4401751281221</v>
      </c>
      <c r="S5" s="180">
        <v>5864.1474608718618</v>
      </c>
      <c r="T5" s="180">
        <v>6138.7736629336969</v>
      </c>
      <c r="U5" s="180">
        <v>6320.7010072489866</v>
      </c>
    </row>
    <row r="6" spans="1:21" ht="12.95" customHeight="1">
      <c r="A6" s="14">
        <v>2</v>
      </c>
      <c r="B6" s="86" t="s">
        <v>73</v>
      </c>
      <c r="C6" s="127" t="s">
        <v>156</v>
      </c>
      <c r="D6" s="87" t="s">
        <v>58</v>
      </c>
      <c r="E6" s="87" t="s">
        <v>58</v>
      </c>
      <c r="F6" s="87" t="s">
        <v>58</v>
      </c>
      <c r="G6" s="87" t="s">
        <v>58</v>
      </c>
      <c r="H6" s="87" t="s">
        <v>58</v>
      </c>
      <c r="I6" s="87" t="s">
        <v>58</v>
      </c>
      <c r="J6" s="87" t="s">
        <v>58</v>
      </c>
      <c r="K6" s="156">
        <v>701.25446704000649</v>
      </c>
      <c r="L6" s="156">
        <v>603.99692798414992</v>
      </c>
      <c r="M6" s="156">
        <v>590.61592713451978</v>
      </c>
      <c r="N6" s="156">
        <v>522.6512248432166</v>
      </c>
      <c r="O6" s="156">
        <v>517.83882581944397</v>
      </c>
      <c r="P6" s="156">
        <v>464.1670580873207</v>
      </c>
      <c r="Q6" s="156">
        <v>437.65667263456231</v>
      </c>
      <c r="R6" s="156">
        <v>401.64423005177611</v>
      </c>
      <c r="S6" s="156">
        <v>402.25928143860585</v>
      </c>
      <c r="T6" s="156">
        <v>381.87660600538197</v>
      </c>
      <c r="U6" s="156">
        <v>389.1710679279285</v>
      </c>
    </row>
    <row r="7" spans="1:21" ht="12.95" customHeight="1">
      <c r="A7" s="14">
        <v>3</v>
      </c>
      <c r="B7" s="86" t="s">
        <v>74</v>
      </c>
      <c r="C7" s="127" t="s">
        <v>164</v>
      </c>
      <c r="D7" s="87" t="s">
        <v>58</v>
      </c>
      <c r="E7" s="87" t="s">
        <v>58</v>
      </c>
      <c r="F7" s="87" t="s">
        <v>58</v>
      </c>
      <c r="G7" s="87" t="s">
        <v>58</v>
      </c>
      <c r="H7" s="87" t="s">
        <v>58</v>
      </c>
      <c r="I7" s="87" t="s">
        <v>58</v>
      </c>
      <c r="J7" s="87" t="s">
        <v>58</v>
      </c>
      <c r="K7" s="156">
        <v>18056.326952730371</v>
      </c>
      <c r="L7" s="156">
        <v>17564.723131752478</v>
      </c>
      <c r="M7" s="156">
        <v>18254.055737597409</v>
      </c>
      <c r="N7" s="156">
        <v>17651.145593030917</v>
      </c>
      <c r="O7" s="156">
        <v>18772.739719409241</v>
      </c>
      <c r="P7" s="156">
        <v>18171.811813259108</v>
      </c>
      <c r="Q7" s="156">
        <v>17441.829988444919</v>
      </c>
      <c r="R7" s="156">
        <v>17584.508283427094</v>
      </c>
      <c r="S7" s="156">
        <v>18493.16318357833</v>
      </c>
      <c r="T7" s="156">
        <v>19603.948149997588</v>
      </c>
      <c r="U7" s="156">
        <v>20309.891837669933</v>
      </c>
    </row>
    <row r="8" spans="1:21" ht="12.95" customHeight="1">
      <c r="A8" s="14">
        <v>4</v>
      </c>
      <c r="B8" s="86" t="s">
        <v>75</v>
      </c>
      <c r="C8" s="127" t="s">
        <v>160</v>
      </c>
      <c r="D8" s="87" t="s">
        <v>58</v>
      </c>
      <c r="E8" s="87" t="s">
        <v>58</v>
      </c>
      <c r="F8" s="87" t="s">
        <v>58</v>
      </c>
      <c r="G8" s="87" t="s">
        <v>58</v>
      </c>
      <c r="H8" s="87" t="s">
        <v>58</v>
      </c>
      <c r="I8" s="87" t="s">
        <v>58</v>
      </c>
      <c r="J8" s="87" t="s">
        <v>58</v>
      </c>
      <c r="K8" s="156">
        <v>837.57731697006409</v>
      </c>
      <c r="L8" s="156">
        <v>883.50986671659575</v>
      </c>
      <c r="M8" s="156">
        <v>1001.0859507282551</v>
      </c>
      <c r="N8" s="156">
        <v>986.89821811424804</v>
      </c>
      <c r="O8" s="156">
        <v>1066.2235458125922</v>
      </c>
      <c r="P8" s="156">
        <v>1083.3696564268912</v>
      </c>
      <c r="Q8" s="156">
        <v>1190.752598481607</v>
      </c>
      <c r="R8" s="156">
        <v>1110.3944119347589</v>
      </c>
      <c r="S8" s="156">
        <v>1277.7031851622764</v>
      </c>
      <c r="T8" s="156">
        <v>1473.8468922144179</v>
      </c>
      <c r="U8" s="156">
        <v>1581.4411585972207</v>
      </c>
    </row>
    <row r="9" spans="1:21" ht="12.95" customHeight="1">
      <c r="A9" s="14">
        <v>5</v>
      </c>
      <c r="B9" s="86" t="s">
        <v>76</v>
      </c>
      <c r="C9" s="127" t="s">
        <v>161</v>
      </c>
      <c r="D9" s="87" t="s">
        <v>58</v>
      </c>
      <c r="E9" s="87" t="s">
        <v>58</v>
      </c>
      <c r="F9" s="87" t="s">
        <v>58</v>
      </c>
      <c r="G9" s="87" t="s">
        <v>58</v>
      </c>
      <c r="H9" s="87" t="s">
        <v>58</v>
      </c>
      <c r="I9" s="87" t="s">
        <v>58</v>
      </c>
      <c r="J9" s="87" t="s">
        <v>58</v>
      </c>
      <c r="K9" s="156">
        <v>8785.9418717952431</v>
      </c>
      <c r="L9" s="156">
        <v>8204.8068138036433</v>
      </c>
      <c r="M9" s="156">
        <v>8357.3229867322316</v>
      </c>
      <c r="N9" s="156">
        <v>8323.9941159121299</v>
      </c>
      <c r="O9" s="156">
        <v>9508.5175969477514</v>
      </c>
      <c r="P9" s="156">
        <v>9657.4629575314011</v>
      </c>
      <c r="Q9" s="156">
        <v>9981.9194223854793</v>
      </c>
      <c r="R9" s="156">
        <v>9723.6131608487867</v>
      </c>
      <c r="S9" s="156">
        <v>9235.315167346851</v>
      </c>
      <c r="T9" s="156">
        <v>9104.142009648227</v>
      </c>
      <c r="U9" s="156">
        <v>8742.6238090082697</v>
      </c>
    </row>
    <row r="10" spans="1:21" ht="12.95" customHeight="1">
      <c r="A10" s="14">
        <v>6</v>
      </c>
      <c r="B10" s="86" t="s">
        <v>77</v>
      </c>
      <c r="C10" s="127" t="s">
        <v>66</v>
      </c>
      <c r="D10" s="87" t="s">
        <v>58</v>
      </c>
      <c r="E10" s="87" t="s">
        <v>58</v>
      </c>
      <c r="F10" s="87" t="s">
        <v>58</v>
      </c>
      <c r="G10" s="87" t="s">
        <v>58</v>
      </c>
      <c r="H10" s="87" t="s">
        <v>58</v>
      </c>
      <c r="I10" s="87" t="s">
        <v>58</v>
      </c>
      <c r="J10" s="87" t="s">
        <v>58</v>
      </c>
      <c r="K10" s="156">
        <v>11562.378181791937</v>
      </c>
      <c r="L10" s="156">
        <v>10686.4821798914</v>
      </c>
      <c r="M10" s="156">
        <v>10274.94386103328</v>
      </c>
      <c r="N10" s="156">
        <v>9512.3480801926053</v>
      </c>
      <c r="O10" s="156">
        <v>9660.4870165101274</v>
      </c>
      <c r="P10" s="156">
        <v>9382.4315694632496</v>
      </c>
      <c r="Q10" s="156">
        <v>9452.9054749349998</v>
      </c>
      <c r="R10" s="156">
        <v>9329.457071456316</v>
      </c>
      <c r="S10" s="156">
        <v>9721.5259504253263</v>
      </c>
      <c r="T10" s="156">
        <v>10578.898229666902</v>
      </c>
      <c r="U10" s="156">
        <v>11062.9970441326</v>
      </c>
    </row>
    <row r="11" spans="1:21" ht="12.95" customHeight="1">
      <c r="A11" s="14">
        <v>7</v>
      </c>
      <c r="B11" s="86" t="s">
        <v>78</v>
      </c>
      <c r="C11" s="127" t="s">
        <v>157</v>
      </c>
      <c r="D11" s="87" t="s">
        <v>58</v>
      </c>
      <c r="E11" s="87" t="s">
        <v>58</v>
      </c>
      <c r="F11" s="87" t="s">
        <v>58</v>
      </c>
      <c r="G11" s="87" t="s">
        <v>58</v>
      </c>
      <c r="H11" s="87" t="s">
        <v>58</v>
      </c>
      <c r="I11" s="87" t="s">
        <v>58</v>
      </c>
      <c r="J11" s="87" t="s">
        <v>58</v>
      </c>
      <c r="K11" s="156">
        <v>28154.87800900494</v>
      </c>
      <c r="L11" s="156">
        <v>27323.274572404764</v>
      </c>
      <c r="M11" s="156">
        <v>28448.901113863038</v>
      </c>
      <c r="N11" s="156">
        <v>27769.932019648528</v>
      </c>
      <c r="O11" s="156">
        <v>28969.681048049202</v>
      </c>
      <c r="P11" s="156">
        <v>28540.453671569878</v>
      </c>
      <c r="Q11" s="156">
        <v>26992.657947611733</v>
      </c>
      <c r="R11" s="156">
        <v>25580.291712323444</v>
      </c>
      <c r="S11" s="156">
        <v>26980.638012751187</v>
      </c>
      <c r="T11" s="156">
        <v>28204.846865086805</v>
      </c>
      <c r="U11" s="156">
        <v>28816.394906331916</v>
      </c>
    </row>
    <row r="12" spans="1:21" ht="12.95" customHeight="1">
      <c r="A12" s="14">
        <v>8</v>
      </c>
      <c r="B12" s="86" t="s">
        <v>79</v>
      </c>
      <c r="C12" s="127" t="s">
        <v>127</v>
      </c>
      <c r="D12" s="87" t="s">
        <v>58</v>
      </c>
      <c r="E12" s="87" t="s">
        <v>58</v>
      </c>
      <c r="F12" s="87" t="s">
        <v>58</v>
      </c>
      <c r="G12" s="87" t="s">
        <v>58</v>
      </c>
      <c r="H12" s="87" t="s">
        <v>58</v>
      </c>
      <c r="I12" s="87" t="s">
        <v>58</v>
      </c>
      <c r="J12" s="87" t="s">
        <v>58</v>
      </c>
      <c r="K12" s="156">
        <v>27355.477347425582</v>
      </c>
      <c r="L12" s="156">
        <v>28017.513147434755</v>
      </c>
      <c r="M12" s="156">
        <v>29528.383011752667</v>
      </c>
      <c r="N12" s="156">
        <v>30001.370096504903</v>
      </c>
      <c r="O12" s="156">
        <v>31777.257509733819</v>
      </c>
      <c r="P12" s="156">
        <v>32834.149856345182</v>
      </c>
      <c r="Q12" s="156">
        <v>32959.76450372472</v>
      </c>
      <c r="R12" s="156">
        <v>32630.485873721842</v>
      </c>
      <c r="S12" s="156">
        <v>33470.774791277574</v>
      </c>
      <c r="T12" s="156">
        <v>34590.908481775841</v>
      </c>
      <c r="U12" s="156">
        <v>34341.188775537259</v>
      </c>
    </row>
    <row r="13" spans="1:21" ht="12.95" customHeight="1">
      <c r="A13" s="14">
        <v>9</v>
      </c>
      <c r="B13" s="86" t="s">
        <v>80</v>
      </c>
      <c r="C13" s="127" t="s">
        <v>158</v>
      </c>
      <c r="D13" s="87" t="s">
        <v>58</v>
      </c>
      <c r="E13" s="87" t="s">
        <v>58</v>
      </c>
      <c r="F13" s="87" t="s">
        <v>58</v>
      </c>
      <c r="G13" s="87" t="s">
        <v>58</v>
      </c>
      <c r="H13" s="87" t="s">
        <v>58</v>
      </c>
      <c r="I13" s="87" t="s">
        <v>58</v>
      </c>
      <c r="J13" s="87" t="s">
        <v>58</v>
      </c>
      <c r="K13" s="156">
        <v>1244.6577802027855</v>
      </c>
      <c r="L13" s="156">
        <v>1158.1792487734506</v>
      </c>
      <c r="M13" s="156">
        <v>1154.6173423764544</v>
      </c>
      <c r="N13" s="156">
        <v>1059.7519083930874</v>
      </c>
      <c r="O13" s="156">
        <v>1090.6960254622904</v>
      </c>
      <c r="P13" s="156">
        <v>1019.0018384624343</v>
      </c>
      <c r="Q13" s="156">
        <v>1063.9131557422315</v>
      </c>
      <c r="R13" s="156">
        <v>1083.4881587033101</v>
      </c>
      <c r="S13" s="156">
        <v>1158.3678896813537</v>
      </c>
      <c r="T13" s="156">
        <v>1223.3050728902986</v>
      </c>
      <c r="U13" s="156">
        <v>1279.49033376589</v>
      </c>
    </row>
    <row r="14" spans="1:21" ht="12.95" customHeight="1">
      <c r="A14" s="14">
        <v>10</v>
      </c>
      <c r="B14" s="86" t="s">
        <v>81</v>
      </c>
      <c r="C14" s="127" t="s">
        <v>128</v>
      </c>
      <c r="D14" s="87" t="s">
        <v>58</v>
      </c>
      <c r="E14" s="87" t="s">
        <v>58</v>
      </c>
      <c r="F14" s="87" t="s">
        <v>58</v>
      </c>
      <c r="G14" s="87" t="s">
        <v>58</v>
      </c>
      <c r="H14" s="87" t="s">
        <v>58</v>
      </c>
      <c r="I14" s="87" t="s">
        <v>58</v>
      </c>
      <c r="J14" s="87" t="s">
        <v>58</v>
      </c>
      <c r="K14" s="156">
        <v>7946.5537658942358</v>
      </c>
      <c r="L14" s="156">
        <v>7764.0105208532023</v>
      </c>
      <c r="M14" s="156">
        <v>7840.3696200159511</v>
      </c>
      <c r="N14" s="156">
        <v>7597.4685798915025</v>
      </c>
      <c r="O14" s="156">
        <v>7632.9447525831119</v>
      </c>
      <c r="P14" s="156">
        <v>7403.5473407240115</v>
      </c>
      <c r="Q14" s="156">
        <v>7683.2566959033393</v>
      </c>
      <c r="R14" s="156">
        <v>6467.7802748568884</v>
      </c>
      <c r="S14" s="156">
        <v>6484.3003433334579</v>
      </c>
      <c r="T14" s="156">
        <v>6575.3565909909184</v>
      </c>
      <c r="U14" s="156">
        <v>6525.3654070249886</v>
      </c>
    </row>
    <row r="15" spans="1:21" ht="12.95" customHeight="1">
      <c r="A15" s="14">
        <v>11</v>
      </c>
      <c r="B15" s="86" t="s">
        <v>82</v>
      </c>
      <c r="C15" s="127" t="s">
        <v>129</v>
      </c>
      <c r="D15" s="87" t="s">
        <v>58</v>
      </c>
      <c r="E15" s="87" t="s">
        <v>58</v>
      </c>
      <c r="F15" s="87" t="s">
        <v>58</v>
      </c>
      <c r="G15" s="87" t="s">
        <v>58</v>
      </c>
      <c r="H15" s="87" t="s">
        <v>58</v>
      </c>
      <c r="I15" s="87" t="s">
        <v>58</v>
      </c>
      <c r="J15" s="87" t="s">
        <v>58</v>
      </c>
      <c r="K15" s="156">
        <v>1080.7646946524494</v>
      </c>
      <c r="L15" s="156">
        <v>1089.3957727323013</v>
      </c>
      <c r="M15" s="156">
        <v>1143.9152202536181</v>
      </c>
      <c r="N15" s="156">
        <v>1114.6632461361542</v>
      </c>
      <c r="O15" s="156">
        <v>1232.5833842590755</v>
      </c>
      <c r="P15" s="156">
        <v>1180.0192670412259</v>
      </c>
      <c r="Q15" s="156">
        <v>1218.7428020714385</v>
      </c>
      <c r="R15" s="156">
        <v>1296.648801785745</v>
      </c>
      <c r="S15" s="156">
        <v>1419.1364879614562</v>
      </c>
      <c r="T15" s="156">
        <v>1554.0769517882125</v>
      </c>
      <c r="U15" s="156">
        <v>1654.5576611103274</v>
      </c>
    </row>
    <row r="16" spans="1:21" ht="12.95" customHeight="1">
      <c r="A16" s="14">
        <v>12</v>
      </c>
      <c r="B16" s="86" t="s">
        <v>83</v>
      </c>
      <c r="C16" s="127" t="s">
        <v>162</v>
      </c>
      <c r="D16" s="87" t="s">
        <v>58</v>
      </c>
      <c r="E16" s="87" t="s">
        <v>58</v>
      </c>
      <c r="F16" s="87" t="s">
        <v>58</v>
      </c>
      <c r="G16" s="87" t="s">
        <v>58</v>
      </c>
      <c r="H16" s="87" t="s">
        <v>58</v>
      </c>
      <c r="I16" s="87" t="s">
        <v>58</v>
      </c>
      <c r="J16" s="87" t="s">
        <v>58</v>
      </c>
      <c r="K16" s="156">
        <v>2112.3317475122535</v>
      </c>
      <c r="L16" s="156">
        <v>2472.2745730099455</v>
      </c>
      <c r="M16" s="156">
        <v>2796.0594833335667</v>
      </c>
      <c r="N16" s="156">
        <v>2875.9451863497952</v>
      </c>
      <c r="O16" s="156">
        <v>3170.2182452771754</v>
      </c>
      <c r="P16" s="156">
        <v>3037.9972616120658</v>
      </c>
      <c r="Q16" s="156">
        <v>3062.819464074651</v>
      </c>
      <c r="R16" s="156">
        <v>3403.5139520728121</v>
      </c>
      <c r="S16" s="156">
        <v>3522.3577833042282</v>
      </c>
      <c r="T16" s="156">
        <v>3616.7089811558581</v>
      </c>
      <c r="U16" s="156">
        <v>3718.0973194301628</v>
      </c>
    </row>
    <row r="17" spans="1:21" ht="12.95" customHeight="1">
      <c r="A17" s="14">
        <v>13</v>
      </c>
      <c r="B17" s="86" t="s">
        <v>84</v>
      </c>
      <c r="C17" s="127" t="s">
        <v>130</v>
      </c>
      <c r="D17" s="87" t="s">
        <v>58</v>
      </c>
      <c r="E17" s="87" t="s">
        <v>58</v>
      </c>
      <c r="F17" s="87" t="s">
        <v>58</v>
      </c>
      <c r="G17" s="87" t="s">
        <v>58</v>
      </c>
      <c r="H17" s="87" t="s">
        <v>58</v>
      </c>
      <c r="I17" s="87" t="s">
        <v>58</v>
      </c>
      <c r="J17" s="87" t="s">
        <v>58</v>
      </c>
      <c r="K17" s="156">
        <v>24228.14389804018</v>
      </c>
      <c r="L17" s="156">
        <v>22298.044862268711</v>
      </c>
      <c r="M17" s="156">
        <v>22302.532219113789</v>
      </c>
      <c r="N17" s="156">
        <v>22210.588285217396</v>
      </c>
      <c r="O17" s="156">
        <v>24525.792098367107</v>
      </c>
      <c r="P17" s="156">
        <v>24532.542057652568</v>
      </c>
      <c r="Q17" s="156">
        <v>26043.601418018236</v>
      </c>
      <c r="R17" s="156">
        <v>26324.279226207032</v>
      </c>
      <c r="S17" s="156">
        <v>25687.961269749238</v>
      </c>
      <c r="T17" s="156">
        <v>25386.858405417039</v>
      </c>
      <c r="U17" s="156">
        <v>25413.928891137501</v>
      </c>
    </row>
    <row r="18" spans="1:21" ht="12.95" customHeight="1">
      <c r="A18" s="14">
        <v>14</v>
      </c>
      <c r="B18" s="86" t="s">
        <v>86</v>
      </c>
      <c r="C18" s="127" t="s">
        <v>134</v>
      </c>
      <c r="D18" s="87" t="s">
        <v>58</v>
      </c>
      <c r="E18" s="87" t="s">
        <v>58</v>
      </c>
      <c r="F18" s="87" t="s">
        <v>58</v>
      </c>
      <c r="G18" s="87" t="s">
        <v>58</v>
      </c>
      <c r="H18" s="87" t="s">
        <v>58</v>
      </c>
      <c r="I18" s="87" t="s">
        <v>58</v>
      </c>
      <c r="J18" s="87" t="s">
        <v>58</v>
      </c>
      <c r="K18" s="156">
        <v>1372.7896791415988</v>
      </c>
      <c r="L18" s="156">
        <v>1763.7893861695488</v>
      </c>
      <c r="M18" s="156">
        <v>1963.1734547370163</v>
      </c>
      <c r="N18" s="156">
        <v>1857.3572749491725</v>
      </c>
      <c r="O18" s="156">
        <v>1247.7758297799842</v>
      </c>
      <c r="P18" s="156">
        <v>1674.1644695193243</v>
      </c>
      <c r="Q18" s="156">
        <v>1766.0300205518288</v>
      </c>
      <c r="R18" s="156">
        <v>1245.4147552499583</v>
      </c>
      <c r="S18" s="156">
        <v>1425.756410641053</v>
      </c>
      <c r="T18" s="156">
        <v>1562.8073510977786</v>
      </c>
      <c r="U18" s="156">
        <v>1683.672174068085</v>
      </c>
    </row>
    <row r="19" spans="1:21" ht="12.95" customHeight="1">
      <c r="A19" s="14">
        <v>15</v>
      </c>
      <c r="B19" s="86" t="s">
        <v>85</v>
      </c>
      <c r="C19" s="127" t="s">
        <v>163</v>
      </c>
      <c r="D19" s="87" t="s">
        <v>58</v>
      </c>
      <c r="E19" s="87" t="s">
        <v>58</v>
      </c>
      <c r="F19" s="87" t="s">
        <v>58</v>
      </c>
      <c r="G19" s="87" t="s">
        <v>58</v>
      </c>
      <c r="H19" s="87" t="s">
        <v>58</v>
      </c>
      <c r="I19" s="87" t="s">
        <v>58</v>
      </c>
      <c r="J19" s="87" t="s">
        <v>58</v>
      </c>
      <c r="K19" s="156">
        <v>4437.7996092438216</v>
      </c>
      <c r="L19" s="156">
        <v>4530.019982708578</v>
      </c>
      <c r="M19" s="156">
        <v>4550.4389971971104</v>
      </c>
      <c r="N19" s="156">
        <v>4585.2255081090525</v>
      </c>
      <c r="O19" s="156">
        <v>4612.9715670178794</v>
      </c>
      <c r="P19" s="156">
        <v>4537.5706345226627</v>
      </c>
      <c r="Q19" s="156">
        <v>4613.0891807431908</v>
      </c>
      <c r="R19" s="156">
        <v>4757.4062720666161</v>
      </c>
      <c r="S19" s="156">
        <v>4864.1388643704749</v>
      </c>
      <c r="T19" s="156">
        <v>4750.1952521035319</v>
      </c>
      <c r="U19" s="156">
        <v>4766.7077386408691</v>
      </c>
    </row>
    <row r="20" spans="1:21" ht="12.95" customHeight="1">
      <c r="A20" s="14">
        <v>16</v>
      </c>
      <c r="B20" s="86" t="s">
        <v>131</v>
      </c>
      <c r="C20" s="127" t="s">
        <v>135</v>
      </c>
      <c r="D20" s="87" t="s">
        <v>58</v>
      </c>
      <c r="E20" s="87" t="s">
        <v>58</v>
      </c>
      <c r="F20" s="87" t="s">
        <v>58</v>
      </c>
      <c r="G20" s="87" t="s">
        <v>58</v>
      </c>
      <c r="H20" s="87" t="s">
        <v>58</v>
      </c>
      <c r="I20" s="87" t="s">
        <v>58</v>
      </c>
      <c r="J20" s="87" t="s">
        <v>58</v>
      </c>
      <c r="K20" s="156">
        <v>361.68838316393737</v>
      </c>
      <c r="L20" s="156">
        <v>366.37426095012006</v>
      </c>
      <c r="M20" s="156">
        <v>397.23640598788302</v>
      </c>
      <c r="N20" s="156">
        <v>404.84594636669459</v>
      </c>
      <c r="O20" s="156">
        <v>442.59501542900728</v>
      </c>
      <c r="P20" s="156">
        <v>449.21156468461049</v>
      </c>
      <c r="Q20" s="156">
        <v>482.87098772015014</v>
      </c>
      <c r="R20" s="156">
        <v>466.44658573001789</v>
      </c>
      <c r="S20" s="156">
        <v>509.62877072283743</v>
      </c>
      <c r="T20" s="156">
        <v>536.8420192594034</v>
      </c>
      <c r="U20" s="156">
        <v>560.08771668891245</v>
      </c>
    </row>
    <row r="21" spans="1:21" ht="12.95" customHeight="1">
      <c r="A21" s="14">
        <v>17</v>
      </c>
      <c r="B21" s="86" t="s">
        <v>132</v>
      </c>
      <c r="C21" s="127" t="s">
        <v>136</v>
      </c>
      <c r="D21" s="87" t="s">
        <v>58</v>
      </c>
      <c r="E21" s="87" t="s">
        <v>58</v>
      </c>
      <c r="F21" s="87" t="s">
        <v>58</v>
      </c>
      <c r="G21" s="87" t="s">
        <v>58</v>
      </c>
      <c r="H21" s="87" t="s">
        <v>58</v>
      </c>
      <c r="I21" s="87" t="s">
        <v>58</v>
      </c>
      <c r="J21" s="87" t="s">
        <v>58</v>
      </c>
      <c r="K21" s="156">
        <v>651.85413489794223</v>
      </c>
      <c r="L21" s="156">
        <v>3658.7088872106374</v>
      </c>
      <c r="M21" s="156">
        <v>1935.1940246579265</v>
      </c>
      <c r="N21" s="156">
        <v>3189.7561609787117</v>
      </c>
      <c r="O21" s="156">
        <v>1057.6426642140923</v>
      </c>
      <c r="P21" s="156">
        <v>2460.8232282249141</v>
      </c>
      <c r="Q21" s="156">
        <v>2744.75102053521</v>
      </c>
      <c r="R21" s="156">
        <v>3101.678270895849</v>
      </c>
      <c r="S21" s="156">
        <v>3430.0544012820369</v>
      </c>
      <c r="T21" s="156">
        <v>3675.4974333181399</v>
      </c>
      <c r="U21" s="156">
        <v>3881.8756874853725</v>
      </c>
    </row>
    <row r="22" spans="1:21" ht="12.95" customHeight="1">
      <c r="A22" s="14">
        <v>18</v>
      </c>
      <c r="B22" s="86" t="s">
        <v>133</v>
      </c>
      <c r="C22" s="127" t="s">
        <v>137</v>
      </c>
      <c r="D22" s="87" t="s">
        <v>58</v>
      </c>
      <c r="E22" s="87" t="s">
        <v>58</v>
      </c>
      <c r="F22" s="87" t="s">
        <v>58</v>
      </c>
      <c r="G22" s="87" t="s">
        <v>58</v>
      </c>
      <c r="H22" s="87" t="s">
        <v>58</v>
      </c>
      <c r="I22" s="87" t="s">
        <v>58</v>
      </c>
      <c r="J22" s="87" t="s">
        <v>58</v>
      </c>
      <c r="K22" s="156">
        <v>13286.602148450274</v>
      </c>
      <c r="L22" s="156">
        <v>12326.295473178689</v>
      </c>
      <c r="M22" s="156">
        <v>12541.065173518775</v>
      </c>
      <c r="N22" s="156">
        <v>12003.516621782705</v>
      </c>
      <c r="O22" s="156">
        <v>12980.405790457819</v>
      </c>
      <c r="P22" s="156">
        <v>12974.234209752321</v>
      </c>
      <c r="Q22" s="156">
        <v>13859.41690734047</v>
      </c>
      <c r="R22" s="156">
        <v>13496.927838298032</v>
      </c>
      <c r="S22" s="156">
        <v>13043.638266554943</v>
      </c>
      <c r="T22" s="156">
        <v>12772.929156586044</v>
      </c>
      <c r="U22" s="156">
        <v>12636.870272959995</v>
      </c>
    </row>
    <row r="23" spans="1:21" ht="12.95" customHeight="1">
      <c r="A23" s="14"/>
      <c r="B23" s="567"/>
      <c r="C23" s="568"/>
      <c r="D23" s="87"/>
      <c r="E23" s="87"/>
      <c r="F23" s="87"/>
      <c r="G23" s="87"/>
      <c r="H23" s="87"/>
      <c r="I23" s="87"/>
      <c r="J23" s="87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</row>
    <row r="24" spans="1:21" ht="12.95" customHeight="1">
      <c r="A24" s="36">
        <v>19</v>
      </c>
      <c r="B24" s="89"/>
      <c r="C24" s="158" t="s">
        <v>64</v>
      </c>
      <c r="D24" s="91">
        <v>147197.81340573941</v>
      </c>
      <c r="E24" s="91">
        <v>142659.48140236209</v>
      </c>
      <c r="F24" s="91">
        <v>145442.01525004086</v>
      </c>
      <c r="G24" s="91">
        <v>158288.55759588321</v>
      </c>
      <c r="H24" s="91">
        <v>167251.69368335023</v>
      </c>
      <c r="I24" s="91">
        <v>165159.26160113295</v>
      </c>
      <c r="J24" s="91">
        <v>171896.03984393418</v>
      </c>
      <c r="K24" s="157">
        <v>157372.5146279906</v>
      </c>
      <c r="L24" s="157">
        <v>155895.26451413269</v>
      </c>
      <c r="M24" s="157">
        <v>158351.27734309764</v>
      </c>
      <c r="N24" s="157">
        <v>156994.37728511178</v>
      </c>
      <c r="O24" s="157">
        <v>163732.32100341938</v>
      </c>
      <c r="P24" s="157">
        <v>164927.03214470623</v>
      </c>
      <c r="Q24" s="157">
        <v>166562.62417497064</v>
      </c>
      <c r="R24" s="157">
        <v>163777.41905475839</v>
      </c>
      <c r="S24" s="157">
        <v>166990.86752045306</v>
      </c>
      <c r="T24" s="157">
        <v>171731.8181119361</v>
      </c>
      <c r="U24" s="157">
        <v>173685.06280876623</v>
      </c>
    </row>
    <row r="25" spans="1:21" ht="12.95" customHeight="1">
      <c r="A25" s="16">
        <v>20</v>
      </c>
      <c r="B25" s="92"/>
      <c r="C25" s="129" t="s">
        <v>138</v>
      </c>
      <c r="D25" s="87">
        <v>476790.53740341112</v>
      </c>
      <c r="E25" s="87">
        <v>487759.66247860319</v>
      </c>
      <c r="F25" s="87">
        <v>491645.4639195769</v>
      </c>
      <c r="G25" s="87">
        <v>490413.01693187241</v>
      </c>
      <c r="H25" s="87">
        <v>503831.11385887553</v>
      </c>
      <c r="I25" s="87">
        <v>497885.64346231567</v>
      </c>
      <c r="J25" s="87">
        <v>510707.46593747986</v>
      </c>
      <c r="K25" s="156">
        <v>529819.29634514474</v>
      </c>
      <c r="L25" s="156">
        <v>526319.68822423043</v>
      </c>
      <c r="M25" s="156">
        <v>538046.74472767569</v>
      </c>
      <c r="N25" s="156">
        <v>526902.26779525133</v>
      </c>
      <c r="O25" s="156">
        <v>522562.89360067574</v>
      </c>
      <c r="P25" s="156">
        <v>523157.30251356936</v>
      </c>
      <c r="Q25" s="156">
        <v>515915.2247326409</v>
      </c>
      <c r="R25" s="156">
        <v>523185.48420484917</v>
      </c>
      <c r="S25" s="156">
        <v>525068.48633096693</v>
      </c>
      <c r="T25" s="156">
        <v>532035.38757579844</v>
      </c>
      <c r="U25" s="156">
        <v>530742.90135733387</v>
      </c>
    </row>
    <row r="26" spans="1:21">
      <c r="A26" s="16">
        <v>21</v>
      </c>
      <c r="B26" s="92"/>
      <c r="C26" s="158" t="s">
        <v>143</v>
      </c>
      <c r="D26" s="91">
        <v>623988.35080915049</v>
      </c>
      <c r="E26" s="91">
        <v>630419.1438809653</v>
      </c>
      <c r="F26" s="91">
        <v>637087.47916961776</v>
      </c>
      <c r="G26" s="91">
        <v>648701.57452775561</v>
      </c>
      <c r="H26" s="91">
        <v>671082.80754222581</v>
      </c>
      <c r="I26" s="91">
        <v>663044.90506344859</v>
      </c>
      <c r="J26" s="91">
        <v>682603.50578141399</v>
      </c>
      <c r="K26" s="157">
        <v>687191.81097313529</v>
      </c>
      <c r="L26" s="157">
        <v>682214.95273836306</v>
      </c>
      <c r="M26" s="157">
        <v>696398.0220707733</v>
      </c>
      <c r="N26" s="157">
        <v>683896.64508036315</v>
      </c>
      <c r="O26" s="157">
        <v>686295.21460409509</v>
      </c>
      <c r="P26" s="157">
        <v>688084.33465827559</v>
      </c>
      <c r="Q26" s="157">
        <v>682477.84890761157</v>
      </c>
      <c r="R26" s="157">
        <v>686962.9032596075</v>
      </c>
      <c r="S26" s="157">
        <v>692059.35385141999</v>
      </c>
      <c r="T26" s="157">
        <v>703767.20568773453</v>
      </c>
      <c r="U26" s="157">
        <v>704427.96416610014</v>
      </c>
    </row>
    <row r="27" spans="1:21" ht="12" customHeight="1">
      <c r="B27" s="176" t="s">
        <v>121</v>
      </c>
      <c r="C27" s="99"/>
    </row>
    <row r="28" spans="1:21" ht="12" customHeight="1">
      <c r="B28" s="2" t="s">
        <v>310</v>
      </c>
      <c r="C28" s="81"/>
    </row>
    <row r="29" spans="1:21" ht="12" customHeight="1">
      <c r="B29" s="79" t="s">
        <v>957</v>
      </c>
      <c r="C29" s="81"/>
    </row>
    <row r="30" spans="1:21" ht="12" customHeight="1">
      <c r="B30" s="80" t="s">
        <v>958</v>
      </c>
      <c r="C30" s="81"/>
    </row>
    <row r="31" spans="1:21" ht="12" customHeight="1">
      <c r="B31" s="2" t="s">
        <v>959</v>
      </c>
      <c r="C31" s="81"/>
      <c r="D31" s="83"/>
      <c r="E31" s="83"/>
      <c r="F31" s="83"/>
    </row>
    <row r="32" spans="1:21" ht="12" customHeight="1">
      <c r="B32" s="80" t="s">
        <v>960</v>
      </c>
      <c r="C32" s="81"/>
      <c r="D32" s="83"/>
      <c r="E32" s="83"/>
      <c r="F32" s="83"/>
    </row>
    <row r="33" spans="2:7" ht="12" customHeight="1">
      <c r="B33" s="2" t="s">
        <v>905</v>
      </c>
      <c r="C33" s="81"/>
      <c r="D33" s="83"/>
      <c r="E33" s="83"/>
      <c r="F33" s="83"/>
    </row>
    <row r="34" spans="2:7" ht="12" customHeight="1">
      <c r="B34" s="79" t="s">
        <v>906</v>
      </c>
      <c r="C34" s="81"/>
      <c r="D34" s="83"/>
      <c r="E34" s="83"/>
      <c r="F34" s="83"/>
      <c r="G34" s="83"/>
    </row>
    <row r="35" spans="2:7" ht="12" customHeight="1">
      <c r="B35" s="82"/>
      <c r="C35" s="81"/>
    </row>
    <row r="36" spans="2:7" ht="12" customHeight="1">
      <c r="B36" s="82"/>
      <c r="C36" s="81"/>
    </row>
    <row r="37" spans="2:7" ht="12" customHeight="1">
      <c r="B37" s="82"/>
      <c r="C37" s="81"/>
    </row>
    <row r="38" spans="2:7" ht="12" customHeight="1">
      <c r="B38" s="82"/>
      <c r="C38" s="81"/>
      <c r="D38" s="83"/>
      <c r="E38" s="83"/>
      <c r="F38" s="83"/>
      <c r="G38" s="83"/>
    </row>
    <row r="39" spans="2:7" ht="12" customHeight="1">
      <c r="B39" s="82"/>
      <c r="C39" s="81"/>
      <c r="D39" s="84"/>
      <c r="E39" s="84"/>
      <c r="F39" s="84"/>
      <c r="G39" s="84"/>
    </row>
    <row r="40" spans="2:7">
      <c r="B40" s="82"/>
      <c r="C40" s="81"/>
      <c r="D40" s="83"/>
      <c r="E40" s="83"/>
      <c r="F40" s="83"/>
      <c r="G40" s="83"/>
    </row>
    <row r="41" spans="2:7">
      <c r="B41" s="82"/>
      <c r="C41" s="81"/>
      <c r="D41" s="84"/>
      <c r="E41" s="84"/>
      <c r="F41" s="84"/>
      <c r="G41" s="84"/>
    </row>
    <row r="42" spans="2:7">
      <c r="B42" s="82"/>
      <c r="C42" s="81"/>
      <c r="D42" s="83"/>
      <c r="E42" s="83"/>
      <c r="F42" s="83"/>
      <c r="G42" s="83"/>
    </row>
    <row r="43" spans="2:7">
      <c r="B43" s="82"/>
      <c r="C43" s="81"/>
      <c r="D43" s="84"/>
      <c r="E43" s="84"/>
      <c r="F43" s="84"/>
      <c r="G43" s="84"/>
    </row>
    <row r="44" spans="2:7">
      <c r="B44" s="82"/>
      <c r="C44" s="81"/>
      <c r="D44" s="83"/>
      <c r="E44" s="83"/>
      <c r="F44" s="83"/>
      <c r="G44" s="83"/>
    </row>
    <row r="45" spans="2:7">
      <c r="B45" s="82"/>
      <c r="C45" s="81"/>
      <c r="D45" s="84"/>
      <c r="E45" s="84"/>
      <c r="F45" s="84"/>
      <c r="G45" s="84"/>
    </row>
    <row r="46" spans="2:7">
      <c r="B46" s="82"/>
      <c r="C46" s="81"/>
    </row>
    <row r="47" spans="2:7">
      <c r="B47" s="82"/>
      <c r="C47" s="81"/>
    </row>
    <row r="48" spans="2:7">
      <c r="B48" s="82"/>
      <c r="C48" s="81"/>
    </row>
    <row r="49" spans="2:3">
      <c r="B49" s="82"/>
      <c r="C49" s="81"/>
    </row>
    <row r="50" spans="2:3">
      <c r="B50" s="82"/>
      <c r="C50" s="81"/>
    </row>
    <row r="51" spans="2:3">
      <c r="B51" s="82"/>
      <c r="C51" s="81"/>
    </row>
    <row r="52" spans="2:3">
      <c r="B52" s="82"/>
      <c r="C52" s="81"/>
    </row>
    <row r="53" spans="2:3">
      <c r="B53" s="82"/>
      <c r="C53" s="81"/>
    </row>
    <row r="54" spans="2:3">
      <c r="B54" s="82"/>
      <c r="C54" s="81"/>
    </row>
    <row r="55" spans="2:3">
      <c r="B55" s="82"/>
      <c r="C55" s="81"/>
    </row>
    <row r="56" spans="2:3">
      <c r="B56" s="82"/>
      <c r="C56" s="81"/>
    </row>
    <row r="57" spans="2:3">
      <c r="B57" s="82"/>
      <c r="C57" s="81"/>
    </row>
    <row r="58" spans="2:3">
      <c r="B58" s="82"/>
      <c r="C58" s="81"/>
    </row>
    <row r="59" spans="2:3">
      <c r="B59" s="82"/>
      <c r="C59" s="81"/>
    </row>
    <row r="60" spans="2:3">
      <c r="B60" s="82"/>
      <c r="C60" s="81"/>
    </row>
    <row r="61" spans="2:3">
      <c r="B61" s="82"/>
      <c r="C61" s="81"/>
    </row>
    <row r="62" spans="2:3">
      <c r="B62" s="82"/>
      <c r="C62" s="81"/>
    </row>
    <row r="63" spans="2:3">
      <c r="B63" s="82"/>
      <c r="C63" s="81"/>
    </row>
    <row r="64" spans="2:3">
      <c r="B64" s="82"/>
      <c r="C64" s="81"/>
    </row>
    <row r="65" spans="2:3">
      <c r="B65" s="82"/>
      <c r="C65" s="81"/>
    </row>
    <row r="66" spans="2:3">
      <c r="B66" s="82"/>
      <c r="C66" s="81"/>
    </row>
    <row r="67" spans="2:3">
      <c r="B67" s="82"/>
      <c r="C67" s="81"/>
    </row>
    <row r="68" spans="2:3">
      <c r="B68" s="82"/>
      <c r="C68" s="81"/>
    </row>
    <row r="69" spans="2:3">
      <c r="B69" s="82"/>
      <c r="C69" s="81"/>
    </row>
    <row r="70" spans="2:3">
      <c r="B70" s="82"/>
      <c r="C70" s="81"/>
    </row>
    <row r="71" spans="2:3">
      <c r="B71" s="82"/>
      <c r="C71" s="81"/>
    </row>
    <row r="72" spans="2:3">
      <c r="B72" s="82"/>
      <c r="C72" s="81"/>
    </row>
    <row r="73" spans="2:3">
      <c r="B73" s="82"/>
      <c r="C73" s="81"/>
    </row>
    <row r="74" spans="2:3">
      <c r="B74" s="82"/>
      <c r="C74" s="81"/>
    </row>
    <row r="75" spans="2:3">
      <c r="B75" s="82"/>
      <c r="C75" s="81"/>
    </row>
    <row r="76" spans="2:3">
      <c r="B76" s="82"/>
      <c r="C76" s="81"/>
    </row>
    <row r="77" spans="2:3">
      <c r="B77" s="82"/>
      <c r="C77" s="81"/>
    </row>
    <row r="78" spans="2:3">
      <c r="B78" s="82"/>
      <c r="C78" s="81"/>
    </row>
    <row r="79" spans="2:3">
      <c r="B79" s="82"/>
      <c r="C79" s="81"/>
    </row>
    <row r="80" spans="2:3">
      <c r="B80" s="82"/>
      <c r="C80" s="81"/>
    </row>
    <row r="81" spans="2:3">
      <c r="B81" s="82"/>
      <c r="C81" s="81"/>
    </row>
    <row r="82" spans="2:3">
      <c r="B82" s="82"/>
      <c r="C82" s="81"/>
    </row>
    <row r="83" spans="2:3">
      <c r="B83" s="82"/>
      <c r="C83" s="81"/>
    </row>
    <row r="84" spans="2:3">
      <c r="B84" s="82"/>
      <c r="C84" s="81"/>
    </row>
    <row r="85" spans="2:3">
      <c r="B85" s="82"/>
      <c r="C85" s="81"/>
    </row>
    <row r="86" spans="2:3">
      <c r="B86" s="82"/>
      <c r="C86" s="81"/>
    </row>
    <row r="87" spans="2:3">
      <c r="B87" s="82"/>
      <c r="C87" s="81"/>
    </row>
    <row r="88" spans="2:3">
      <c r="B88" s="82"/>
      <c r="C88" s="81"/>
    </row>
    <row r="89" spans="2:3">
      <c r="B89" s="82"/>
      <c r="C89" s="81"/>
    </row>
    <row r="90" spans="2:3">
      <c r="B90" s="82"/>
      <c r="C90" s="81"/>
    </row>
    <row r="91" spans="2:3">
      <c r="B91" s="82"/>
      <c r="C91" s="81"/>
    </row>
    <row r="92" spans="2:3">
      <c r="B92" s="82"/>
      <c r="C92" s="81"/>
    </row>
    <row r="93" spans="2:3">
      <c r="B93" s="82"/>
      <c r="C93" s="81"/>
    </row>
    <row r="94" spans="2:3">
      <c r="B94" s="82"/>
      <c r="C94" s="81"/>
    </row>
    <row r="95" spans="2:3">
      <c r="B95" s="82"/>
      <c r="C95" s="81"/>
    </row>
    <row r="96" spans="2:3">
      <c r="B96" s="82"/>
      <c r="C96" s="81"/>
    </row>
    <row r="97" spans="2:3">
      <c r="B97" s="82"/>
      <c r="C97" s="81"/>
    </row>
    <row r="98" spans="2:3">
      <c r="B98" s="82"/>
      <c r="C98" s="81"/>
    </row>
    <row r="99" spans="2:3">
      <c r="B99" s="82"/>
      <c r="C99" s="81"/>
    </row>
    <row r="100" spans="2:3">
      <c r="B100" s="82"/>
      <c r="C100" s="81"/>
    </row>
    <row r="101" spans="2:3">
      <c r="B101" s="82"/>
      <c r="C101" s="81"/>
    </row>
    <row r="102" spans="2:3">
      <c r="B102" s="82"/>
      <c r="C102" s="81"/>
    </row>
    <row r="103" spans="2:3">
      <c r="B103" s="82"/>
      <c r="C103" s="81"/>
    </row>
    <row r="104" spans="2:3">
      <c r="B104" s="82"/>
      <c r="C104" s="81"/>
    </row>
    <row r="105" spans="2:3">
      <c r="B105" s="82"/>
      <c r="C105" s="81"/>
    </row>
    <row r="106" spans="2:3">
      <c r="B106" s="82"/>
      <c r="C106" s="81"/>
    </row>
    <row r="107" spans="2:3">
      <c r="B107" s="82"/>
      <c r="C107" s="81"/>
    </row>
    <row r="108" spans="2:3">
      <c r="B108" s="82"/>
      <c r="C108" s="81"/>
    </row>
    <row r="109" spans="2:3">
      <c r="B109" s="82"/>
      <c r="C109" s="81"/>
    </row>
    <row r="110" spans="2:3">
      <c r="B110" s="82"/>
      <c r="C110" s="81"/>
    </row>
    <row r="111" spans="2:3">
      <c r="B111" s="82"/>
      <c r="C111" s="81"/>
    </row>
    <row r="112" spans="2:3">
      <c r="B112" s="82"/>
      <c r="C112" s="81"/>
    </row>
    <row r="113" spans="2:3">
      <c r="B113" s="82"/>
      <c r="C113" s="81"/>
    </row>
    <row r="114" spans="2:3">
      <c r="B114" s="82"/>
      <c r="C114" s="81"/>
    </row>
    <row r="115" spans="2:3">
      <c r="B115" s="82"/>
      <c r="C115" s="81"/>
    </row>
    <row r="116" spans="2:3">
      <c r="B116" s="82"/>
      <c r="C116" s="81"/>
    </row>
    <row r="117" spans="2:3">
      <c r="B117" s="82"/>
      <c r="C117" s="81"/>
    </row>
    <row r="118" spans="2:3">
      <c r="B118" s="82"/>
      <c r="C118" s="81"/>
    </row>
    <row r="119" spans="2:3">
      <c r="B119" s="82"/>
      <c r="C119" s="81"/>
    </row>
    <row r="120" spans="2:3">
      <c r="B120" s="82"/>
      <c r="C120" s="81"/>
    </row>
    <row r="121" spans="2:3">
      <c r="B121" s="82"/>
      <c r="C121" s="81"/>
    </row>
    <row r="122" spans="2:3">
      <c r="B122" s="82"/>
      <c r="C122" s="81"/>
    </row>
    <row r="123" spans="2:3">
      <c r="B123" s="82"/>
      <c r="C123" s="81"/>
    </row>
    <row r="124" spans="2:3">
      <c r="B124" s="82"/>
      <c r="C124" s="81"/>
    </row>
    <row r="125" spans="2:3">
      <c r="B125" s="82"/>
      <c r="C125" s="81"/>
    </row>
    <row r="126" spans="2:3">
      <c r="B126" s="82"/>
      <c r="C126" s="81"/>
    </row>
    <row r="127" spans="2:3">
      <c r="B127" s="82"/>
      <c r="C127" s="81"/>
    </row>
    <row r="128" spans="2:3">
      <c r="B128" s="82"/>
      <c r="C128" s="81"/>
    </row>
    <row r="129" spans="2:3">
      <c r="B129" s="82"/>
      <c r="C129" s="81"/>
    </row>
    <row r="130" spans="2:3">
      <c r="B130" s="82"/>
      <c r="C130" s="81"/>
    </row>
    <row r="131" spans="2:3">
      <c r="B131" s="82"/>
      <c r="C131" s="81"/>
    </row>
    <row r="132" spans="2:3">
      <c r="B132" s="82"/>
      <c r="C132" s="81"/>
    </row>
    <row r="133" spans="2:3">
      <c r="B133" s="82"/>
      <c r="C133" s="81"/>
    </row>
    <row r="134" spans="2:3">
      <c r="B134" s="82"/>
      <c r="C134" s="81"/>
    </row>
    <row r="135" spans="2:3">
      <c r="B135" s="82"/>
      <c r="C135" s="81"/>
    </row>
    <row r="136" spans="2:3">
      <c r="B136" s="82"/>
      <c r="C136" s="81"/>
    </row>
    <row r="137" spans="2:3">
      <c r="B137" s="82"/>
      <c r="C137" s="81"/>
    </row>
    <row r="138" spans="2:3">
      <c r="B138" s="82"/>
      <c r="C138" s="81"/>
    </row>
    <row r="139" spans="2:3">
      <c r="C139" s="81"/>
    </row>
    <row r="140" spans="2:3">
      <c r="C140" s="81"/>
    </row>
    <row r="141" spans="2:3">
      <c r="C141" s="81"/>
    </row>
    <row r="142" spans="2:3">
      <c r="C142" s="81"/>
    </row>
    <row r="143" spans="2:3">
      <c r="C143" s="81"/>
    </row>
    <row r="144" spans="2:3">
      <c r="C144" s="81"/>
    </row>
    <row r="145" spans="3:3">
      <c r="C145" s="81"/>
    </row>
    <row r="146" spans="3:3">
      <c r="C146" s="81"/>
    </row>
    <row r="147" spans="3:3">
      <c r="C147" s="81"/>
    </row>
    <row r="148" spans="3:3">
      <c r="C148" s="81"/>
    </row>
    <row r="149" spans="3:3">
      <c r="C149" s="81"/>
    </row>
    <row r="150" spans="3:3">
      <c r="C150" s="81"/>
    </row>
    <row r="151" spans="3:3">
      <c r="C151" s="81"/>
    </row>
    <row r="152" spans="3:3">
      <c r="C152" s="81"/>
    </row>
    <row r="153" spans="3:3">
      <c r="C153" s="81"/>
    </row>
    <row r="154" spans="3:3">
      <c r="C154" s="81"/>
    </row>
    <row r="155" spans="3:3">
      <c r="C155" s="81"/>
    </row>
    <row r="156" spans="3:3">
      <c r="C156" s="81"/>
    </row>
    <row r="157" spans="3:3">
      <c r="C157" s="81"/>
    </row>
    <row r="158" spans="3:3">
      <c r="C158" s="81"/>
    </row>
    <row r="159" spans="3:3">
      <c r="C159" s="81"/>
    </row>
    <row r="160" spans="3:3">
      <c r="C160" s="81"/>
    </row>
    <row r="161" spans="3:3">
      <c r="C161" s="81"/>
    </row>
    <row r="162" spans="3:3">
      <c r="C162" s="81"/>
    </row>
    <row r="163" spans="3:3">
      <c r="C163" s="81"/>
    </row>
    <row r="164" spans="3:3">
      <c r="C164" s="81"/>
    </row>
    <row r="165" spans="3:3">
      <c r="C165" s="81"/>
    </row>
  </sheetData>
  <mergeCells count="1">
    <mergeCell ref="B23:C23"/>
  </mergeCells>
  <phoneticPr fontId="0" type="noConversion"/>
  <printOptions horizontalCentered="1"/>
  <pageMargins left="0.78740157480314965" right="0.39370078740157483" top="0.78740157480314965" bottom="0.39370078740157483" header="0.11811023622047245" footer="0.15748031496062992"/>
  <pageSetup paperSize="9" scale="8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J245"/>
  <sheetViews>
    <sheetView zoomScaleNormal="100" zoomScaleSheetLayoutView="100" workbookViewId="0"/>
  </sheetViews>
  <sheetFormatPr baseColWidth="10" defaultRowHeight="12.75"/>
  <cols>
    <col min="1" max="2" width="5.7109375" style="2" customWidth="1"/>
    <col min="3" max="3" width="64.7109375" style="80" customWidth="1"/>
    <col min="4" max="4" width="9.85546875" style="80" customWidth="1"/>
    <col min="5" max="9" width="9.85546875" customWidth="1"/>
  </cols>
  <sheetData>
    <row r="1" spans="1:10" s="70" customFormat="1" ht="21.75" customHeight="1">
      <c r="A1" s="69" t="s">
        <v>907</v>
      </c>
      <c r="C1" s="71"/>
      <c r="D1" s="71"/>
    </row>
    <row r="2" spans="1:10" s="73" customFormat="1" ht="16.5" customHeight="1">
      <c r="A2" s="72" t="s">
        <v>125</v>
      </c>
      <c r="C2" s="160"/>
      <c r="D2" s="74"/>
    </row>
    <row r="3" spans="1:10" s="73" customFormat="1" ht="12.75" customHeight="1">
      <c r="A3" s="118"/>
      <c r="B3" s="117"/>
      <c r="C3" s="119"/>
      <c r="D3" s="74"/>
      <c r="I3" s="117"/>
    </row>
    <row r="4" spans="1:10" s="78" customFormat="1" ht="50.25" customHeight="1">
      <c r="A4" s="102" t="s">
        <v>43</v>
      </c>
      <c r="B4" s="104" t="s">
        <v>405</v>
      </c>
      <c r="C4" s="104" t="s">
        <v>63</v>
      </c>
      <c r="D4" s="76" t="s">
        <v>70</v>
      </c>
      <c r="E4" s="76" t="s">
        <v>68</v>
      </c>
      <c r="F4" s="76" t="s">
        <v>122</v>
      </c>
      <c r="G4" s="76" t="s">
        <v>123</v>
      </c>
      <c r="H4" s="76" t="s">
        <v>67</v>
      </c>
      <c r="I4" s="103" t="s">
        <v>69</v>
      </c>
    </row>
    <row r="5" spans="1:10" ht="20.100000000000001" customHeight="1">
      <c r="A5" s="115"/>
      <c r="C5" s="116"/>
      <c r="D5" s="570">
        <v>2002</v>
      </c>
      <c r="E5" s="570"/>
      <c r="F5" s="570"/>
      <c r="G5" s="570"/>
      <c r="H5" s="570"/>
      <c r="I5" s="570"/>
    </row>
    <row r="6" spans="1:10" ht="12" customHeight="1">
      <c r="A6" s="14">
        <v>1</v>
      </c>
      <c r="B6" s="86" t="s">
        <v>72</v>
      </c>
      <c r="C6" s="127" t="s">
        <v>159</v>
      </c>
      <c r="D6" s="156">
        <v>552.05728006624588</v>
      </c>
      <c r="E6" s="156">
        <v>477.44681897429172</v>
      </c>
      <c r="F6" s="156">
        <v>27.688105549587522</v>
      </c>
      <c r="G6" s="156">
        <v>27.330209371684635</v>
      </c>
      <c r="H6" s="156">
        <v>14.144669157996601</v>
      </c>
      <c r="I6" s="156">
        <v>5.4474770126852938</v>
      </c>
      <c r="J6" s="68"/>
    </row>
    <row r="7" spans="1:10" ht="12" customHeight="1">
      <c r="A7" s="14">
        <v>2</v>
      </c>
      <c r="B7" s="86" t="s">
        <v>73</v>
      </c>
      <c r="C7" s="127" t="s">
        <v>156</v>
      </c>
      <c r="D7" s="156">
        <v>151.97886407415626</v>
      </c>
      <c r="E7" s="156">
        <v>141.14712871340078</v>
      </c>
      <c r="F7" s="156">
        <v>1.5304523754660579E-2</v>
      </c>
      <c r="G7" s="156">
        <v>7.7321469982025528</v>
      </c>
      <c r="H7" s="156">
        <v>0.636047456255739</v>
      </c>
      <c r="I7" s="156">
        <v>2.4482363825425537</v>
      </c>
      <c r="J7" s="68"/>
    </row>
    <row r="8" spans="1:10" ht="12" customHeight="1">
      <c r="A8" s="14">
        <v>3</v>
      </c>
      <c r="B8" s="86" t="s">
        <v>74</v>
      </c>
      <c r="C8" s="127" t="s">
        <v>164</v>
      </c>
      <c r="D8" s="156">
        <v>5635.9637212720017</v>
      </c>
      <c r="E8" s="156">
        <v>5342.9304397270598</v>
      </c>
      <c r="F8" s="156">
        <v>0.46621913172083174</v>
      </c>
      <c r="G8" s="156">
        <v>220.89033079441742</v>
      </c>
      <c r="H8" s="156">
        <v>50.273786738275092</v>
      </c>
      <c r="I8" s="156">
        <v>21.402944880528523</v>
      </c>
      <c r="J8" s="68"/>
    </row>
    <row r="9" spans="1:10" ht="12" customHeight="1">
      <c r="A9" s="14">
        <v>4</v>
      </c>
      <c r="B9" s="86" t="s">
        <v>75</v>
      </c>
      <c r="C9" s="127" t="s">
        <v>160</v>
      </c>
      <c r="D9" s="156">
        <v>245.08028335723805</v>
      </c>
      <c r="E9" s="156">
        <v>206.37574652054639</v>
      </c>
      <c r="F9" s="156">
        <v>5.3170740100958687E-2</v>
      </c>
      <c r="G9" s="156">
        <v>33.914674686011068</v>
      </c>
      <c r="H9" s="156">
        <v>0.36283399647811054</v>
      </c>
      <c r="I9" s="156">
        <v>4.3738574141014999</v>
      </c>
      <c r="J9" s="68"/>
    </row>
    <row r="10" spans="1:10" ht="12" customHeight="1">
      <c r="A10" s="14">
        <v>5</v>
      </c>
      <c r="B10" s="86" t="s">
        <v>76</v>
      </c>
      <c r="C10" s="127" t="s">
        <v>161</v>
      </c>
      <c r="D10" s="156">
        <v>1648.0393719201627</v>
      </c>
      <c r="E10" s="156">
        <v>1562.389720724583</v>
      </c>
      <c r="F10" s="156">
        <v>0.17538378866817173</v>
      </c>
      <c r="G10" s="156">
        <v>61.064512295067175</v>
      </c>
      <c r="H10" s="156">
        <v>11.71530082993141</v>
      </c>
      <c r="I10" s="156">
        <v>12.694454281912982</v>
      </c>
      <c r="J10" s="68"/>
    </row>
    <row r="11" spans="1:10" ht="12" customHeight="1">
      <c r="A11" s="14">
        <v>6</v>
      </c>
      <c r="B11" s="86" t="s">
        <v>77</v>
      </c>
      <c r="C11" s="127" t="s">
        <v>66</v>
      </c>
      <c r="D11" s="156">
        <v>2270.8647181204537</v>
      </c>
      <c r="E11" s="156">
        <v>2000.8419585356091</v>
      </c>
      <c r="F11" s="156">
        <v>0.25898663761184437</v>
      </c>
      <c r="G11" s="156">
        <v>237.75101088409559</v>
      </c>
      <c r="H11" s="156">
        <v>12.968781784893267</v>
      </c>
      <c r="I11" s="156">
        <v>19.043980278244355</v>
      </c>
      <c r="J11" s="68"/>
    </row>
    <row r="12" spans="1:10" ht="12" customHeight="1">
      <c r="A12" s="14">
        <v>7</v>
      </c>
      <c r="B12" s="86" t="s">
        <v>78</v>
      </c>
      <c r="C12" s="127" t="s">
        <v>157</v>
      </c>
      <c r="D12" s="156">
        <v>8731.7936382088828</v>
      </c>
      <c r="E12" s="156">
        <v>8033.2323716274504</v>
      </c>
      <c r="F12" s="156">
        <v>0.29805337410786314</v>
      </c>
      <c r="G12" s="156">
        <v>525.88651276617088</v>
      </c>
      <c r="H12" s="156">
        <v>135.98845552711796</v>
      </c>
      <c r="I12" s="156">
        <v>36.388244914035653</v>
      </c>
      <c r="J12" s="68"/>
    </row>
    <row r="13" spans="1:10" ht="12" customHeight="1">
      <c r="A13" s="14">
        <v>8</v>
      </c>
      <c r="B13" s="86" t="s">
        <v>79</v>
      </c>
      <c r="C13" s="127" t="s">
        <v>127</v>
      </c>
      <c r="D13" s="156">
        <v>1700.1837615601389</v>
      </c>
      <c r="E13" s="156">
        <v>994.60005960553258</v>
      </c>
      <c r="F13" s="156">
        <v>1.4649376835757904</v>
      </c>
      <c r="G13" s="156">
        <v>675.74831059981079</v>
      </c>
      <c r="H13" s="156">
        <v>13.046394547665145</v>
      </c>
      <c r="I13" s="156">
        <v>15.324059123554569</v>
      </c>
      <c r="J13" s="68"/>
    </row>
    <row r="14" spans="1:10">
      <c r="A14" s="14">
        <v>9</v>
      </c>
      <c r="B14" s="86" t="s">
        <v>80</v>
      </c>
      <c r="C14" s="127" t="s">
        <v>158</v>
      </c>
      <c r="D14" s="156">
        <v>700.0182360480535</v>
      </c>
      <c r="E14" s="156">
        <v>672.68592889093134</v>
      </c>
      <c r="F14" s="156">
        <v>2.1883296692694729E-3</v>
      </c>
      <c r="G14" s="156">
        <v>22.216658549440506</v>
      </c>
      <c r="H14" s="156">
        <v>4.0662406102659885</v>
      </c>
      <c r="I14" s="156">
        <v>1.0472196677465331</v>
      </c>
      <c r="J14" s="68"/>
    </row>
    <row r="15" spans="1:10">
      <c r="A15" s="14">
        <v>10</v>
      </c>
      <c r="B15" s="86" t="s">
        <v>81</v>
      </c>
      <c r="C15" s="127" t="s">
        <v>128</v>
      </c>
      <c r="D15" s="156">
        <v>2076.8238323842907</v>
      </c>
      <c r="E15" s="156">
        <v>1972.183611270787</v>
      </c>
      <c r="F15" s="156">
        <v>0.5580408460510462</v>
      </c>
      <c r="G15" s="156">
        <v>67.825352745964551</v>
      </c>
      <c r="H15" s="156">
        <v>18.028664264563602</v>
      </c>
      <c r="I15" s="156">
        <v>18.228163256924145</v>
      </c>
      <c r="J15" s="68"/>
    </row>
    <row r="16" spans="1:10">
      <c r="A16" s="14">
        <v>11</v>
      </c>
      <c r="B16" s="86" t="s">
        <v>82</v>
      </c>
      <c r="C16" s="127" t="s">
        <v>129</v>
      </c>
      <c r="D16" s="156">
        <v>617.46178664244474</v>
      </c>
      <c r="E16" s="156">
        <v>611.29805014440069</v>
      </c>
      <c r="F16" s="156">
        <v>2.1750348762777354E-2</v>
      </c>
      <c r="G16" s="156">
        <v>3.313234658762565</v>
      </c>
      <c r="H16" s="156">
        <v>1.9041940261577222</v>
      </c>
      <c r="I16" s="156">
        <v>0.92455746436097541</v>
      </c>
      <c r="J16" s="68"/>
    </row>
    <row r="17" spans="1:10">
      <c r="A17" s="14">
        <v>12</v>
      </c>
      <c r="B17" s="86" t="s">
        <v>83</v>
      </c>
      <c r="C17" s="127" t="s">
        <v>162</v>
      </c>
      <c r="D17" s="156">
        <v>947.46796532586143</v>
      </c>
      <c r="E17" s="156">
        <v>919.50256765891538</v>
      </c>
      <c r="F17" s="156">
        <v>4.2113278368031984E-2</v>
      </c>
      <c r="G17" s="156">
        <v>15.832049266618982</v>
      </c>
      <c r="H17" s="156">
        <v>8.153498431241438</v>
      </c>
      <c r="I17" s="156">
        <v>3.9377366907175397</v>
      </c>
      <c r="J17" s="68"/>
    </row>
    <row r="18" spans="1:10">
      <c r="A18" s="14">
        <v>13</v>
      </c>
      <c r="B18" s="86" t="s">
        <v>84</v>
      </c>
      <c r="C18" s="127" t="s">
        <v>130</v>
      </c>
      <c r="D18" s="156">
        <v>10451.935345141364</v>
      </c>
      <c r="E18" s="156">
        <v>9915.5831357738916</v>
      </c>
      <c r="F18" s="156">
        <v>0.67008450269368502</v>
      </c>
      <c r="G18" s="156">
        <v>373.74139100623057</v>
      </c>
      <c r="H18" s="156">
        <v>80.554061453231625</v>
      </c>
      <c r="I18" s="156">
        <v>81.38667240531683</v>
      </c>
      <c r="J18" s="68"/>
    </row>
    <row r="19" spans="1:10">
      <c r="A19" s="14">
        <v>14</v>
      </c>
      <c r="B19" s="86" t="s">
        <v>86</v>
      </c>
      <c r="C19" s="127" t="s">
        <v>134</v>
      </c>
      <c r="D19" s="156">
        <v>398.57903485652076</v>
      </c>
      <c r="E19" s="156">
        <v>377.57258662721148</v>
      </c>
      <c r="F19" s="156">
        <v>0.18205659001283106</v>
      </c>
      <c r="G19" s="156">
        <v>14.334902925796438</v>
      </c>
      <c r="H19" s="156">
        <v>3.2659913676929873</v>
      </c>
      <c r="I19" s="156">
        <v>3.2234973458069778</v>
      </c>
      <c r="J19" s="68"/>
    </row>
    <row r="20" spans="1:10">
      <c r="A20" s="14">
        <v>15</v>
      </c>
      <c r="B20" s="86" t="s">
        <v>85</v>
      </c>
      <c r="C20" s="127" t="s">
        <v>163</v>
      </c>
      <c r="D20" s="156">
        <v>1339.5231252512201</v>
      </c>
      <c r="E20" s="156">
        <v>1097.9641578496962</v>
      </c>
      <c r="F20" s="156">
        <v>1.1282257902667627</v>
      </c>
      <c r="G20" s="156">
        <v>93.373452156294022</v>
      </c>
      <c r="H20" s="156">
        <v>18.754780052589613</v>
      </c>
      <c r="I20" s="156">
        <v>128.30250940237346</v>
      </c>
      <c r="J20" s="68"/>
    </row>
    <row r="21" spans="1:10">
      <c r="A21" s="14">
        <v>16</v>
      </c>
      <c r="B21" s="86" t="s">
        <v>131</v>
      </c>
      <c r="C21" s="127" t="s">
        <v>135</v>
      </c>
      <c r="D21" s="156">
        <v>112.95070850633014</v>
      </c>
      <c r="E21" s="156">
        <v>106.74342105429005</v>
      </c>
      <c r="F21" s="156">
        <v>9.5426511977657301E-3</v>
      </c>
      <c r="G21" s="156">
        <v>3.9915101987001416</v>
      </c>
      <c r="H21" s="156">
        <v>1.3613700789376555</v>
      </c>
      <c r="I21" s="156">
        <v>0.84486452320453853</v>
      </c>
      <c r="J21" s="68"/>
    </row>
    <row r="22" spans="1:10">
      <c r="A22" s="14">
        <v>17</v>
      </c>
      <c r="B22" s="86" t="s">
        <v>132</v>
      </c>
      <c r="C22" s="127" t="s">
        <v>136</v>
      </c>
      <c r="D22" s="156">
        <v>300.20626684271696</v>
      </c>
      <c r="E22" s="156">
        <v>276.50336806402072</v>
      </c>
      <c r="F22" s="156">
        <v>1.2770726465962516E-2</v>
      </c>
      <c r="G22" s="156">
        <v>8.6527784197631803</v>
      </c>
      <c r="H22" s="156">
        <v>8.5187484017088657</v>
      </c>
      <c r="I22" s="156">
        <v>6.5186012307582049</v>
      </c>
      <c r="J22" s="68"/>
    </row>
    <row r="23" spans="1:10">
      <c r="A23" s="14">
        <v>18</v>
      </c>
      <c r="B23" s="86" t="s">
        <v>133</v>
      </c>
      <c r="C23" s="127" t="s">
        <v>137</v>
      </c>
      <c r="D23" s="156">
        <v>2519.4271252366557</v>
      </c>
      <c r="E23" s="156">
        <v>2387.394907604315</v>
      </c>
      <c r="F23" s="156">
        <v>0.49784364612886572</v>
      </c>
      <c r="G23" s="156">
        <v>92.375414101055881</v>
      </c>
      <c r="H23" s="156">
        <v>19.205894671994685</v>
      </c>
      <c r="I23" s="156">
        <v>19.953065213161366</v>
      </c>
      <c r="J23" s="68"/>
    </row>
    <row r="24" spans="1:10" ht="9.75" customHeight="1">
      <c r="A24" s="115"/>
      <c r="B24" s="567"/>
      <c r="C24" s="568"/>
      <c r="D24" s="156"/>
      <c r="E24" s="156"/>
      <c r="F24" s="156"/>
      <c r="G24" s="156"/>
      <c r="H24" s="156"/>
      <c r="I24" s="156"/>
      <c r="J24" s="68"/>
    </row>
    <row r="25" spans="1:10">
      <c r="A25" s="14">
        <v>19</v>
      </c>
      <c r="B25" s="89"/>
      <c r="C25" s="158" t="s">
        <v>64</v>
      </c>
      <c r="D25" s="157">
        <v>40400.355064814736</v>
      </c>
      <c r="E25" s="157">
        <v>37096.395979366927</v>
      </c>
      <c r="F25" s="157">
        <v>33.54477813874464</v>
      </c>
      <c r="G25" s="157">
        <v>2485.9744524240878</v>
      </c>
      <c r="H25" s="157">
        <v>402.94971339699759</v>
      </c>
      <c r="I25" s="157">
        <v>381.49014148797596</v>
      </c>
      <c r="J25" s="68"/>
    </row>
    <row r="26" spans="1:10">
      <c r="A26" s="14">
        <v>20</v>
      </c>
      <c r="B26" s="92"/>
      <c r="C26" s="129" t="s">
        <v>138</v>
      </c>
      <c r="D26" s="156">
        <v>410874.79675187089</v>
      </c>
      <c r="E26" s="156">
        <v>394149.19260731869</v>
      </c>
      <c r="F26" s="156">
        <v>0.34822186125536375</v>
      </c>
      <c r="G26" s="156">
        <v>657.96984757591304</v>
      </c>
      <c r="H26" s="156">
        <v>15518.289716603002</v>
      </c>
      <c r="I26" s="156">
        <v>548.9963585120239</v>
      </c>
      <c r="J26" s="68"/>
    </row>
    <row r="27" spans="1:10">
      <c r="A27" s="14">
        <v>21</v>
      </c>
      <c r="B27" s="92"/>
      <c r="C27" s="158" t="s">
        <v>112</v>
      </c>
      <c r="D27" s="157">
        <v>451275.15181668563</v>
      </c>
      <c r="E27" s="157">
        <v>431245.5885866856</v>
      </c>
      <c r="F27" s="157">
        <v>33.893000000000001</v>
      </c>
      <c r="G27" s="157">
        <v>3143.944300000001</v>
      </c>
      <c r="H27" s="157">
        <v>15921.23943</v>
      </c>
      <c r="I27" s="157">
        <v>930.48649999999986</v>
      </c>
      <c r="J27" s="68"/>
    </row>
    <row r="28" spans="1:10" ht="9.75" customHeight="1">
      <c r="A28" s="115"/>
      <c r="B28" s="101"/>
      <c r="C28" s="116"/>
      <c r="D28" s="81"/>
      <c r="I28" s="68"/>
      <c r="J28" s="68"/>
    </row>
    <row r="29" spans="1:10" ht="20.100000000000001" customHeight="1">
      <c r="A29" s="115"/>
      <c r="B29" s="101"/>
      <c r="C29" s="116"/>
      <c r="D29" s="570">
        <v>2004</v>
      </c>
      <c r="E29" s="570"/>
      <c r="F29" s="570"/>
      <c r="G29" s="570"/>
      <c r="H29" s="570"/>
      <c r="I29" s="570"/>
    </row>
    <row r="30" spans="1:10">
      <c r="A30" s="14">
        <v>22</v>
      </c>
      <c r="B30" s="86" t="s">
        <v>72</v>
      </c>
      <c r="C30" s="127" t="s">
        <v>159</v>
      </c>
      <c r="D30" s="87">
        <v>420.97319845608098</v>
      </c>
      <c r="E30" s="87">
        <v>349.10405070962656</v>
      </c>
      <c r="F30" s="87">
        <v>31.265506237933938</v>
      </c>
      <c r="G30" s="87">
        <v>21.247180554476806</v>
      </c>
      <c r="H30" s="87">
        <v>13.897642625998488</v>
      </c>
      <c r="I30" s="87">
        <v>5.4588183280451537</v>
      </c>
      <c r="J30" s="68"/>
    </row>
    <row r="31" spans="1:10">
      <c r="A31" s="14">
        <v>23</v>
      </c>
      <c r="B31" s="86" t="s">
        <v>73</v>
      </c>
      <c r="C31" s="127" t="s">
        <v>156</v>
      </c>
      <c r="D31" s="87">
        <v>96.770348324141111</v>
      </c>
      <c r="E31" s="87">
        <v>89.102310775617042</v>
      </c>
      <c r="F31" s="87">
        <v>1.8607485968971722E-2</v>
      </c>
      <c r="G31" s="87">
        <v>5.7006256133102351</v>
      </c>
      <c r="H31" s="87">
        <v>0.56455696780907882</v>
      </c>
      <c r="I31" s="87">
        <v>1.3842474814357808</v>
      </c>
      <c r="J31" s="68"/>
    </row>
    <row r="32" spans="1:10">
      <c r="A32" s="14">
        <v>24</v>
      </c>
      <c r="B32" s="86" t="s">
        <v>74</v>
      </c>
      <c r="C32" s="127" t="s">
        <v>164</v>
      </c>
      <c r="D32" s="87">
        <v>4576.1836290061601</v>
      </c>
      <c r="E32" s="87">
        <v>4346.0019794086029</v>
      </c>
      <c r="F32" s="87">
        <v>0.46046581370484441</v>
      </c>
      <c r="G32" s="87">
        <v>168.58519792737511</v>
      </c>
      <c r="H32" s="87">
        <v>44.328078536704083</v>
      </c>
      <c r="I32" s="87">
        <v>16.807907319773392</v>
      </c>
      <c r="J32" s="68"/>
    </row>
    <row r="33" spans="1:10">
      <c r="A33" s="14">
        <v>25</v>
      </c>
      <c r="B33" s="86" t="s">
        <v>75</v>
      </c>
      <c r="C33" s="127" t="s">
        <v>160</v>
      </c>
      <c r="D33" s="87">
        <v>257.75264640822428</v>
      </c>
      <c r="E33" s="87">
        <v>216.77333300734222</v>
      </c>
      <c r="F33" s="87">
        <v>4.8913576156690591E-2</v>
      </c>
      <c r="G33" s="87">
        <v>36.69811870728865</v>
      </c>
      <c r="H33" s="87">
        <v>0.44806196235070805</v>
      </c>
      <c r="I33" s="87">
        <v>3.7842191550860429</v>
      </c>
      <c r="J33" s="68"/>
    </row>
    <row r="34" spans="1:10">
      <c r="A34" s="14">
        <v>26</v>
      </c>
      <c r="B34" s="86" t="s">
        <v>76</v>
      </c>
      <c r="C34" s="127" t="s">
        <v>161</v>
      </c>
      <c r="D34" s="87">
        <v>1308.5615691496068</v>
      </c>
      <c r="E34" s="87">
        <v>1234.8219633671292</v>
      </c>
      <c r="F34" s="87">
        <v>0.15691880338890626</v>
      </c>
      <c r="G34" s="87">
        <v>51.548159099995836</v>
      </c>
      <c r="H34" s="87">
        <v>11.847595374398768</v>
      </c>
      <c r="I34" s="87">
        <v>10.186932504694211</v>
      </c>
      <c r="J34" s="68"/>
    </row>
    <row r="35" spans="1:10">
      <c r="A35" s="14">
        <v>27</v>
      </c>
      <c r="B35" s="86" t="s">
        <v>77</v>
      </c>
      <c r="C35" s="127" t="s">
        <v>66</v>
      </c>
      <c r="D35" s="87">
        <v>1559.1237581823959</v>
      </c>
      <c r="E35" s="87">
        <v>1357.7046121494677</v>
      </c>
      <c r="F35" s="87">
        <v>0.27368807828757413</v>
      </c>
      <c r="G35" s="87">
        <v>173.84318338936288</v>
      </c>
      <c r="H35" s="87">
        <v>12.645274423985565</v>
      </c>
      <c r="I35" s="87">
        <v>14.657000141292539</v>
      </c>
      <c r="J35" s="68"/>
    </row>
    <row r="36" spans="1:10">
      <c r="A36" s="14">
        <v>28</v>
      </c>
      <c r="B36" s="86" t="s">
        <v>78</v>
      </c>
      <c r="C36" s="127" t="s">
        <v>157</v>
      </c>
      <c r="D36" s="87">
        <v>7196.9438411119718</v>
      </c>
      <c r="E36" s="87">
        <v>6594.6913987946864</v>
      </c>
      <c r="F36" s="87">
        <v>0.28331928519975436</v>
      </c>
      <c r="G36" s="87">
        <v>441.17925716139223</v>
      </c>
      <c r="H36" s="87">
        <v>129.76783001364345</v>
      </c>
      <c r="I36" s="87">
        <v>31.022035857050248</v>
      </c>
      <c r="J36" s="68"/>
    </row>
    <row r="37" spans="1:10">
      <c r="A37" s="14">
        <v>29</v>
      </c>
      <c r="B37" s="86" t="s">
        <v>79</v>
      </c>
      <c r="C37" s="127" t="s">
        <v>127</v>
      </c>
      <c r="D37" s="87">
        <v>1598.2201584606025</v>
      </c>
      <c r="E37" s="87">
        <v>970.92056780713074</v>
      </c>
      <c r="F37" s="87">
        <v>1.2451820437151804</v>
      </c>
      <c r="G37" s="87">
        <v>599.65512581819985</v>
      </c>
      <c r="H37" s="87">
        <v>14.236971569739246</v>
      </c>
      <c r="I37" s="87">
        <v>12.162311221817358</v>
      </c>
      <c r="J37" s="68"/>
    </row>
    <row r="38" spans="1:10">
      <c r="A38" s="14">
        <v>30</v>
      </c>
      <c r="B38" s="86" t="s">
        <v>80</v>
      </c>
      <c r="C38" s="127" t="s">
        <v>158</v>
      </c>
      <c r="D38" s="87">
        <v>560.84161820422798</v>
      </c>
      <c r="E38" s="87">
        <v>538.50495326340501</v>
      </c>
      <c r="F38" s="87">
        <v>1.5939325015474064E-3</v>
      </c>
      <c r="G38" s="87">
        <v>17.506282484057277</v>
      </c>
      <c r="H38" s="87">
        <v>3.9354414802957542</v>
      </c>
      <c r="I38" s="87">
        <v>0.89334704396844411</v>
      </c>
      <c r="J38" s="68"/>
    </row>
    <row r="39" spans="1:10">
      <c r="A39" s="14">
        <v>31</v>
      </c>
      <c r="B39" s="86" t="s">
        <v>81</v>
      </c>
      <c r="C39" s="127" t="s">
        <v>128</v>
      </c>
      <c r="D39" s="87">
        <v>1602.1094064039462</v>
      </c>
      <c r="E39" s="87">
        <v>1516.4618516482642</v>
      </c>
      <c r="F39" s="87">
        <v>0.46352793716013152</v>
      </c>
      <c r="G39" s="87">
        <v>53.755903847384666</v>
      </c>
      <c r="H39" s="87">
        <v>17.457875733964723</v>
      </c>
      <c r="I39" s="87">
        <v>13.970247237172543</v>
      </c>
      <c r="J39" s="68"/>
    </row>
    <row r="40" spans="1:10">
      <c r="A40" s="14">
        <v>32</v>
      </c>
      <c r="B40" s="86" t="s">
        <v>82</v>
      </c>
      <c r="C40" s="127" t="s">
        <v>129</v>
      </c>
      <c r="D40" s="87">
        <v>490.25677664242966</v>
      </c>
      <c r="E40" s="87">
        <v>485.55612512960352</v>
      </c>
      <c r="F40" s="87">
        <v>1.8393208764442129E-2</v>
      </c>
      <c r="G40" s="87">
        <v>2.7541034508160172</v>
      </c>
      <c r="H40" s="87">
        <v>1.9184684183685592</v>
      </c>
      <c r="I40" s="87">
        <v>9.6864348771358126E-3</v>
      </c>
      <c r="J40" s="68"/>
    </row>
    <row r="41" spans="1:10">
      <c r="A41" s="14">
        <v>33</v>
      </c>
      <c r="B41" s="86" t="s">
        <v>83</v>
      </c>
      <c r="C41" s="127" t="s">
        <v>162</v>
      </c>
      <c r="D41" s="87">
        <v>882.0913527820951</v>
      </c>
      <c r="E41" s="87">
        <v>849.68711477039278</v>
      </c>
      <c r="F41" s="87">
        <v>5.9962299736558325E-2</v>
      </c>
      <c r="G41" s="87">
        <v>17.989556073179166</v>
      </c>
      <c r="H41" s="87">
        <v>9.5584856897145585</v>
      </c>
      <c r="I41" s="87">
        <v>4.7962339490720876</v>
      </c>
      <c r="J41" s="68"/>
    </row>
    <row r="42" spans="1:10">
      <c r="A42" s="14">
        <v>34</v>
      </c>
      <c r="B42" s="86" t="s">
        <v>84</v>
      </c>
      <c r="C42" s="127" t="s">
        <v>130</v>
      </c>
      <c r="D42" s="87">
        <v>8077.2507338568639</v>
      </c>
      <c r="E42" s="87">
        <v>7628.6112065963525</v>
      </c>
      <c r="F42" s="87">
        <v>0.5858208199659799</v>
      </c>
      <c r="G42" s="87">
        <v>304.30292437576179</v>
      </c>
      <c r="H42" s="87">
        <v>79.548639191776871</v>
      </c>
      <c r="I42" s="87">
        <v>64.202142873006423</v>
      </c>
      <c r="J42" s="68"/>
    </row>
    <row r="43" spans="1:10">
      <c r="A43" s="14">
        <v>35</v>
      </c>
      <c r="B43" s="86" t="s">
        <v>86</v>
      </c>
      <c r="C43" s="127" t="s">
        <v>134</v>
      </c>
      <c r="D43" s="87">
        <v>504.56539497828049</v>
      </c>
      <c r="E43" s="87">
        <v>475.84694372246997</v>
      </c>
      <c r="F43" s="87">
        <v>0.18807442160131674</v>
      </c>
      <c r="G43" s="87">
        <v>19.336010751253301</v>
      </c>
      <c r="H43" s="87">
        <v>5.0837807325076456</v>
      </c>
      <c r="I43" s="87">
        <v>4.1105853504482504</v>
      </c>
      <c r="J43" s="68"/>
    </row>
    <row r="44" spans="1:10">
      <c r="A44" s="14">
        <v>36</v>
      </c>
      <c r="B44" s="86" t="s">
        <v>85</v>
      </c>
      <c r="C44" s="127" t="s">
        <v>163</v>
      </c>
      <c r="D44" s="87">
        <v>1163.1673591555425</v>
      </c>
      <c r="E44" s="87">
        <v>949.17307999563911</v>
      </c>
      <c r="F44" s="87">
        <v>0.66115140371363013</v>
      </c>
      <c r="G44" s="87">
        <v>84.073950389368733</v>
      </c>
      <c r="H44" s="87">
        <v>18.468018591386862</v>
      </c>
      <c r="I44" s="87">
        <v>110.79115877543421</v>
      </c>
      <c r="J44" s="68"/>
    </row>
    <row r="45" spans="1:10">
      <c r="A45" s="14">
        <v>37</v>
      </c>
      <c r="B45" s="86" t="s">
        <v>131</v>
      </c>
      <c r="C45" s="127" t="s">
        <v>135</v>
      </c>
      <c r="D45" s="87">
        <v>100.8604823466338</v>
      </c>
      <c r="E45" s="87">
        <v>92.683588198083328</v>
      </c>
      <c r="F45" s="87">
        <v>9.1521566249956922E-3</v>
      </c>
      <c r="G45" s="87">
        <v>3.3584732675707953</v>
      </c>
      <c r="H45" s="87">
        <v>4.1572914492979915</v>
      </c>
      <c r="I45" s="87">
        <v>0.65197727505669179</v>
      </c>
      <c r="J45" s="68"/>
    </row>
    <row r="46" spans="1:10">
      <c r="A46" s="14">
        <v>38</v>
      </c>
      <c r="B46" s="86" t="s">
        <v>132</v>
      </c>
      <c r="C46" s="127" t="s">
        <v>136</v>
      </c>
      <c r="D46" s="87">
        <v>721.03915415029667</v>
      </c>
      <c r="E46" s="87">
        <v>694.36288982013912</v>
      </c>
      <c r="F46" s="87">
        <v>1.4643869179293206E-2</v>
      </c>
      <c r="G46" s="87">
        <v>10.156688850691618</v>
      </c>
      <c r="H46" s="87">
        <v>8.5177611747121151</v>
      </c>
      <c r="I46" s="87">
        <v>7.9871704355745896</v>
      </c>
      <c r="J46" s="68"/>
    </row>
    <row r="47" spans="1:10">
      <c r="A47" s="14">
        <v>39</v>
      </c>
      <c r="B47" s="86" t="s">
        <v>133</v>
      </c>
      <c r="C47" s="127" t="s">
        <v>137</v>
      </c>
      <c r="D47" s="87">
        <v>1866.7212681809826</v>
      </c>
      <c r="E47" s="87">
        <v>1760.8741241965952</v>
      </c>
      <c r="F47" s="87">
        <v>0.41890890437959977</v>
      </c>
      <c r="G47" s="87">
        <v>72.197161398551088</v>
      </c>
      <c r="H47" s="87">
        <v>18.18645378269677</v>
      </c>
      <c r="I47" s="87">
        <v>15.044619898760043</v>
      </c>
      <c r="J47" s="68"/>
    </row>
    <row r="48" spans="1:10" ht="9.75" customHeight="1">
      <c r="A48" s="115"/>
      <c r="B48" s="567"/>
      <c r="C48" s="568"/>
      <c r="D48" s="87"/>
      <c r="E48" s="87"/>
      <c r="F48" s="87"/>
      <c r="G48" s="87"/>
      <c r="H48" s="87"/>
      <c r="I48" s="87"/>
      <c r="J48" s="68"/>
    </row>
    <row r="49" spans="1:10">
      <c r="A49" s="14">
        <v>40</v>
      </c>
      <c r="B49" s="89"/>
      <c r="C49" s="158" t="s">
        <v>64</v>
      </c>
      <c r="D49" s="91">
        <v>32983.432695800482</v>
      </c>
      <c r="E49" s="91">
        <v>30150.882093360546</v>
      </c>
      <c r="F49" s="91">
        <v>36.173830277983356</v>
      </c>
      <c r="G49" s="91">
        <v>2083.8879031600359</v>
      </c>
      <c r="H49" s="91">
        <v>394.56822771935128</v>
      </c>
      <c r="I49" s="91">
        <v>317.92064128256516</v>
      </c>
      <c r="J49" s="68"/>
    </row>
    <row r="50" spans="1:10">
      <c r="A50" s="14">
        <v>41</v>
      </c>
      <c r="B50" s="92"/>
      <c r="C50" s="129" t="s">
        <v>138</v>
      </c>
      <c r="D50" s="87">
        <v>400308.39744172338</v>
      </c>
      <c r="E50" s="87">
        <v>382669.49523749668</v>
      </c>
      <c r="F50" s="87">
        <v>0.26616972201665123</v>
      </c>
      <c r="G50" s="87">
        <v>581.71209683996369</v>
      </c>
      <c r="H50" s="87">
        <v>16576.844578947312</v>
      </c>
      <c r="I50" s="87">
        <v>480.07935871743479</v>
      </c>
      <c r="J50" s="68"/>
    </row>
    <row r="51" spans="1:10">
      <c r="A51" s="14">
        <v>42</v>
      </c>
      <c r="B51" s="92"/>
      <c r="C51" s="158" t="s">
        <v>112</v>
      </c>
      <c r="D51" s="91">
        <v>433291.83013752388</v>
      </c>
      <c r="E51" s="91">
        <v>412820.37733085721</v>
      </c>
      <c r="F51" s="91">
        <v>36.440000000000005</v>
      </c>
      <c r="G51" s="91">
        <v>2665.5999999999995</v>
      </c>
      <c r="H51" s="91">
        <v>16971.412806666664</v>
      </c>
      <c r="I51" s="91">
        <v>798</v>
      </c>
      <c r="J51" s="68"/>
    </row>
    <row r="52" spans="1:10" ht="9.75" customHeight="1">
      <c r="A52" s="94"/>
      <c r="B52" s="92"/>
      <c r="C52" s="116"/>
      <c r="D52" s="81"/>
    </row>
    <row r="53" spans="1:10" ht="20.100000000000001" customHeight="1">
      <c r="A53" s="115"/>
      <c r="B53" s="101"/>
      <c r="C53" s="116"/>
      <c r="D53" s="570">
        <v>2006</v>
      </c>
      <c r="E53" s="570"/>
      <c r="F53" s="570"/>
      <c r="G53" s="570"/>
      <c r="H53" s="570"/>
      <c r="I53" s="570"/>
    </row>
    <row r="54" spans="1:10">
      <c r="A54" s="14">
        <v>43</v>
      </c>
      <c r="B54" s="86" t="s">
        <v>72</v>
      </c>
      <c r="C54" s="127" t="s">
        <v>159</v>
      </c>
      <c r="D54" s="156">
        <v>359.16130138287946</v>
      </c>
      <c r="E54" s="156">
        <v>293.85372771326826</v>
      </c>
      <c r="F54" s="156">
        <v>30.773611861411421</v>
      </c>
      <c r="G54" s="156">
        <v>16.3771298379257</v>
      </c>
      <c r="H54" s="156">
        <v>13.244942729727724</v>
      </c>
      <c r="I54" s="156">
        <v>4.9118892405463814</v>
      </c>
    </row>
    <row r="55" spans="1:10">
      <c r="A55" s="14">
        <v>44</v>
      </c>
      <c r="B55" s="86" t="s">
        <v>73</v>
      </c>
      <c r="C55" s="127" t="s">
        <v>156</v>
      </c>
      <c r="D55" s="156">
        <v>68.301861460692109</v>
      </c>
      <c r="E55" s="156">
        <v>62.307773437577509</v>
      </c>
      <c r="F55" s="156">
        <v>1.634676843473154E-2</v>
      </c>
      <c r="G55" s="156">
        <v>4.0988468658427886</v>
      </c>
      <c r="H55" s="156">
        <v>0.50036368569569523</v>
      </c>
      <c r="I55" s="156">
        <v>1.378530703141388</v>
      </c>
    </row>
    <row r="56" spans="1:10">
      <c r="A56" s="14">
        <v>45</v>
      </c>
      <c r="B56" s="86" t="s">
        <v>74</v>
      </c>
      <c r="C56" s="127" t="s">
        <v>164</v>
      </c>
      <c r="D56" s="156">
        <v>3885.7749153775449</v>
      </c>
      <c r="E56" s="156">
        <v>3709.6471180186213</v>
      </c>
      <c r="F56" s="156">
        <v>0.40160792994704259</v>
      </c>
      <c r="G56" s="156">
        <v>123.59063528424953</v>
      </c>
      <c r="H56" s="156">
        <v>39.421395529802197</v>
      </c>
      <c r="I56" s="156">
        <v>12.714158614924374</v>
      </c>
    </row>
    <row r="57" spans="1:10">
      <c r="A57" s="14">
        <v>46</v>
      </c>
      <c r="B57" s="86" t="s">
        <v>75</v>
      </c>
      <c r="C57" s="127" t="s">
        <v>160</v>
      </c>
      <c r="D57" s="156">
        <v>244.83030968629404</v>
      </c>
      <c r="E57" s="156">
        <v>205.74322988915668</v>
      </c>
      <c r="F57" s="156">
        <v>4.2733393989842536E-2</v>
      </c>
      <c r="G57" s="156">
        <v>35.167832555572993</v>
      </c>
      <c r="H57" s="156">
        <v>0.50972837182748476</v>
      </c>
      <c r="I57" s="156">
        <v>3.3667854757470486</v>
      </c>
    </row>
    <row r="58" spans="1:10">
      <c r="A58" s="14">
        <v>47</v>
      </c>
      <c r="B58" s="86" t="s">
        <v>76</v>
      </c>
      <c r="C58" s="127" t="s">
        <v>161</v>
      </c>
      <c r="D58" s="156">
        <v>1248.8637000522508</v>
      </c>
      <c r="E58" s="156">
        <v>1180.2786323951234</v>
      </c>
      <c r="F58" s="156">
        <v>0.15826210266571691</v>
      </c>
      <c r="G58" s="156">
        <v>46.629812185734835</v>
      </c>
      <c r="H58" s="156">
        <v>13.590554494575658</v>
      </c>
      <c r="I58" s="156">
        <v>8.206438874151269</v>
      </c>
    </row>
    <row r="59" spans="1:10">
      <c r="A59" s="14">
        <v>48</v>
      </c>
      <c r="B59" s="86" t="s">
        <v>77</v>
      </c>
      <c r="C59" s="127" t="s">
        <v>66</v>
      </c>
      <c r="D59" s="156">
        <v>1257.9932829183008</v>
      </c>
      <c r="E59" s="156">
        <v>1103.9098579225338</v>
      </c>
      <c r="F59" s="156">
        <v>0.25404868517661533</v>
      </c>
      <c r="G59" s="156">
        <v>128.47762585083456</v>
      </c>
      <c r="H59" s="156">
        <v>12.747954379881831</v>
      </c>
      <c r="I59" s="156">
        <v>12.603796079874078</v>
      </c>
    </row>
    <row r="60" spans="1:10">
      <c r="A60" s="14">
        <v>49</v>
      </c>
      <c r="B60" s="86" t="s">
        <v>78</v>
      </c>
      <c r="C60" s="127" t="s">
        <v>157</v>
      </c>
      <c r="D60" s="156">
        <v>6534.8273342312632</v>
      </c>
      <c r="E60" s="156">
        <v>5966.7897312811001</v>
      </c>
      <c r="F60" s="156">
        <v>0.25212208710611927</v>
      </c>
      <c r="G60" s="156">
        <v>380.28693254646055</v>
      </c>
      <c r="H60" s="156">
        <v>165.45600395626053</v>
      </c>
      <c r="I60" s="156">
        <v>22.042544360336663</v>
      </c>
    </row>
    <row r="61" spans="1:10">
      <c r="A61" s="14">
        <v>50</v>
      </c>
      <c r="B61" s="86" t="s">
        <v>79</v>
      </c>
      <c r="C61" s="127" t="s">
        <v>127</v>
      </c>
      <c r="D61" s="156">
        <v>1470.7553787367567</v>
      </c>
      <c r="E61" s="156">
        <v>906.14586111011931</v>
      </c>
      <c r="F61" s="156">
        <v>1.1924406906056628</v>
      </c>
      <c r="G61" s="156">
        <v>538.73092678757348</v>
      </c>
      <c r="H61" s="156">
        <v>15.393748978018108</v>
      </c>
      <c r="I61" s="156">
        <v>9.2924011704404474</v>
      </c>
    </row>
    <row r="62" spans="1:10">
      <c r="A62" s="14">
        <v>51</v>
      </c>
      <c r="B62" s="86" t="s">
        <v>80</v>
      </c>
      <c r="C62" s="127" t="s">
        <v>158</v>
      </c>
      <c r="D62" s="156">
        <v>473.09248699264282</v>
      </c>
      <c r="E62" s="156">
        <v>454.9321254284543</v>
      </c>
      <c r="F62" s="156">
        <v>1.2477991348733683E-3</v>
      </c>
      <c r="G62" s="156">
        <v>13.970355501341324</v>
      </c>
      <c r="H62" s="156">
        <v>3.8054502859632557</v>
      </c>
      <c r="I62" s="156">
        <v>0.38330797774903247</v>
      </c>
    </row>
    <row r="63" spans="1:10">
      <c r="A63" s="14">
        <v>52</v>
      </c>
      <c r="B63" s="86" t="s">
        <v>81</v>
      </c>
      <c r="C63" s="127" t="s">
        <v>128</v>
      </c>
      <c r="D63" s="156">
        <v>1365.2051904638665</v>
      </c>
      <c r="E63" s="156">
        <v>1293.6288598194014</v>
      </c>
      <c r="F63" s="156">
        <v>0.38512830792056041</v>
      </c>
      <c r="G63" s="156">
        <v>44.11578518167633</v>
      </c>
      <c r="H63" s="156">
        <v>17.302651922036549</v>
      </c>
      <c r="I63" s="156">
        <v>9.7727652328316132</v>
      </c>
    </row>
    <row r="64" spans="1:10">
      <c r="A64" s="14">
        <v>53</v>
      </c>
      <c r="B64" s="86" t="s">
        <v>82</v>
      </c>
      <c r="C64" s="127" t="s">
        <v>129</v>
      </c>
      <c r="D64" s="156">
        <v>359.00038381681543</v>
      </c>
      <c r="E64" s="156">
        <v>354.3708009456314</v>
      </c>
      <c r="F64" s="156">
        <v>1.4072973814752372E-2</v>
      </c>
      <c r="G64" s="156">
        <v>2.3419427613333657</v>
      </c>
      <c r="H64" s="156">
        <v>1.9568473397946304</v>
      </c>
      <c r="I64" s="156">
        <v>0.31671979624128249</v>
      </c>
    </row>
    <row r="65" spans="1:10">
      <c r="A65" s="14">
        <v>54</v>
      </c>
      <c r="B65" s="86" t="s">
        <v>83</v>
      </c>
      <c r="C65" s="127" t="s">
        <v>162</v>
      </c>
      <c r="D65" s="156">
        <v>815.92888093542149</v>
      </c>
      <c r="E65" s="156">
        <v>785.90517238163989</v>
      </c>
      <c r="F65" s="156">
        <v>6.6987236947752313E-2</v>
      </c>
      <c r="G65" s="156">
        <v>17.155044003887998</v>
      </c>
      <c r="H65" s="156">
        <v>9.6607349122507955</v>
      </c>
      <c r="I65" s="156">
        <v>3.1409424006951827</v>
      </c>
    </row>
    <row r="66" spans="1:10">
      <c r="A66" s="14">
        <v>55</v>
      </c>
      <c r="B66" s="86" t="s">
        <v>84</v>
      </c>
      <c r="C66" s="127" t="s">
        <v>130</v>
      </c>
      <c r="D66" s="156">
        <v>7425.9676285151236</v>
      </c>
      <c r="E66" s="156">
        <v>7022.9072517736822</v>
      </c>
      <c r="F66" s="156">
        <v>0.60400287819109821</v>
      </c>
      <c r="G66" s="156">
        <v>265.82970745499574</v>
      </c>
      <c r="H66" s="156">
        <v>87.344802284855945</v>
      </c>
      <c r="I66" s="156">
        <v>49.281864123399124</v>
      </c>
    </row>
    <row r="67" spans="1:10">
      <c r="A67" s="14">
        <v>56</v>
      </c>
      <c r="B67" s="86" t="s">
        <v>86</v>
      </c>
      <c r="C67" s="127" t="s">
        <v>134</v>
      </c>
      <c r="D67" s="156">
        <v>250.85981952415648</v>
      </c>
      <c r="E67" s="156">
        <v>236.69963882304194</v>
      </c>
      <c r="F67" s="156">
        <v>0.15872986178667792</v>
      </c>
      <c r="G67" s="156">
        <v>9.1431149825822811</v>
      </c>
      <c r="H67" s="156">
        <v>3.1289125130768118</v>
      </c>
      <c r="I67" s="156">
        <v>1.7294233436687807</v>
      </c>
    </row>
    <row r="68" spans="1:10">
      <c r="A68" s="14">
        <v>57</v>
      </c>
      <c r="B68" s="86" t="s">
        <v>85</v>
      </c>
      <c r="C68" s="127" t="s">
        <v>163</v>
      </c>
      <c r="D68" s="156">
        <v>978.29240828143384</v>
      </c>
      <c r="E68" s="156">
        <v>782.92720862516035</v>
      </c>
      <c r="F68" s="156">
        <v>0.59628394829980635</v>
      </c>
      <c r="G68" s="156">
        <v>76.71648458236254</v>
      </c>
      <c r="H68" s="156">
        <v>19.220753229462446</v>
      </c>
      <c r="I68" s="156">
        <v>98.83167789614869</v>
      </c>
    </row>
    <row r="69" spans="1:10">
      <c r="A69" s="14">
        <v>58</v>
      </c>
      <c r="B69" s="86" t="s">
        <v>131</v>
      </c>
      <c r="C69" s="127" t="s">
        <v>135</v>
      </c>
      <c r="D69" s="156">
        <v>94.31335413967129</v>
      </c>
      <c r="E69" s="156">
        <v>85.062657114374915</v>
      </c>
      <c r="F69" s="156">
        <v>8.9740753670493768E-3</v>
      </c>
      <c r="G69" s="156">
        <v>2.889081996785595</v>
      </c>
      <c r="H69" s="156">
        <v>5.8873701802710938</v>
      </c>
      <c r="I69" s="156">
        <v>0.46527077287264712</v>
      </c>
    </row>
    <row r="70" spans="1:10">
      <c r="A70" s="14">
        <v>59</v>
      </c>
      <c r="B70" s="86" t="s">
        <v>132</v>
      </c>
      <c r="C70" s="127" t="s">
        <v>136</v>
      </c>
      <c r="D70" s="156">
        <v>324.16571357476636</v>
      </c>
      <c r="E70" s="156">
        <v>303.37259423236469</v>
      </c>
      <c r="F70" s="156">
        <v>1.5271000485553715E-2</v>
      </c>
      <c r="G70" s="156">
        <v>9.9916170577810099</v>
      </c>
      <c r="H70" s="156">
        <v>8.5756245515587288</v>
      </c>
      <c r="I70" s="156">
        <v>2.2106067325763457</v>
      </c>
    </row>
    <row r="71" spans="1:10">
      <c r="A71" s="14">
        <v>60</v>
      </c>
      <c r="B71" s="86" t="s">
        <v>133</v>
      </c>
      <c r="C71" s="127" t="s">
        <v>137</v>
      </c>
      <c r="D71" s="156">
        <v>1537.7755080342481</v>
      </c>
      <c r="E71" s="156">
        <v>1452.5669154643383</v>
      </c>
      <c r="F71" s="156">
        <v>0.38071957377670262</v>
      </c>
      <c r="G71" s="156">
        <v>56.42197587603377</v>
      </c>
      <c r="H71" s="156">
        <v>17.976566408429758</v>
      </c>
      <c r="I71" s="156">
        <v>10.429330711669625</v>
      </c>
    </row>
    <row r="72" spans="1:10" ht="9.75" customHeight="1">
      <c r="A72" s="14"/>
      <c r="B72" s="567"/>
      <c r="C72" s="568"/>
      <c r="D72" s="156"/>
      <c r="E72" s="156"/>
      <c r="F72" s="156"/>
      <c r="G72" s="156"/>
      <c r="H72" s="156"/>
      <c r="I72" s="156"/>
      <c r="J72" s="68"/>
    </row>
    <row r="73" spans="1:10">
      <c r="A73" s="14">
        <v>61</v>
      </c>
      <c r="B73" s="89"/>
      <c r="C73" s="158" t="s">
        <v>64</v>
      </c>
      <c r="D73" s="157">
        <v>28695.10945812413</v>
      </c>
      <c r="E73" s="157">
        <v>26201.049156375593</v>
      </c>
      <c r="F73" s="157">
        <v>35.32259117506198</v>
      </c>
      <c r="G73" s="157">
        <v>1771.9348513129742</v>
      </c>
      <c r="H73" s="157">
        <v>435.72440575348929</v>
      </c>
      <c r="I73" s="157">
        <v>251.07845350701399</v>
      </c>
    </row>
    <row r="74" spans="1:10">
      <c r="A74" s="14">
        <v>62</v>
      </c>
      <c r="B74" s="92"/>
      <c r="C74" s="129" t="s">
        <v>138</v>
      </c>
      <c r="D74" s="156">
        <v>369437.99167116219</v>
      </c>
      <c r="E74" s="156">
        <v>351501.95442131074</v>
      </c>
      <c r="F74" s="156">
        <v>0.25357042493802434</v>
      </c>
      <c r="G74" s="156">
        <v>519.51724868702513</v>
      </c>
      <c r="H74" s="156">
        <v>17351.807284246512</v>
      </c>
      <c r="I74" s="156">
        <v>64.459146492985951</v>
      </c>
    </row>
    <row r="75" spans="1:10">
      <c r="A75" s="14">
        <v>63</v>
      </c>
      <c r="B75" s="92"/>
      <c r="C75" s="158" t="s">
        <v>112</v>
      </c>
      <c r="D75" s="157">
        <v>398133.10112928634</v>
      </c>
      <c r="E75" s="157">
        <v>377703.00357768632</v>
      </c>
      <c r="F75" s="157">
        <v>35.576161600000006</v>
      </c>
      <c r="G75" s="157">
        <v>2291.4520999999995</v>
      </c>
      <c r="H75" s="157">
        <v>17787.53169</v>
      </c>
      <c r="I75" s="157">
        <v>315.53759999999994</v>
      </c>
    </row>
    <row r="76" spans="1:10" ht="9.9499999999999993" customHeight="1">
      <c r="A76" s="94"/>
      <c r="B76" s="92"/>
      <c r="C76" s="90"/>
      <c r="D76" s="91"/>
      <c r="E76" s="91"/>
      <c r="F76" s="91"/>
      <c r="G76" s="91"/>
      <c r="H76" s="91"/>
      <c r="I76" s="91"/>
    </row>
    <row r="77" spans="1:10" ht="20.100000000000001" customHeight="1">
      <c r="A77" s="115"/>
      <c r="B77" s="101"/>
      <c r="C77" s="90"/>
      <c r="D77" s="570">
        <v>2007</v>
      </c>
      <c r="E77" s="570"/>
      <c r="F77" s="570"/>
      <c r="G77" s="570"/>
      <c r="H77" s="570"/>
      <c r="I77" s="570"/>
    </row>
    <row r="78" spans="1:10">
      <c r="A78" s="14"/>
      <c r="B78" s="86" t="s">
        <v>72</v>
      </c>
      <c r="C78" s="127" t="s">
        <v>159</v>
      </c>
      <c r="D78" s="87">
        <v>318.91749036116403</v>
      </c>
      <c r="E78" s="87">
        <v>243.27364617552647</v>
      </c>
      <c r="F78" s="87">
        <v>46.106702835075986</v>
      </c>
      <c r="G78" s="87">
        <v>13.244942729727724</v>
      </c>
      <c r="H78" s="87">
        <v>11.235546846082045</v>
      </c>
      <c r="I78" s="87">
        <v>5.0566517747517716</v>
      </c>
    </row>
    <row r="79" spans="1:10">
      <c r="A79" s="14"/>
      <c r="B79" s="86" t="s">
        <v>73</v>
      </c>
      <c r="C79" s="127" t="s">
        <v>156</v>
      </c>
      <c r="D79" s="87">
        <v>47.592050108655847</v>
      </c>
      <c r="E79" s="87">
        <v>45.660037774455603</v>
      </c>
      <c r="F79" s="87">
        <v>2.2068050842540942E-2</v>
      </c>
      <c r="G79" s="87">
        <v>0.50036368569569523</v>
      </c>
      <c r="H79" s="87">
        <v>0.36949891103231758</v>
      </c>
      <c r="I79" s="87">
        <v>1.0400816866296938</v>
      </c>
    </row>
    <row r="80" spans="1:10">
      <c r="A80" s="14"/>
      <c r="B80" s="86" t="s">
        <v>74</v>
      </c>
      <c r="C80" s="127" t="s">
        <v>164</v>
      </c>
      <c r="D80" s="87">
        <v>3265.127161060575</v>
      </c>
      <c r="E80" s="87">
        <v>3179.7386037555843</v>
      </c>
      <c r="F80" s="87">
        <v>0.5698393761963797</v>
      </c>
      <c r="G80" s="87">
        <v>39.421395529802197</v>
      </c>
      <c r="H80" s="87">
        <v>33.390206122579215</v>
      </c>
      <c r="I80" s="87">
        <v>12.007116276413115</v>
      </c>
    </row>
    <row r="81" spans="1:9">
      <c r="A81" s="14"/>
      <c r="B81" s="86" t="s">
        <v>75</v>
      </c>
      <c r="C81" s="127" t="s">
        <v>160</v>
      </c>
      <c r="D81" s="87">
        <v>183.87660270674644</v>
      </c>
      <c r="E81" s="87">
        <v>179.58986551523026</v>
      </c>
      <c r="F81" s="87">
        <v>5.7164223999557978E-2</v>
      </c>
      <c r="G81" s="87">
        <v>0.50972837182748476</v>
      </c>
      <c r="H81" s="87">
        <v>0.43678074673108386</v>
      </c>
      <c r="I81" s="87">
        <v>3.2830638489580393</v>
      </c>
    </row>
    <row r="82" spans="1:9">
      <c r="A82" s="14"/>
      <c r="B82" s="86" t="s">
        <v>76</v>
      </c>
      <c r="C82" s="127" t="s">
        <v>161</v>
      </c>
      <c r="D82" s="87">
        <v>1058.4467118446148</v>
      </c>
      <c r="E82" s="87">
        <v>1025.1586138310122</v>
      </c>
      <c r="F82" s="87">
        <v>0.2091278862098164</v>
      </c>
      <c r="G82" s="87">
        <v>13.590554494575658</v>
      </c>
      <c r="H82" s="87">
        <v>11.704960015556383</v>
      </c>
      <c r="I82" s="87">
        <v>7.7834556172606222</v>
      </c>
    </row>
    <row r="83" spans="1:9">
      <c r="A83" s="14"/>
      <c r="B83" s="86" t="s">
        <v>77</v>
      </c>
      <c r="C83" s="127" t="s">
        <v>66</v>
      </c>
      <c r="D83" s="87">
        <v>886.5305079961347</v>
      </c>
      <c r="E83" s="87">
        <v>850.85883755042812</v>
      </c>
      <c r="F83" s="87">
        <v>0.3758534377289503</v>
      </c>
      <c r="G83" s="87">
        <v>12.747954379881831</v>
      </c>
      <c r="H83" s="87">
        <v>10.686642249442254</v>
      </c>
      <c r="I83" s="87">
        <v>11.861220378653529</v>
      </c>
    </row>
    <row r="84" spans="1:9">
      <c r="A84" s="14"/>
      <c r="B84" s="86" t="s">
        <v>78</v>
      </c>
      <c r="C84" s="127" t="s">
        <v>157</v>
      </c>
      <c r="D84" s="87">
        <v>5617.7011839764973</v>
      </c>
      <c r="E84" s="87">
        <v>5292.3665992622882</v>
      </c>
      <c r="F84" s="87">
        <v>0.33564538543709177</v>
      </c>
      <c r="G84" s="87">
        <v>165.45600395626053</v>
      </c>
      <c r="H84" s="87">
        <v>137.87645862173017</v>
      </c>
      <c r="I84" s="87">
        <v>21.666476750782181</v>
      </c>
    </row>
    <row r="85" spans="1:9">
      <c r="A85" s="14"/>
      <c r="B85" s="86" t="s">
        <v>79</v>
      </c>
      <c r="C85" s="127" t="s">
        <v>127</v>
      </c>
      <c r="D85" s="87">
        <v>809.64822999521255</v>
      </c>
      <c r="E85" s="87">
        <v>771.02530184740135</v>
      </c>
      <c r="F85" s="87">
        <v>1.1914320183592129</v>
      </c>
      <c r="G85" s="87">
        <v>15.393748978018108</v>
      </c>
      <c r="H85" s="87">
        <v>13.286792775032529</v>
      </c>
      <c r="I85" s="87">
        <v>8.7509543764012712</v>
      </c>
    </row>
    <row r="86" spans="1:9">
      <c r="A86" s="14"/>
      <c r="B86" s="86" t="s">
        <v>80</v>
      </c>
      <c r="C86" s="127" t="s">
        <v>158</v>
      </c>
      <c r="D86" s="87">
        <v>397.40425038584584</v>
      </c>
      <c r="E86" s="87">
        <v>380.75615528903063</v>
      </c>
      <c r="F86" s="87">
        <v>5.4828850732541227E-2</v>
      </c>
      <c r="G86" s="87">
        <v>13.069940218768387</v>
      </c>
      <c r="H86" s="87">
        <v>3.151326565937695</v>
      </c>
      <c r="I86" s="87">
        <v>0.37199946137653633</v>
      </c>
    </row>
    <row r="87" spans="1:9">
      <c r="A87" s="14"/>
      <c r="B87" s="86" t="s">
        <v>81</v>
      </c>
      <c r="C87" s="127" t="s">
        <v>128</v>
      </c>
      <c r="D87" s="87">
        <v>1145.6060961133637</v>
      </c>
      <c r="E87" s="87">
        <v>1081.1573785780297</v>
      </c>
      <c r="F87" s="87">
        <v>0.35091851597670387</v>
      </c>
      <c r="G87" s="87">
        <v>40.917741825691323</v>
      </c>
      <c r="H87" s="87">
        <v>14.275088391711172</v>
      </c>
      <c r="I87" s="87">
        <v>8.9049688019546362</v>
      </c>
    </row>
    <row r="88" spans="1:9">
      <c r="A88" s="14"/>
      <c r="B88" s="86" t="s">
        <v>82</v>
      </c>
      <c r="C88" s="127" t="s">
        <v>129</v>
      </c>
      <c r="D88" s="87">
        <v>272.15744070061442</v>
      </c>
      <c r="E88" s="87">
        <v>267.92381211586689</v>
      </c>
      <c r="F88" s="87">
        <v>1.88875740095771E-2</v>
      </c>
      <c r="G88" s="87">
        <v>2.2286138923619379</v>
      </c>
      <c r="H88" s="87">
        <v>1.6801919401588832</v>
      </c>
      <c r="I88" s="87">
        <v>0.30593517821716076</v>
      </c>
    </row>
    <row r="89" spans="1:9">
      <c r="A89" s="14"/>
      <c r="B89" s="86" t="s">
        <v>83</v>
      </c>
      <c r="C89" s="127" t="s">
        <v>162</v>
      </c>
      <c r="D89" s="87">
        <v>695.89437763734509</v>
      </c>
      <c r="E89" s="87">
        <v>667.53606647769857</v>
      </c>
      <c r="F89" s="87">
        <v>8.3947251342850401E-2</v>
      </c>
      <c r="G89" s="87">
        <v>17.206556121433934</v>
      </c>
      <c r="H89" s="87">
        <v>8.0833067200922653</v>
      </c>
      <c r="I89" s="87">
        <v>2.9845010667774927</v>
      </c>
    </row>
    <row r="90" spans="1:9">
      <c r="A90" s="14"/>
      <c r="B90" s="86" t="s">
        <v>84</v>
      </c>
      <c r="C90" s="127" t="s">
        <v>130</v>
      </c>
      <c r="D90" s="87">
        <v>6602.6691442382653</v>
      </c>
      <c r="E90" s="87">
        <v>6221.1607958894001</v>
      </c>
      <c r="F90" s="87">
        <v>0.75282980600445204</v>
      </c>
      <c r="G90" s="87">
        <v>256.37663201705948</v>
      </c>
      <c r="H90" s="87">
        <v>76.577881974859082</v>
      </c>
      <c r="I90" s="87">
        <v>47.801004550942075</v>
      </c>
    </row>
    <row r="91" spans="1:9">
      <c r="A91" s="14"/>
      <c r="B91" s="86" t="s">
        <v>86</v>
      </c>
      <c r="C91" s="127" t="s">
        <v>134</v>
      </c>
      <c r="D91" s="87">
        <v>311.03693311044856</v>
      </c>
      <c r="E91" s="87">
        <v>292.40729714850772</v>
      </c>
      <c r="F91" s="87">
        <v>0.2427844510957172</v>
      </c>
      <c r="G91" s="87">
        <v>12.329720890160164</v>
      </c>
      <c r="H91" s="87">
        <v>3.7310855009464543</v>
      </c>
      <c r="I91" s="87">
        <v>2.3260451197385481</v>
      </c>
    </row>
    <row r="92" spans="1:9">
      <c r="A92" s="14"/>
      <c r="B92" s="86" t="s">
        <v>85</v>
      </c>
      <c r="C92" s="127" t="s">
        <v>163</v>
      </c>
      <c r="D92" s="87">
        <v>899.47771917069429</v>
      </c>
      <c r="E92" s="87">
        <v>710.80053284351902</v>
      </c>
      <c r="F92" s="87">
        <v>0.80891380014171788</v>
      </c>
      <c r="G92" s="87">
        <v>75.29707722157859</v>
      </c>
      <c r="H92" s="87">
        <v>16.535617008680909</v>
      </c>
      <c r="I92" s="87">
        <v>96.035578296774176</v>
      </c>
    </row>
    <row r="93" spans="1:9">
      <c r="A93" s="14"/>
      <c r="B93" s="86" t="s">
        <v>131</v>
      </c>
      <c r="C93" s="127" t="s">
        <v>135</v>
      </c>
      <c r="D93" s="87">
        <v>85.998336093748307</v>
      </c>
      <c r="E93" s="87">
        <v>77.027690193760421</v>
      </c>
      <c r="F93" s="87">
        <v>1.1392830106230429E-2</v>
      </c>
      <c r="G93" s="87">
        <v>2.9140531795392377</v>
      </c>
      <c r="H93" s="87">
        <v>5.5958559281770253</v>
      </c>
      <c r="I93" s="87">
        <v>0.44934396216538802</v>
      </c>
    </row>
    <row r="94" spans="1:9">
      <c r="A94" s="14"/>
      <c r="B94" s="86" t="s">
        <v>132</v>
      </c>
      <c r="C94" s="127" t="s">
        <v>136</v>
      </c>
      <c r="D94" s="87">
        <v>853.36670575721291</v>
      </c>
      <c r="E94" s="87">
        <v>832.86552693433555</v>
      </c>
      <c r="F94" s="87">
        <v>1.9963842948907753E-2</v>
      </c>
      <c r="G94" s="87">
        <v>10.74122552330299</v>
      </c>
      <c r="H94" s="87">
        <v>7.3000249153488816</v>
      </c>
      <c r="I94" s="87">
        <v>2.4399645412765953</v>
      </c>
    </row>
    <row r="95" spans="1:9">
      <c r="A95" s="14"/>
      <c r="B95" s="86" t="s">
        <v>133</v>
      </c>
      <c r="C95" s="127" t="s">
        <v>137</v>
      </c>
      <c r="D95" s="87">
        <v>1318.3668561823858</v>
      </c>
      <c r="E95" s="87">
        <v>1240.6694439612866</v>
      </c>
      <c r="F95" s="87">
        <v>0.46686935680805625</v>
      </c>
      <c r="G95" s="87">
        <v>52.264436455109589</v>
      </c>
      <c r="H95" s="87">
        <v>15.213990666254606</v>
      </c>
      <c r="I95" s="87">
        <v>9.752115742927117</v>
      </c>
    </row>
    <row r="96" spans="1:9" ht="12.75" customHeight="1">
      <c r="A96" s="14"/>
      <c r="B96" s="567"/>
      <c r="C96" s="568"/>
      <c r="D96" s="87"/>
      <c r="E96" s="87"/>
      <c r="F96" s="87"/>
      <c r="G96" s="87"/>
      <c r="H96" s="87"/>
      <c r="I96" s="87"/>
    </row>
    <row r="97" spans="1:9">
      <c r="A97" s="14"/>
      <c r="B97" s="89"/>
      <c r="C97" s="128" t="s">
        <v>64</v>
      </c>
      <c r="D97" s="91">
        <v>24769.817797439526</v>
      </c>
      <c r="E97" s="91">
        <v>23359.976205143361</v>
      </c>
      <c r="F97" s="91">
        <v>51.679169493016275</v>
      </c>
      <c r="G97" s="91">
        <v>744.21068947079482</v>
      </c>
      <c r="H97" s="91">
        <v>371.13125590035298</v>
      </c>
      <c r="I97" s="91">
        <v>242.82047743199993</v>
      </c>
    </row>
    <row r="98" spans="1:9">
      <c r="A98" s="14"/>
      <c r="B98" s="92"/>
      <c r="C98" s="129" t="s">
        <v>138</v>
      </c>
      <c r="D98" s="87">
        <v>359006.73650295491</v>
      </c>
      <c r="E98" s="87">
        <v>343409.86402908457</v>
      </c>
      <c r="F98" s="87">
        <v>0.22021516858370535</v>
      </c>
      <c r="G98" s="87">
        <v>501.32081203404891</v>
      </c>
      <c r="H98" s="87">
        <v>15032.723124099648</v>
      </c>
      <c r="I98" s="87">
        <v>62.608322567999991</v>
      </c>
    </row>
    <row r="99" spans="1:9">
      <c r="A99" s="14"/>
      <c r="B99" s="92"/>
      <c r="C99" s="128" t="s">
        <v>112</v>
      </c>
      <c r="D99" s="91">
        <v>383776.55430039443</v>
      </c>
      <c r="E99" s="91">
        <v>366769.84023422794</v>
      </c>
      <c r="F99" s="91">
        <v>51.899384661599981</v>
      </c>
      <c r="G99" s="91">
        <v>1245.5315015048436</v>
      </c>
      <c r="H99" s="91">
        <v>15403.854380000001</v>
      </c>
      <c r="I99" s="91">
        <v>305.42879999999991</v>
      </c>
    </row>
    <row r="100" spans="1:9">
      <c r="A100" s="14"/>
      <c r="B100" s="101"/>
      <c r="C100" s="90"/>
      <c r="E100" s="91"/>
      <c r="F100" s="91"/>
      <c r="G100" s="91"/>
      <c r="H100" s="91"/>
      <c r="I100" s="91"/>
    </row>
    <row r="101" spans="1:9" ht="19.5" customHeight="1">
      <c r="A101" s="115"/>
      <c r="B101" s="101"/>
      <c r="C101" s="90"/>
      <c r="D101" s="570">
        <v>2008</v>
      </c>
      <c r="E101" s="570"/>
      <c r="F101" s="570"/>
      <c r="G101" s="570"/>
      <c r="H101" s="570"/>
      <c r="I101" s="570"/>
    </row>
    <row r="102" spans="1:9">
      <c r="A102" s="14">
        <v>64</v>
      </c>
      <c r="B102" s="86" t="s">
        <v>72</v>
      </c>
      <c r="C102" s="127" t="s">
        <v>159</v>
      </c>
      <c r="D102" s="87">
        <v>313.80079177340394</v>
      </c>
      <c r="E102" s="87">
        <v>245.13123731530771</v>
      </c>
      <c r="F102" s="87">
        <v>39.34894872088708</v>
      </c>
      <c r="G102" s="87">
        <v>13.023481219261091</v>
      </c>
      <c r="H102" s="87">
        <v>11.410505251777817</v>
      </c>
      <c r="I102" s="87">
        <v>4.8866192661702126</v>
      </c>
    </row>
    <row r="103" spans="1:9">
      <c r="A103" s="14">
        <v>65</v>
      </c>
      <c r="B103" s="86" t="s">
        <v>73</v>
      </c>
      <c r="C103" s="127" t="s">
        <v>156</v>
      </c>
      <c r="D103" s="87">
        <v>46.91280520806464</v>
      </c>
      <c r="E103" s="87">
        <v>42.243577677936074</v>
      </c>
      <c r="F103" s="87">
        <v>1.8186897295137838E-2</v>
      </c>
      <c r="G103" s="87">
        <v>3.304800490718069</v>
      </c>
      <c r="H103" s="87">
        <v>0.34246202103539619</v>
      </c>
      <c r="I103" s="87">
        <v>1.0037781210799654</v>
      </c>
    </row>
    <row r="104" spans="1:9">
      <c r="A104" s="14">
        <v>66</v>
      </c>
      <c r="B104" s="86" t="s">
        <v>74</v>
      </c>
      <c r="C104" s="127" t="s">
        <v>164</v>
      </c>
      <c r="D104" s="87">
        <v>3098.3479992726084</v>
      </c>
      <c r="E104" s="87">
        <v>2970.3192771814111</v>
      </c>
      <c r="F104" s="87">
        <v>0.50661602630213876</v>
      </c>
      <c r="G104" s="87">
        <v>96.592378484307659</v>
      </c>
      <c r="H104" s="87">
        <v>19.892726910317425</v>
      </c>
      <c r="I104" s="87">
        <v>11.037000670270256</v>
      </c>
    </row>
    <row r="105" spans="1:9">
      <c r="A105" s="14">
        <v>67</v>
      </c>
      <c r="B105" s="86" t="s">
        <v>75</v>
      </c>
      <c r="C105" s="127" t="s">
        <v>160</v>
      </c>
      <c r="D105" s="87">
        <v>246.51198593118815</v>
      </c>
      <c r="E105" s="87">
        <v>202.57399417807039</v>
      </c>
      <c r="F105" s="87">
        <v>4.4060148339750152E-2</v>
      </c>
      <c r="G105" s="87">
        <v>40.247506985179562</v>
      </c>
      <c r="H105" s="87">
        <v>0.47424111609207942</v>
      </c>
      <c r="I105" s="87">
        <v>3.1721835035063468</v>
      </c>
    </row>
    <row r="106" spans="1:9">
      <c r="A106" s="14">
        <v>68</v>
      </c>
      <c r="B106" s="86" t="s">
        <v>76</v>
      </c>
      <c r="C106" s="127" t="s">
        <v>161</v>
      </c>
      <c r="D106" s="87">
        <v>1135.4400478213547</v>
      </c>
      <c r="E106" s="87">
        <v>1073.5478862768443</v>
      </c>
      <c r="F106" s="87">
        <v>0.1779557392356082</v>
      </c>
      <c r="G106" s="87">
        <v>42.533326374721476</v>
      </c>
      <c r="H106" s="87">
        <v>11.5805505736963</v>
      </c>
      <c r="I106" s="87">
        <v>7.6003288568569651</v>
      </c>
    </row>
    <row r="107" spans="1:9">
      <c r="A107" s="14">
        <v>69</v>
      </c>
      <c r="B107" s="86" t="s">
        <v>77</v>
      </c>
      <c r="C107" s="127" t="s">
        <v>66</v>
      </c>
      <c r="D107" s="87">
        <v>943.06216709373814</v>
      </c>
      <c r="E107" s="87">
        <v>821.50069789007262</v>
      </c>
      <c r="F107" s="87">
        <v>0.33205751986713533</v>
      </c>
      <c r="G107" s="87">
        <v>99.184012771409698</v>
      </c>
      <c r="H107" s="87">
        <v>11.154516028955317</v>
      </c>
      <c r="I107" s="87">
        <v>10.890882883433424</v>
      </c>
    </row>
    <row r="108" spans="1:9">
      <c r="A108" s="14">
        <v>70</v>
      </c>
      <c r="B108" s="86" t="s">
        <v>78</v>
      </c>
      <c r="C108" s="127" t="s">
        <v>157</v>
      </c>
      <c r="D108" s="87">
        <v>5325.4244989739718</v>
      </c>
      <c r="E108" s="87">
        <v>4911.592547579492</v>
      </c>
      <c r="F108" s="87">
        <v>0.28477502752802264</v>
      </c>
      <c r="G108" s="87">
        <v>318.35820451347524</v>
      </c>
      <c r="H108" s="87">
        <v>74.272141671413749</v>
      </c>
      <c r="I108" s="87">
        <v>20.916830182062512</v>
      </c>
    </row>
    <row r="109" spans="1:9">
      <c r="A109" s="14">
        <v>71</v>
      </c>
      <c r="B109" s="86" t="s">
        <v>79</v>
      </c>
      <c r="C109" s="127" t="s">
        <v>127</v>
      </c>
      <c r="D109" s="87">
        <v>1229.4176820254297</v>
      </c>
      <c r="E109" s="87">
        <v>742.89815196108043</v>
      </c>
      <c r="F109" s="87">
        <v>1.157702298035659</v>
      </c>
      <c r="G109" s="87">
        <v>465.26496248797594</v>
      </c>
      <c r="H109" s="87">
        <v>12.530912896029829</v>
      </c>
      <c r="I109" s="87">
        <v>7.5659523823078247</v>
      </c>
    </row>
    <row r="110" spans="1:9">
      <c r="A110" s="14">
        <v>72</v>
      </c>
      <c r="B110" s="86" t="s">
        <v>80</v>
      </c>
      <c r="C110" s="127" t="s">
        <v>158</v>
      </c>
      <c r="D110" s="87">
        <v>412.40996020852663</v>
      </c>
      <c r="E110" s="87">
        <v>396.70044494313453</v>
      </c>
      <c r="F110" s="87">
        <v>6.2898405431095192E-2</v>
      </c>
      <c r="G110" s="87">
        <v>12.121577624998563</v>
      </c>
      <c r="H110" s="87">
        <v>3.1681336990167837</v>
      </c>
      <c r="I110" s="87">
        <v>0.35690553594566615</v>
      </c>
    </row>
    <row r="111" spans="1:9">
      <c r="A111" s="14">
        <v>73</v>
      </c>
      <c r="B111" s="86" t="s">
        <v>81</v>
      </c>
      <c r="C111" s="127" t="s">
        <v>128</v>
      </c>
      <c r="D111" s="87">
        <v>1170.0102175687309</v>
      </c>
      <c r="E111" s="87">
        <v>1108.0081388605195</v>
      </c>
      <c r="F111" s="87">
        <v>0.33906521043661292</v>
      </c>
      <c r="G111" s="87">
        <v>39.476074279743955</v>
      </c>
      <c r="H111" s="87">
        <v>13.720009316309133</v>
      </c>
      <c r="I111" s="87">
        <v>8.4669299017219242</v>
      </c>
    </row>
    <row r="112" spans="1:9">
      <c r="A112" s="14">
        <v>74</v>
      </c>
      <c r="B112" s="86" t="s">
        <v>82</v>
      </c>
      <c r="C112" s="127" t="s">
        <v>129</v>
      </c>
      <c r="D112" s="87">
        <v>251.87309707232362</v>
      </c>
      <c r="E112" s="87">
        <v>247.68257652666307</v>
      </c>
      <c r="F112" s="87">
        <v>1.6228841410306626E-2</v>
      </c>
      <c r="G112" s="87">
        <v>2.1949840860501881</v>
      </c>
      <c r="H112" s="87">
        <v>1.6842955848387793</v>
      </c>
      <c r="I112" s="87">
        <v>0.29501203336125997</v>
      </c>
    </row>
    <row r="113" spans="1:9">
      <c r="A113" s="14">
        <v>75</v>
      </c>
      <c r="B113" s="86" t="s">
        <v>83</v>
      </c>
      <c r="C113" s="127" t="s">
        <v>162</v>
      </c>
      <c r="D113" s="87">
        <v>704.5648615440731</v>
      </c>
      <c r="E113" s="87">
        <v>676.3891862608142</v>
      </c>
      <c r="F113" s="87">
        <v>7.8506432602062928E-2</v>
      </c>
      <c r="G113" s="87">
        <v>17.707474838254445</v>
      </c>
      <c r="H113" s="87">
        <v>7.3454454932052329</v>
      </c>
      <c r="I113" s="87">
        <v>3.04424851919716</v>
      </c>
    </row>
    <row r="114" spans="1:9">
      <c r="A114" s="14">
        <v>76</v>
      </c>
      <c r="B114" s="86" t="s">
        <v>84</v>
      </c>
      <c r="C114" s="127" t="s">
        <v>130</v>
      </c>
      <c r="D114" s="87">
        <v>6866.6426410780614</v>
      </c>
      <c r="E114" s="87">
        <v>6498.3211512658709</v>
      </c>
      <c r="F114" s="87">
        <v>0.66654786763040197</v>
      </c>
      <c r="G114" s="87">
        <v>245.2466595289865</v>
      </c>
      <c r="H114" s="87">
        <v>75.649788106595508</v>
      </c>
      <c r="I114" s="87">
        <v>46.758494308978385</v>
      </c>
    </row>
    <row r="115" spans="1:9">
      <c r="A115" s="14">
        <v>77</v>
      </c>
      <c r="B115" s="86" t="s">
        <v>86</v>
      </c>
      <c r="C115" s="127" t="s">
        <v>134</v>
      </c>
      <c r="D115" s="87">
        <v>322.89622590793647</v>
      </c>
      <c r="E115" s="87">
        <v>305.00513057392857</v>
      </c>
      <c r="F115" s="87">
        <v>0.20705534475251872</v>
      </c>
      <c r="G115" s="87">
        <v>11.77923012180074</v>
      </c>
      <c r="H115" s="87">
        <v>3.6388161115617015</v>
      </c>
      <c r="I115" s="87">
        <v>2.26599375589291</v>
      </c>
    </row>
    <row r="116" spans="1:9">
      <c r="A116" s="14">
        <v>78</v>
      </c>
      <c r="B116" s="86" t="s">
        <v>85</v>
      </c>
      <c r="C116" s="127" t="s">
        <v>163</v>
      </c>
      <c r="D116" s="87">
        <v>844.48771507399101</v>
      </c>
      <c r="E116" s="87">
        <v>652.88505900552536</v>
      </c>
      <c r="F116" s="87">
        <v>0.78812049704714116</v>
      </c>
      <c r="G116" s="87">
        <v>75.907142661905553</v>
      </c>
      <c r="H116" s="87">
        <v>17.100401990158009</v>
      </c>
      <c r="I116" s="87">
        <v>97.80699091935486</v>
      </c>
    </row>
    <row r="117" spans="1:9">
      <c r="A117" s="14">
        <v>79</v>
      </c>
      <c r="B117" s="86" t="s">
        <v>131</v>
      </c>
      <c r="C117" s="127" t="s">
        <v>135</v>
      </c>
      <c r="D117" s="87">
        <v>93.330604286482682</v>
      </c>
      <c r="E117" s="87">
        <v>84.103500402287082</v>
      </c>
      <c r="F117" s="87">
        <v>1.019462886823971E-2</v>
      </c>
      <c r="G117" s="87">
        <v>2.8243982971985688</v>
      </c>
      <c r="H117" s="87">
        <v>5.9533325703124929</v>
      </c>
      <c r="I117" s="87">
        <v>0.43917838781630081</v>
      </c>
    </row>
    <row r="118" spans="1:9">
      <c r="A118" s="14">
        <v>80</v>
      </c>
      <c r="B118" s="86" t="s">
        <v>132</v>
      </c>
      <c r="C118" s="127" t="s">
        <v>136</v>
      </c>
      <c r="D118" s="87">
        <v>939.21781444459691</v>
      </c>
      <c r="E118" s="87">
        <v>917.17203794785553</v>
      </c>
      <c r="F118" s="87">
        <v>5.2394083185833377E-2</v>
      </c>
      <c r="G118" s="87">
        <v>11.646222916090652</v>
      </c>
      <c r="H118" s="87">
        <v>7.6945000795926024</v>
      </c>
      <c r="I118" s="87">
        <v>2.6526594178723406</v>
      </c>
    </row>
    <row r="119" spans="1:9">
      <c r="A119" s="14">
        <v>81</v>
      </c>
      <c r="B119" s="86" t="s">
        <v>133</v>
      </c>
      <c r="C119" s="127" t="s">
        <v>137</v>
      </c>
      <c r="D119" s="87">
        <v>1373.7195002037956</v>
      </c>
      <c r="E119" s="87">
        <v>1298.8185431202414</v>
      </c>
      <c r="F119" s="87">
        <v>0.4091682108741822</v>
      </c>
      <c r="G119" s="87">
        <v>49.823610211542075</v>
      </c>
      <c r="H119" s="87">
        <v>15.137834865966182</v>
      </c>
      <c r="I119" s="87">
        <v>9.5303437951717189</v>
      </c>
    </row>
    <row r="120" spans="1:9" ht="9.75" customHeight="1">
      <c r="A120" s="14"/>
      <c r="B120" s="567"/>
      <c r="C120" s="568"/>
      <c r="D120" s="87"/>
      <c r="E120" s="87"/>
      <c r="F120" s="87"/>
      <c r="G120" s="87"/>
      <c r="H120" s="87"/>
      <c r="I120" s="87"/>
    </row>
    <row r="121" spans="1:9">
      <c r="A121" s="14">
        <v>82</v>
      </c>
      <c r="B121" s="89"/>
      <c r="C121" s="158" t="s">
        <v>64</v>
      </c>
      <c r="D121" s="91">
        <v>25318.070615488279</v>
      </c>
      <c r="E121" s="91">
        <v>23194.893138967058</v>
      </c>
      <c r="F121" s="91">
        <v>44.500481899728918</v>
      </c>
      <c r="G121" s="91">
        <v>1547.2360478936198</v>
      </c>
      <c r="H121" s="91">
        <v>292.7506142868744</v>
      </c>
      <c r="I121" s="91">
        <v>238.69033244100004</v>
      </c>
    </row>
    <row r="122" spans="1:9">
      <c r="A122" s="14">
        <v>83</v>
      </c>
      <c r="B122" s="92"/>
      <c r="C122" s="129" t="s">
        <v>138</v>
      </c>
      <c r="D122" s="87">
        <v>353155.44711415883</v>
      </c>
      <c r="E122" s="87">
        <v>337125.8285164616</v>
      </c>
      <c r="F122" s="87">
        <v>0.20058731867107155</v>
      </c>
      <c r="G122" s="87">
        <v>443.8579521063802</v>
      </c>
      <c r="H122" s="87">
        <v>15529.091790713124</v>
      </c>
      <c r="I122" s="87">
        <v>56.468267559000012</v>
      </c>
    </row>
    <row r="123" spans="1:9">
      <c r="A123" s="14">
        <v>84</v>
      </c>
      <c r="B123" s="92"/>
      <c r="C123" s="158" t="s">
        <v>112</v>
      </c>
      <c r="D123" s="91">
        <v>378473.51772964711</v>
      </c>
      <c r="E123" s="91">
        <v>360320.72165542864</v>
      </c>
      <c r="F123" s="91">
        <v>44.701069218399986</v>
      </c>
      <c r="G123" s="91">
        <v>1991.0940000000001</v>
      </c>
      <c r="H123" s="91">
        <v>15821.842404999999</v>
      </c>
      <c r="I123" s="91">
        <v>295.15860000000004</v>
      </c>
    </row>
    <row r="124" spans="1:9" ht="9.75" customHeight="1">
      <c r="A124" s="16"/>
      <c r="B124" s="92"/>
      <c r="C124" s="90"/>
      <c r="D124" s="91"/>
      <c r="E124" s="91"/>
      <c r="F124" s="91"/>
      <c r="G124" s="91"/>
      <c r="H124" s="91"/>
      <c r="I124" s="91"/>
    </row>
    <row r="125" spans="1:9" ht="20.100000000000001" customHeight="1">
      <c r="A125" s="14"/>
      <c r="B125" s="101"/>
      <c r="C125" s="90"/>
      <c r="D125" s="570">
        <v>2010</v>
      </c>
      <c r="E125" s="570"/>
      <c r="F125" s="570"/>
      <c r="G125" s="570"/>
      <c r="H125" s="570"/>
      <c r="I125" s="570"/>
    </row>
    <row r="126" spans="1:9">
      <c r="A126" s="14">
        <v>85</v>
      </c>
      <c r="B126" s="86" t="s">
        <v>72</v>
      </c>
      <c r="C126" s="127" t="s">
        <v>159</v>
      </c>
      <c r="D126" s="87">
        <v>272.06739024042542</v>
      </c>
      <c r="E126" s="87">
        <v>189.96095976661448</v>
      </c>
      <c r="F126" s="87">
        <v>56.095486756992223</v>
      </c>
      <c r="G126" s="87">
        <v>10.564366143008641</v>
      </c>
      <c r="H126" s="87">
        <v>10.266633089119747</v>
      </c>
      <c r="I126" s="87">
        <v>5.1799444846903251</v>
      </c>
    </row>
    <row r="127" spans="1:9">
      <c r="A127" s="14">
        <v>86</v>
      </c>
      <c r="B127" s="86" t="s">
        <v>73</v>
      </c>
      <c r="C127" s="127" t="s">
        <v>156</v>
      </c>
      <c r="D127" s="87">
        <v>36.556147310997567</v>
      </c>
      <c r="E127" s="87">
        <v>32.904051398506894</v>
      </c>
      <c r="F127" s="87">
        <v>2.3817818177413748E-2</v>
      </c>
      <c r="G127" s="87">
        <v>2.477010448811154</v>
      </c>
      <c r="H127" s="87">
        <v>0.31200783977083285</v>
      </c>
      <c r="I127" s="87">
        <v>0.8392598057312648</v>
      </c>
    </row>
    <row r="128" spans="1:9">
      <c r="A128" s="14">
        <v>87</v>
      </c>
      <c r="B128" s="86" t="s">
        <v>74</v>
      </c>
      <c r="C128" s="127" t="s">
        <v>164</v>
      </c>
      <c r="D128" s="87">
        <v>3121.232910337143</v>
      </c>
      <c r="E128" s="87">
        <v>3008.4359627196486</v>
      </c>
      <c r="F128" s="87">
        <v>0.71617627018136532</v>
      </c>
      <c r="G128" s="87">
        <v>82.271254995973521</v>
      </c>
      <c r="H128" s="87">
        <v>20.3617245796944</v>
      </c>
      <c r="I128" s="87">
        <v>9.4477917716453295</v>
      </c>
    </row>
    <row r="129" spans="1:9">
      <c r="A129" s="14">
        <v>88</v>
      </c>
      <c r="B129" s="86" t="s">
        <v>75</v>
      </c>
      <c r="C129" s="127" t="s">
        <v>160</v>
      </c>
      <c r="D129" s="87">
        <v>231.78797163745912</v>
      </c>
      <c r="E129" s="87">
        <v>188.67113459898925</v>
      </c>
      <c r="F129" s="87">
        <v>4.5771644268968639E-2</v>
      </c>
      <c r="G129" s="87">
        <v>40.307727497471333</v>
      </c>
      <c r="H129" s="87">
        <v>0.7099432448426608</v>
      </c>
      <c r="I129" s="87">
        <v>2.0533946518869217</v>
      </c>
    </row>
    <row r="130" spans="1:9">
      <c r="A130" s="14">
        <v>89</v>
      </c>
      <c r="B130" s="86" t="s">
        <v>76</v>
      </c>
      <c r="C130" s="127" t="s">
        <v>161</v>
      </c>
      <c r="D130" s="87">
        <v>1023.6641307292139</v>
      </c>
      <c r="E130" s="87">
        <v>943.38027256049133</v>
      </c>
      <c r="F130" s="87">
        <v>0.22068654732851442</v>
      </c>
      <c r="G130" s="87">
        <v>54.831103253061919</v>
      </c>
      <c r="H130" s="87">
        <v>9.7502858753997934</v>
      </c>
      <c r="I130" s="87">
        <v>15.481782492932359</v>
      </c>
    </row>
    <row r="131" spans="1:9">
      <c r="A131" s="14">
        <v>90</v>
      </c>
      <c r="B131" s="86" t="s">
        <v>77</v>
      </c>
      <c r="C131" s="127" t="s">
        <v>66</v>
      </c>
      <c r="D131" s="87">
        <v>820.96098950193721</v>
      </c>
      <c r="E131" s="87">
        <v>707.17270185216864</v>
      </c>
      <c r="F131" s="87">
        <v>0.468031642122404</v>
      </c>
      <c r="G131" s="87">
        <v>91.014102125701953</v>
      </c>
      <c r="H131" s="87">
        <v>11.725123388561343</v>
      </c>
      <c r="I131" s="87">
        <v>10.581030493382922</v>
      </c>
    </row>
    <row r="132" spans="1:9">
      <c r="A132" s="14">
        <v>91</v>
      </c>
      <c r="B132" s="86" t="s">
        <v>78</v>
      </c>
      <c r="C132" s="127" t="s">
        <v>157</v>
      </c>
      <c r="D132" s="87">
        <v>6253.0442919563802</v>
      </c>
      <c r="E132" s="87">
        <v>5808.3547026714969</v>
      </c>
      <c r="F132" s="87">
        <v>0.38002102704403862</v>
      </c>
      <c r="G132" s="87">
        <v>342.37070632023597</v>
      </c>
      <c r="H132" s="87">
        <v>77.042482541088376</v>
      </c>
      <c r="I132" s="87">
        <v>24.89637939651448</v>
      </c>
    </row>
    <row r="133" spans="1:9">
      <c r="A133" s="14">
        <v>92</v>
      </c>
      <c r="B133" s="86" t="s">
        <v>79</v>
      </c>
      <c r="C133" s="127" t="s">
        <v>127</v>
      </c>
      <c r="D133" s="87">
        <v>1305.2051441676617</v>
      </c>
      <c r="E133" s="87">
        <v>840.03452965603242</v>
      </c>
      <c r="F133" s="87">
        <v>1.353631033255474</v>
      </c>
      <c r="G133" s="87">
        <v>442.19309935283223</v>
      </c>
      <c r="H133" s="87">
        <v>14.281114511785164</v>
      </c>
      <c r="I133" s="87">
        <v>7.3427696137564711</v>
      </c>
    </row>
    <row r="134" spans="1:9">
      <c r="A134" s="14">
        <v>93</v>
      </c>
      <c r="B134" s="86" t="s">
        <v>80</v>
      </c>
      <c r="C134" s="127" t="s">
        <v>158</v>
      </c>
      <c r="D134" s="87">
        <v>419.32914217998189</v>
      </c>
      <c r="E134" s="87">
        <v>403.20381461050374</v>
      </c>
      <c r="F134" s="87">
        <v>0.12114305115950978</v>
      </c>
      <c r="G134" s="87">
        <v>12.358305474557447</v>
      </c>
      <c r="H134" s="87">
        <v>3.2969436341843346</v>
      </c>
      <c r="I134" s="87">
        <v>0.34893540957685598</v>
      </c>
    </row>
    <row r="135" spans="1:9">
      <c r="A135" s="14">
        <v>94</v>
      </c>
      <c r="B135" s="86" t="s">
        <v>81</v>
      </c>
      <c r="C135" s="127" t="s">
        <v>128</v>
      </c>
      <c r="D135" s="87">
        <v>976.75574271025539</v>
      </c>
      <c r="E135" s="87">
        <v>927.49507738724469</v>
      </c>
      <c r="F135" s="87">
        <v>0.14508660179313196</v>
      </c>
      <c r="G135" s="87">
        <v>33.764257972953054</v>
      </c>
      <c r="H135" s="87">
        <v>10.152492759537648</v>
      </c>
      <c r="I135" s="87">
        <v>5.1988279887270323</v>
      </c>
    </row>
    <row r="136" spans="1:9">
      <c r="A136" s="14">
        <v>95</v>
      </c>
      <c r="B136" s="86" t="s">
        <v>82</v>
      </c>
      <c r="C136" s="127" t="s">
        <v>129</v>
      </c>
      <c r="D136" s="87">
        <v>274.82620825958008</v>
      </c>
      <c r="E136" s="87">
        <v>270.27844605291023</v>
      </c>
      <c r="F136" s="87">
        <v>1.9146168737118913E-2</v>
      </c>
      <c r="G136" s="87">
        <v>2.4745408509131277</v>
      </c>
      <c r="H136" s="87">
        <v>1.8713245993217509</v>
      </c>
      <c r="I136" s="87">
        <v>0.18275058769790339</v>
      </c>
    </row>
    <row r="137" spans="1:9">
      <c r="A137" s="14">
        <v>96</v>
      </c>
      <c r="B137" s="86" t="s">
        <v>83</v>
      </c>
      <c r="C137" s="127" t="s">
        <v>162</v>
      </c>
      <c r="D137" s="87">
        <v>704.34079791317913</v>
      </c>
      <c r="E137" s="87">
        <v>667.22285655138194</v>
      </c>
      <c r="F137" s="87">
        <v>0.11319182479814378</v>
      </c>
      <c r="G137" s="87">
        <v>25.729646123065947</v>
      </c>
      <c r="H137" s="87">
        <v>7.4116315851282462</v>
      </c>
      <c r="I137" s="87">
        <v>3.8634718288047778</v>
      </c>
    </row>
    <row r="138" spans="1:9">
      <c r="A138" s="14">
        <v>97</v>
      </c>
      <c r="B138" s="86" t="s">
        <v>84</v>
      </c>
      <c r="C138" s="127" t="s">
        <v>130</v>
      </c>
      <c r="D138" s="87">
        <v>5572.0673020557051</v>
      </c>
      <c r="E138" s="87">
        <v>5278.4201187411327</v>
      </c>
      <c r="F138" s="87">
        <v>0.78689701713450821</v>
      </c>
      <c r="G138" s="87">
        <v>199.54749483307111</v>
      </c>
      <c r="H138" s="87">
        <v>62.260749301124036</v>
      </c>
      <c r="I138" s="87">
        <v>31.052042163242948</v>
      </c>
    </row>
    <row r="139" spans="1:9">
      <c r="A139" s="14">
        <v>98</v>
      </c>
      <c r="B139" s="86" t="s">
        <v>86</v>
      </c>
      <c r="C139" s="127" t="s">
        <v>134</v>
      </c>
      <c r="D139" s="87">
        <v>284.32108569806235</v>
      </c>
      <c r="E139" s="87">
        <v>270.89276314851793</v>
      </c>
      <c r="F139" s="87">
        <v>0.2622636413690913</v>
      </c>
      <c r="G139" s="87">
        <v>8.8407997777766489</v>
      </c>
      <c r="H139" s="87">
        <v>3.0026954933315375</v>
      </c>
      <c r="I139" s="87">
        <v>1.3225636370671741</v>
      </c>
    </row>
    <row r="140" spans="1:9">
      <c r="A140" s="14">
        <v>99</v>
      </c>
      <c r="B140" s="86" t="s">
        <v>85</v>
      </c>
      <c r="C140" s="127" t="s">
        <v>163</v>
      </c>
      <c r="D140" s="87">
        <v>778.649468869967</v>
      </c>
      <c r="E140" s="87">
        <v>597.88734295419908</v>
      </c>
      <c r="F140" s="87">
        <v>1.0671982158761599</v>
      </c>
      <c r="G140" s="87">
        <v>74.220803280366155</v>
      </c>
      <c r="H140" s="87">
        <v>16.822242863949501</v>
      </c>
      <c r="I140" s="87">
        <v>88.651881555576097</v>
      </c>
    </row>
    <row r="141" spans="1:9">
      <c r="A141" s="14">
        <v>100</v>
      </c>
      <c r="B141" s="86" t="s">
        <v>131</v>
      </c>
      <c r="C141" s="127" t="s">
        <v>135</v>
      </c>
      <c r="D141" s="87">
        <v>99.763177106799276</v>
      </c>
      <c r="E141" s="87">
        <v>89.43204229664866</v>
      </c>
      <c r="F141" s="87">
        <v>1.3453462147297739E-2</v>
      </c>
      <c r="G141" s="87">
        <v>2.777345827547681</v>
      </c>
      <c r="H141" s="87">
        <v>7.1887632341664975</v>
      </c>
      <c r="I141" s="87">
        <v>0.35157228628914761</v>
      </c>
    </row>
    <row r="142" spans="1:9">
      <c r="A142" s="14">
        <v>101</v>
      </c>
      <c r="B142" s="86" t="s">
        <v>132</v>
      </c>
      <c r="C142" s="127" t="s">
        <v>136</v>
      </c>
      <c r="D142" s="87">
        <v>1142.8383889202498</v>
      </c>
      <c r="E142" s="87">
        <v>1116.4079867651017</v>
      </c>
      <c r="F142" s="87">
        <v>7.3397760060674375E-2</v>
      </c>
      <c r="G142" s="87">
        <v>15.120250868830148</v>
      </c>
      <c r="H142" s="87">
        <v>7.823072070948875</v>
      </c>
      <c r="I142" s="87">
        <v>3.413681455308168</v>
      </c>
    </row>
    <row r="143" spans="1:9">
      <c r="A143" s="14">
        <v>102</v>
      </c>
      <c r="B143" s="86" t="s">
        <v>133</v>
      </c>
      <c r="C143" s="127" t="s">
        <v>137</v>
      </c>
      <c r="D143" s="87">
        <v>1373.0992086619458</v>
      </c>
      <c r="E143" s="87">
        <v>1294.6254011505521</v>
      </c>
      <c r="F143" s="87">
        <v>0.4888557742293837</v>
      </c>
      <c r="G143" s="87">
        <v>48.918958470769489</v>
      </c>
      <c r="H143" s="87">
        <v>21.475496809708321</v>
      </c>
      <c r="I143" s="87">
        <v>7.5904964566863899</v>
      </c>
    </row>
    <row r="144" spans="1:9" ht="9.75" customHeight="1">
      <c r="A144" s="14"/>
      <c r="B144" s="567"/>
      <c r="C144" s="568"/>
      <c r="D144" s="87"/>
      <c r="E144" s="87"/>
      <c r="F144" s="87"/>
      <c r="G144" s="87"/>
      <c r="H144" s="87"/>
      <c r="I144" s="87"/>
    </row>
    <row r="145" spans="1:9">
      <c r="A145" s="14">
        <v>103</v>
      </c>
      <c r="B145" s="89"/>
      <c r="C145" s="158" t="s">
        <v>64</v>
      </c>
      <c r="D145" s="91">
        <v>24690.509498256943</v>
      </c>
      <c r="E145" s="91">
        <v>22634.780164882137</v>
      </c>
      <c r="F145" s="91">
        <v>62.394256256675405</v>
      </c>
      <c r="G145" s="91">
        <v>1489.7817736169479</v>
      </c>
      <c r="H145" s="91">
        <v>285.75472742166306</v>
      </c>
      <c r="I145" s="91">
        <v>217.79857607951658</v>
      </c>
    </row>
    <row r="146" spans="1:9">
      <c r="A146" s="14">
        <v>104</v>
      </c>
      <c r="B146" s="92"/>
      <c r="C146" s="129" t="s">
        <v>138</v>
      </c>
      <c r="D146" s="87">
        <v>343241.90305421146</v>
      </c>
      <c r="E146" s="87">
        <v>326781.29468066624</v>
      </c>
      <c r="F146" s="87">
        <v>0.13335066332457196</v>
      </c>
      <c r="G146" s="87">
        <v>414.52622638305257</v>
      </c>
      <c r="H146" s="87">
        <v>16000.536072578336</v>
      </c>
      <c r="I146" s="87">
        <v>45.412723920483423</v>
      </c>
    </row>
    <row r="147" spans="1:9">
      <c r="A147" s="14">
        <v>105</v>
      </c>
      <c r="B147" s="92"/>
      <c r="C147" s="158" t="s">
        <v>112</v>
      </c>
      <c r="D147" s="91">
        <v>367932.41255246842</v>
      </c>
      <c r="E147" s="91">
        <v>349416.07484554837</v>
      </c>
      <c r="F147" s="91">
        <v>62.527606919999975</v>
      </c>
      <c r="G147" s="91">
        <v>1904.3080000000004</v>
      </c>
      <c r="H147" s="91">
        <v>16286.290799999999</v>
      </c>
      <c r="I147" s="91">
        <v>263.21129999999999</v>
      </c>
    </row>
    <row r="148" spans="1:9" ht="9.75" customHeight="1">
      <c r="A148" s="115"/>
      <c r="C148" s="116"/>
      <c r="D148" s="81"/>
    </row>
    <row r="149" spans="1:9" ht="20.100000000000001" customHeight="1">
      <c r="A149" s="14"/>
      <c r="B149" s="101"/>
      <c r="C149" s="90"/>
      <c r="D149" s="570" t="s">
        <v>908</v>
      </c>
      <c r="E149" s="570"/>
      <c r="F149" s="570"/>
      <c r="G149" s="570"/>
      <c r="H149" s="570"/>
      <c r="I149" s="570"/>
    </row>
    <row r="150" spans="1:9">
      <c r="A150" s="14">
        <v>106</v>
      </c>
      <c r="B150" s="86" t="s">
        <v>72</v>
      </c>
      <c r="C150" s="127" t="s">
        <v>159</v>
      </c>
      <c r="D150" s="87">
        <v>268.51391459804415</v>
      </c>
      <c r="E150" s="87">
        <v>181.94316698693433</v>
      </c>
      <c r="F150" s="87">
        <v>60.645010019890371</v>
      </c>
      <c r="G150" s="87">
        <v>10.124299764430859</v>
      </c>
      <c r="H150" s="87">
        <v>10.36779936461269</v>
      </c>
      <c r="I150" s="87">
        <v>5.4336384621759004</v>
      </c>
    </row>
    <row r="151" spans="1:9">
      <c r="A151" s="14">
        <v>107</v>
      </c>
      <c r="B151" s="86" t="s">
        <v>73</v>
      </c>
      <c r="C151" s="127" t="s">
        <v>156</v>
      </c>
      <c r="D151" s="87">
        <v>32.211144403184427</v>
      </c>
      <c r="E151" s="87">
        <v>28.951634691490227</v>
      </c>
      <c r="F151" s="87">
        <v>2.4233904247319547E-2</v>
      </c>
      <c r="G151" s="87">
        <v>2.1568445651615207</v>
      </c>
      <c r="H151" s="87">
        <v>0.30287589362251877</v>
      </c>
      <c r="I151" s="87">
        <v>0.77555534866283815</v>
      </c>
    </row>
    <row r="152" spans="1:9">
      <c r="A152" s="14">
        <v>108</v>
      </c>
      <c r="B152" s="86" t="s">
        <v>74</v>
      </c>
      <c r="C152" s="127" t="s">
        <v>164</v>
      </c>
      <c r="D152" s="87">
        <v>3242.2733800594037</v>
      </c>
      <c r="E152" s="87">
        <v>3133.7143129335923</v>
      </c>
      <c r="F152" s="87">
        <v>0.71942513141077469</v>
      </c>
      <c r="G152" s="87">
        <v>78.658607311932414</v>
      </c>
      <c r="H152" s="87">
        <v>20.30076662544943</v>
      </c>
      <c r="I152" s="87">
        <v>8.8802680570186965</v>
      </c>
    </row>
    <row r="153" spans="1:9">
      <c r="A153" s="14">
        <v>109</v>
      </c>
      <c r="B153" s="86" t="s">
        <v>75</v>
      </c>
      <c r="C153" s="127" t="s">
        <v>160</v>
      </c>
      <c r="D153" s="87">
        <v>246.69499220306957</v>
      </c>
      <c r="E153" s="87">
        <v>201.90330451260374</v>
      </c>
      <c r="F153" s="87">
        <v>5.3779605110565121E-2</v>
      </c>
      <c r="G153" s="87">
        <v>41.842928686532687</v>
      </c>
      <c r="H153" s="87">
        <v>0.89350085466048834</v>
      </c>
      <c r="I153" s="87">
        <v>2.0014785441621048</v>
      </c>
    </row>
    <row r="154" spans="1:9">
      <c r="A154" s="14">
        <v>110</v>
      </c>
      <c r="B154" s="86" t="s">
        <v>76</v>
      </c>
      <c r="C154" s="127" t="s">
        <v>161</v>
      </c>
      <c r="D154" s="87">
        <v>963.30064667936165</v>
      </c>
      <c r="E154" s="87">
        <v>887.42926629787348</v>
      </c>
      <c r="F154" s="87">
        <v>0.22553955476266094</v>
      </c>
      <c r="G154" s="87">
        <v>51.752022802396098</v>
      </c>
      <c r="H154" s="87">
        <v>9.6755752438567786</v>
      </c>
      <c r="I154" s="87">
        <v>14.218242780472568</v>
      </c>
    </row>
    <row r="155" spans="1:9">
      <c r="A155" s="14">
        <v>111</v>
      </c>
      <c r="B155" s="86" t="s">
        <v>77</v>
      </c>
      <c r="C155" s="127" t="s">
        <v>66</v>
      </c>
      <c r="D155" s="87">
        <v>847.3738927670571</v>
      </c>
      <c r="E155" s="87">
        <v>735.24440952039538</v>
      </c>
      <c r="F155" s="87">
        <v>0.46976697400140027</v>
      </c>
      <c r="G155" s="87">
        <v>88.779779620209922</v>
      </c>
      <c r="H155" s="87">
        <v>12.639670383574249</v>
      </c>
      <c r="I155" s="87">
        <v>10.240266268876217</v>
      </c>
    </row>
    <row r="156" spans="1:9">
      <c r="A156" s="14">
        <v>112</v>
      </c>
      <c r="B156" s="86" t="s">
        <v>78</v>
      </c>
      <c r="C156" s="127" t="s">
        <v>157</v>
      </c>
      <c r="D156" s="87">
        <v>6119.9253316511631</v>
      </c>
      <c r="E156" s="87">
        <v>5686.0791124459192</v>
      </c>
      <c r="F156" s="87">
        <v>0.42352140798591331</v>
      </c>
      <c r="G156" s="87">
        <v>332.07912855816812</v>
      </c>
      <c r="H156" s="87">
        <v>78.072440458476933</v>
      </c>
      <c r="I156" s="87">
        <v>23.27112878061202</v>
      </c>
    </row>
    <row r="157" spans="1:9">
      <c r="A157" s="14">
        <v>113</v>
      </c>
      <c r="B157" s="86" t="s">
        <v>79</v>
      </c>
      <c r="C157" s="127" t="s">
        <v>127</v>
      </c>
      <c r="D157" s="87">
        <v>1271.0198545314163</v>
      </c>
      <c r="E157" s="87">
        <v>819.68119294375174</v>
      </c>
      <c r="F157" s="87">
        <v>1.0689991208765077</v>
      </c>
      <c r="G157" s="87">
        <v>429.91619507747407</v>
      </c>
      <c r="H157" s="87">
        <v>13.491190583852562</v>
      </c>
      <c r="I157" s="87">
        <v>6.862276805461363</v>
      </c>
    </row>
    <row r="158" spans="1:9">
      <c r="A158" s="14">
        <v>114</v>
      </c>
      <c r="B158" s="86" t="s">
        <v>80</v>
      </c>
      <c r="C158" s="127" t="s">
        <v>158</v>
      </c>
      <c r="D158" s="87">
        <v>421.51580138601429</v>
      </c>
      <c r="E158" s="87">
        <v>405.29424205516449</v>
      </c>
      <c r="F158" s="87">
        <v>8.6864431156798025E-2</v>
      </c>
      <c r="G158" s="87">
        <v>12.456704614486066</v>
      </c>
      <c r="H158" s="87">
        <v>3.3513889216796833</v>
      </c>
      <c r="I158" s="87">
        <v>0.32660136352722918</v>
      </c>
    </row>
    <row r="159" spans="1:9">
      <c r="A159" s="14">
        <v>115</v>
      </c>
      <c r="B159" s="86" t="s">
        <v>81</v>
      </c>
      <c r="C159" s="127" t="s">
        <v>128</v>
      </c>
      <c r="D159" s="87">
        <v>951.76433389240594</v>
      </c>
      <c r="E159" s="87">
        <v>904.56693397939864</v>
      </c>
      <c r="F159" s="87">
        <v>0.15150117511425437</v>
      </c>
      <c r="G159" s="87">
        <v>32.014620798658072</v>
      </c>
      <c r="H159" s="87">
        <v>10.241564803827103</v>
      </c>
      <c r="I159" s="87">
        <v>4.789713135407851</v>
      </c>
    </row>
    <row r="160" spans="1:9">
      <c r="A160" s="14">
        <v>116</v>
      </c>
      <c r="B160" s="86" t="s">
        <v>82</v>
      </c>
      <c r="C160" s="127" t="s">
        <v>129</v>
      </c>
      <c r="D160" s="87">
        <v>282.12649645053745</v>
      </c>
      <c r="E160" s="87">
        <v>277.31867096476611</v>
      </c>
      <c r="F160" s="87">
        <v>2.0245531573861011E-2</v>
      </c>
      <c r="G160" s="87">
        <v>2.5920765894161084</v>
      </c>
      <c r="H160" s="87">
        <v>2.0221972183255383</v>
      </c>
      <c r="I160" s="87">
        <v>0.17330614645588135</v>
      </c>
    </row>
    <row r="161" spans="1:9">
      <c r="A161" s="14">
        <v>117</v>
      </c>
      <c r="B161" s="86" t="s">
        <v>83</v>
      </c>
      <c r="C161" s="127" t="s">
        <v>162</v>
      </c>
      <c r="D161" s="87">
        <v>716.09404677469809</v>
      </c>
      <c r="E161" s="87">
        <v>678.37053476210087</v>
      </c>
      <c r="F161" s="87">
        <v>0.11957091692910174</v>
      </c>
      <c r="G161" s="87">
        <v>26.354437979057224</v>
      </c>
      <c r="H161" s="87">
        <v>7.6436422266615729</v>
      </c>
      <c r="I161" s="87">
        <v>3.6058608899493008</v>
      </c>
    </row>
    <row r="162" spans="1:9">
      <c r="A162" s="14">
        <v>118</v>
      </c>
      <c r="B162" s="86" t="s">
        <v>84</v>
      </c>
      <c r="C162" s="127" t="s">
        <v>130</v>
      </c>
      <c r="D162" s="87">
        <v>5366.2035900146539</v>
      </c>
      <c r="E162" s="87">
        <v>5086.3439599731219</v>
      </c>
      <c r="F162" s="87">
        <v>0.81374257117389615</v>
      </c>
      <c r="G162" s="87">
        <v>188.24602524360887</v>
      </c>
      <c r="H162" s="87">
        <v>62.349559497186306</v>
      </c>
      <c r="I162" s="87">
        <v>28.450302729562971</v>
      </c>
    </row>
    <row r="163" spans="1:9">
      <c r="A163" s="14">
        <v>119</v>
      </c>
      <c r="B163" s="86" t="s">
        <v>86</v>
      </c>
      <c r="C163" s="127" t="s">
        <v>134</v>
      </c>
      <c r="D163" s="87">
        <v>290.4750170472355</v>
      </c>
      <c r="E163" s="87">
        <v>276.68258509268929</v>
      </c>
      <c r="F163" s="87">
        <v>4.4269996118455918E-2</v>
      </c>
      <c r="G163" s="87">
        <v>9.2844150015824116</v>
      </c>
      <c r="H163" s="87">
        <v>3.17354390917468</v>
      </c>
      <c r="I163" s="87">
        <v>1.2902030476706536</v>
      </c>
    </row>
    <row r="164" spans="1:9">
      <c r="A164" s="14">
        <v>120</v>
      </c>
      <c r="B164" s="86" t="s">
        <v>85</v>
      </c>
      <c r="C164" s="127" t="s">
        <v>163</v>
      </c>
      <c r="D164" s="87">
        <v>722.90325950020701</v>
      </c>
      <c r="E164" s="87">
        <v>549.07248264622467</v>
      </c>
      <c r="F164" s="87">
        <v>1.1100224391389488</v>
      </c>
      <c r="G164" s="87">
        <v>72.455923107703669</v>
      </c>
      <c r="H164" s="87">
        <v>17.154208095532091</v>
      </c>
      <c r="I164" s="87">
        <v>83.110623211607674</v>
      </c>
    </row>
    <row r="165" spans="1:9">
      <c r="A165" s="14">
        <v>121</v>
      </c>
      <c r="B165" s="86" t="s">
        <v>131</v>
      </c>
      <c r="C165" s="127" t="s">
        <v>135</v>
      </c>
      <c r="D165" s="87">
        <v>102.80213454608587</v>
      </c>
      <c r="E165" s="87">
        <v>91.669440753256694</v>
      </c>
      <c r="F165" s="87">
        <v>1.4492344704299855E-2</v>
      </c>
      <c r="G165" s="87">
        <v>2.7143019276733868</v>
      </c>
      <c r="H165" s="87">
        <v>8.0744531848645593</v>
      </c>
      <c r="I165" s="87">
        <v>0.32944633558691971</v>
      </c>
    </row>
    <row r="166" spans="1:9">
      <c r="A166" s="14">
        <v>122</v>
      </c>
      <c r="B166" s="86" t="s">
        <v>132</v>
      </c>
      <c r="C166" s="127" t="s">
        <v>136</v>
      </c>
      <c r="D166" s="87">
        <v>1202.0424893298234</v>
      </c>
      <c r="E166" s="87">
        <v>1174.6346418352391</v>
      </c>
      <c r="F166" s="87">
        <v>7.9318478574560231E-2</v>
      </c>
      <c r="G166" s="87">
        <v>16.030762113082719</v>
      </c>
      <c r="H166" s="87">
        <v>7.9297412778221661</v>
      </c>
      <c r="I166" s="87">
        <v>3.3680256251048508</v>
      </c>
    </row>
    <row r="167" spans="1:9">
      <c r="A167" s="14">
        <v>123</v>
      </c>
      <c r="B167" s="86" t="s">
        <v>133</v>
      </c>
      <c r="C167" s="127" t="s">
        <v>137</v>
      </c>
      <c r="D167" s="87">
        <v>1302.487524191768</v>
      </c>
      <c r="E167" s="87">
        <v>1228.2784242417242</v>
      </c>
      <c r="F167" s="87">
        <v>0.50790719119154693</v>
      </c>
      <c r="G167" s="87">
        <v>46.045605995704207</v>
      </c>
      <c r="H167" s="87">
        <v>20.704739733776577</v>
      </c>
      <c r="I167" s="87">
        <v>6.9508470293715021</v>
      </c>
    </row>
    <row r="168" spans="1:9" ht="9.75" customHeight="1">
      <c r="A168" s="14"/>
      <c r="B168" s="567"/>
      <c r="C168" s="568"/>
      <c r="D168" s="87"/>
      <c r="E168" s="87"/>
      <c r="F168" s="87"/>
      <c r="G168" s="87"/>
      <c r="H168" s="87"/>
      <c r="I168" s="87"/>
    </row>
    <row r="169" spans="1:9">
      <c r="A169" s="14">
        <v>124</v>
      </c>
      <c r="B169" s="89"/>
      <c r="C169" s="158" t="s">
        <v>64</v>
      </c>
      <c r="D169" s="91">
        <v>24349.727850026131</v>
      </c>
      <c r="E169" s="91">
        <v>22347.178316636251</v>
      </c>
      <c r="F169" s="91">
        <v>66.578210793961233</v>
      </c>
      <c r="G169" s="91">
        <v>1443.5046797572786</v>
      </c>
      <c r="H169" s="91">
        <v>288.38885827695594</v>
      </c>
      <c r="I169" s="91">
        <v>204.07778456168654</v>
      </c>
    </row>
    <row r="170" spans="1:9">
      <c r="A170" s="14">
        <v>125</v>
      </c>
      <c r="B170" s="92"/>
      <c r="C170" s="129" t="s">
        <v>138</v>
      </c>
      <c r="D170" s="87">
        <v>343784.48832920642</v>
      </c>
      <c r="E170" s="87">
        <v>326953.83786259627</v>
      </c>
      <c r="F170" s="87">
        <v>0.12178920603877644</v>
      </c>
      <c r="G170" s="87">
        <v>406.89532024272154</v>
      </c>
      <c r="H170" s="87">
        <v>16380.711141723044</v>
      </c>
      <c r="I170" s="87">
        <v>42.922215438313515</v>
      </c>
    </row>
    <row r="171" spans="1:9">
      <c r="A171" s="14">
        <v>126</v>
      </c>
      <c r="B171" s="92"/>
      <c r="C171" s="158" t="s">
        <v>112</v>
      </c>
      <c r="D171" s="91">
        <v>368134.21617923258</v>
      </c>
      <c r="E171" s="91">
        <v>349301.01617923251</v>
      </c>
      <c r="F171" s="91">
        <v>66.7</v>
      </c>
      <c r="G171" s="91">
        <v>1850.4</v>
      </c>
      <c r="H171" s="91">
        <v>16669.099999999999</v>
      </c>
      <c r="I171" s="91">
        <v>247.00000000000006</v>
      </c>
    </row>
    <row r="172" spans="1:9">
      <c r="A172" s="14"/>
      <c r="B172" s="101"/>
      <c r="C172" s="158"/>
      <c r="D172" s="157"/>
      <c r="E172" s="157"/>
      <c r="F172" s="157"/>
      <c r="G172" s="157"/>
      <c r="H172" s="157"/>
      <c r="I172" s="157"/>
    </row>
    <row r="173" spans="1:9" ht="20.100000000000001" customHeight="1">
      <c r="A173" s="14"/>
      <c r="B173" s="101"/>
      <c r="C173" s="158"/>
      <c r="D173" s="569" t="s">
        <v>909</v>
      </c>
      <c r="E173" s="569"/>
      <c r="F173" s="569"/>
      <c r="G173" s="569"/>
      <c r="H173" s="569"/>
      <c r="I173" s="569"/>
    </row>
    <row r="174" spans="1:9">
      <c r="A174" s="14">
        <v>127</v>
      </c>
      <c r="B174" s="86" t="s">
        <v>72</v>
      </c>
      <c r="C174" s="127" t="s">
        <v>159</v>
      </c>
      <c r="D174" s="156">
        <v>256.80371347979144</v>
      </c>
      <c r="E174" s="156">
        <v>168.36817672718459</v>
      </c>
      <c r="F174" s="156">
        <v>63.132375544433685</v>
      </c>
      <c r="G174" s="156">
        <v>9.5586528746488675</v>
      </c>
      <c r="H174" s="156">
        <v>10.199668954585377</v>
      </c>
      <c r="I174" s="156">
        <v>5.5448393789388923</v>
      </c>
    </row>
    <row r="175" spans="1:9">
      <c r="A175" s="14">
        <v>128</v>
      </c>
      <c r="B175" s="86" t="s">
        <v>73</v>
      </c>
      <c r="C175" s="127" t="s">
        <v>156</v>
      </c>
      <c r="D175" s="156">
        <v>28.765505403937183</v>
      </c>
      <c r="E175" s="156">
        <v>25.847691400616618</v>
      </c>
      <c r="F175" s="156">
        <v>2.5406389900798507E-2</v>
      </c>
      <c r="G175" s="156">
        <v>1.8868119210379133</v>
      </c>
      <c r="H175" s="156">
        <v>0.28903535285352017</v>
      </c>
      <c r="I175" s="156">
        <v>0.71656033952833043</v>
      </c>
    </row>
    <row r="176" spans="1:9">
      <c r="A176" s="14">
        <v>129</v>
      </c>
      <c r="B176" s="86" t="s">
        <v>74</v>
      </c>
      <c r="C176" s="127" t="s">
        <v>164</v>
      </c>
      <c r="D176" s="156">
        <v>3081.6346920420974</v>
      </c>
      <c r="E176" s="156">
        <v>2973.7530489825335</v>
      </c>
      <c r="F176" s="156">
        <v>0.73187640293674794</v>
      </c>
      <c r="G176" s="156">
        <v>76.00003797240538</v>
      </c>
      <c r="H176" s="156">
        <v>22.720473883184162</v>
      </c>
      <c r="I176" s="156">
        <v>8.4292548010370503</v>
      </c>
    </row>
    <row r="177" spans="1:9">
      <c r="A177" s="14">
        <v>130</v>
      </c>
      <c r="B177" s="86" t="s">
        <v>75</v>
      </c>
      <c r="C177" s="127" t="s">
        <v>160</v>
      </c>
      <c r="D177" s="156">
        <v>248.86454220632083</v>
      </c>
      <c r="E177" s="156">
        <v>201.87698919819729</v>
      </c>
      <c r="F177" s="156">
        <v>5.7221626078163494E-2</v>
      </c>
      <c r="G177" s="156">
        <v>43.884980146762338</v>
      </c>
      <c r="H177" s="156">
        <v>1.095347998867076</v>
      </c>
      <c r="I177" s="156">
        <v>1.9500032364159663</v>
      </c>
    </row>
    <row r="178" spans="1:9">
      <c r="A178" s="14">
        <v>131</v>
      </c>
      <c r="B178" s="86" t="s">
        <v>76</v>
      </c>
      <c r="C178" s="127" t="s">
        <v>161</v>
      </c>
      <c r="D178" s="156">
        <v>908.48721049201959</v>
      </c>
      <c r="E178" s="156">
        <v>836.75467201745664</v>
      </c>
      <c r="F178" s="156">
        <v>0.22912642936622052</v>
      </c>
      <c r="G178" s="156">
        <v>48.854527650403107</v>
      </c>
      <c r="H178" s="156">
        <v>9.5928970680047225</v>
      </c>
      <c r="I178" s="156">
        <v>13.055987326788742</v>
      </c>
    </row>
    <row r="179" spans="1:9">
      <c r="A179" s="14">
        <v>132</v>
      </c>
      <c r="B179" s="86" t="s">
        <v>77</v>
      </c>
      <c r="C179" s="127" t="s">
        <v>66</v>
      </c>
      <c r="D179" s="156">
        <v>849.37835780022158</v>
      </c>
      <c r="E179" s="156">
        <v>739.20963999499168</v>
      </c>
      <c r="F179" s="156">
        <v>0.47966617286342061</v>
      </c>
      <c r="G179" s="156">
        <v>86.62757117547639</v>
      </c>
      <c r="H179" s="156">
        <v>13.270028680520415</v>
      </c>
      <c r="I179" s="156">
        <v>9.7914517763696729</v>
      </c>
    </row>
    <row r="180" spans="1:9">
      <c r="A180" s="14">
        <v>133</v>
      </c>
      <c r="B180" s="86" t="s">
        <v>78</v>
      </c>
      <c r="C180" s="127" t="s">
        <v>157</v>
      </c>
      <c r="D180" s="156">
        <v>6002.394636926655</v>
      </c>
      <c r="E180" s="156">
        <v>5574.3194201952501</v>
      </c>
      <c r="F180" s="156">
        <v>0.43095270086196058</v>
      </c>
      <c r="G180" s="156">
        <v>323.40104851420648</v>
      </c>
      <c r="H180" s="156">
        <v>82.509370496084614</v>
      </c>
      <c r="I180" s="156">
        <v>21.733845020252215</v>
      </c>
    </row>
    <row r="181" spans="1:9">
      <c r="A181" s="14">
        <v>134</v>
      </c>
      <c r="B181" s="86" t="s">
        <v>79</v>
      </c>
      <c r="C181" s="127" t="s">
        <v>127</v>
      </c>
      <c r="D181" s="156">
        <v>1243.6127364822212</v>
      </c>
      <c r="E181" s="156">
        <v>803.71369461347717</v>
      </c>
      <c r="F181" s="156">
        <v>1.0787141952816068</v>
      </c>
      <c r="G181" s="156">
        <v>418.93352510282017</v>
      </c>
      <c r="H181" s="156">
        <v>13.371958870789566</v>
      </c>
      <c r="I181" s="156">
        <v>6.5148436998527224</v>
      </c>
    </row>
    <row r="182" spans="1:9">
      <c r="A182" s="14">
        <v>135</v>
      </c>
      <c r="B182" s="86" t="s">
        <v>80</v>
      </c>
      <c r="C182" s="127" t="s">
        <v>158</v>
      </c>
      <c r="D182" s="156">
        <v>418.42155366955626</v>
      </c>
      <c r="E182" s="156">
        <v>401.97918205806639</v>
      </c>
      <c r="F182" s="156">
        <v>8.6859993418568121E-2</v>
      </c>
      <c r="G182" s="156">
        <v>12.523048875104958</v>
      </c>
      <c r="H182" s="156">
        <v>3.5281930203483371</v>
      </c>
      <c r="I182" s="156">
        <v>0.30426972261803009</v>
      </c>
    </row>
    <row r="183" spans="1:9">
      <c r="A183" s="14">
        <v>136</v>
      </c>
      <c r="B183" s="86" t="s">
        <v>81</v>
      </c>
      <c r="C183" s="127" t="s">
        <v>128</v>
      </c>
      <c r="D183" s="156">
        <v>925.67570923323365</v>
      </c>
      <c r="E183" s="156">
        <v>880.23575071467599</v>
      </c>
      <c r="F183" s="156">
        <v>0.15358564946911699</v>
      </c>
      <c r="G183" s="156">
        <v>30.437092724995132</v>
      </c>
      <c r="H183" s="156">
        <v>10.434469700228547</v>
      </c>
      <c r="I183" s="156">
        <v>4.4148104438647646</v>
      </c>
    </row>
    <row r="184" spans="1:9">
      <c r="A184" s="14">
        <v>137</v>
      </c>
      <c r="B184" s="86" t="s">
        <v>82</v>
      </c>
      <c r="C184" s="127" t="s">
        <v>129</v>
      </c>
      <c r="D184" s="156">
        <v>290.04713686653184</v>
      </c>
      <c r="E184" s="156">
        <v>285.14606968967558</v>
      </c>
      <c r="F184" s="156">
        <v>2.0666528500869367E-2</v>
      </c>
      <c r="G184" s="156">
        <v>2.5941366798307013</v>
      </c>
      <c r="H184" s="156">
        <v>2.1284351921663953</v>
      </c>
      <c r="I184" s="156">
        <v>0.15782877635828593</v>
      </c>
    </row>
    <row r="185" spans="1:9">
      <c r="A185" s="14">
        <v>138</v>
      </c>
      <c r="B185" s="86" t="s">
        <v>83</v>
      </c>
      <c r="C185" s="127" t="s">
        <v>162</v>
      </c>
      <c r="D185" s="156">
        <v>719.73403943629762</v>
      </c>
      <c r="E185" s="156">
        <v>681.61388196315079</v>
      </c>
      <c r="F185" s="156">
        <v>0.12413506751524779</v>
      </c>
      <c r="G185" s="156">
        <v>26.783680530422565</v>
      </c>
      <c r="H185" s="156">
        <v>7.8616021314071745</v>
      </c>
      <c r="I185" s="156">
        <v>3.3507397438018787</v>
      </c>
    </row>
    <row r="186" spans="1:9">
      <c r="A186" s="14">
        <v>139</v>
      </c>
      <c r="B186" s="86" t="s">
        <v>84</v>
      </c>
      <c r="C186" s="127" t="s">
        <v>130</v>
      </c>
      <c r="D186" s="156">
        <v>5190.7220624717947</v>
      </c>
      <c r="E186" s="156">
        <v>4921.9819126297434</v>
      </c>
      <c r="F186" s="156">
        <v>0.82473291460058618</v>
      </c>
      <c r="G186" s="156">
        <v>178.75795558935218</v>
      </c>
      <c r="H186" s="156">
        <v>62.85919958040288</v>
      </c>
      <c r="I186" s="156">
        <v>26.298261757695734</v>
      </c>
    </row>
    <row r="187" spans="1:9">
      <c r="A187" s="14">
        <v>140</v>
      </c>
      <c r="B187" s="86" t="s">
        <v>86</v>
      </c>
      <c r="C187" s="127" t="s">
        <v>134</v>
      </c>
      <c r="D187" s="156">
        <v>292.42501283816159</v>
      </c>
      <c r="E187" s="156">
        <v>277.81687183465908</v>
      </c>
      <c r="F187" s="156">
        <v>4.9459636639826179E-2</v>
      </c>
      <c r="G187" s="156">
        <v>9.8236522739318719</v>
      </c>
      <c r="H187" s="156">
        <v>3.4260913887470128</v>
      </c>
      <c r="I187" s="156">
        <v>1.3089377041837709</v>
      </c>
    </row>
    <row r="188" spans="1:9">
      <c r="A188" s="14">
        <v>141</v>
      </c>
      <c r="B188" s="86" t="s">
        <v>85</v>
      </c>
      <c r="C188" s="127" t="s">
        <v>163</v>
      </c>
      <c r="D188" s="156">
        <v>685.93364590726446</v>
      </c>
      <c r="E188" s="156">
        <v>515.91652039517328</v>
      </c>
      <c r="F188" s="156">
        <v>1.1306116861266464</v>
      </c>
      <c r="G188" s="156">
        <v>73.457795450016434</v>
      </c>
      <c r="H188" s="156">
        <v>17.275113456559662</v>
      </c>
      <c r="I188" s="156">
        <v>78.153604919388442</v>
      </c>
    </row>
    <row r="189" spans="1:9">
      <c r="A189" s="14">
        <v>142</v>
      </c>
      <c r="B189" s="86" t="s">
        <v>131</v>
      </c>
      <c r="C189" s="127" t="s">
        <v>135</v>
      </c>
      <c r="D189" s="156">
        <v>105.90222012515663</v>
      </c>
      <c r="E189" s="156">
        <v>94.115906105288971</v>
      </c>
      <c r="F189" s="156">
        <v>1.5665217349258444E-2</v>
      </c>
      <c r="G189" s="156">
        <v>2.6896577585765686</v>
      </c>
      <c r="H189" s="156">
        <v>8.7736652271902287</v>
      </c>
      <c r="I189" s="156">
        <v>0.3073258167516032</v>
      </c>
    </row>
    <row r="190" spans="1:9">
      <c r="A190" s="14">
        <v>143</v>
      </c>
      <c r="B190" s="86" t="s">
        <v>132</v>
      </c>
      <c r="C190" s="127" t="s">
        <v>136</v>
      </c>
      <c r="D190" s="156">
        <v>1251.9114788118611</v>
      </c>
      <c r="E190" s="156">
        <v>1223.8987374960855</v>
      </c>
      <c r="F190" s="156">
        <v>8.2123001894494951E-2</v>
      </c>
      <c r="G190" s="156">
        <v>16.471177494481083</v>
      </c>
      <c r="H190" s="156">
        <v>8.1462092583923091</v>
      </c>
      <c r="I190" s="156">
        <v>3.3132315610081142</v>
      </c>
    </row>
    <row r="191" spans="1:9">
      <c r="A191" s="14">
        <v>144</v>
      </c>
      <c r="B191" s="86" t="s">
        <v>133</v>
      </c>
      <c r="C191" s="127" t="s">
        <v>137</v>
      </c>
      <c r="D191" s="156">
        <v>1239.7389894023445</v>
      </c>
      <c r="E191" s="156">
        <v>1168.9412947092383</v>
      </c>
      <c r="F191" s="156">
        <v>0.51544105582793798</v>
      </c>
      <c r="G191" s="156">
        <v>43.845566927253529</v>
      </c>
      <c r="H191" s="156">
        <v>20.003021680893021</v>
      </c>
      <c r="I191" s="156">
        <v>6.4336650291317348</v>
      </c>
    </row>
    <row r="192" spans="1:9">
      <c r="A192" s="14"/>
      <c r="B192" s="567"/>
      <c r="C192" s="568"/>
      <c r="D192" s="156"/>
      <c r="E192" s="156"/>
      <c r="F192" s="156"/>
      <c r="G192" s="156"/>
      <c r="H192" s="156"/>
      <c r="I192" s="156"/>
    </row>
    <row r="193" spans="1:9">
      <c r="A193" s="16">
        <v>145</v>
      </c>
      <c r="B193" s="89"/>
      <c r="C193" s="158" t="s">
        <v>64</v>
      </c>
      <c r="D193" s="157">
        <v>23740.453243595464</v>
      </c>
      <c r="E193" s="157">
        <v>21775.489460725468</v>
      </c>
      <c r="F193" s="157">
        <v>69.168620213065168</v>
      </c>
      <c r="G193" s="157">
        <v>1406.5309196617252</v>
      </c>
      <c r="H193" s="157">
        <v>297.48478194122504</v>
      </c>
      <c r="I193" s="157">
        <v>191.77946105398595</v>
      </c>
    </row>
    <row r="194" spans="1:9">
      <c r="A194" s="16">
        <v>146</v>
      </c>
      <c r="B194" s="92"/>
      <c r="C194" s="129" t="s">
        <v>138</v>
      </c>
      <c r="D194" s="156">
        <v>331731.45510288054</v>
      </c>
      <c r="E194" s="156">
        <v>314730.03869775054</v>
      </c>
      <c r="F194" s="156">
        <v>0.11868778693484079</v>
      </c>
      <c r="G194" s="156">
        <v>396.51508033827378</v>
      </c>
      <c r="H194" s="156">
        <v>16564.377398058776</v>
      </c>
      <c r="I194" s="156">
        <v>40.405238946014109</v>
      </c>
    </row>
    <row r="195" spans="1:9">
      <c r="A195" s="16">
        <v>147</v>
      </c>
      <c r="B195" s="92"/>
      <c r="C195" s="158" t="s">
        <v>112</v>
      </c>
      <c r="D195" s="157">
        <v>355471.90834647603</v>
      </c>
      <c r="E195" s="157">
        <v>336505.52815847599</v>
      </c>
      <c r="F195" s="157">
        <v>69.28730800000001</v>
      </c>
      <c r="G195" s="157">
        <v>1803.0459999999989</v>
      </c>
      <c r="H195" s="157">
        <v>16861.86218</v>
      </c>
      <c r="I195" s="157">
        <v>232.18470000000008</v>
      </c>
    </row>
    <row r="196" spans="1:9">
      <c r="A196" s="16"/>
      <c r="B196" s="101"/>
      <c r="C196" s="494"/>
      <c r="D196" s="157"/>
      <c r="E196" s="157"/>
      <c r="F196" s="157"/>
      <c r="G196" s="157"/>
      <c r="H196" s="157"/>
      <c r="I196" s="157"/>
    </row>
    <row r="197" spans="1:9" ht="11.25" customHeight="1">
      <c r="B197" s="95" t="s">
        <v>65</v>
      </c>
      <c r="C197" s="81"/>
      <c r="D197" s="81"/>
    </row>
    <row r="198" spans="1:9">
      <c r="B198" s="82" t="s">
        <v>312</v>
      </c>
      <c r="C198" s="81"/>
      <c r="D198" s="81"/>
    </row>
    <row r="199" spans="1:9">
      <c r="B199" s="79" t="s">
        <v>139</v>
      </c>
      <c r="C199" s="81"/>
      <c r="D199" s="81"/>
    </row>
    <row r="200" spans="1:9">
      <c r="B200" s="79" t="s">
        <v>313</v>
      </c>
      <c r="C200" s="81"/>
      <c r="D200" s="81"/>
    </row>
    <row r="201" spans="1:9">
      <c r="B201" s="82" t="s">
        <v>905</v>
      </c>
      <c r="C201" s="81"/>
      <c r="D201" s="81"/>
    </row>
    <row r="202" spans="1:9" ht="18">
      <c r="B202" s="82"/>
      <c r="C202" s="211"/>
      <c r="D202" s="81"/>
    </row>
    <row r="203" spans="1:9">
      <c r="B203" s="82"/>
      <c r="C203" s="81"/>
      <c r="D203" s="81"/>
    </row>
    <row r="204" spans="1:9">
      <c r="B204" s="82"/>
      <c r="C204" s="81"/>
      <c r="D204" s="81"/>
    </row>
    <row r="205" spans="1:9">
      <c r="B205" s="82"/>
      <c r="C205" s="81"/>
      <c r="D205" s="81"/>
    </row>
    <row r="206" spans="1:9">
      <c r="B206" s="82"/>
      <c r="C206" s="81"/>
      <c r="D206" s="81"/>
    </row>
    <row r="207" spans="1:9">
      <c r="B207" s="82"/>
      <c r="C207" s="81"/>
      <c r="D207" s="81"/>
    </row>
    <row r="208" spans="1:9">
      <c r="B208" s="82"/>
      <c r="C208" s="81"/>
      <c r="D208" s="81"/>
    </row>
    <row r="209" spans="2:4">
      <c r="B209" s="82"/>
      <c r="C209" s="81"/>
      <c r="D209" s="81"/>
    </row>
    <row r="210" spans="2:4">
      <c r="B210" s="82"/>
      <c r="C210" s="81"/>
      <c r="D210" s="81"/>
    </row>
    <row r="211" spans="2:4">
      <c r="B211" s="82"/>
      <c r="C211" s="81"/>
      <c r="D211" s="81"/>
    </row>
    <row r="212" spans="2:4">
      <c r="B212" s="82"/>
      <c r="C212" s="81"/>
      <c r="D212" s="81"/>
    </row>
    <row r="213" spans="2:4">
      <c r="B213" s="82"/>
      <c r="C213" s="81"/>
      <c r="D213" s="81"/>
    </row>
    <row r="214" spans="2:4">
      <c r="B214" s="82"/>
      <c r="C214" s="81"/>
      <c r="D214" s="81"/>
    </row>
    <row r="215" spans="2:4">
      <c r="B215" s="82"/>
      <c r="C215" s="81"/>
      <c r="D215" s="81"/>
    </row>
    <row r="216" spans="2:4">
      <c r="B216" s="82"/>
      <c r="C216" s="81"/>
      <c r="D216" s="81"/>
    </row>
    <row r="217" spans="2:4">
      <c r="B217" s="82"/>
      <c r="C217" s="81"/>
      <c r="D217" s="81"/>
    </row>
    <row r="218" spans="2:4">
      <c r="B218" s="82"/>
      <c r="C218" s="81"/>
      <c r="D218" s="81"/>
    </row>
    <row r="219" spans="2:4">
      <c r="C219" s="81"/>
      <c r="D219" s="81"/>
    </row>
    <row r="220" spans="2:4">
      <c r="C220" s="81"/>
      <c r="D220" s="81"/>
    </row>
    <row r="221" spans="2:4">
      <c r="C221" s="81"/>
      <c r="D221" s="81"/>
    </row>
    <row r="222" spans="2:4">
      <c r="C222" s="81"/>
      <c r="D222" s="81"/>
    </row>
    <row r="223" spans="2:4">
      <c r="C223" s="81"/>
      <c r="D223" s="81"/>
    </row>
    <row r="224" spans="2:4">
      <c r="C224" s="81"/>
      <c r="D224" s="81"/>
    </row>
    <row r="225" spans="3:4">
      <c r="C225" s="81"/>
      <c r="D225" s="81"/>
    </row>
    <row r="226" spans="3:4">
      <c r="C226" s="81"/>
      <c r="D226" s="81"/>
    </row>
    <row r="227" spans="3:4">
      <c r="C227" s="81"/>
      <c r="D227" s="81"/>
    </row>
    <row r="228" spans="3:4">
      <c r="C228" s="81"/>
      <c r="D228" s="81"/>
    </row>
    <row r="229" spans="3:4">
      <c r="C229" s="81"/>
      <c r="D229" s="81"/>
    </row>
    <row r="230" spans="3:4">
      <c r="C230" s="81"/>
      <c r="D230" s="81"/>
    </row>
    <row r="231" spans="3:4">
      <c r="C231" s="81"/>
      <c r="D231" s="81"/>
    </row>
    <row r="232" spans="3:4">
      <c r="C232" s="81"/>
      <c r="D232" s="81"/>
    </row>
    <row r="233" spans="3:4">
      <c r="C233" s="81"/>
      <c r="D233" s="81"/>
    </row>
    <row r="234" spans="3:4">
      <c r="C234" s="81"/>
      <c r="D234" s="81"/>
    </row>
    <row r="235" spans="3:4">
      <c r="C235" s="81"/>
      <c r="D235" s="81"/>
    </row>
    <row r="236" spans="3:4">
      <c r="C236" s="81"/>
      <c r="D236" s="81"/>
    </row>
    <row r="237" spans="3:4">
      <c r="C237" s="81"/>
      <c r="D237" s="81"/>
    </row>
    <row r="238" spans="3:4">
      <c r="C238" s="81"/>
      <c r="D238" s="81"/>
    </row>
    <row r="239" spans="3:4">
      <c r="C239" s="81"/>
      <c r="D239" s="81"/>
    </row>
    <row r="240" spans="3:4">
      <c r="C240" s="81"/>
      <c r="D240" s="81"/>
    </row>
    <row r="241" spans="3:4">
      <c r="C241" s="81"/>
      <c r="D241" s="81"/>
    </row>
    <row r="242" spans="3:4">
      <c r="C242" s="81"/>
      <c r="D242" s="81"/>
    </row>
    <row r="243" spans="3:4">
      <c r="C243" s="81"/>
      <c r="D243" s="81"/>
    </row>
    <row r="244" spans="3:4">
      <c r="C244" s="81"/>
      <c r="D244" s="81"/>
    </row>
    <row r="245" spans="3:4">
      <c r="C245" s="81"/>
      <c r="D245" s="81"/>
    </row>
  </sheetData>
  <mergeCells count="16">
    <mergeCell ref="B24:C24"/>
    <mergeCell ref="D5:I5"/>
    <mergeCell ref="D29:I29"/>
    <mergeCell ref="D53:I53"/>
    <mergeCell ref="D77:I77"/>
    <mergeCell ref="D101:I101"/>
    <mergeCell ref="B120:C120"/>
    <mergeCell ref="B96:C96"/>
    <mergeCell ref="B48:C48"/>
    <mergeCell ref="B72:C72"/>
    <mergeCell ref="B192:C192"/>
    <mergeCell ref="D173:I173"/>
    <mergeCell ref="D149:I149"/>
    <mergeCell ref="B168:C168"/>
    <mergeCell ref="D125:I125"/>
    <mergeCell ref="B144:C144"/>
  </mergeCells>
  <phoneticPr fontId="0" type="noConversion"/>
  <printOptions horizontalCentered="1"/>
  <pageMargins left="0.59055118110236227" right="0.39370078740157483" top="0.59055118110236227" bottom="0.59055118110236227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J201"/>
  <sheetViews>
    <sheetView zoomScaleNormal="100" zoomScaleSheetLayoutView="100" workbookViewId="0"/>
  </sheetViews>
  <sheetFormatPr baseColWidth="10" defaultRowHeight="12.75"/>
  <cols>
    <col min="1" max="2" width="5.7109375" style="2" customWidth="1"/>
    <col min="3" max="3" width="64.5703125" style="80" customWidth="1"/>
    <col min="4" max="4" width="9.85546875" style="80" customWidth="1"/>
    <col min="5" max="9" width="9.85546875" customWidth="1"/>
  </cols>
  <sheetData>
    <row r="1" spans="1:10" s="70" customFormat="1" ht="20.25" customHeight="1">
      <c r="A1" s="69" t="s">
        <v>913</v>
      </c>
      <c r="C1" s="71"/>
      <c r="D1" s="71"/>
    </row>
    <row r="2" spans="1:10" s="73" customFormat="1" ht="16.5" customHeight="1">
      <c r="A2" s="72" t="s">
        <v>125</v>
      </c>
      <c r="C2" s="160"/>
      <c r="D2" s="74"/>
    </row>
    <row r="3" spans="1:10" s="73" customFormat="1" ht="12.75" customHeight="1">
      <c r="A3" s="118"/>
      <c r="B3" s="117"/>
      <c r="C3" s="119"/>
      <c r="D3" s="74"/>
      <c r="I3" s="117"/>
    </row>
    <row r="4" spans="1:10" s="78" customFormat="1" ht="50.25" customHeight="1">
      <c r="A4" s="102" t="s">
        <v>43</v>
      </c>
      <c r="B4" s="104" t="s">
        <v>405</v>
      </c>
      <c r="C4" s="104" t="s">
        <v>63</v>
      </c>
      <c r="D4" s="76" t="s">
        <v>70</v>
      </c>
      <c r="E4" s="76" t="s">
        <v>68</v>
      </c>
      <c r="F4" s="76" t="s">
        <v>71</v>
      </c>
      <c r="G4" s="76" t="s">
        <v>314</v>
      </c>
      <c r="H4" s="76" t="s">
        <v>123</v>
      </c>
      <c r="I4" s="103" t="s">
        <v>408</v>
      </c>
    </row>
    <row r="5" spans="1:10" ht="20.100000000000001" customHeight="1">
      <c r="A5" s="115"/>
      <c r="C5" s="116"/>
      <c r="D5" s="570">
        <v>2002</v>
      </c>
      <c r="E5" s="570"/>
      <c r="F5" s="570"/>
      <c r="G5" s="570"/>
      <c r="H5" s="570"/>
      <c r="I5" s="570"/>
    </row>
    <row r="6" spans="1:10" ht="12" customHeight="1">
      <c r="A6" s="14">
        <v>1</v>
      </c>
      <c r="B6" s="86" t="s">
        <v>72</v>
      </c>
      <c r="C6" s="127" t="s">
        <v>159</v>
      </c>
      <c r="D6" s="156">
        <v>4643.4373599667515</v>
      </c>
      <c r="E6" s="156">
        <v>551.09580848015116</v>
      </c>
      <c r="F6" s="156">
        <v>94.911160968629119</v>
      </c>
      <c r="G6" s="156">
        <v>3391.9890813537754</v>
      </c>
      <c r="H6" s="156">
        <v>558.6644949543462</v>
      </c>
      <c r="I6" s="156">
        <v>46.776814209849221</v>
      </c>
      <c r="J6" s="68"/>
    </row>
    <row r="7" spans="1:10" ht="12" customHeight="1">
      <c r="A7" s="14">
        <v>2</v>
      </c>
      <c r="B7" s="86" t="s">
        <v>73</v>
      </c>
      <c r="C7" s="127" t="s">
        <v>156</v>
      </c>
      <c r="D7" s="156">
        <v>549.27560296585011</v>
      </c>
      <c r="E7" s="156">
        <v>231.77284200141722</v>
      </c>
      <c r="F7" s="156">
        <v>76.073029589900145</v>
      </c>
      <c r="G7" s="156">
        <v>75.095049557181895</v>
      </c>
      <c r="H7" s="156">
        <v>144.75807441332137</v>
      </c>
      <c r="I7" s="156">
        <v>21.576607404029566</v>
      </c>
      <c r="J7" s="68"/>
    </row>
    <row r="8" spans="1:10" ht="12" customHeight="1">
      <c r="A8" s="14">
        <v>3</v>
      </c>
      <c r="B8" s="86" t="s">
        <v>74</v>
      </c>
      <c r="C8" s="127" t="s">
        <v>164</v>
      </c>
      <c r="D8" s="156">
        <v>12420.363231458374</v>
      </c>
      <c r="E8" s="156">
        <v>7560.4282098530321</v>
      </c>
      <c r="F8" s="156">
        <v>790.12315505568438</v>
      </c>
      <c r="G8" s="156">
        <v>815.07973316432458</v>
      </c>
      <c r="H8" s="156">
        <v>3048.2863603338133</v>
      </c>
      <c r="I8" s="156">
        <v>206.44577305151796</v>
      </c>
      <c r="J8" s="68"/>
    </row>
    <row r="9" spans="1:10" ht="12" customHeight="1">
      <c r="A9" s="14">
        <v>4</v>
      </c>
      <c r="B9" s="86" t="s">
        <v>75</v>
      </c>
      <c r="C9" s="127" t="s">
        <v>160</v>
      </c>
      <c r="D9" s="156">
        <v>592.49703361282616</v>
      </c>
      <c r="E9" s="156">
        <v>229.57286097349217</v>
      </c>
      <c r="F9" s="156">
        <v>13.053993517318123</v>
      </c>
      <c r="G9" s="156">
        <v>15.564985708284723</v>
      </c>
      <c r="H9" s="156">
        <v>265.50488494265005</v>
      </c>
      <c r="I9" s="156">
        <v>68.800308471081053</v>
      </c>
      <c r="J9" s="68"/>
    </row>
    <row r="10" spans="1:10" ht="12" customHeight="1">
      <c r="A10" s="14">
        <v>5</v>
      </c>
      <c r="B10" s="86" t="s">
        <v>76</v>
      </c>
      <c r="C10" s="127" t="s">
        <v>161</v>
      </c>
      <c r="D10" s="156">
        <v>7137.9024998750783</v>
      </c>
      <c r="E10" s="156">
        <v>1960.6378459645498</v>
      </c>
      <c r="F10" s="156">
        <v>2071.230555448109</v>
      </c>
      <c r="G10" s="156">
        <v>2012.6770691527597</v>
      </c>
      <c r="H10" s="156">
        <v>910.40348160789586</v>
      </c>
      <c r="I10" s="156">
        <v>182.95354770176448</v>
      </c>
      <c r="J10" s="68"/>
    </row>
    <row r="11" spans="1:10" ht="12" customHeight="1">
      <c r="A11" s="14">
        <v>6</v>
      </c>
      <c r="B11" s="86" t="s">
        <v>77</v>
      </c>
      <c r="C11" s="127" t="s">
        <v>66</v>
      </c>
      <c r="D11" s="156">
        <v>9291.5134636714811</v>
      </c>
      <c r="E11" s="156">
        <v>3370.218749885521</v>
      </c>
      <c r="F11" s="156">
        <v>600.93075300414887</v>
      </c>
      <c r="G11" s="156">
        <v>608.29526261748515</v>
      </c>
      <c r="H11" s="156">
        <v>4530.4024019845401</v>
      </c>
      <c r="I11" s="156">
        <v>181.6662961797868</v>
      </c>
      <c r="J11" s="68"/>
    </row>
    <row r="12" spans="1:10" ht="12" customHeight="1">
      <c r="A12" s="14">
        <v>7</v>
      </c>
      <c r="B12" s="86" t="s">
        <v>78</v>
      </c>
      <c r="C12" s="127" t="s">
        <v>157</v>
      </c>
      <c r="D12" s="156">
        <v>19423.084370796063</v>
      </c>
      <c r="E12" s="156">
        <v>7898.9014854294783</v>
      </c>
      <c r="F12" s="156">
        <v>2325.8838184670399</v>
      </c>
      <c r="G12" s="156">
        <v>2268.9484058891203</v>
      </c>
      <c r="H12" s="156">
        <v>6513.0817810117542</v>
      </c>
      <c r="I12" s="156">
        <v>416.26887999866648</v>
      </c>
      <c r="J12" s="68"/>
    </row>
    <row r="13" spans="1:10" ht="12" customHeight="1">
      <c r="A13" s="14">
        <v>8</v>
      </c>
      <c r="B13" s="86" t="s">
        <v>79</v>
      </c>
      <c r="C13" s="127" t="s">
        <v>127</v>
      </c>
      <c r="D13" s="156">
        <v>25655.293585865445</v>
      </c>
      <c r="E13" s="156">
        <v>2521.0586873631701</v>
      </c>
      <c r="F13" s="156">
        <v>6878.2731329576036</v>
      </c>
      <c r="G13" s="156">
        <v>6664.54860558372</v>
      </c>
      <c r="H13" s="156">
        <v>7965.0934096394622</v>
      </c>
      <c r="I13" s="156">
        <v>1626.3197503214858</v>
      </c>
      <c r="J13" s="68"/>
    </row>
    <row r="14" spans="1:10">
      <c r="A14" s="14">
        <v>9</v>
      </c>
      <c r="B14" s="86" t="s">
        <v>80</v>
      </c>
      <c r="C14" s="127" t="s">
        <v>158</v>
      </c>
      <c r="D14" s="156">
        <v>544.63954415473199</v>
      </c>
      <c r="E14" s="156">
        <v>373.58757311803475</v>
      </c>
      <c r="F14" s="156">
        <v>5.9846874635141356</v>
      </c>
      <c r="G14" s="156">
        <v>5.7785399812609421</v>
      </c>
      <c r="H14" s="156">
        <v>148.24563524485353</v>
      </c>
      <c r="I14" s="156">
        <v>11.043108347068578</v>
      </c>
      <c r="J14" s="68"/>
    </row>
    <row r="15" spans="1:10">
      <c r="A15" s="14">
        <v>10</v>
      </c>
      <c r="B15" s="86" t="s">
        <v>81</v>
      </c>
      <c r="C15" s="127" t="s">
        <v>128</v>
      </c>
      <c r="D15" s="156">
        <v>5869.729933509946</v>
      </c>
      <c r="E15" s="156">
        <v>2591.7475607778179</v>
      </c>
      <c r="F15" s="156">
        <v>605.70970392946856</v>
      </c>
      <c r="G15" s="156">
        <v>594.34171135949236</v>
      </c>
      <c r="H15" s="156">
        <v>1370.0930886046544</v>
      </c>
      <c r="I15" s="156">
        <v>707.8378688385128</v>
      </c>
      <c r="J15" s="68"/>
    </row>
    <row r="16" spans="1:10">
      <c r="A16" s="14">
        <v>11</v>
      </c>
      <c r="B16" s="86" t="s">
        <v>82</v>
      </c>
      <c r="C16" s="127" t="s">
        <v>129</v>
      </c>
      <c r="D16" s="156">
        <v>463.30290801000473</v>
      </c>
      <c r="E16" s="156">
        <v>405.76497851706387</v>
      </c>
      <c r="F16" s="156">
        <v>12.49060231273695</v>
      </c>
      <c r="G16" s="156">
        <v>14.268076515943447</v>
      </c>
      <c r="H16" s="156">
        <v>19.495757120032717</v>
      </c>
      <c r="I16" s="156">
        <v>11.283493544227788</v>
      </c>
      <c r="J16" s="68"/>
    </row>
    <row r="17" spans="1:10">
      <c r="A17" s="14">
        <v>12</v>
      </c>
      <c r="B17" s="86" t="s">
        <v>83</v>
      </c>
      <c r="C17" s="127" t="s">
        <v>162</v>
      </c>
      <c r="D17" s="156">
        <v>1164.8637821863924</v>
      </c>
      <c r="E17" s="156">
        <v>821.80477928588732</v>
      </c>
      <c r="F17" s="156">
        <v>31.757852333247669</v>
      </c>
      <c r="G17" s="156">
        <v>33.654527361540154</v>
      </c>
      <c r="H17" s="156">
        <v>225.72903925998364</v>
      </c>
      <c r="I17" s="156">
        <v>51.917583945733597</v>
      </c>
      <c r="J17" s="68"/>
    </row>
    <row r="18" spans="1:10">
      <c r="A18" s="14">
        <v>13</v>
      </c>
      <c r="B18" s="86" t="s">
        <v>84</v>
      </c>
      <c r="C18" s="127" t="s">
        <v>130</v>
      </c>
      <c r="D18" s="156">
        <v>13776.208552898814</v>
      </c>
      <c r="E18" s="156">
        <v>8441.396679545207</v>
      </c>
      <c r="F18" s="156">
        <v>114.24740272469899</v>
      </c>
      <c r="G18" s="156">
        <v>149.75802590744942</v>
      </c>
      <c r="H18" s="156">
        <v>4198.1216270083014</v>
      </c>
      <c r="I18" s="156">
        <v>872.68481771315817</v>
      </c>
      <c r="J18" s="68"/>
    </row>
    <row r="19" spans="1:10">
      <c r="A19" s="14">
        <v>14</v>
      </c>
      <c r="B19" s="86" t="s">
        <v>86</v>
      </c>
      <c r="C19" s="127" t="s">
        <v>134</v>
      </c>
      <c r="D19" s="156">
        <v>974.21064428507805</v>
      </c>
      <c r="E19" s="156">
        <v>458.5433327252498</v>
      </c>
      <c r="F19" s="156">
        <v>99.981222965693476</v>
      </c>
      <c r="G19" s="156">
        <v>114.43337379916542</v>
      </c>
      <c r="H19" s="156">
        <v>237.49433301132484</v>
      </c>
      <c r="I19" s="156">
        <v>63.758381783644481</v>
      </c>
      <c r="J19" s="68"/>
    </row>
    <row r="20" spans="1:10">
      <c r="A20" s="14">
        <v>15</v>
      </c>
      <c r="B20" s="86" t="s">
        <v>85</v>
      </c>
      <c r="C20" s="127" t="s">
        <v>163</v>
      </c>
      <c r="D20" s="156">
        <v>3098.2764839926012</v>
      </c>
      <c r="E20" s="156">
        <v>875.40970940332545</v>
      </c>
      <c r="F20" s="156">
        <v>17.957529834941731</v>
      </c>
      <c r="G20" s="156">
        <v>141.28077356013688</v>
      </c>
      <c r="H20" s="156">
        <v>907.82105897283134</v>
      </c>
      <c r="I20" s="156">
        <v>1155.8074122213659</v>
      </c>
      <c r="J20" s="68"/>
    </row>
    <row r="21" spans="1:10">
      <c r="A21" s="14">
        <v>16</v>
      </c>
      <c r="B21" s="86" t="s">
        <v>131</v>
      </c>
      <c r="C21" s="127" t="s">
        <v>135</v>
      </c>
      <c r="D21" s="156">
        <v>248.73767465760719</v>
      </c>
      <c r="E21" s="156">
        <v>136.14209174641118</v>
      </c>
      <c r="F21" s="156">
        <v>19.331802210385622</v>
      </c>
      <c r="G21" s="156">
        <v>19.255477348992216</v>
      </c>
      <c r="H21" s="156">
        <v>61.75398890976949</v>
      </c>
      <c r="I21" s="156">
        <v>12.254314442048685</v>
      </c>
      <c r="J21" s="68"/>
    </row>
    <row r="22" spans="1:10">
      <c r="A22" s="14">
        <v>17</v>
      </c>
      <c r="B22" s="86" t="s">
        <v>132</v>
      </c>
      <c r="C22" s="127" t="s">
        <v>136</v>
      </c>
      <c r="D22" s="156">
        <v>351.64786805522533</v>
      </c>
      <c r="E22" s="156">
        <v>211.82881271782651</v>
      </c>
      <c r="F22" s="156">
        <v>3.4648427872076741</v>
      </c>
      <c r="G22" s="156">
        <v>4.3896061667850175</v>
      </c>
      <c r="H22" s="156">
        <v>74.578023528782523</v>
      </c>
      <c r="I22" s="156">
        <v>57.386582854623583</v>
      </c>
      <c r="J22" s="68"/>
    </row>
    <row r="23" spans="1:10">
      <c r="A23" s="14">
        <v>18</v>
      </c>
      <c r="B23" s="86" t="s">
        <v>133</v>
      </c>
      <c r="C23" s="127" t="s">
        <v>137</v>
      </c>
      <c r="D23" s="156">
        <v>10767.175023213618</v>
      </c>
      <c r="E23" s="156">
        <v>6154.0556040978117</v>
      </c>
      <c r="F23" s="156">
        <v>428.99475442966917</v>
      </c>
      <c r="G23" s="156">
        <v>446.16689497257931</v>
      </c>
      <c r="H23" s="156">
        <v>3117.0148535696671</v>
      </c>
      <c r="I23" s="156">
        <v>620.94291614389022</v>
      </c>
      <c r="J23" s="68"/>
    </row>
    <row r="24" spans="1:10" ht="9.75" customHeight="1">
      <c r="A24" s="115"/>
      <c r="B24" s="567"/>
      <c r="C24" s="568"/>
      <c r="D24" s="156"/>
      <c r="E24" s="156"/>
      <c r="F24" s="156"/>
      <c r="G24" s="156"/>
      <c r="H24" s="156"/>
      <c r="I24" s="156"/>
      <c r="J24" s="68"/>
    </row>
    <row r="25" spans="1:10">
      <c r="A25" s="14">
        <v>19</v>
      </c>
      <c r="B25" s="89"/>
      <c r="C25" s="158" t="s">
        <v>64</v>
      </c>
      <c r="D25" s="157">
        <v>116972.1595631759</v>
      </c>
      <c r="E25" s="157">
        <v>44793.96761188544</v>
      </c>
      <c r="F25" s="157">
        <v>14190.399999999994</v>
      </c>
      <c r="G25" s="157">
        <v>17375.525199999996</v>
      </c>
      <c r="H25" s="157">
        <v>34296.542294117979</v>
      </c>
      <c r="I25" s="157">
        <v>6315.724457172455</v>
      </c>
      <c r="J25" s="68"/>
    </row>
    <row r="26" spans="1:10">
      <c r="A26" s="14">
        <v>20</v>
      </c>
      <c r="B26" s="92"/>
      <c r="C26" s="129" t="s">
        <v>138</v>
      </c>
      <c r="D26" s="156">
        <v>118944.49959327391</v>
      </c>
      <c r="E26" s="156">
        <v>107520.53414456434</v>
      </c>
      <c r="F26" s="262" t="s">
        <v>392</v>
      </c>
      <c r="G26" s="262" t="s">
        <v>392</v>
      </c>
      <c r="H26" s="156">
        <v>6578.6575058820199</v>
      </c>
      <c r="I26" s="156">
        <v>4845.307942827545</v>
      </c>
      <c r="J26" s="68"/>
    </row>
    <row r="27" spans="1:10">
      <c r="A27" s="14">
        <v>21</v>
      </c>
      <c r="B27" s="92"/>
      <c r="C27" s="158" t="s">
        <v>113</v>
      </c>
      <c r="D27" s="157">
        <v>235916.65915644981</v>
      </c>
      <c r="E27" s="157">
        <v>152314.50175644978</v>
      </c>
      <c r="F27" s="157">
        <v>14190.399999999994</v>
      </c>
      <c r="G27" s="157">
        <v>17375.525199999996</v>
      </c>
      <c r="H27" s="157">
        <v>40875.199800000002</v>
      </c>
      <c r="I27" s="157">
        <v>11161.0324</v>
      </c>
      <c r="J27" s="68"/>
    </row>
    <row r="28" spans="1:10" ht="9.75" customHeight="1">
      <c r="A28" s="115"/>
      <c r="B28" s="101"/>
      <c r="C28" s="116"/>
      <c r="D28" s="81"/>
      <c r="I28" s="68"/>
      <c r="J28" s="68"/>
    </row>
    <row r="29" spans="1:10" ht="20.100000000000001" customHeight="1">
      <c r="A29" s="115"/>
      <c r="B29" s="101"/>
      <c r="C29" s="116"/>
      <c r="D29" s="570">
        <v>2004</v>
      </c>
      <c r="E29" s="570"/>
      <c r="F29" s="570"/>
      <c r="G29" s="570"/>
      <c r="H29" s="570"/>
      <c r="I29" s="570"/>
    </row>
    <row r="30" spans="1:10">
      <c r="A30" s="14">
        <v>22</v>
      </c>
      <c r="B30" s="86" t="s">
        <v>72</v>
      </c>
      <c r="C30" s="127" t="s">
        <v>159</v>
      </c>
      <c r="D30" s="156">
        <v>4850.393614608065</v>
      </c>
      <c r="E30" s="156">
        <v>467.00960754169455</v>
      </c>
      <c r="F30" s="156">
        <v>89.045821611087021</v>
      </c>
      <c r="G30" s="156">
        <v>3715.9627166913051</v>
      </c>
      <c r="H30" s="156">
        <v>520.76237722901283</v>
      </c>
      <c r="I30" s="156">
        <v>57.613091534965875</v>
      </c>
      <c r="J30" s="68"/>
    </row>
    <row r="31" spans="1:10">
      <c r="A31" s="14">
        <v>23</v>
      </c>
      <c r="B31" s="86" t="s">
        <v>73</v>
      </c>
      <c r="C31" s="127" t="s">
        <v>156</v>
      </c>
      <c r="D31" s="156">
        <v>493.84557881037875</v>
      </c>
      <c r="E31" s="156">
        <v>206.41936789436016</v>
      </c>
      <c r="F31" s="156">
        <v>72.331959108740904</v>
      </c>
      <c r="G31" s="156">
        <v>81.849196977240567</v>
      </c>
      <c r="H31" s="156">
        <v>118.07722141618183</v>
      </c>
      <c r="I31" s="156">
        <v>15.167833413855266</v>
      </c>
      <c r="J31" s="68"/>
    </row>
    <row r="32" spans="1:10">
      <c r="A32" s="14">
        <v>24</v>
      </c>
      <c r="B32" s="86" t="s">
        <v>74</v>
      </c>
      <c r="C32" s="127" t="s">
        <v>164</v>
      </c>
      <c r="D32" s="156">
        <v>13677.872108591251</v>
      </c>
      <c r="E32" s="156">
        <v>9004.6170751686168</v>
      </c>
      <c r="F32" s="156">
        <v>713.99311377723734</v>
      </c>
      <c r="G32" s="156">
        <v>838.61904381893464</v>
      </c>
      <c r="H32" s="156">
        <v>2922.7851913976756</v>
      </c>
      <c r="I32" s="156">
        <v>197.85768442878452</v>
      </c>
      <c r="J32" s="68"/>
    </row>
    <row r="33" spans="1:10">
      <c r="A33" s="14">
        <v>25</v>
      </c>
      <c r="B33" s="86" t="s">
        <v>75</v>
      </c>
      <c r="C33" s="127" t="s">
        <v>160</v>
      </c>
      <c r="D33" s="156">
        <v>743.33330432003061</v>
      </c>
      <c r="E33" s="156">
        <v>314.21139933801612</v>
      </c>
      <c r="F33" s="156">
        <v>13.058700453856908</v>
      </c>
      <c r="G33" s="156">
        <v>17.408856191341524</v>
      </c>
      <c r="H33" s="156">
        <v>327.52857554483643</v>
      </c>
      <c r="I33" s="156">
        <v>71.125772791979671</v>
      </c>
      <c r="J33" s="68"/>
    </row>
    <row r="34" spans="1:10">
      <c r="A34" s="14">
        <v>26</v>
      </c>
      <c r="B34" s="86" t="s">
        <v>76</v>
      </c>
      <c r="C34" s="127" t="s">
        <v>161</v>
      </c>
      <c r="D34" s="156">
        <v>7048.7614175826238</v>
      </c>
      <c r="E34" s="156">
        <v>2147.3789062697861</v>
      </c>
      <c r="F34" s="156">
        <v>1816.4435102789241</v>
      </c>
      <c r="G34" s="156">
        <v>2016.6773201501121</v>
      </c>
      <c r="H34" s="156">
        <v>893.27619649629833</v>
      </c>
      <c r="I34" s="156">
        <v>174.98548438750328</v>
      </c>
      <c r="J34" s="68"/>
    </row>
    <row r="35" spans="1:10">
      <c r="A35" s="14">
        <v>27</v>
      </c>
      <c r="B35" s="86" t="s">
        <v>77</v>
      </c>
      <c r="C35" s="127" t="s">
        <v>66</v>
      </c>
      <c r="D35" s="156">
        <v>8715.8201028508847</v>
      </c>
      <c r="E35" s="156">
        <v>3121.0733160131113</v>
      </c>
      <c r="F35" s="156">
        <v>566.35716191420829</v>
      </c>
      <c r="G35" s="156">
        <v>654.72829299411819</v>
      </c>
      <c r="H35" s="156">
        <v>4205.044136445038</v>
      </c>
      <c r="I35" s="156">
        <v>168.61719548440931</v>
      </c>
      <c r="J35" s="68"/>
    </row>
    <row r="36" spans="1:10">
      <c r="A36" s="14">
        <v>28</v>
      </c>
      <c r="B36" s="86" t="s">
        <v>78</v>
      </c>
      <c r="C36" s="127" t="s">
        <v>157</v>
      </c>
      <c r="D36" s="156">
        <v>21251.957272751068</v>
      </c>
      <c r="E36" s="156">
        <v>9358.6650167617136</v>
      </c>
      <c r="F36" s="156">
        <v>2261.8573084499785</v>
      </c>
      <c r="G36" s="156">
        <v>2518.5926242406781</v>
      </c>
      <c r="H36" s="156">
        <v>6678.9827467508003</v>
      </c>
      <c r="I36" s="156">
        <v>433.85957654789695</v>
      </c>
      <c r="J36" s="68"/>
    </row>
    <row r="37" spans="1:10">
      <c r="A37" s="14">
        <v>29</v>
      </c>
      <c r="B37" s="86" t="s">
        <v>79</v>
      </c>
      <c r="C37" s="127" t="s">
        <v>127</v>
      </c>
      <c r="D37" s="156">
        <v>27930.162853292062</v>
      </c>
      <c r="E37" s="156">
        <v>3270.5952320046586</v>
      </c>
      <c r="F37" s="156">
        <v>6926.5403968579139</v>
      </c>
      <c r="G37" s="156">
        <v>7668.7088044454395</v>
      </c>
      <c r="H37" s="156">
        <v>8436.830426050954</v>
      </c>
      <c r="I37" s="156">
        <v>1627.4879939330976</v>
      </c>
      <c r="J37" s="68"/>
    </row>
    <row r="38" spans="1:10">
      <c r="A38" s="14">
        <v>30</v>
      </c>
      <c r="B38" s="86" t="s">
        <v>80</v>
      </c>
      <c r="C38" s="127" t="s">
        <v>158</v>
      </c>
      <c r="D38" s="156">
        <v>593.77572417222655</v>
      </c>
      <c r="E38" s="156">
        <v>416.23045781906046</v>
      </c>
      <c r="F38" s="156">
        <v>8.6484190662974676</v>
      </c>
      <c r="G38" s="156">
        <v>9.5432486965917871</v>
      </c>
      <c r="H38" s="156">
        <v>148.20447928193565</v>
      </c>
      <c r="I38" s="156">
        <v>11.149119308341099</v>
      </c>
      <c r="J38" s="68"/>
    </row>
    <row r="39" spans="1:10">
      <c r="A39" s="14">
        <v>31</v>
      </c>
      <c r="B39" s="86" t="s">
        <v>81</v>
      </c>
      <c r="C39" s="127" t="s">
        <v>128</v>
      </c>
      <c r="D39" s="156">
        <v>6238.2602136120058</v>
      </c>
      <c r="E39" s="156">
        <v>2965.7179201492504</v>
      </c>
      <c r="F39" s="156">
        <v>574.13818921170423</v>
      </c>
      <c r="G39" s="156">
        <v>642.38468115636317</v>
      </c>
      <c r="H39" s="156">
        <v>1348.8272849923965</v>
      </c>
      <c r="I39" s="156">
        <v>707.19213810229098</v>
      </c>
      <c r="J39" s="68"/>
    </row>
    <row r="40" spans="1:10">
      <c r="A40" s="14">
        <v>32</v>
      </c>
      <c r="B40" s="86" t="s">
        <v>82</v>
      </c>
      <c r="C40" s="127" t="s">
        <v>129</v>
      </c>
      <c r="D40" s="156">
        <v>653.65844361118832</v>
      </c>
      <c r="E40" s="156">
        <v>607.70462217037198</v>
      </c>
      <c r="F40" s="156">
        <v>9.4169421142735477</v>
      </c>
      <c r="G40" s="156">
        <v>12.219121042789123</v>
      </c>
      <c r="H40" s="156">
        <v>20.40084032634218</v>
      </c>
      <c r="I40" s="156">
        <v>3.9169179574115427</v>
      </c>
      <c r="J40" s="68"/>
    </row>
    <row r="41" spans="1:10">
      <c r="A41" s="14">
        <v>33</v>
      </c>
      <c r="B41" s="86" t="s">
        <v>83</v>
      </c>
      <c r="C41" s="127" t="s">
        <v>162</v>
      </c>
      <c r="D41" s="156">
        <v>1913.9681305514716</v>
      </c>
      <c r="E41" s="156">
        <v>1381.974471546057</v>
      </c>
      <c r="F41" s="156">
        <v>43.231545776179615</v>
      </c>
      <c r="G41" s="156">
        <v>52.317680773730807</v>
      </c>
      <c r="H41" s="156">
        <v>359.61022288285005</v>
      </c>
      <c r="I41" s="156">
        <v>76.834209572654075</v>
      </c>
      <c r="J41" s="68"/>
    </row>
    <row r="42" spans="1:10">
      <c r="A42" s="14">
        <v>34</v>
      </c>
      <c r="B42" s="86" t="s">
        <v>84</v>
      </c>
      <c r="C42" s="127" t="s">
        <v>130</v>
      </c>
      <c r="D42" s="156">
        <v>14225.281485256926</v>
      </c>
      <c r="E42" s="156">
        <v>9124.6668417809342</v>
      </c>
      <c r="F42" s="156">
        <v>102.9997692022917</v>
      </c>
      <c r="G42" s="156">
        <v>151.80361790645154</v>
      </c>
      <c r="H42" s="156">
        <v>4015.2302912437449</v>
      </c>
      <c r="I42" s="156">
        <v>830.58096512350517</v>
      </c>
      <c r="J42" s="68"/>
    </row>
    <row r="43" spans="1:10">
      <c r="A43" s="14">
        <v>35</v>
      </c>
      <c r="B43" s="86" t="s">
        <v>86</v>
      </c>
      <c r="C43" s="127" t="s">
        <v>134</v>
      </c>
      <c r="D43" s="156">
        <v>1458.6080597587361</v>
      </c>
      <c r="E43" s="156">
        <v>794.7550268091187</v>
      </c>
      <c r="F43" s="156">
        <v>93.915987461708994</v>
      </c>
      <c r="G43" s="156">
        <v>121.95963254044585</v>
      </c>
      <c r="H43" s="156">
        <v>363.76876596009674</v>
      </c>
      <c r="I43" s="156">
        <v>84.208646987365711</v>
      </c>
      <c r="J43" s="68"/>
    </row>
    <row r="44" spans="1:10">
      <c r="A44" s="14">
        <v>36</v>
      </c>
      <c r="B44" s="86" t="s">
        <v>85</v>
      </c>
      <c r="C44" s="127" t="s">
        <v>163</v>
      </c>
      <c r="D44" s="156">
        <v>3387.2716380415673</v>
      </c>
      <c r="E44" s="156">
        <v>1179.3260559370635</v>
      </c>
      <c r="F44" s="156">
        <v>12.840126157608456</v>
      </c>
      <c r="G44" s="156">
        <v>84.139724503677314</v>
      </c>
      <c r="H44" s="156">
        <v>920.26419518164289</v>
      </c>
      <c r="I44" s="156">
        <v>1190.7015362615753</v>
      </c>
      <c r="J44" s="68"/>
    </row>
    <row r="45" spans="1:10">
      <c r="A45" s="14">
        <v>37</v>
      </c>
      <c r="B45" s="86" t="s">
        <v>131</v>
      </c>
      <c r="C45" s="127" t="s">
        <v>135</v>
      </c>
      <c r="D45" s="156">
        <v>296.37592364124919</v>
      </c>
      <c r="E45" s="156">
        <v>188.0403567632728</v>
      </c>
      <c r="F45" s="156">
        <v>16.551121448781352</v>
      </c>
      <c r="G45" s="156">
        <v>18.895375232795974</v>
      </c>
      <c r="H45" s="156">
        <v>61.031194402562626</v>
      </c>
      <c r="I45" s="156">
        <v>11.857875793836438</v>
      </c>
      <c r="J45" s="68"/>
    </row>
    <row r="46" spans="1:10">
      <c r="A46" s="14">
        <v>38</v>
      </c>
      <c r="B46" s="86" t="s">
        <v>132</v>
      </c>
      <c r="C46" s="127" t="s">
        <v>136</v>
      </c>
      <c r="D46" s="156">
        <v>1214.1548705076295</v>
      </c>
      <c r="E46" s="156">
        <v>1015.8174641135744</v>
      </c>
      <c r="F46" s="156">
        <v>3.1061270707357003</v>
      </c>
      <c r="G46" s="156">
        <v>4.5463163784466953</v>
      </c>
      <c r="H46" s="156">
        <v>104.64851261298804</v>
      </c>
      <c r="I46" s="156">
        <v>86.036450331884708</v>
      </c>
      <c r="J46" s="68"/>
    </row>
    <row r="47" spans="1:10">
      <c r="A47" s="14">
        <v>39</v>
      </c>
      <c r="B47" s="86" t="s">
        <v>133</v>
      </c>
      <c r="C47" s="127" t="s">
        <v>137</v>
      </c>
      <c r="D47" s="156">
        <v>10674.343905337793</v>
      </c>
      <c r="E47" s="156">
        <v>6410.9630627625356</v>
      </c>
      <c r="F47" s="156">
        <v>362.92380003847262</v>
      </c>
      <c r="G47" s="156">
        <v>429.99374625953823</v>
      </c>
      <c r="H47" s="156">
        <v>2902.2034070730142</v>
      </c>
      <c r="I47" s="156">
        <v>568.25988920423106</v>
      </c>
      <c r="J47" s="68"/>
    </row>
    <row r="48" spans="1:10" ht="12.75" customHeight="1">
      <c r="A48" s="115"/>
      <c r="B48" s="567"/>
      <c r="C48" s="568"/>
      <c r="D48" s="156"/>
      <c r="E48" s="156"/>
      <c r="F48" s="156"/>
      <c r="G48" s="156"/>
      <c r="H48" s="156"/>
      <c r="I48" s="156"/>
      <c r="J48" s="68"/>
    </row>
    <row r="49" spans="1:10">
      <c r="A49" s="14">
        <v>40</v>
      </c>
      <c r="B49" s="89"/>
      <c r="C49" s="158" t="s">
        <v>64</v>
      </c>
      <c r="D49" s="157">
        <v>125367.84464729716</v>
      </c>
      <c r="E49" s="157">
        <v>51975.166200843203</v>
      </c>
      <c r="F49" s="157">
        <v>13687.400000000003</v>
      </c>
      <c r="G49" s="157">
        <v>19040.349999999999</v>
      </c>
      <c r="H49" s="157">
        <v>34347.476065288371</v>
      </c>
      <c r="I49" s="157">
        <v>6317.452381165589</v>
      </c>
      <c r="J49" s="68"/>
    </row>
    <row r="50" spans="1:10">
      <c r="A50" s="14">
        <v>41</v>
      </c>
      <c r="B50" s="92"/>
      <c r="C50" s="129" t="s">
        <v>138</v>
      </c>
      <c r="D50" s="156">
        <v>137738.34728595222</v>
      </c>
      <c r="E50" s="156">
        <v>125613.82443240618</v>
      </c>
      <c r="F50" s="262" t="s">
        <v>392</v>
      </c>
      <c r="G50" s="262" t="s">
        <v>392</v>
      </c>
      <c r="H50" s="156">
        <v>7001.5752347116349</v>
      </c>
      <c r="I50" s="156">
        <v>5122.9476188344124</v>
      </c>
      <c r="J50" s="68"/>
    </row>
    <row r="51" spans="1:10">
      <c r="A51" s="14">
        <v>42</v>
      </c>
      <c r="B51" s="92"/>
      <c r="C51" s="158" t="s">
        <v>113</v>
      </c>
      <c r="D51" s="157">
        <v>263106.19193324936</v>
      </c>
      <c r="E51" s="157">
        <v>177588.9906332494</v>
      </c>
      <c r="F51" s="157">
        <v>13687.400000000003</v>
      </c>
      <c r="G51" s="157">
        <v>19040.349999999999</v>
      </c>
      <c r="H51" s="157">
        <v>41349.051300000006</v>
      </c>
      <c r="I51" s="157">
        <v>11440.400000000001</v>
      </c>
      <c r="J51" s="68"/>
    </row>
    <row r="52" spans="1:10" ht="12.75" customHeight="1">
      <c r="A52" s="94"/>
      <c r="B52" s="92"/>
      <c r="C52" s="116"/>
      <c r="D52" s="81"/>
    </row>
    <row r="53" spans="1:10" ht="20.100000000000001" customHeight="1">
      <c r="A53" s="115"/>
      <c r="B53" s="101"/>
      <c r="C53" s="116"/>
      <c r="D53" s="570">
        <v>2006</v>
      </c>
      <c r="E53" s="570"/>
      <c r="F53" s="570"/>
      <c r="G53" s="570"/>
      <c r="H53" s="570"/>
      <c r="I53" s="570"/>
    </row>
    <row r="54" spans="1:10">
      <c r="A54" s="14">
        <v>43</v>
      </c>
      <c r="B54" s="86" t="s">
        <v>72</v>
      </c>
      <c r="C54" s="127" t="s">
        <v>159</v>
      </c>
      <c r="D54" s="156">
        <v>5106.789066906761</v>
      </c>
      <c r="E54" s="156">
        <v>441.78623495829964</v>
      </c>
      <c r="F54" s="156">
        <v>93.275760612911</v>
      </c>
      <c r="G54" s="156">
        <v>4033.5144055295423</v>
      </c>
      <c r="H54" s="156">
        <v>482.94189726254035</v>
      </c>
      <c r="I54" s="156">
        <v>55.270768543467724</v>
      </c>
    </row>
    <row r="55" spans="1:10">
      <c r="A55" s="14">
        <v>44</v>
      </c>
      <c r="B55" s="86" t="s">
        <v>73</v>
      </c>
      <c r="C55" s="127" t="s">
        <v>156</v>
      </c>
      <c r="D55" s="156">
        <v>449.53696435875179</v>
      </c>
      <c r="E55" s="156">
        <v>196.24902360878093</v>
      </c>
      <c r="F55" s="156">
        <v>59.907741188390965</v>
      </c>
      <c r="G55" s="156">
        <v>74.897709981661706</v>
      </c>
      <c r="H55" s="156">
        <v>102.80934215533151</v>
      </c>
      <c r="I55" s="156">
        <v>15.673147424586688</v>
      </c>
    </row>
    <row r="56" spans="1:10">
      <c r="A56" s="14">
        <v>45</v>
      </c>
      <c r="B56" s="86" t="s">
        <v>74</v>
      </c>
      <c r="C56" s="127" t="s">
        <v>164</v>
      </c>
      <c r="D56" s="156">
        <v>14886.964804031692</v>
      </c>
      <c r="E56" s="156">
        <v>10398.796391138711</v>
      </c>
      <c r="F56" s="156">
        <v>683.90254573786081</v>
      </c>
      <c r="G56" s="156">
        <v>881.04026757898953</v>
      </c>
      <c r="H56" s="156">
        <v>2758.4775953049093</v>
      </c>
      <c r="I56" s="156">
        <v>164.74800427122128</v>
      </c>
    </row>
    <row r="57" spans="1:10">
      <c r="A57" s="14">
        <v>46</v>
      </c>
      <c r="B57" s="86" t="s">
        <v>75</v>
      </c>
      <c r="C57" s="127" t="s">
        <v>160</v>
      </c>
      <c r="D57" s="156">
        <v>821.39323612629801</v>
      </c>
      <c r="E57" s="156">
        <v>367.09590638044654</v>
      </c>
      <c r="F57" s="156">
        <v>12.224930411287328</v>
      </c>
      <c r="G57" s="156">
        <v>17.75128157660464</v>
      </c>
      <c r="H57" s="156">
        <v>357.98897486884528</v>
      </c>
      <c r="I57" s="156">
        <v>66.33214288911428</v>
      </c>
    </row>
    <row r="58" spans="1:10">
      <c r="A58" s="14">
        <v>47</v>
      </c>
      <c r="B58" s="86" t="s">
        <v>76</v>
      </c>
      <c r="C58" s="127" t="s">
        <v>161</v>
      </c>
      <c r="D58" s="156">
        <v>8259.653896895501</v>
      </c>
      <c r="E58" s="156">
        <v>2796.0000859942634</v>
      </c>
      <c r="F58" s="156">
        <v>1946.7824885184507</v>
      </c>
      <c r="G58" s="156">
        <v>2383.9512479821456</v>
      </c>
      <c r="H58" s="156">
        <v>970.00092128629603</v>
      </c>
      <c r="I58" s="156">
        <v>162.91915311434559</v>
      </c>
    </row>
    <row r="59" spans="1:10">
      <c r="A59" s="14">
        <v>48</v>
      </c>
      <c r="B59" s="86" t="s">
        <v>77</v>
      </c>
      <c r="C59" s="127" t="s">
        <v>66</v>
      </c>
      <c r="D59" s="156">
        <v>8402.4937335918257</v>
      </c>
      <c r="E59" s="156">
        <v>3131.9491471251367</v>
      </c>
      <c r="F59" s="156">
        <v>526.69870555143291</v>
      </c>
      <c r="G59" s="156">
        <v>671.65307712819413</v>
      </c>
      <c r="H59" s="156">
        <v>3918.4571668201565</v>
      </c>
      <c r="I59" s="156">
        <v>153.7356369669057</v>
      </c>
    </row>
    <row r="60" spans="1:10">
      <c r="A60" s="14">
        <v>49</v>
      </c>
      <c r="B60" s="86" t="s">
        <v>78</v>
      </c>
      <c r="C60" s="127" t="s">
        <v>157</v>
      </c>
      <c r="D60" s="156">
        <v>22434.853713817942</v>
      </c>
      <c r="E60" s="156">
        <v>10647.775303195709</v>
      </c>
      <c r="F60" s="156">
        <v>2144.8873809336105</v>
      </c>
      <c r="G60" s="156">
        <v>2633.4108834628651</v>
      </c>
      <c r="H60" s="156">
        <v>6658.1715186619631</v>
      </c>
      <c r="I60" s="156">
        <v>350.60862756379362</v>
      </c>
    </row>
    <row r="61" spans="1:10">
      <c r="A61" s="14">
        <v>50</v>
      </c>
      <c r="B61" s="86" t="s">
        <v>79</v>
      </c>
      <c r="C61" s="127" t="s">
        <v>127</v>
      </c>
      <c r="D61" s="156">
        <v>30306.502130997062</v>
      </c>
      <c r="E61" s="156">
        <v>4061.8165657845211</v>
      </c>
      <c r="F61" s="156">
        <v>7097.7685126099777</v>
      </c>
      <c r="G61" s="156">
        <v>8669.3925674185703</v>
      </c>
      <c r="H61" s="156">
        <v>8857.3721453230446</v>
      </c>
      <c r="I61" s="156">
        <v>1620.1523398609493</v>
      </c>
    </row>
    <row r="62" spans="1:10">
      <c r="A62" s="14">
        <v>51</v>
      </c>
      <c r="B62" s="86" t="s">
        <v>80</v>
      </c>
      <c r="C62" s="127" t="s">
        <v>158</v>
      </c>
      <c r="D62" s="156">
        <v>617.60353846964767</v>
      </c>
      <c r="E62" s="156">
        <v>454.14616943530808</v>
      </c>
      <c r="F62" s="156">
        <v>7.3439286431205186</v>
      </c>
      <c r="G62" s="156">
        <v>8.9410904231099195</v>
      </c>
      <c r="H62" s="156">
        <v>141.27339849502101</v>
      </c>
      <c r="I62" s="156">
        <v>5.898951473088105</v>
      </c>
    </row>
    <row r="63" spans="1:10">
      <c r="A63" s="14">
        <v>52</v>
      </c>
      <c r="B63" s="86" t="s">
        <v>81</v>
      </c>
      <c r="C63" s="127" t="s">
        <v>128</v>
      </c>
      <c r="D63" s="156">
        <v>6267.7395621192454</v>
      </c>
      <c r="E63" s="156">
        <v>3401.7824093542777</v>
      </c>
      <c r="F63" s="156">
        <v>433.45522869288556</v>
      </c>
      <c r="G63" s="156">
        <v>535.96848230185037</v>
      </c>
      <c r="H63" s="156">
        <v>1293.7847873280411</v>
      </c>
      <c r="I63" s="156">
        <v>602.74865444219108</v>
      </c>
    </row>
    <row r="64" spans="1:10">
      <c r="A64" s="14">
        <v>53</v>
      </c>
      <c r="B64" s="86" t="s">
        <v>82</v>
      </c>
      <c r="C64" s="127" t="s">
        <v>129</v>
      </c>
      <c r="D64" s="156">
        <v>873.58300044226007</v>
      </c>
      <c r="E64" s="156">
        <v>824.91723529836429</v>
      </c>
      <c r="F64" s="156">
        <v>9.2745575075269464</v>
      </c>
      <c r="G64" s="156">
        <v>12.798544470818126</v>
      </c>
      <c r="H64" s="156">
        <v>19.817569230559346</v>
      </c>
      <c r="I64" s="156">
        <v>6.7750939349912969</v>
      </c>
    </row>
    <row r="65" spans="1:10">
      <c r="A65" s="14">
        <v>54</v>
      </c>
      <c r="B65" s="86" t="s">
        <v>83</v>
      </c>
      <c r="C65" s="127" t="s">
        <v>162</v>
      </c>
      <c r="D65" s="156">
        <v>2354.2893643417538</v>
      </c>
      <c r="E65" s="156">
        <v>1753.9292045975776</v>
      </c>
      <c r="F65" s="156">
        <v>49.726139366963984</v>
      </c>
      <c r="G65" s="156">
        <v>66.236737825488746</v>
      </c>
      <c r="H65" s="156">
        <v>417.17343862947479</v>
      </c>
      <c r="I65" s="156">
        <v>67.223843922248662</v>
      </c>
    </row>
    <row r="66" spans="1:10">
      <c r="A66" s="14">
        <v>55</v>
      </c>
      <c r="B66" s="86" t="s">
        <v>84</v>
      </c>
      <c r="C66" s="127" t="s">
        <v>130</v>
      </c>
      <c r="D66" s="156">
        <v>17099.824469851977</v>
      </c>
      <c r="E66" s="156">
        <v>11725.648410349377</v>
      </c>
      <c r="F66" s="156">
        <v>112.34565927067426</v>
      </c>
      <c r="G66" s="156">
        <v>181.85772345275171</v>
      </c>
      <c r="H66" s="156">
        <v>4316.4562307869828</v>
      </c>
      <c r="I66" s="156">
        <v>763.51644599219424</v>
      </c>
    </row>
    <row r="67" spans="1:10">
      <c r="A67" s="14">
        <v>56</v>
      </c>
      <c r="B67" s="86" t="s">
        <v>86</v>
      </c>
      <c r="C67" s="127" t="s">
        <v>134</v>
      </c>
      <c r="D67" s="156">
        <v>996.91601025582759</v>
      </c>
      <c r="E67" s="156">
        <v>537.77844797279556</v>
      </c>
      <c r="F67" s="156">
        <v>84.897822025074689</v>
      </c>
      <c r="G67" s="156">
        <v>121.3510735643861</v>
      </c>
      <c r="H67" s="156">
        <v>207.6362357087597</v>
      </c>
      <c r="I67" s="156">
        <v>45.252430984811603</v>
      </c>
    </row>
    <row r="68" spans="1:10">
      <c r="A68" s="14">
        <v>57</v>
      </c>
      <c r="B68" s="86" t="s">
        <v>85</v>
      </c>
      <c r="C68" s="127" t="s">
        <v>163</v>
      </c>
      <c r="D68" s="156">
        <v>3634.6791587364451</v>
      </c>
      <c r="E68" s="156">
        <v>1516.5424391597694</v>
      </c>
      <c r="F68" s="156">
        <v>12.340080667053348</v>
      </c>
      <c r="G68" s="156">
        <v>84.799691871560086</v>
      </c>
      <c r="H68" s="156">
        <v>921.69704117259312</v>
      </c>
      <c r="I68" s="156">
        <v>1099.2999058654691</v>
      </c>
    </row>
    <row r="69" spans="1:10">
      <c r="A69" s="14">
        <v>58</v>
      </c>
      <c r="B69" s="86" t="s">
        <v>131</v>
      </c>
      <c r="C69" s="127" t="s">
        <v>135</v>
      </c>
      <c r="D69" s="156">
        <v>348.28166128933594</v>
      </c>
      <c r="E69" s="156">
        <v>240.10078003598238</v>
      </c>
      <c r="F69" s="156">
        <v>16.373160440358475</v>
      </c>
      <c r="G69" s="156">
        <v>20.615653341592321</v>
      </c>
      <c r="H69" s="156">
        <v>60.726571895232361</v>
      </c>
      <c r="I69" s="156">
        <v>10.465495576170355</v>
      </c>
    </row>
    <row r="70" spans="1:10">
      <c r="A70" s="14">
        <v>59</v>
      </c>
      <c r="B70" s="86" t="s">
        <v>132</v>
      </c>
      <c r="C70" s="127" t="s">
        <v>136</v>
      </c>
      <c r="D70" s="156">
        <v>733.47695063932588</v>
      </c>
      <c r="E70" s="156">
        <v>559.46536056733385</v>
      </c>
      <c r="F70" s="156">
        <v>8.0338851938087323</v>
      </c>
      <c r="G70" s="156">
        <v>10.988270523340692</v>
      </c>
      <c r="H70" s="156">
        <v>123.16543856931742</v>
      </c>
      <c r="I70" s="156">
        <v>31.823995785525231</v>
      </c>
    </row>
    <row r="71" spans="1:10">
      <c r="A71" s="14">
        <v>60</v>
      </c>
      <c r="B71" s="86" t="s">
        <v>133</v>
      </c>
      <c r="C71" s="127" t="s">
        <v>137</v>
      </c>
      <c r="D71" s="156">
        <v>11442.630282423568</v>
      </c>
      <c r="E71" s="156">
        <v>7398.129949929491</v>
      </c>
      <c r="F71" s="156">
        <v>338.76147262860661</v>
      </c>
      <c r="G71" s="156">
        <v>442.51191396652337</v>
      </c>
      <c r="H71" s="156">
        <v>2793.726242772912</v>
      </c>
      <c r="I71" s="156">
        <v>469.50070312603566</v>
      </c>
    </row>
    <row r="72" spans="1:10" ht="10.5" customHeight="1">
      <c r="A72" s="14"/>
      <c r="B72" s="567"/>
      <c r="C72" s="568"/>
      <c r="D72" s="156"/>
      <c r="E72" s="156"/>
      <c r="F72" s="156"/>
      <c r="G72" s="156"/>
      <c r="H72" s="156"/>
      <c r="I72" s="156"/>
      <c r="J72" s="68"/>
    </row>
    <row r="73" spans="1:10">
      <c r="A73" s="14">
        <v>61</v>
      </c>
      <c r="B73" s="89"/>
      <c r="C73" s="158" t="s">
        <v>64</v>
      </c>
      <c r="D73" s="157">
        <v>135037.2115452952</v>
      </c>
      <c r="E73" s="157">
        <v>60453.909064886138</v>
      </c>
      <c r="F73" s="157">
        <v>13637.999999999993</v>
      </c>
      <c r="G73" s="157">
        <v>20851.680622399992</v>
      </c>
      <c r="H73" s="157">
        <v>34401.676516271982</v>
      </c>
      <c r="I73" s="157">
        <v>5691.9453417371096</v>
      </c>
    </row>
    <row r="74" spans="1:10">
      <c r="A74" s="14">
        <v>62</v>
      </c>
      <c r="B74" s="92"/>
      <c r="C74" s="129" t="s">
        <v>138</v>
      </c>
      <c r="D74" s="156">
        <v>153124.90192951355</v>
      </c>
      <c r="E74" s="156">
        <v>144746.09988752264</v>
      </c>
      <c r="F74" s="262" t="s">
        <v>392</v>
      </c>
      <c r="G74" s="262" t="s">
        <v>392</v>
      </c>
      <c r="H74" s="156">
        <v>7318.2541837280087</v>
      </c>
      <c r="I74" s="156">
        <v>1060.5478582628907</v>
      </c>
    </row>
    <row r="75" spans="1:10">
      <c r="A75" s="14">
        <v>63</v>
      </c>
      <c r="B75" s="92"/>
      <c r="C75" s="158" t="s">
        <v>113</v>
      </c>
      <c r="D75" s="157">
        <v>288162.11347480875</v>
      </c>
      <c r="E75" s="157">
        <v>205200.00895240877</v>
      </c>
      <c r="F75" s="157">
        <v>13637.999999999993</v>
      </c>
      <c r="G75" s="157">
        <v>20851.680622399992</v>
      </c>
      <c r="H75" s="157">
        <v>41719.93069999999</v>
      </c>
      <c r="I75" s="157">
        <v>6752.4932000000008</v>
      </c>
    </row>
    <row r="76" spans="1:10" ht="9.9499999999999993" customHeight="1">
      <c r="A76" s="115"/>
      <c r="B76" s="101"/>
      <c r="C76" s="90"/>
      <c r="D76" s="91"/>
      <c r="E76" s="91"/>
      <c r="F76" s="91"/>
      <c r="G76" s="91"/>
      <c r="H76" s="91"/>
      <c r="I76" s="91"/>
    </row>
    <row r="77" spans="1:10" ht="20.100000000000001" customHeight="1">
      <c r="A77" s="115"/>
      <c r="B77" s="101"/>
      <c r="C77" s="90"/>
      <c r="D77" s="570">
        <v>2007</v>
      </c>
      <c r="E77" s="570"/>
      <c r="F77" s="570"/>
      <c r="G77" s="570"/>
      <c r="H77" s="570"/>
      <c r="I77" s="570"/>
    </row>
    <row r="78" spans="1:10">
      <c r="A78" s="14"/>
      <c r="B78" s="86" t="s">
        <v>72</v>
      </c>
      <c r="C78" s="127" t="s">
        <v>159</v>
      </c>
      <c r="D78" s="156">
        <v>5203.6360010613507</v>
      </c>
      <c r="E78" s="156">
        <v>411.52082444894262</v>
      </c>
      <c r="F78" s="156">
        <v>95.014622101480782</v>
      </c>
      <c r="G78" s="156">
        <v>4149.2301061633452</v>
      </c>
      <c r="H78" s="156">
        <v>488.3964798202764</v>
      </c>
      <c r="I78" s="156">
        <v>59.473968527306276</v>
      </c>
    </row>
    <row r="79" spans="1:10">
      <c r="A79" s="14"/>
      <c r="B79" s="86" t="s">
        <v>73</v>
      </c>
      <c r="C79" s="127" t="s">
        <v>156</v>
      </c>
      <c r="D79" s="156">
        <v>413.40251792689207</v>
      </c>
      <c r="E79" s="156">
        <v>174.0124569489987</v>
      </c>
      <c r="F79" s="156">
        <v>55.708065030757098</v>
      </c>
      <c r="G79" s="156">
        <v>74.457694108046354</v>
      </c>
      <c r="H79" s="156">
        <v>96.538944504527251</v>
      </c>
      <c r="I79" s="156">
        <v>12.685357334562639</v>
      </c>
    </row>
    <row r="80" spans="1:10">
      <c r="A80" s="14"/>
      <c r="B80" s="86" t="s">
        <v>74</v>
      </c>
      <c r="C80" s="127" t="s">
        <v>164</v>
      </c>
      <c r="D80" s="156">
        <v>14835.776952445442</v>
      </c>
      <c r="E80" s="156">
        <v>10323.839769336382</v>
      </c>
      <c r="F80" s="156">
        <v>656.45634936069382</v>
      </c>
      <c r="G80" s="156">
        <v>903.68968774366078</v>
      </c>
      <c r="H80" s="156">
        <v>2789.6205038470293</v>
      </c>
      <c r="I80" s="156">
        <v>162.17064215767581</v>
      </c>
    </row>
    <row r="81" spans="1:9">
      <c r="A81" s="14"/>
      <c r="B81" s="86" t="s">
        <v>75</v>
      </c>
      <c r="C81" s="127" t="s">
        <v>160</v>
      </c>
      <c r="D81" s="156">
        <v>863.44054885614423</v>
      </c>
      <c r="E81" s="156">
        <v>373.42864457035063</v>
      </c>
      <c r="F81" s="156">
        <v>12.917290201602796</v>
      </c>
      <c r="G81" s="156">
        <v>20.242422857386519</v>
      </c>
      <c r="H81" s="156">
        <v>389.29070100759094</v>
      </c>
      <c r="I81" s="156">
        <v>67.56149021921324</v>
      </c>
    </row>
    <row r="82" spans="1:9">
      <c r="A82" s="14"/>
      <c r="B82" s="86" t="s">
        <v>76</v>
      </c>
      <c r="C82" s="127" t="s">
        <v>161</v>
      </c>
      <c r="D82" s="156">
        <v>8568.6067697001617</v>
      </c>
      <c r="E82" s="156">
        <v>2847.7676482278334</v>
      </c>
      <c r="F82" s="156">
        <v>1966.6012999997165</v>
      </c>
      <c r="G82" s="156">
        <v>2577.5407552529018</v>
      </c>
      <c r="H82" s="156">
        <v>1016.9765324287133</v>
      </c>
      <c r="I82" s="156">
        <v>159.72053379099904</v>
      </c>
    </row>
    <row r="83" spans="1:9">
      <c r="A83" s="14"/>
      <c r="B83" s="86" t="s">
        <v>77</v>
      </c>
      <c r="C83" s="127" t="s">
        <v>66</v>
      </c>
      <c r="D83" s="156">
        <v>8393.4853634479259</v>
      </c>
      <c r="E83" s="156">
        <v>2971.5679274544123</v>
      </c>
      <c r="F83" s="156">
        <v>532.45669287540068</v>
      </c>
      <c r="G83" s="156">
        <v>725.63568643450708</v>
      </c>
      <c r="H83" s="156">
        <v>4013.1322458404047</v>
      </c>
      <c r="I83" s="156">
        <v>150.69281084319971</v>
      </c>
    </row>
    <row r="84" spans="1:9">
      <c r="A84" s="14"/>
      <c r="B84" s="86" t="s">
        <v>78</v>
      </c>
      <c r="C84" s="127" t="s">
        <v>157</v>
      </c>
      <c r="D84" s="156">
        <v>22722.666123808503</v>
      </c>
      <c r="E84" s="156">
        <v>10324.958058644925</v>
      </c>
      <c r="F84" s="156">
        <v>2147.0628821520072</v>
      </c>
      <c r="G84" s="156">
        <v>2821.2052956035332</v>
      </c>
      <c r="H84" s="156">
        <v>7067.6562864605294</v>
      </c>
      <c r="I84" s="156">
        <v>361.7836009475119</v>
      </c>
    </row>
    <row r="85" spans="1:9">
      <c r="A85" s="14"/>
      <c r="B85" s="86" t="s">
        <v>79</v>
      </c>
      <c r="C85" s="127" t="s">
        <v>127</v>
      </c>
      <c r="D85" s="156">
        <v>31517.838548398948</v>
      </c>
      <c r="E85" s="156">
        <v>4136.5869935203864</v>
      </c>
      <c r="F85" s="156">
        <v>7095.6278083287507</v>
      </c>
      <c r="G85" s="156">
        <v>9277.303502860761</v>
      </c>
      <c r="H85" s="156">
        <v>9408.0547717050522</v>
      </c>
      <c r="I85" s="156">
        <v>1600.265471984</v>
      </c>
    </row>
    <row r="86" spans="1:9">
      <c r="A86" s="14"/>
      <c r="B86" s="86" t="s">
        <v>80</v>
      </c>
      <c r="C86" s="127" t="s">
        <v>158</v>
      </c>
      <c r="D86" s="156">
        <v>621.59758807658841</v>
      </c>
      <c r="E86" s="156">
        <v>452.3284626156593</v>
      </c>
      <c r="F86" s="156">
        <v>4.2448036481411053</v>
      </c>
      <c r="G86" s="156">
        <v>10.221518924282204</v>
      </c>
      <c r="H86" s="156">
        <v>148.80290490461482</v>
      </c>
      <c r="I86" s="156">
        <v>5.9998979838910937</v>
      </c>
    </row>
    <row r="87" spans="1:9">
      <c r="A87" s="14"/>
      <c r="B87" s="86" t="s">
        <v>81</v>
      </c>
      <c r="C87" s="127" t="s">
        <v>128</v>
      </c>
      <c r="D87" s="156">
        <v>6257.941244610648</v>
      </c>
      <c r="E87" s="156">
        <v>3303.1073039440444</v>
      </c>
      <c r="F87" s="156">
        <v>477.50669898544544</v>
      </c>
      <c r="G87" s="156">
        <v>630.81796710118977</v>
      </c>
      <c r="H87" s="156">
        <v>1301.2916055246033</v>
      </c>
      <c r="I87" s="156">
        <v>545.21766905536492</v>
      </c>
    </row>
    <row r="88" spans="1:9">
      <c r="A88" s="14"/>
      <c r="B88" s="86" t="s">
        <v>82</v>
      </c>
      <c r="C88" s="127" t="s">
        <v>129</v>
      </c>
      <c r="D88" s="156">
        <v>907.86182634061163</v>
      </c>
      <c r="E88" s="156">
        <v>865.79433585226411</v>
      </c>
      <c r="F88" s="156">
        <v>5.5615373141898745</v>
      </c>
      <c r="G88" s="156">
        <v>8.7419025555033176</v>
      </c>
      <c r="H88" s="156">
        <v>21.309364938981741</v>
      </c>
      <c r="I88" s="156">
        <v>6.4546856796725809</v>
      </c>
    </row>
    <row r="89" spans="1:9">
      <c r="A89" s="14"/>
      <c r="B89" s="86" t="s">
        <v>83</v>
      </c>
      <c r="C89" s="127" t="s">
        <v>162</v>
      </c>
      <c r="D89" s="156">
        <v>2342.102883974721</v>
      </c>
      <c r="E89" s="156">
        <v>1704.2227980637551</v>
      </c>
      <c r="F89" s="156">
        <v>47.961206534674332</v>
      </c>
      <c r="G89" s="156">
        <v>68.131174303584288</v>
      </c>
      <c r="H89" s="156">
        <v>454.98747812074441</v>
      </c>
      <c r="I89" s="156">
        <v>66.800226951962969</v>
      </c>
    </row>
    <row r="90" spans="1:9">
      <c r="A90" s="14"/>
      <c r="B90" s="86" t="s">
        <v>84</v>
      </c>
      <c r="C90" s="127" t="s">
        <v>130</v>
      </c>
      <c r="D90" s="156">
        <v>17929.872913414303</v>
      </c>
      <c r="E90" s="156">
        <v>12203.650414242371</v>
      </c>
      <c r="F90" s="156">
        <v>112.20400046406371</v>
      </c>
      <c r="G90" s="156">
        <v>193.08456271141802</v>
      </c>
      <c r="H90" s="156">
        <v>4657.8857618541142</v>
      </c>
      <c r="I90" s="156">
        <v>763.04817414233685</v>
      </c>
    </row>
    <row r="91" spans="1:9">
      <c r="A91" s="14"/>
      <c r="B91" s="86" t="s">
        <v>86</v>
      </c>
      <c r="C91" s="127" t="s">
        <v>134</v>
      </c>
      <c r="D91" s="156">
        <v>1363.1275364088756</v>
      </c>
      <c r="E91" s="156">
        <v>774.2895071231485</v>
      </c>
      <c r="F91" s="156">
        <v>89.654528778754482</v>
      </c>
      <c r="G91" s="156">
        <v>136.49677031739805</v>
      </c>
      <c r="H91" s="156">
        <v>306.23350018026719</v>
      </c>
      <c r="I91" s="156">
        <v>56.453230009307468</v>
      </c>
    </row>
    <row r="92" spans="1:9">
      <c r="A92" s="14"/>
      <c r="B92" s="86" t="s">
        <v>85</v>
      </c>
      <c r="C92" s="127" t="s">
        <v>163</v>
      </c>
      <c r="D92" s="156">
        <v>3638.0929153519692</v>
      </c>
      <c r="E92" s="156">
        <v>1483.5723136038862</v>
      </c>
      <c r="F92" s="156">
        <v>12.373943613700163</v>
      </c>
      <c r="G92" s="156">
        <v>83.308595229353543</v>
      </c>
      <c r="H92" s="156">
        <v>952.05387883389324</v>
      </c>
      <c r="I92" s="156">
        <v>1106.7841840711355</v>
      </c>
    </row>
    <row r="93" spans="1:9">
      <c r="A93" s="14"/>
      <c r="B93" s="86" t="s">
        <v>131</v>
      </c>
      <c r="C93" s="127" t="s">
        <v>135</v>
      </c>
      <c r="D93" s="156">
        <v>363.21322859086223</v>
      </c>
      <c r="E93" s="156">
        <v>247.61608334843407</v>
      </c>
      <c r="F93" s="156">
        <v>16.611585121837436</v>
      </c>
      <c r="G93" s="156">
        <v>22.349663289985166</v>
      </c>
      <c r="H93" s="156">
        <v>65.812393185495509</v>
      </c>
      <c r="I93" s="156">
        <v>10.823503645110012</v>
      </c>
    </row>
    <row r="94" spans="1:9">
      <c r="A94" s="14"/>
      <c r="B94" s="86" t="s">
        <v>132</v>
      </c>
      <c r="C94" s="127" t="s">
        <v>136</v>
      </c>
      <c r="D94" s="156">
        <v>1607.456522467701</v>
      </c>
      <c r="E94" s="156">
        <v>1415.2176494248392</v>
      </c>
      <c r="F94" s="156">
        <v>6.598962132596033</v>
      </c>
      <c r="G94" s="156">
        <v>9.840394703204133</v>
      </c>
      <c r="H94" s="156">
        <v>139.25510865407793</v>
      </c>
      <c r="I94" s="156">
        <v>36.544407552983813</v>
      </c>
    </row>
    <row r="95" spans="1:9">
      <c r="A95" s="14"/>
      <c r="B95" s="86" t="s">
        <v>133</v>
      </c>
      <c r="C95" s="127" t="s">
        <v>137</v>
      </c>
      <c r="D95" s="156">
        <v>11655.867353569934</v>
      </c>
      <c r="E95" s="156">
        <v>7499.808212660364</v>
      </c>
      <c r="F95" s="156">
        <v>324.15482335618105</v>
      </c>
      <c r="G95" s="156">
        <v>452.47240232122959</v>
      </c>
      <c r="H95" s="156">
        <v>2920.1201850020379</v>
      </c>
      <c r="I95" s="156">
        <v>459.3117302301215</v>
      </c>
    </row>
    <row r="96" spans="1:9" ht="12.75" customHeight="1">
      <c r="A96" s="14"/>
      <c r="B96" s="567"/>
      <c r="C96" s="568"/>
      <c r="D96" s="156"/>
      <c r="E96" s="156"/>
      <c r="F96" s="156"/>
      <c r="G96" s="156"/>
      <c r="H96" s="156"/>
      <c r="I96" s="156"/>
    </row>
    <row r="97" spans="1:9">
      <c r="A97" s="14"/>
      <c r="B97" s="89"/>
      <c r="C97" s="128" t="s">
        <v>64</v>
      </c>
      <c r="D97" s="157">
        <v>139205.98683845159</v>
      </c>
      <c r="E97" s="157">
        <v>61513.289404030998</v>
      </c>
      <c r="F97" s="157">
        <v>13658.717099999993</v>
      </c>
      <c r="G97" s="157">
        <v>22164.770102481289</v>
      </c>
      <c r="H97" s="157">
        <v>36237.418646812948</v>
      </c>
      <c r="I97" s="157">
        <v>5631.7915851263551</v>
      </c>
    </row>
    <row r="98" spans="1:9">
      <c r="A98" s="14"/>
      <c r="B98" s="92"/>
      <c r="C98" s="129" t="s">
        <v>138</v>
      </c>
      <c r="D98" s="156">
        <v>164150.56601061445</v>
      </c>
      <c r="E98" s="156">
        <v>155332.67544245825</v>
      </c>
      <c r="F98" s="262" t="s">
        <v>392</v>
      </c>
      <c r="G98" s="262" t="s">
        <v>392</v>
      </c>
      <c r="H98" s="156">
        <v>7751.9381532825682</v>
      </c>
      <c r="I98" s="156">
        <v>1065.952414873645</v>
      </c>
    </row>
    <row r="99" spans="1:9">
      <c r="A99" s="14"/>
      <c r="B99" s="92"/>
      <c r="C99" s="128" t="s">
        <v>113</v>
      </c>
      <c r="D99" s="157">
        <v>303356.55284906604</v>
      </c>
      <c r="E99" s="157">
        <v>216845.96484648925</v>
      </c>
      <c r="F99" s="157">
        <v>13658.717099999993</v>
      </c>
      <c r="G99" s="157">
        <v>22164.770102481289</v>
      </c>
      <c r="H99" s="157">
        <v>43989.356800095513</v>
      </c>
      <c r="I99" s="157">
        <v>6697.7440000000006</v>
      </c>
    </row>
    <row r="100" spans="1:9" ht="9.75" customHeight="1">
      <c r="A100" s="16"/>
      <c r="B100" s="92"/>
      <c r="C100" s="90"/>
      <c r="E100" s="91"/>
      <c r="F100" s="91"/>
      <c r="G100" s="91"/>
      <c r="H100" s="91"/>
      <c r="I100" s="91"/>
    </row>
    <row r="101" spans="1:9" ht="19.5" customHeight="1">
      <c r="A101" s="115"/>
      <c r="B101" s="101"/>
      <c r="C101" s="90"/>
      <c r="D101" s="570">
        <v>2008</v>
      </c>
      <c r="E101" s="570"/>
      <c r="F101" s="570"/>
      <c r="G101" s="570"/>
      <c r="H101" s="570"/>
      <c r="I101" s="570"/>
    </row>
    <row r="102" spans="1:9">
      <c r="A102" s="14">
        <v>64</v>
      </c>
      <c r="B102" s="86" t="s">
        <v>72</v>
      </c>
      <c r="C102" s="127" t="s">
        <v>159</v>
      </c>
      <c r="D102" s="156">
        <v>5252.8451222784324</v>
      </c>
      <c r="E102" s="156">
        <v>392.46183789666418</v>
      </c>
      <c r="F102" s="156">
        <v>89.750358093390489</v>
      </c>
      <c r="G102" s="156">
        <v>4240.3292700706315</v>
      </c>
      <c r="H102" s="156">
        <v>473.89952722073474</v>
      </c>
      <c r="I102" s="156">
        <v>56.404128997011391</v>
      </c>
    </row>
    <row r="103" spans="1:9">
      <c r="A103" s="14">
        <v>65</v>
      </c>
      <c r="B103" s="86" t="s">
        <v>73</v>
      </c>
      <c r="C103" s="127" t="s">
        <v>156</v>
      </c>
      <c r="D103" s="156">
        <v>390.74386742649762</v>
      </c>
      <c r="E103" s="156">
        <v>164.67952279392813</v>
      </c>
      <c r="F103" s="156">
        <v>51.777805466509548</v>
      </c>
      <c r="G103" s="156">
        <v>69.752806645822432</v>
      </c>
      <c r="H103" s="156">
        <v>91.953015873794271</v>
      </c>
      <c r="I103" s="156">
        <v>12.580716646443271</v>
      </c>
    </row>
    <row r="104" spans="1:9">
      <c r="A104" s="14">
        <v>66</v>
      </c>
      <c r="B104" s="86" t="s">
        <v>74</v>
      </c>
      <c r="C104" s="127" t="s">
        <v>164</v>
      </c>
      <c r="D104" s="156">
        <v>14343.481989172313</v>
      </c>
      <c r="E104" s="156">
        <v>9781.8228075854367</v>
      </c>
      <c r="F104" s="156">
        <v>682.3037009659746</v>
      </c>
      <c r="G104" s="156">
        <v>946.77656027551029</v>
      </c>
      <c r="H104" s="156">
        <v>2784.6742357647204</v>
      </c>
      <c r="I104" s="156">
        <v>147.9046845806721</v>
      </c>
    </row>
    <row r="105" spans="1:9">
      <c r="A105" s="14">
        <v>67</v>
      </c>
      <c r="B105" s="86" t="s">
        <v>75</v>
      </c>
      <c r="C105" s="127" t="s">
        <v>160</v>
      </c>
      <c r="D105" s="156">
        <v>944.24061255041909</v>
      </c>
      <c r="E105" s="156">
        <v>418.68038141890236</v>
      </c>
      <c r="F105" s="156">
        <v>10.519016685066299</v>
      </c>
      <c r="G105" s="156">
        <v>16.507234444891797</v>
      </c>
      <c r="H105" s="156">
        <v>431.78051292087883</v>
      </c>
      <c r="I105" s="156">
        <v>66.753467080679769</v>
      </c>
    </row>
    <row r="106" spans="1:9">
      <c r="A106" s="14">
        <v>68</v>
      </c>
      <c r="B106" s="86" t="s">
        <v>76</v>
      </c>
      <c r="C106" s="127" t="s">
        <v>161</v>
      </c>
      <c r="D106" s="156">
        <v>8846.4793745641255</v>
      </c>
      <c r="E106" s="156">
        <v>3089.0095608662323</v>
      </c>
      <c r="F106" s="156">
        <v>1945.725533054758</v>
      </c>
      <c r="G106" s="156">
        <v>2567.4390149420492</v>
      </c>
      <c r="H106" s="156">
        <v>1087.7833345704494</v>
      </c>
      <c r="I106" s="156">
        <v>156.52193113063643</v>
      </c>
    </row>
    <row r="107" spans="1:9">
      <c r="A107" s="14">
        <v>69</v>
      </c>
      <c r="B107" s="86" t="s">
        <v>77</v>
      </c>
      <c r="C107" s="127" t="s">
        <v>66</v>
      </c>
      <c r="D107" s="156">
        <v>8509.8433078412618</v>
      </c>
      <c r="E107" s="156">
        <v>3088.6141855691985</v>
      </c>
      <c r="F107" s="156">
        <v>533.21991413347132</v>
      </c>
      <c r="G107" s="156">
        <v>733.14293817048929</v>
      </c>
      <c r="H107" s="156">
        <v>4013.2910439806801</v>
      </c>
      <c r="I107" s="156">
        <v>141.57522598742176</v>
      </c>
    </row>
    <row r="108" spans="1:9">
      <c r="A108" s="14">
        <v>70</v>
      </c>
      <c r="B108" s="86" t="s">
        <v>78</v>
      </c>
      <c r="C108" s="127" t="s">
        <v>157</v>
      </c>
      <c r="D108" s="156">
        <v>21667.233448637766</v>
      </c>
      <c r="E108" s="156">
        <v>9410.7506210108022</v>
      </c>
      <c r="F108" s="156">
        <v>2150.7961010136164</v>
      </c>
      <c r="G108" s="156">
        <v>2845.8095663745285</v>
      </c>
      <c r="H108" s="156">
        <v>6925.5654527436845</v>
      </c>
      <c r="I108" s="156">
        <v>334.31170749513342</v>
      </c>
    </row>
    <row r="109" spans="1:9">
      <c r="A109" s="14">
        <v>71</v>
      </c>
      <c r="B109" s="86" t="s">
        <v>79</v>
      </c>
      <c r="C109" s="127" t="s">
        <v>127</v>
      </c>
      <c r="D109" s="156">
        <v>31730.346821699299</v>
      </c>
      <c r="E109" s="156">
        <v>4117.148411625205</v>
      </c>
      <c r="F109" s="156">
        <v>7180.9167646831247</v>
      </c>
      <c r="G109" s="156">
        <v>9453.5652653567358</v>
      </c>
      <c r="H109" s="156">
        <v>9379.5059558260309</v>
      </c>
      <c r="I109" s="156">
        <v>1599.2104242081987</v>
      </c>
    </row>
    <row r="110" spans="1:9">
      <c r="A110" s="14">
        <v>72</v>
      </c>
      <c r="B110" s="86" t="s">
        <v>80</v>
      </c>
      <c r="C110" s="127" t="s">
        <v>158</v>
      </c>
      <c r="D110" s="156">
        <v>651.50319553370502</v>
      </c>
      <c r="E110" s="156">
        <v>477.35498296352603</v>
      </c>
      <c r="F110" s="156">
        <v>4.2781306158366634</v>
      </c>
      <c r="G110" s="156">
        <v>12.080953015970884</v>
      </c>
      <c r="H110" s="156">
        <v>151.82440906301221</v>
      </c>
      <c r="I110" s="156">
        <v>5.964719875359286</v>
      </c>
    </row>
    <row r="111" spans="1:9">
      <c r="A111" s="14">
        <v>73</v>
      </c>
      <c r="B111" s="86" t="s">
        <v>81</v>
      </c>
      <c r="C111" s="127" t="s">
        <v>128</v>
      </c>
      <c r="D111" s="156">
        <v>6513.2464783346086</v>
      </c>
      <c r="E111" s="156">
        <v>3471.9007978091877</v>
      </c>
      <c r="F111" s="156">
        <v>482.67772469625902</v>
      </c>
      <c r="G111" s="156">
        <v>642.03956958845617</v>
      </c>
      <c r="H111" s="156">
        <v>1373.9982285147935</v>
      </c>
      <c r="I111" s="156">
        <v>542.63015772591166</v>
      </c>
    </row>
    <row r="112" spans="1:9">
      <c r="A112" s="14">
        <v>74</v>
      </c>
      <c r="B112" s="86" t="s">
        <v>82</v>
      </c>
      <c r="C112" s="127" t="s">
        <v>129</v>
      </c>
      <c r="D112" s="156">
        <v>966.86970499911479</v>
      </c>
      <c r="E112" s="156">
        <v>921.06169840019379</v>
      </c>
      <c r="F112" s="156">
        <v>6.5050874067637912</v>
      </c>
      <c r="G112" s="156">
        <v>10.075857032697753</v>
      </c>
      <c r="H112" s="156">
        <v>23.310308892848745</v>
      </c>
      <c r="I112" s="156">
        <v>5.9167532666107716</v>
      </c>
    </row>
    <row r="113" spans="1:9">
      <c r="A113" s="14">
        <v>75</v>
      </c>
      <c r="B113" s="86" t="s">
        <v>83</v>
      </c>
      <c r="C113" s="127" t="s">
        <v>162</v>
      </c>
      <c r="D113" s="156">
        <v>2358.2546025305778</v>
      </c>
      <c r="E113" s="156">
        <v>1674.6707640509917</v>
      </c>
      <c r="F113" s="156">
        <v>51.585434337794489</v>
      </c>
      <c r="G113" s="156">
        <v>73.826254879379348</v>
      </c>
      <c r="H113" s="156">
        <v>489.84941078725075</v>
      </c>
      <c r="I113" s="156">
        <v>68.322738475161287</v>
      </c>
    </row>
    <row r="114" spans="1:9">
      <c r="A114" s="14">
        <v>76</v>
      </c>
      <c r="B114" s="86" t="s">
        <v>84</v>
      </c>
      <c r="C114" s="127" t="s">
        <v>130</v>
      </c>
      <c r="D114" s="156">
        <v>19176.958776940177</v>
      </c>
      <c r="E114" s="156">
        <v>13143.22123003655</v>
      </c>
      <c r="F114" s="156">
        <v>112.20383220181554</v>
      </c>
      <c r="G114" s="156">
        <v>194.80881762636588</v>
      </c>
      <c r="H114" s="156">
        <v>4976.6949921064188</v>
      </c>
      <c r="I114" s="156">
        <v>750.02990496902441</v>
      </c>
    </row>
    <row r="115" spans="1:9">
      <c r="A115" s="14">
        <v>77</v>
      </c>
      <c r="B115" s="86" t="s">
        <v>86</v>
      </c>
      <c r="C115" s="127" t="s">
        <v>134</v>
      </c>
      <c r="D115" s="156">
        <v>1443.1337946438921</v>
      </c>
      <c r="E115" s="156">
        <v>836.67328078331877</v>
      </c>
      <c r="F115" s="156">
        <v>88.58945480550004</v>
      </c>
      <c r="G115" s="156">
        <v>136.10928142145772</v>
      </c>
      <c r="H115" s="156">
        <v>326.27840516244106</v>
      </c>
      <c r="I115" s="156">
        <v>55.483372471174668</v>
      </c>
    </row>
    <row r="116" spans="1:9">
      <c r="A116" s="14">
        <v>78</v>
      </c>
      <c r="B116" s="86" t="s">
        <v>85</v>
      </c>
      <c r="C116" s="127" t="s">
        <v>163</v>
      </c>
      <c r="D116" s="156">
        <v>3768.6014656691996</v>
      </c>
      <c r="E116" s="156">
        <v>1507.6878571715474</v>
      </c>
      <c r="F116" s="156">
        <v>15.372509719387496</v>
      </c>
      <c r="G116" s="156">
        <v>98.858376462499749</v>
      </c>
      <c r="H116" s="156">
        <v>1008.0430697566944</v>
      </c>
      <c r="I116" s="156">
        <v>1138.6396525590701</v>
      </c>
    </row>
    <row r="117" spans="1:9">
      <c r="A117" s="14">
        <v>79</v>
      </c>
      <c r="B117" s="86" t="s">
        <v>131</v>
      </c>
      <c r="C117" s="127" t="s">
        <v>135</v>
      </c>
      <c r="D117" s="156">
        <v>389.54038343366744</v>
      </c>
      <c r="E117" s="156">
        <v>269.34139904179699</v>
      </c>
      <c r="F117" s="156">
        <v>16.378399737299869</v>
      </c>
      <c r="G117" s="156">
        <v>22.211447060014073</v>
      </c>
      <c r="H117" s="156">
        <v>70.966267124796019</v>
      </c>
      <c r="I117" s="156">
        <v>10.642870469760517</v>
      </c>
    </row>
    <row r="118" spans="1:9">
      <c r="A118" s="14">
        <v>80</v>
      </c>
      <c r="B118" s="86" t="s">
        <v>132</v>
      </c>
      <c r="C118" s="127" t="s">
        <v>136</v>
      </c>
      <c r="D118" s="156">
        <v>1805.533206090613</v>
      </c>
      <c r="E118" s="156">
        <v>1589.8901734698115</v>
      </c>
      <c r="F118" s="156">
        <v>5.2971980531725951</v>
      </c>
      <c r="G118" s="156">
        <v>11.784224406911669</v>
      </c>
      <c r="H118" s="156">
        <v>158.53746922361105</v>
      </c>
      <c r="I118" s="156">
        <v>40.02414093710621</v>
      </c>
    </row>
    <row r="119" spans="1:9">
      <c r="A119" s="14">
        <v>81</v>
      </c>
      <c r="B119" s="86" t="s">
        <v>133</v>
      </c>
      <c r="C119" s="127" t="s">
        <v>137</v>
      </c>
      <c r="D119" s="156">
        <v>12485.697407136677</v>
      </c>
      <c r="E119" s="156">
        <v>8146.0693579750377</v>
      </c>
      <c r="F119" s="156">
        <v>319.63453433025916</v>
      </c>
      <c r="G119" s="156">
        <v>449.69411340602687</v>
      </c>
      <c r="H119" s="156">
        <v>3120.2294895767131</v>
      </c>
      <c r="I119" s="156">
        <v>450.06991184863978</v>
      </c>
    </row>
    <row r="120" spans="1:9" ht="9.75" customHeight="1">
      <c r="A120" s="14"/>
      <c r="B120" s="567"/>
      <c r="C120" s="568"/>
      <c r="D120" s="156"/>
      <c r="E120" s="156"/>
      <c r="F120" s="156"/>
      <c r="G120" s="156"/>
      <c r="H120" s="156"/>
      <c r="I120" s="156"/>
    </row>
    <row r="121" spans="1:9">
      <c r="A121" s="14">
        <v>82</v>
      </c>
      <c r="B121" s="89"/>
      <c r="C121" s="158" t="s">
        <v>64</v>
      </c>
      <c r="D121" s="157">
        <v>141244.55355948233</v>
      </c>
      <c r="E121" s="157">
        <v>62501.038870468328</v>
      </c>
      <c r="F121" s="157">
        <v>13747.531500000001</v>
      </c>
      <c r="G121" s="157">
        <v>22524.811551180435</v>
      </c>
      <c r="H121" s="157">
        <v>36888.185129109545</v>
      </c>
      <c r="I121" s="157">
        <v>5582.9865087240159</v>
      </c>
    </row>
    <row r="122" spans="1:9">
      <c r="A122" s="14">
        <v>83</v>
      </c>
      <c r="B122" s="92"/>
      <c r="C122" s="129" t="s">
        <v>138</v>
      </c>
      <c r="D122" s="156">
        <v>162759.77761848207</v>
      </c>
      <c r="E122" s="156">
        <v>154129.03128631564</v>
      </c>
      <c r="F122" s="262" t="s">
        <v>392</v>
      </c>
      <c r="G122" s="262" t="s">
        <v>392</v>
      </c>
      <c r="H122" s="156">
        <v>7663.8908408904417</v>
      </c>
      <c r="I122" s="156">
        <v>966.85549127598506</v>
      </c>
    </row>
    <row r="123" spans="1:9">
      <c r="A123" s="14">
        <v>84</v>
      </c>
      <c r="B123" s="92"/>
      <c r="C123" s="158" t="s">
        <v>113</v>
      </c>
      <c r="D123" s="157">
        <v>304004.3311779644</v>
      </c>
      <c r="E123" s="157">
        <v>216630.07015678397</v>
      </c>
      <c r="F123" s="157">
        <v>13747.531500000001</v>
      </c>
      <c r="G123" s="157">
        <v>22524.811551180435</v>
      </c>
      <c r="H123" s="157">
        <v>44552.075969999983</v>
      </c>
      <c r="I123" s="157">
        <v>6549.8420000000006</v>
      </c>
    </row>
    <row r="124" spans="1:9" ht="9.75" customHeight="1">
      <c r="A124" s="16"/>
      <c r="B124" s="92"/>
      <c r="C124" s="90"/>
      <c r="D124" s="91"/>
      <c r="E124" s="91"/>
      <c r="F124" s="91"/>
      <c r="G124" s="91"/>
      <c r="H124" s="91"/>
      <c r="I124" s="91"/>
    </row>
    <row r="125" spans="1:9" ht="20.100000000000001" customHeight="1">
      <c r="A125" s="14"/>
      <c r="B125" s="101"/>
      <c r="C125" s="90"/>
      <c r="D125" s="570">
        <v>2010</v>
      </c>
      <c r="E125" s="570"/>
      <c r="F125" s="570"/>
      <c r="G125" s="570"/>
      <c r="H125" s="570"/>
      <c r="I125" s="570"/>
    </row>
    <row r="126" spans="1:9">
      <c r="A126" s="14">
        <v>85</v>
      </c>
      <c r="B126" s="86" t="s">
        <v>72</v>
      </c>
      <c r="C126" s="127" t="s">
        <v>159</v>
      </c>
      <c r="D126" s="156">
        <v>5592.0800706314358</v>
      </c>
      <c r="E126" s="156">
        <v>367.76827055823173</v>
      </c>
      <c r="F126" s="156">
        <v>91.973182356924255</v>
      </c>
      <c r="G126" s="156">
        <v>4571.6679103294045</v>
      </c>
      <c r="H126" s="156">
        <v>497.88636671540826</v>
      </c>
      <c r="I126" s="156">
        <v>62.784340671467184</v>
      </c>
    </row>
    <row r="127" spans="1:9">
      <c r="A127" s="14">
        <v>86</v>
      </c>
      <c r="B127" s="86" t="s">
        <v>73</v>
      </c>
      <c r="C127" s="127" t="s">
        <v>156</v>
      </c>
      <c r="D127" s="156">
        <v>365.70313412760828</v>
      </c>
      <c r="E127" s="156">
        <v>149.95234086209612</v>
      </c>
      <c r="F127" s="156">
        <v>45.241643797055787</v>
      </c>
      <c r="G127" s="156">
        <v>63.32656010965961</v>
      </c>
      <c r="H127" s="156">
        <v>94.781920932088269</v>
      </c>
      <c r="I127" s="156">
        <v>12.40066842670846</v>
      </c>
    </row>
    <row r="128" spans="1:9">
      <c r="A128" s="14">
        <v>87</v>
      </c>
      <c r="B128" s="86" t="s">
        <v>74</v>
      </c>
      <c r="C128" s="127" t="s">
        <v>164</v>
      </c>
      <c r="D128" s="156">
        <v>15371.930273241187</v>
      </c>
      <c r="E128" s="156">
        <v>10650.915117468743</v>
      </c>
      <c r="F128" s="156">
        <v>644.87344474274778</v>
      </c>
      <c r="G128" s="156">
        <v>932.01378464673371</v>
      </c>
      <c r="H128" s="156">
        <v>2995.297015511072</v>
      </c>
      <c r="I128" s="156">
        <v>148.83091087189004</v>
      </c>
    </row>
    <row r="129" spans="1:9">
      <c r="A129" s="14">
        <v>88</v>
      </c>
      <c r="B129" s="86" t="s">
        <v>75</v>
      </c>
      <c r="C129" s="127" t="s">
        <v>160</v>
      </c>
      <c r="D129" s="156">
        <v>1045.9152135248173</v>
      </c>
      <c r="E129" s="156">
        <v>509.38578755595461</v>
      </c>
      <c r="F129" s="156">
        <v>16.004318348489544</v>
      </c>
      <c r="G129" s="156">
        <v>24.718448181896942</v>
      </c>
      <c r="H129" s="156">
        <v>451.51680530723741</v>
      </c>
      <c r="I129" s="156">
        <v>44.289854131238897</v>
      </c>
    </row>
    <row r="130" spans="1:9">
      <c r="A130" s="14">
        <v>89</v>
      </c>
      <c r="B130" s="86" t="s">
        <v>76</v>
      </c>
      <c r="C130" s="127" t="s">
        <v>161</v>
      </c>
      <c r="D130" s="156">
        <v>8211.6510366176371</v>
      </c>
      <c r="E130" s="156">
        <v>2815.1078472732142</v>
      </c>
      <c r="F130" s="156">
        <v>1625.3450930405513</v>
      </c>
      <c r="G130" s="156">
        <v>2223.5805840044895</v>
      </c>
      <c r="H130" s="156">
        <v>1270.7317443453896</v>
      </c>
      <c r="I130" s="156">
        <v>276.88576795399229</v>
      </c>
    </row>
    <row r="131" spans="1:9">
      <c r="A131" s="14">
        <v>90</v>
      </c>
      <c r="B131" s="86" t="s">
        <v>77</v>
      </c>
      <c r="C131" s="127" t="s">
        <v>66</v>
      </c>
      <c r="D131" s="156">
        <v>8900.5649609233878</v>
      </c>
      <c r="E131" s="156">
        <v>3187.2990868127736</v>
      </c>
      <c r="F131" s="156">
        <v>478.01709068755173</v>
      </c>
      <c r="G131" s="156">
        <v>686.28354784797432</v>
      </c>
      <c r="H131" s="156">
        <v>4404.2805670675807</v>
      </c>
      <c r="I131" s="156">
        <v>144.6846685075075</v>
      </c>
    </row>
    <row r="132" spans="1:9">
      <c r="A132" s="14">
        <v>91</v>
      </c>
      <c r="B132" s="86" t="s">
        <v>78</v>
      </c>
      <c r="C132" s="127" t="s">
        <v>157</v>
      </c>
      <c r="D132" s="156">
        <v>20727.593720794805</v>
      </c>
      <c r="E132" s="156">
        <v>9148.2191407281716</v>
      </c>
      <c r="F132" s="156">
        <v>1737.7072184844226</v>
      </c>
      <c r="G132" s="156">
        <v>2387.806746087881</v>
      </c>
      <c r="H132" s="156">
        <v>7108.8051402146784</v>
      </c>
      <c r="I132" s="156">
        <v>345.05547527965416</v>
      </c>
    </row>
    <row r="133" spans="1:9">
      <c r="A133" s="14">
        <v>92</v>
      </c>
      <c r="B133" s="86" t="s">
        <v>79</v>
      </c>
      <c r="C133" s="127" t="s">
        <v>127</v>
      </c>
      <c r="D133" s="156">
        <v>32165.569647109915</v>
      </c>
      <c r="E133" s="156">
        <v>4428.2727351848998</v>
      </c>
      <c r="F133" s="156">
        <v>6842.3467110121101</v>
      </c>
      <c r="G133" s="156">
        <v>9330.4700917131322</v>
      </c>
      <c r="H133" s="156">
        <v>9450.3728178846977</v>
      </c>
      <c r="I133" s="156">
        <v>2114.1072913150747</v>
      </c>
    </row>
    <row r="134" spans="1:9">
      <c r="A134" s="14">
        <v>93</v>
      </c>
      <c r="B134" s="86" t="s">
        <v>80</v>
      </c>
      <c r="C134" s="127" t="s">
        <v>158</v>
      </c>
      <c r="D134" s="156">
        <v>739.03874750137197</v>
      </c>
      <c r="E134" s="156">
        <v>542.53568304499913</v>
      </c>
      <c r="F134" s="156">
        <v>4.8931464475264166</v>
      </c>
      <c r="G134" s="156">
        <v>16.160065794006343</v>
      </c>
      <c r="H134" s="156">
        <v>168.64071924897502</v>
      </c>
      <c r="I134" s="156">
        <v>6.8091329658650039</v>
      </c>
    </row>
    <row r="135" spans="1:9">
      <c r="A135" s="14">
        <v>94</v>
      </c>
      <c r="B135" s="86" t="s">
        <v>81</v>
      </c>
      <c r="C135" s="127" t="s">
        <v>128</v>
      </c>
      <c r="D135" s="156">
        <v>5507.5446006232023</v>
      </c>
      <c r="E135" s="156">
        <v>3185.9677418702736</v>
      </c>
      <c r="F135" s="156">
        <v>467.18872203917044</v>
      </c>
      <c r="G135" s="156">
        <v>644.02160965847474</v>
      </c>
      <c r="H135" s="156">
        <v>1078.8701284350955</v>
      </c>
      <c r="I135" s="156">
        <v>131.49639862018802</v>
      </c>
    </row>
    <row r="136" spans="1:9">
      <c r="A136" s="14">
        <v>95</v>
      </c>
      <c r="B136" s="86" t="s">
        <v>82</v>
      </c>
      <c r="C136" s="127" t="s">
        <v>129</v>
      </c>
      <c r="D136" s="156">
        <v>1144.3102797018757</v>
      </c>
      <c r="E136" s="156">
        <v>1108.5803493373799</v>
      </c>
      <c r="F136" s="156">
        <v>0.6841238664301037</v>
      </c>
      <c r="G136" s="156">
        <v>2.4384203975693017</v>
      </c>
      <c r="H136" s="156">
        <v>30.023801817779741</v>
      </c>
      <c r="I136" s="156">
        <v>2.5835842827169087</v>
      </c>
    </row>
    <row r="137" spans="1:9">
      <c r="A137" s="14">
        <v>96</v>
      </c>
      <c r="B137" s="86" t="s">
        <v>83</v>
      </c>
      <c r="C137" s="127" t="s">
        <v>162</v>
      </c>
      <c r="D137" s="156">
        <v>2818.0169853910488</v>
      </c>
      <c r="E137" s="156">
        <v>1860.5551982633142</v>
      </c>
      <c r="F137" s="156">
        <v>47.354007610504773</v>
      </c>
      <c r="G137" s="156">
        <v>71.441227581468169</v>
      </c>
      <c r="H137" s="156">
        <v>741.10462810086267</v>
      </c>
      <c r="I137" s="156">
        <v>97.561923834899204</v>
      </c>
    </row>
    <row r="138" spans="1:9">
      <c r="A138" s="14">
        <v>97</v>
      </c>
      <c r="B138" s="86" t="s">
        <v>84</v>
      </c>
      <c r="C138" s="127" t="s">
        <v>130</v>
      </c>
      <c r="D138" s="156">
        <v>20115.893967693533</v>
      </c>
      <c r="E138" s="156">
        <v>13642.647848951034</v>
      </c>
      <c r="F138" s="156">
        <v>98.360679820459978</v>
      </c>
      <c r="G138" s="156">
        <v>183.76256499543865</v>
      </c>
      <c r="H138" s="156">
        <v>5493.9543250892921</v>
      </c>
      <c r="I138" s="156">
        <v>697.16854883730946</v>
      </c>
    </row>
    <row r="139" spans="1:9">
      <c r="A139" s="14">
        <v>98</v>
      </c>
      <c r="B139" s="86" t="s">
        <v>86</v>
      </c>
      <c r="C139" s="127" t="s">
        <v>134</v>
      </c>
      <c r="D139" s="156">
        <v>1141.4353249429905</v>
      </c>
      <c r="E139" s="156">
        <v>731.3085632720821</v>
      </c>
      <c r="F139" s="156">
        <v>50.751317961027205</v>
      </c>
      <c r="G139" s="156">
        <v>89.180998277926506</v>
      </c>
      <c r="H139" s="156">
        <v>241.62102464913897</v>
      </c>
      <c r="I139" s="156">
        <v>28.573420782815742</v>
      </c>
    </row>
    <row r="140" spans="1:9">
      <c r="A140" s="14">
        <v>99</v>
      </c>
      <c r="B140" s="86" t="s">
        <v>85</v>
      </c>
      <c r="C140" s="127" t="s">
        <v>163</v>
      </c>
      <c r="D140" s="156">
        <v>4085.4893955005082</v>
      </c>
      <c r="E140" s="156">
        <v>1707.6223237469706</v>
      </c>
      <c r="F140" s="156">
        <v>15.555737037495893</v>
      </c>
      <c r="G140" s="156">
        <v>103.9319314420206</v>
      </c>
      <c r="H140" s="156">
        <v>1095.3674165320986</v>
      </c>
      <c r="I140" s="156">
        <v>1163.0119867419226</v>
      </c>
    </row>
    <row r="141" spans="1:9">
      <c r="A141" s="14">
        <v>100</v>
      </c>
      <c r="B141" s="86" t="s">
        <v>131</v>
      </c>
      <c r="C141" s="127" t="s">
        <v>135</v>
      </c>
      <c r="D141" s="156">
        <v>409.8655936160381</v>
      </c>
      <c r="E141" s="156">
        <v>300.52697061457678</v>
      </c>
      <c r="F141" s="156">
        <v>11.999544990353458</v>
      </c>
      <c r="G141" s="156">
        <v>17.161988262240378</v>
      </c>
      <c r="H141" s="156">
        <v>70.125611583215999</v>
      </c>
      <c r="I141" s="156">
        <v>10.051478165651549</v>
      </c>
    </row>
    <row r="142" spans="1:9">
      <c r="A142" s="14">
        <v>101</v>
      </c>
      <c r="B142" s="86" t="s">
        <v>132</v>
      </c>
      <c r="C142" s="127" t="s">
        <v>136</v>
      </c>
      <c r="D142" s="156">
        <v>2287.2160123617873</v>
      </c>
      <c r="E142" s="156">
        <v>2007.5182586079795</v>
      </c>
      <c r="F142" s="156">
        <v>4.8948437619546334</v>
      </c>
      <c r="G142" s="156">
        <v>12.055807527404216</v>
      </c>
      <c r="H142" s="156">
        <v>215.66861865791273</v>
      </c>
      <c r="I142" s="156">
        <v>47.078483806536042</v>
      </c>
    </row>
    <row r="143" spans="1:9">
      <c r="A143" s="14">
        <v>102</v>
      </c>
      <c r="B143" s="86" t="s">
        <v>133</v>
      </c>
      <c r="C143" s="127" t="s">
        <v>137</v>
      </c>
      <c r="D143" s="156">
        <v>11670.539057892996</v>
      </c>
      <c r="E143" s="156">
        <v>7595.884324829769</v>
      </c>
      <c r="F143" s="156">
        <v>255.65267399522668</v>
      </c>
      <c r="G143" s="156">
        <v>379.2538332642788</v>
      </c>
      <c r="H143" s="156">
        <v>3045.5712702109813</v>
      </c>
      <c r="I143" s="156">
        <v>394.17695559274119</v>
      </c>
    </row>
    <row r="144" spans="1:9" ht="9.75" customHeight="1">
      <c r="A144" s="14"/>
      <c r="B144" s="567"/>
      <c r="C144" s="568"/>
      <c r="D144" s="156"/>
      <c r="E144" s="156"/>
      <c r="F144" s="156"/>
      <c r="G144" s="156"/>
      <c r="H144" s="156"/>
      <c r="I144" s="156"/>
    </row>
    <row r="145" spans="1:9">
      <c r="A145" s="14">
        <v>103</v>
      </c>
      <c r="B145" s="89"/>
      <c r="C145" s="158" t="s">
        <v>64</v>
      </c>
      <c r="D145" s="157">
        <v>142300.35802219613</v>
      </c>
      <c r="E145" s="157">
        <v>63940.067588982463</v>
      </c>
      <c r="F145" s="157">
        <v>12438.843500000001</v>
      </c>
      <c r="G145" s="157">
        <v>21739.276120122002</v>
      </c>
      <c r="H145" s="157">
        <v>38454.6199223035</v>
      </c>
      <c r="I145" s="157">
        <v>5727.5508907881785</v>
      </c>
    </row>
    <row r="146" spans="1:9">
      <c r="A146" s="14">
        <v>104</v>
      </c>
      <c r="B146" s="92"/>
      <c r="C146" s="129" t="s">
        <v>138</v>
      </c>
      <c r="D146" s="156">
        <v>181826.58327675541</v>
      </c>
      <c r="E146" s="156">
        <v>173759.87744984712</v>
      </c>
      <c r="F146" s="262" t="s">
        <v>392</v>
      </c>
      <c r="G146" s="262" t="s">
        <v>392</v>
      </c>
      <c r="H146" s="156">
        <v>7222.3312176964973</v>
      </c>
      <c r="I146" s="156">
        <v>844.37460921182151</v>
      </c>
    </row>
    <row r="147" spans="1:9">
      <c r="A147" s="14">
        <v>105</v>
      </c>
      <c r="B147" s="92"/>
      <c r="C147" s="158" t="s">
        <v>113</v>
      </c>
      <c r="D147" s="157">
        <v>324126.94129895151</v>
      </c>
      <c r="E147" s="157">
        <v>237699.94503882958</v>
      </c>
      <c r="F147" s="157">
        <v>12438.843500000001</v>
      </c>
      <c r="G147" s="157">
        <v>21739.276120122002</v>
      </c>
      <c r="H147" s="157">
        <v>45676.951139999997</v>
      </c>
      <c r="I147" s="157">
        <v>6571.9255000000003</v>
      </c>
    </row>
    <row r="148" spans="1:9" ht="9.75" customHeight="1">
      <c r="A148" s="115"/>
      <c r="C148" s="116"/>
      <c r="D148" s="81"/>
    </row>
    <row r="149" spans="1:9" ht="20.100000000000001" customHeight="1">
      <c r="A149" s="14"/>
      <c r="B149" s="101"/>
      <c r="C149" s="90"/>
      <c r="D149" s="570" t="s">
        <v>910</v>
      </c>
      <c r="E149" s="570"/>
      <c r="F149" s="570"/>
      <c r="G149" s="570"/>
      <c r="H149" s="570"/>
      <c r="I149" s="570"/>
    </row>
    <row r="150" spans="1:9">
      <c r="A150" s="14">
        <v>106</v>
      </c>
      <c r="B150" s="86" t="s">
        <v>72</v>
      </c>
      <c r="C150" s="127" t="s">
        <v>159</v>
      </c>
      <c r="D150" s="156">
        <v>5870.2597483356512</v>
      </c>
      <c r="E150" s="156">
        <v>382.54640136565723</v>
      </c>
      <c r="F150" s="156">
        <v>100.20284168648655</v>
      </c>
      <c r="G150" s="156">
        <v>4834.3020027420998</v>
      </c>
      <c r="H150" s="156">
        <v>483.17568524210878</v>
      </c>
      <c r="I150" s="156">
        <v>70.032817299298742</v>
      </c>
    </row>
    <row r="151" spans="1:9">
      <c r="A151" s="14">
        <v>107</v>
      </c>
      <c r="B151" s="86" t="s">
        <v>73</v>
      </c>
      <c r="C151" s="127" t="s">
        <v>156</v>
      </c>
      <c r="D151" s="156">
        <v>349.66546160219758</v>
      </c>
      <c r="E151" s="156">
        <v>149.00967362892121</v>
      </c>
      <c r="F151" s="156">
        <v>43.737399457191003</v>
      </c>
      <c r="G151" s="156">
        <v>60.796181771308881</v>
      </c>
      <c r="H151" s="156">
        <v>84.131097649995169</v>
      </c>
      <c r="I151" s="156">
        <v>11.991109094781347</v>
      </c>
    </row>
    <row r="152" spans="1:9">
      <c r="A152" s="14">
        <v>108</v>
      </c>
      <c r="B152" s="86" t="s">
        <v>74</v>
      </c>
      <c r="C152" s="127" t="s">
        <v>164</v>
      </c>
      <c r="D152" s="156">
        <v>16361.674769938183</v>
      </c>
      <c r="E152" s="156">
        <v>11516.957078686422</v>
      </c>
      <c r="F152" s="156">
        <v>688.63055668725008</v>
      </c>
      <c r="G152" s="156">
        <v>982.96047793443336</v>
      </c>
      <c r="H152" s="156">
        <v>3019.8957011661068</v>
      </c>
      <c r="I152" s="156">
        <v>153.23095546397127</v>
      </c>
    </row>
    <row r="153" spans="1:9">
      <c r="A153" s="14">
        <v>109</v>
      </c>
      <c r="B153" s="86" t="s">
        <v>75</v>
      </c>
      <c r="C153" s="127" t="s">
        <v>160</v>
      </c>
      <c r="D153" s="156">
        <v>1227.1519000113483</v>
      </c>
      <c r="E153" s="156">
        <v>582.31545114933863</v>
      </c>
      <c r="F153" s="156">
        <v>16.664381196202804</v>
      </c>
      <c r="G153" s="156">
        <v>25.937462718452412</v>
      </c>
      <c r="H153" s="156">
        <v>554.72196164396735</v>
      </c>
      <c r="I153" s="156">
        <v>47.5126433033872</v>
      </c>
    </row>
    <row r="154" spans="1:9">
      <c r="A154" s="14">
        <v>110</v>
      </c>
      <c r="B154" s="86" t="s">
        <v>76</v>
      </c>
      <c r="C154" s="127" t="s">
        <v>161</v>
      </c>
      <c r="D154" s="156">
        <v>8140.8413629688639</v>
      </c>
      <c r="E154" s="156">
        <v>2793.893912372444</v>
      </c>
      <c r="F154" s="156">
        <v>1639.4183101760955</v>
      </c>
      <c r="G154" s="156">
        <v>2225.0809829042091</v>
      </c>
      <c r="H154" s="156">
        <v>1213.2743661604711</v>
      </c>
      <c r="I154" s="156">
        <v>269.17379135564471</v>
      </c>
    </row>
    <row r="155" spans="1:9">
      <c r="A155" s="14">
        <v>111</v>
      </c>
      <c r="B155" s="86" t="s">
        <v>77</v>
      </c>
      <c r="C155" s="127" t="s">
        <v>66</v>
      </c>
      <c r="D155" s="156">
        <v>9731.5243368998454</v>
      </c>
      <c r="E155" s="156">
        <v>3548.0696921022604</v>
      </c>
      <c r="F155" s="156">
        <v>530.4602615503901</v>
      </c>
      <c r="G155" s="156">
        <v>751.07328504052066</v>
      </c>
      <c r="H155" s="156">
        <v>4753.8472740618463</v>
      </c>
      <c r="I155" s="156">
        <v>148.07382414482734</v>
      </c>
    </row>
    <row r="156" spans="1:9">
      <c r="A156" s="14">
        <v>112</v>
      </c>
      <c r="B156" s="86" t="s">
        <v>78</v>
      </c>
      <c r="C156" s="127" t="s">
        <v>157</v>
      </c>
      <c r="D156" s="156">
        <v>22084.921533435641</v>
      </c>
      <c r="E156" s="156">
        <v>10007.092107235456</v>
      </c>
      <c r="F156" s="156">
        <v>1852.84314117953</v>
      </c>
      <c r="G156" s="156">
        <v>2527.0380252689342</v>
      </c>
      <c r="H156" s="156">
        <v>7348.0371048064899</v>
      </c>
      <c r="I156" s="156">
        <v>349.91115494523234</v>
      </c>
    </row>
    <row r="157" spans="1:9">
      <c r="A157" s="14">
        <v>113</v>
      </c>
      <c r="B157" s="86" t="s">
        <v>79</v>
      </c>
      <c r="C157" s="127" t="s">
        <v>127</v>
      </c>
      <c r="D157" s="156">
        <v>33319.888627244429</v>
      </c>
      <c r="E157" s="156">
        <v>4651.4064087127244</v>
      </c>
      <c r="F157" s="156">
        <v>7083.516732464218</v>
      </c>
      <c r="G157" s="156">
        <v>9563.534673183327</v>
      </c>
      <c r="H157" s="156">
        <v>9902.5202548489378</v>
      </c>
      <c r="I157" s="156">
        <v>2118.9105580352184</v>
      </c>
    </row>
    <row r="158" spans="1:9">
      <c r="A158" s="14">
        <v>114</v>
      </c>
      <c r="B158" s="86" t="s">
        <v>80</v>
      </c>
      <c r="C158" s="127" t="s">
        <v>158</v>
      </c>
      <c r="D158" s="156">
        <v>801.78927150428433</v>
      </c>
      <c r="E158" s="156">
        <v>589.62065662825785</v>
      </c>
      <c r="F158" s="156">
        <v>4.9886230959578226</v>
      </c>
      <c r="G158" s="156">
        <v>13.363799039364977</v>
      </c>
      <c r="H158" s="156">
        <v>186.74501647954469</v>
      </c>
      <c r="I158" s="156">
        <v>7.0711762611590849</v>
      </c>
    </row>
    <row r="159" spans="1:9">
      <c r="A159" s="14">
        <v>115</v>
      </c>
      <c r="B159" s="86" t="s">
        <v>81</v>
      </c>
      <c r="C159" s="127" t="s">
        <v>128</v>
      </c>
      <c r="D159" s="156">
        <v>5623.5922570985122</v>
      </c>
      <c r="E159" s="156">
        <v>3309.1508195218244</v>
      </c>
      <c r="F159" s="156">
        <v>472.41899636532463</v>
      </c>
      <c r="G159" s="156">
        <v>646.49237926127216</v>
      </c>
      <c r="H159" s="156">
        <v>1066.6602300585409</v>
      </c>
      <c r="I159" s="156">
        <v>128.86983189155006</v>
      </c>
    </row>
    <row r="160" spans="1:9">
      <c r="A160" s="14">
        <v>116</v>
      </c>
      <c r="B160" s="86" t="s">
        <v>82</v>
      </c>
      <c r="C160" s="127" t="s">
        <v>129</v>
      </c>
      <c r="D160" s="156">
        <v>1271.9504553376751</v>
      </c>
      <c r="E160" s="156">
        <v>1214.9789810339362</v>
      </c>
      <c r="F160" s="156">
        <v>0.73317532729497947</v>
      </c>
      <c r="G160" s="156">
        <v>2.5486141920002181</v>
      </c>
      <c r="H160" s="156">
        <v>51.106988601210112</v>
      </c>
      <c r="I160" s="156">
        <v>2.5826961832335296</v>
      </c>
    </row>
    <row r="161" spans="1:9">
      <c r="A161" s="14">
        <v>117</v>
      </c>
      <c r="B161" s="86" t="s">
        <v>83</v>
      </c>
      <c r="C161" s="127" t="s">
        <v>162</v>
      </c>
      <c r="D161" s="156">
        <v>2900.6149343811599</v>
      </c>
      <c r="E161" s="156">
        <v>1930.278385082021</v>
      </c>
      <c r="F161" s="156">
        <v>49.21041221810971</v>
      </c>
      <c r="G161" s="156">
        <v>73.958419862084966</v>
      </c>
      <c r="H161" s="156">
        <v>748.54084663734136</v>
      </c>
      <c r="I161" s="156">
        <v>98.626870581602788</v>
      </c>
    </row>
    <row r="162" spans="1:9">
      <c r="A162" s="14">
        <v>118</v>
      </c>
      <c r="B162" s="86" t="s">
        <v>84</v>
      </c>
      <c r="C162" s="127" t="s">
        <v>130</v>
      </c>
      <c r="D162" s="156">
        <v>20020.654815402384</v>
      </c>
      <c r="E162" s="156">
        <v>13689.324499876871</v>
      </c>
      <c r="F162" s="156">
        <v>98.871891701703106</v>
      </c>
      <c r="G162" s="156">
        <v>185.77745240760072</v>
      </c>
      <c r="H162" s="156">
        <v>5368.7540776988753</v>
      </c>
      <c r="I162" s="156">
        <v>677.92689371733138</v>
      </c>
    </row>
    <row r="163" spans="1:9">
      <c r="A163" s="14">
        <v>119</v>
      </c>
      <c r="B163" s="86" t="s">
        <v>86</v>
      </c>
      <c r="C163" s="127" t="s">
        <v>134</v>
      </c>
      <c r="D163" s="156">
        <v>1272.3323340505431</v>
      </c>
      <c r="E163" s="156">
        <v>840.3945379945518</v>
      </c>
      <c r="F163" s="156">
        <v>52.949228743561157</v>
      </c>
      <c r="G163" s="156">
        <v>74.224076021386225</v>
      </c>
      <c r="H163" s="156">
        <v>271.02168114517735</v>
      </c>
      <c r="I163" s="156">
        <v>33.742810145866542</v>
      </c>
    </row>
    <row r="164" spans="1:9">
      <c r="A164" s="14">
        <v>120</v>
      </c>
      <c r="B164" s="86" t="s">
        <v>85</v>
      </c>
      <c r="C164" s="127" t="s">
        <v>163</v>
      </c>
      <c r="D164" s="156">
        <v>4027.2919926033237</v>
      </c>
      <c r="E164" s="156">
        <v>1733.1634893448872</v>
      </c>
      <c r="F164" s="156">
        <v>16.216102531162768</v>
      </c>
      <c r="G164" s="156">
        <v>106.27566211242295</v>
      </c>
      <c r="H164" s="156">
        <v>984.1404404418397</v>
      </c>
      <c r="I164" s="156">
        <v>1187.4962981730116</v>
      </c>
    </row>
    <row r="165" spans="1:9">
      <c r="A165" s="14">
        <v>121</v>
      </c>
      <c r="B165" s="86" t="s">
        <v>131</v>
      </c>
      <c r="C165" s="127" t="s">
        <v>135</v>
      </c>
      <c r="D165" s="156">
        <v>434.03988471331746</v>
      </c>
      <c r="E165" s="156">
        <v>324.81662093677005</v>
      </c>
      <c r="F165" s="156">
        <v>12.035334427797574</v>
      </c>
      <c r="G165" s="156">
        <v>17.158182040106787</v>
      </c>
      <c r="H165" s="156">
        <v>69.899197985746611</v>
      </c>
      <c r="I165" s="156">
        <v>10.130549322896472</v>
      </c>
    </row>
    <row r="166" spans="1:9">
      <c r="A166" s="14">
        <v>122</v>
      </c>
      <c r="B166" s="86" t="s">
        <v>132</v>
      </c>
      <c r="C166" s="127" t="s">
        <v>136</v>
      </c>
      <c r="D166" s="156">
        <v>2473.4549439883162</v>
      </c>
      <c r="E166" s="156">
        <v>2172.694737739097</v>
      </c>
      <c r="F166" s="156">
        <v>5.3296182419058571</v>
      </c>
      <c r="G166" s="156">
        <v>12.958624684128282</v>
      </c>
      <c r="H166" s="156">
        <v>227.4874258351274</v>
      </c>
      <c r="I166" s="156">
        <v>54.984537488057754</v>
      </c>
    </row>
    <row r="167" spans="1:9">
      <c r="A167" s="14">
        <v>123</v>
      </c>
      <c r="B167" s="86" t="s">
        <v>133</v>
      </c>
      <c r="C167" s="127" t="s">
        <v>137</v>
      </c>
      <c r="D167" s="156">
        <v>11470.441632394277</v>
      </c>
      <c r="E167" s="156">
        <v>7487.4064574530712</v>
      </c>
      <c r="F167" s="156">
        <v>256.77299294981924</v>
      </c>
      <c r="G167" s="156">
        <v>379.51969881634597</v>
      </c>
      <c r="H167" s="156">
        <v>2963.4861263616754</v>
      </c>
      <c r="I167" s="156">
        <v>383.25635681336519</v>
      </c>
    </row>
    <row r="168" spans="1:9" ht="9.75" customHeight="1">
      <c r="A168" s="14"/>
      <c r="B168" s="567"/>
      <c r="C168" s="568"/>
      <c r="D168" s="156"/>
      <c r="E168" s="156"/>
      <c r="F168" s="156"/>
      <c r="G168" s="156"/>
      <c r="H168" s="156"/>
      <c r="I168" s="156"/>
    </row>
    <row r="169" spans="1:9">
      <c r="A169" s="14">
        <v>124</v>
      </c>
      <c r="B169" s="89"/>
      <c r="C169" s="158" t="s">
        <v>64</v>
      </c>
      <c r="D169" s="157">
        <v>147382.09026190994</v>
      </c>
      <c r="E169" s="157">
        <v>66923.119910864509</v>
      </c>
      <c r="F169" s="157">
        <v>12925.000000000002</v>
      </c>
      <c r="G169" s="157">
        <v>22482.999999999996</v>
      </c>
      <c r="H169" s="157">
        <v>39297.445476825007</v>
      </c>
      <c r="I169" s="157">
        <v>5753.5248742204358</v>
      </c>
    </row>
    <row r="170" spans="1:9">
      <c r="A170" s="14">
        <v>125</v>
      </c>
      <c r="B170" s="92"/>
      <c r="C170" s="129" t="s">
        <v>138</v>
      </c>
      <c r="D170" s="156">
        <v>188250.89924659196</v>
      </c>
      <c r="E170" s="156">
        <v>179656.86959763739</v>
      </c>
      <c r="F170" s="262" t="s">
        <v>392</v>
      </c>
      <c r="G170" s="262" t="s">
        <v>392</v>
      </c>
      <c r="H170" s="156">
        <v>7728.5545231749984</v>
      </c>
      <c r="I170" s="156">
        <v>865.47512577956309</v>
      </c>
    </row>
    <row r="171" spans="1:9">
      <c r="A171" s="14">
        <v>126</v>
      </c>
      <c r="B171" s="92"/>
      <c r="C171" s="158" t="s">
        <v>113</v>
      </c>
      <c r="D171" s="157">
        <v>335632.98950850189</v>
      </c>
      <c r="E171" s="157">
        <v>246579.98950850189</v>
      </c>
      <c r="F171" s="157">
        <v>12925.000000000002</v>
      </c>
      <c r="G171" s="157">
        <v>22482.999999999996</v>
      </c>
      <c r="H171" s="157">
        <v>47026.000000000007</v>
      </c>
      <c r="I171" s="157">
        <v>6618.9999999999991</v>
      </c>
    </row>
    <row r="172" spans="1:9" ht="9.75" customHeight="1">
      <c r="A172" s="16"/>
      <c r="B172" s="92"/>
      <c r="C172" s="158"/>
      <c r="D172" s="157"/>
      <c r="E172" s="157"/>
      <c r="F172" s="157"/>
      <c r="G172" s="157"/>
      <c r="H172" s="157"/>
      <c r="I172" s="157"/>
    </row>
    <row r="173" spans="1:9" ht="20.100000000000001" customHeight="1">
      <c r="A173" s="16"/>
      <c r="B173" s="92"/>
      <c r="C173" s="158"/>
      <c r="D173" s="571" t="s">
        <v>911</v>
      </c>
      <c r="E173" s="572"/>
      <c r="F173" s="572"/>
      <c r="G173" s="572"/>
      <c r="H173" s="572"/>
      <c r="I173" s="572"/>
    </row>
    <row r="174" spans="1:9" ht="12.75" customHeight="1">
      <c r="A174" s="14">
        <v>127</v>
      </c>
      <c r="B174" s="86" t="s">
        <v>72</v>
      </c>
      <c r="C174" s="127" t="s">
        <v>159</v>
      </c>
      <c r="D174" s="156">
        <v>6063.897293769196</v>
      </c>
      <c r="E174" s="156">
        <v>387.33492477340457</v>
      </c>
      <c r="F174" s="156">
        <v>90.65908961478091</v>
      </c>
      <c r="G174" s="156">
        <v>5013.4256168036445</v>
      </c>
      <c r="H174" s="156">
        <v>494.54896289521753</v>
      </c>
      <c r="I174" s="156">
        <v>77.928699682148391</v>
      </c>
    </row>
    <row r="175" spans="1:9">
      <c r="A175" s="14">
        <v>128</v>
      </c>
      <c r="B175" s="86" t="s">
        <v>73</v>
      </c>
      <c r="C175" s="127" t="s">
        <v>156</v>
      </c>
      <c r="D175" s="156">
        <v>360.40556252399136</v>
      </c>
      <c r="E175" s="156">
        <v>151.58491121767122</v>
      </c>
      <c r="F175" s="156">
        <v>46.985877675991361</v>
      </c>
      <c r="G175" s="156">
        <v>65.161161598066414</v>
      </c>
      <c r="H175" s="156">
        <v>84.397426106190139</v>
      </c>
      <c r="I175" s="156">
        <v>12.276185926072207</v>
      </c>
    </row>
    <row r="176" spans="1:9">
      <c r="A176" s="14">
        <v>129</v>
      </c>
      <c r="B176" s="86" t="s">
        <v>74</v>
      </c>
      <c r="C176" s="127" t="s">
        <v>164</v>
      </c>
      <c r="D176" s="156">
        <v>17228.257145627835</v>
      </c>
      <c r="E176" s="156">
        <v>12246.838200982718</v>
      </c>
      <c r="F176" s="156">
        <v>688.38137497066384</v>
      </c>
      <c r="G176" s="156">
        <v>982.11268709876572</v>
      </c>
      <c r="H176" s="156">
        <v>3152.9949334029866</v>
      </c>
      <c r="I176" s="156">
        <v>157.92994917270079</v>
      </c>
    </row>
    <row r="177" spans="1:9">
      <c r="A177" s="14">
        <v>130</v>
      </c>
      <c r="B177" s="86" t="s">
        <v>75</v>
      </c>
      <c r="C177" s="127" t="s">
        <v>160</v>
      </c>
      <c r="D177" s="156">
        <v>1332.5766163908997</v>
      </c>
      <c r="E177" s="156">
        <v>629.01629119029053</v>
      </c>
      <c r="F177" s="156">
        <v>17.00524097607547</v>
      </c>
      <c r="G177" s="156">
        <v>26.6772106953789</v>
      </c>
      <c r="H177" s="156">
        <v>612.32985865919682</v>
      </c>
      <c r="I177" s="156">
        <v>47.548014869958102</v>
      </c>
    </row>
    <row r="178" spans="1:9">
      <c r="A178" s="14">
        <v>131</v>
      </c>
      <c r="B178" s="86" t="s">
        <v>76</v>
      </c>
      <c r="C178" s="127" t="s">
        <v>161</v>
      </c>
      <c r="D178" s="156">
        <v>7834.1365985162502</v>
      </c>
      <c r="E178" s="156">
        <v>2788.1152367878281</v>
      </c>
      <c r="F178" s="156">
        <v>1512.2552616856565</v>
      </c>
      <c r="G178" s="156">
        <v>2050.932566266144</v>
      </c>
      <c r="H178" s="156">
        <v>1216.3844765414742</v>
      </c>
      <c r="I178" s="156">
        <v>266.44905723514705</v>
      </c>
    </row>
    <row r="179" spans="1:9">
      <c r="A179" s="14">
        <v>132</v>
      </c>
      <c r="B179" s="86" t="s">
        <v>77</v>
      </c>
      <c r="C179" s="127" t="s">
        <v>66</v>
      </c>
      <c r="D179" s="156">
        <v>10213.618686332378</v>
      </c>
      <c r="E179" s="156">
        <v>3792.8470322577014</v>
      </c>
      <c r="F179" s="156">
        <v>501.05398092495159</v>
      </c>
      <c r="G179" s="156">
        <v>711.16961411402826</v>
      </c>
      <c r="H179" s="156">
        <v>5053.9039049653202</v>
      </c>
      <c r="I179" s="156">
        <v>154.6441540703776</v>
      </c>
    </row>
    <row r="180" spans="1:9">
      <c r="A180" s="14">
        <v>133</v>
      </c>
      <c r="B180" s="86" t="s">
        <v>78</v>
      </c>
      <c r="C180" s="127" t="s">
        <v>157</v>
      </c>
      <c r="D180" s="156">
        <v>22814.00026940526</v>
      </c>
      <c r="E180" s="156">
        <v>10618.891450702113</v>
      </c>
      <c r="F180" s="156">
        <v>1821.8351261407638</v>
      </c>
      <c r="G180" s="156">
        <v>2482.486099681988</v>
      </c>
      <c r="H180" s="156">
        <v>7546.1624158971117</v>
      </c>
      <c r="I180" s="156">
        <v>344.62517698328224</v>
      </c>
    </row>
    <row r="181" spans="1:9">
      <c r="A181" s="14">
        <v>134</v>
      </c>
      <c r="B181" s="86" t="s">
        <v>79</v>
      </c>
      <c r="C181" s="127" t="s">
        <v>127</v>
      </c>
      <c r="D181" s="156">
        <v>33097.576039055035</v>
      </c>
      <c r="E181" s="156">
        <v>4804.1499526484549</v>
      </c>
      <c r="F181" s="156">
        <v>6826.58374089062</v>
      </c>
      <c r="G181" s="156">
        <v>9203.4780047508448</v>
      </c>
      <c r="H181" s="156">
        <v>10086.941713258384</v>
      </c>
      <c r="I181" s="156">
        <v>2176.4226275067367</v>
      </c>
    </row>
    <row r="182" spans="1:9">
      <c r="A182" s="14">
        <v>135</v>
      </c>
      <c r="B182" s="86" t="s">
        <v>80</v>
      </c>
      <c r="C182" s="127" t="s">
        <v>158</v>
      </c>
      <c r="D182" s="156">
        <v>861.06878009633363</v>
      </c>
      <c r="E182" s="156">
        <v>635.00380792887188</v>
      </c>
      <c r="F182" s="156">
        <v>4.8664167757621728</v>
      </c>
      <c r="G182" s="156">
        <v>13.19289863038288</v>
      </c>
      <c r="H182" s="156">
        <v>200.80226275986456</v>
      </c>
      <c r="I182" s="156">
        <v>7.20339400145218</v>
      </c>
    </row>
    <row r="183" spans="1:9">
      <c r="A183" s="14">
        <v>136</v>
      </c>
      <c r="B183" s="86" t="s">
        <v>81</v>
      </c>
      <c r="C183" s="127" t="s">
        <v>128</v>
      </c>
      <c r="D183" s="156">
        <v>5599.689697791754</v>
      </c>
      <c r="E183" s="156">
        <v>3367.0368301552726</v>
      </c>
      <c r="F183" s="156">
        <v>435.87619983826204</v>
      </c>
      <c r="G183" s="156">
        <v>596.61051989103305</v>
      </c>
      <c r="H183" s="156">
        <v>1073.7894759383942</v>
      </c>
      <c r="I183" s="156">
        <v>126.37667196879221</v>
      </c>
    </row>
    <row r="184" spans="1:9">
      <c r="A184" s="14">
        <v>137</v>
      </c>
      <c r="B184" s="86" t="s">
        <v>82</v>
      </c>
      <c r="C184" s="127" t="s">
        <v>129</v>
      </c>
      <c r="D184" s="156">
        <v>1364.510524243796</v>
      </c>
      <c r="E184" s="156">
        <v>1297.5235677321932</v>
      </c>
      <c r="F184" s="156">
        <v>0.70459033914175417</v>
      </c>
      <c r="G184" s="156">
        <v>2.5422117728101754</v>
      </c>
      <c r="H184" s="156">
        <v>61.098150362715252</v>
      </c>
      <c r="I184" s="156">
        <v>2.6420040369357305</v>
      </c>
    </row>
    <row r="185" spans="1:9">
      <c r="A185" s="14">
        <v>138</v>
      </c>
      <c r="B185" s="86" t="s">
        <v>83</v>
      </c>
      <c r="C185" s="127" t="s">
        <v>162</v>
      </c>
      <c r="D185" s="156">
        <v>2998.363279993865</v>
      </c>
      <c r="E185" s="156">
        <v>2006.66436957208</v>
      </c>
      <c r="F185" s="156">
        <v>47.831615455059385</v>
      </c>
      <c r="G185" s="156">
        <v>72.428216746554895</v>
      </c>
      <c r="H185" s="156">
        <v>773.36662719346998</v>
      </c>
      <c r="I185" s="156">
        <v>98.072451026700776</v>
      </c>
    </row>
    <row r="186" spans="1:9">
      <c r="A186" s="14">
        <v>139</v>
      </c>
      <c r="B186" s="86" t="s">
        <v>84</v>
      </c>
      <c r="C186" s="127" t="s">
        <v>130</v>
      </c>
      <c r="D186" s="156">
        <v>20223.206828665705</v>
      </c>
      <c r="E186" s="156">
        <v>13901.215405712988</v>
      </c>
      <c r="F186" s="156">
        <v>91.636013187670386</v>
      </c>
      <c r="G186" s="156">
        <v>177.34092278220191</v>
      </c>
      <c r="H186" s="156">
        <v>5390.3981862898363</v>
      </c>
      <c r="I186" s="156">
        <v>662.61630069301236</v>
      </c>
    </row>
    <row r="187" spans="1:9">
      <c r="A187" s="14">
        <v>140</v>
      </c>
      <c r="B187" s="86" t="s">
        <v>86</v>
      </c>
      <c r="C187" s="127" t="s">
        <v>134</v>
      </c>
      <c r="D187" s="156">
        <v>1391.2471612299234</v>
      </c>
      <c r="E187" s="156">
        <v>929.16344461825292</v>
      </c>
      <c r="F187" s="156">
        <v>51.250627826439555</v>
      </c>
      <c r="G187" s="156">
        <v>72.193825054575797</v>
      </c>
      <c r="H187" s="156">
        <v>301.79119677818034</v>
      </c>
      <c r="I187" s="156">
        <v>36.848066952474689</v>
      </c>
    </row>
    <row r="188" spans="1:9">
      <c r="A188" s="14">
        <v>141</v>
      </c>
      <c r="B188" s="86" t="s">
        <v>85</v>
      </c>
      <c r="C188" s="127" t="s">
        <v>163</v>
      </c>
      <c r="D188" s="156">
        <v>4080.7740927336044</v>
      </c>
      <c r="E188" s="156">
        <v>1740.6977133234859</v>
      </c>
      <c r="F188" s="156">
        <v>16.809810823912759</v>
      </c>
      <c r="G188" s="156">
        <v>108.65093344810022</v>
      </c>
      <c r="H188" s="156">
        <v>1007.2536932753907</v>
      </c>
      <c r="I188" s="156">
        <v>1207.3619418627152</v>
      </c>
    </row>
    <row r="189" spans="1:9">
      <c r="A189" s="14">
        <v>142</v>
      </c>
      <c r="B189" s="86" t="s">
        <v>131</v>
      </c>
      <c r="C189" s="127" t="s">
        <v>135</v>
      </c>
      <c r="D189" s="156">
        <v>454.18549656375586</v>
      </c>
      <c r="E189" s="156">
        <v>344.78149796404927</v>
      </c>
      <c r="F189" s="156">
        <v>11.113833625157044</v>
      </c>
      <c r="G189" s="156">
        <v>15.985688137815247</v>
      </c>
      <c r="H189" s="156">
        <v>72.023324611158145</v>
      </c>
      <c r="I189" s="156">
        <v>10.281152225576129</v>
      </c>
    </row>
    <row r="190" spans="1:9">
      <c r="A190" s="14">
        <v>143</v>
      </c>
      <c r="B190" s="86" t="s">
        <v>132</v>
      </c>
      <c r="C190" s="127" t="s">
        <v>136</v>
      </c>
      <c r="D190" s="156">
        <v>2629.9642086735112</v>
      </c>
      <c r="E190" s="156">
        <v>2309.2857474810235</v>
      </c>
      <c r="F190" s="156">
        <v>5.7566097674226242</v>
      </c>
      <c r="G190" s="156">
        <v>13.752901339406463</v>
      </c>
      <c r="H190" s="156">
        <v>243.27899973724863</v>
      </c>
      <c r="I190" s="156">
        <v>57.889950348409727</v>
      </c>
    </row>
    <row r="191" spans="1:9">
      <c r="A191" s="14">
        <v>144</v>
      </c>
      <c r="B191" s="86" t="s">
        <v>133</v>
      </c>
      <c r="C191" s="127" t="s">
        <v>137</v>
      </c>
      <c r="D191" s="156">
        <v>11397.131283557652</v>
      </c>
      <c r="E191" s="156">
        <v>7468.412370877606</v>
      </c>
      <c r="F191" s="156">
        <v>236.39458948166586</v>
      </c>
      <c r="G191" s="156">
        <v>352.49973398825506</v>
      </c>
      <c r="H191" s="156">
        <v>2964.987803407249</v>
      </c>
      <c r="I191" s="156">
        <v>374.83678580287534</v>
      </c>
    </row>
    <row r="192" spans="1:9">
      <c r="A192" s="14"/>
      <c r="B192" s="567"/>
      <c r="C192" s="568"/>
      <c r="D192" s="156"/>
      <c r="E192" s="156"/>
      <c r="F192" s="156"/>
      <c r="G192" s="156"/>
      <c r="H192" s="156"/>
      <c r="I192" s="156"/>
    </row>
    <row r="193" spans="1:9">
      <c r="A193" s="14">
        <v>145</v>
      </c>
      <c r="B193" s="89"/>
      <c r="C193" s="158" t="s">
        <v>64</v>
      </c>
      <c r="D193" s="157">
        <v>149944.60956517074</v>
      </c>
      <c r="E193" s="157">
        <v>69418.562755925988</v>
      </c>
      <c r="F193" s="157">
        <v>12406.999999999993</v>
      </c>
      <c r="G193" s="157">
        <v>21960.640812799993</v>
      </c>
      <c r="H193" s="157">
        <v>40336.453412079391</v>
      </c>
      <c r="I193" s="157">
        <v>5821.9525843653673</v>
      </c>
    </row>
    <row r="194" spans="1:9">
      <c r="A194" s="14">
        <v>146</v>
      </c>
      <c r="B194" s="92"/>
      <c r="C194" s="129" t="s">
        <v>138</v>
      </c>
      <c r="D194" s="156">
        <v>199011.44625445339</v>
      </c>
      <c r="E194" s="156">
        <v>190279.06025089815</v>
      </c>
      <c r="F194" s="262" t="s">
        <v>392</v>
      </c>
      <c r="G194" s="262" t="s">
        <v>392</v>
      </c>
      <c r="H194" s="156">
        <v>7853.5465879206058</v>
      </c>
      <c r="I194" s="156">
        <v>878.83941563463236</v>
      </c>
    </row>
    <row r="195" spans="1:9">
      <c r="A195" s="14">
        <v>147</v>
      </c>
      <c r="B195" s="92"/>
      <c r="C195" s="158" t="s">
        <v>113</v>
      </c>
      <c r="D195" s="157">
        <v>348956.0558196241</v>
      </c>
      <c r="E195" s="157">
        <v>259697.62300682414</v>
      </c>
      <c r="F195" s="157">
        <v>12406.999999999993</v>
      </c>
      <c r="G195" s="157">
        <v>21960.640812799993</v>
      </c>
      <c r="H195" s="157">
        <v>48190</v>
      </c>
      <c r="I195" s="157">
        <v>6700.7919999999995</v>
      </c>
    </row>
    <row r="196" spans="1:9">
      <c r="B196" s="82" t="s">
        <v>65</v>
      </c>
      <c r="C196" s="81"/>
      <c r="D196" s="81"/>
    </row>
    <row r="197" spans="1:9">
      <c r="B197" s="82" t="s">
        <v>315</v>
      </c>
    </row>
    <row r="198" spans="1:9">
      <c r="B198" s="82" t="s">
        <v>139</v>
      </c>
    </row>
    <row r="199" spans="1:9">
      <c r="B199" s="82" t="s">
        <v>316</v>
      </c>
    </row>
    <row r="200" spans="1:9">
      <c r="B200" s="82" t="s">
        <v>311</v>
      </c>
    </row>
    <row r="201" spans="1:9">
      <c r="B201" s="2" t="s">
        <v>912</v>
      </c>
    </row>
  </sheetData>
  <mergeCells count="16">
    <mergeCell ref="B192:C192"/>
    <mergeCell ref="D173:I173"/>
    <mergeCell ref="B72:C72"/>
    <mergeCell ref="D77:I77"/>
    <mergeCell ref="B96:C96"/>
    <mergeCell ref="D149:I149"/>
    <mergeCell ref="B168:C168"/>
    <mergeCell ref="B120:C120"/>
    <mergeCell ref="D101:I101"/>
    <mergeCell ref="D125:I125"/>
    <mergeCell ref="B144:C144"/>
    <mergeCell ref="D5:I5"/>
    <mergeCell ref="D29:I29"/>
    <mergeCell ref="B48:C48"/>
    <mergeCell ref="D53:I53"/>
    <mergeCell ref="B24:C24"/>
  </mergeCells>
  <phoneticPr fontId="0" type="noConversion"/>
  <printOptions horizontalCentered="1"/>
  <pageMargins left="0.59055118110236227" right="0.39370078740157483" top="0.78740157480314965" bottom="0.39370078740157483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  <rowBreaks count="1" manualBreakCount="1">
    <brk id="100" max="8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X165"/>
  <sheetViews>
    <sheetView workbookViewId="0"/>
  </sheetViews>
  <sheetFormatPr baseColWidth="10" defaultRowHeight="12.75"/>
  <cols>
    <col min="1" max="2" width="5.7109375" style="2" customWidth="1"/>
    <col min="3" max="3" width="70.7109375" style="80" customWidth="1"/>
    <col min="4" max="10" width="11.7109375" hidden="1" customWidth="1"/>
    <col min="11" max="21" width="11.7109375" customWidth="1"/>
  </cols>
  <sheetData>
    <row r="1" spans="1:24" s="70" customFormat="1" ht="20.25" customHeight="1">
      <c r="A1" s="69" t="s">
        <v>914</v>
      </c>
      <c r="C1" s="71"/>
      <c r="M1" s="69"/>
      <c r="O1" s="69"/>
    </row>
    <row r="2" spans="1:24" s="73" customFormat="1" ht="16.5" customHeight="1">
      <c r="A2" s="72" t="s">
        <v>125</v>
      </c>
      <c r="C2" s="160"/>
      <c r="M2" s="72"/>
      <c r="O2" s="72"/>
    </row>
    <row r="3" spans="1:24" s="2" customFormat="1" ht="12" customHeight="1">
      <c r="C3" s="75"/>
      <c r="G3" s="105"/>
    </row>
    <row r="4" spans="1:24" s="78" customFormat="1" ht="27" customHeight="1">
      <c r="A4" s="37" t="s">
        <v>62</v>
      </c>
      <c r="B4" s="76" t="s">
        <v>405</v>
      </c>
      <c r="C4" s="76" t="s">
        <v>63</v>
      </c>
      <c r="D4" s="85">
        <v>1995</v>
      </c>
      <c r="E4" s="85">
        <v>1996</v>
      </c>
      <c r="F4" s="76">
        <v>1997</v>
      </c>
      <c r="G4" s="85">
        <v>1998</v>
      </c>
      <c r="H4" s="103">
        <v>1999</v>
      </c>
      <c r="I4" s="85">
        <v>2000</v>
      </c>
      <c r="J4" s="85">
        <v>2001</v>
      </c>
      <c r="K4" s="85">
        <v>2002</v>
      </c>
      <c r="L4" s="76">
        <v>2003</v>
      </c>
      <c r="M4" s="103">
        <v>2004</v>
      </c>
      <c r="N4" s="76">
        <v>2005</v>
      </c>
      <c r="O4" s="77">
        <v>2006</v>
      </c>
      <c r="P4" s="103">
        <v>2007</v>
      </c>
      <c r="Q4" s="85" t="s">
        <v>406</v>
      </c>
      <c r="R4" s="76" t="s">
        <v>407</v>
      </c>
      <c r="S4" s="85">
        <v>2010</v>
      </c>
      <c r="T4" s="85" t="s">
        <v>903</v>
      </c>
      <c r="U4" s="85" t="s">
        <v>904</v>
      </c>
    </row>
    <row r="5" spans="1:24" ht="21" customHeight="1">
      <c r="A5" s="14">
        <v>1</v>
      </c>
      <c r="B5" s="86" t="s">
        <v>72</v>
      </c>
      <c r="C5" s="126" t="s">
        <v>159</v>
      </c>
      <c r="D5" s="212" t="s">
        <v>58</v>
      </c>
      <c r="E5" s="212" t="s">
        <v>58</v>
      </c>
      <c r="F5" s="212" t="s">
        <v>58</v>
      </c>
      <c r="G5" s="212" t="s">
        <v>58</v>
      </c>
      <c r="H5" s="212" t="s">
        <v>58</v>
      </c>
      <c r="I5" s="212" t="s">
        <v>58</v>
      </c>
      <c r="J5" s="212" t="s">
        <v>58</v>
      </c>
      <c r="K5" s="180">
        <v>477.44681897429172</v>
      </c>
      <c r="L5" s="156">
        <v>384.8992101191771</v>
      </c>
      <c r="M5" s="180">
        <v>349.10405070962656</v>
      </c>
      <c r="N5" s="180">
        <v>298.39088009397165</v>
      </c>
      <c r="O5" s="180">
        <v>293.85372771326826</v>
      </c>
      <c r="P5" s="180">
        <v>243.27364617552647</v>
      </c>
      <c r="Q5" s="180">
        <v>245.13123731530771</v>
      </c>
      <c r="R5" s="180">
        <v>198.63233123076091</v>
      </c>
      <c r="S5" s="180">
        <v>189.96095976661448</v>
      </c>
      <c r="T5" s="180">
        <v>181.94316698693433</v>
      </c>
      <c r="U5" s="180">
        <v>168.36817672718459</v>
      </c>
      <c r="V5" s="17"/>
      <c r="W5" s="17"/>
      <c r="X5" s="17"/>
    </row>
    <row r="6" spans="1:24" ht="12.95" customHeight="1">
      <c r="A6" s="14">
        <v>2</v>
      </c>
      <c r="B6" s="86" t="s">
        <v>73</v>
      </c>
      <c r="C6" s="127" t="s">
        <v>156</v>
      </c>
      <c r="D6" s="87" t="s">
        <v>58</v>
      </c>
      <c r="E6" s="87" t="s">
        <v>58</v>
      </c>
      <c r="F6" s="87" t="s">
        <v>58</v>
      </c>
      <c r="G6" s="87" t="s">
        <v>58</v>
      </c>
      <c r="H6" s="87" t="s">
        <v>58</v>
      </c>
      <c r="I6" s="87" t="s">
        <v>58</v>
      </c>
      <c r="J6" s="87" t="s">
        <v>58</v>
      </c>
      <c r="K6" s="156">
        <v>141.14712871340078</v>
      </c>
      <c r="L6" s="156">
        <v>104.33127149756723</v>
      </c>
      <c r="M6" s="156">
        <v>89.102310775617042</v>
      </c>
      <c r="N6" s="156">
        <v>70.504500669704967</v>
      </c>
      <c r="O6" s="156">
        <v>62.307773437577509</v>
      </c>
      <c r="P6" s="156">
        <v>45.660037774455603</v>
      </c>
      <c r="Q6" s="156">
        <v>42.243577677936074</v>
      </c>
      <c r="R6" s="156">
        <v>34.605056535141529</v>
      </c>
      <c r="S6" s="156">
        <v>32.904051398506894</v>
      </c>
      <c r="T6" s="156">
        <v>28.951634691490227</v>
      </c>
      <c r="U6" s="156">
        <v>25.847691400616618</v>
      </c>
      <c r="V6" s="17"/>
      <c r="W6" s="17"/>
      <c r="X6" s="17"/>
    </row>
    <row r="7" spans="1:24" ht="12.95" customHeight="1">
      <c r="A7" s="14">
        <v>3</v>
      </c>
      <c r="B7" s="86" t="s">
        <v>74</v>
      </c>
      <c r="C7" s="127" t="s">
        <v>164</v>
      </c>
      <c r="D7" s="87" t="s">
        <v>58</v>
      </c>
      <c r="E7" s="87" t="s">
        <v>58</v>
      </c>
      <c r="F7" s="87" t="s">
        <v>58</v>
      </c>
      <c r="G7" s="87" t="s">
        <v>58</v>
      </c>
      <c r="H7" s="87" t="s">
        <v>58</v>
      </c>
      <c r="I7" s="87" t="s">
        <v>58</v>
      </c>
      <c r="J7" s="87" t="s">
        <v>58</v>
      </c>
      <c r="K7" s="156">
        <v>5342.9304397270598</v>
      </c>
      <c r="L7" s="156">
        <v>4564.1396001375579</v>
      </c>
      <c r="M7" s="156">
        <v>4346.0019794086029</v>
      </c>
      <c r="N7" s="156">
        <v>3845.4027402020074</v>
      </c>
      <c r="O7" s="156">
        <v>3709.6471180186213</v>
      </c>
      <c r="P7" s="156">
        <v>3179.7386037555843</v>
      </c>
      <c r="Q7" s="156">
        <v>2970.3192771814111</v>
      </c>
      <c r="R7" s="156">
        <v>2818.0078727737009</v>
      </c>
      <c r="S7" s="156">
        <v>3008.4359627196486</v>
      </c>
      <c r="T7" s="156">
        <v>3133.7143129335923</v>
      </c>
      <c r="U7" s="156">
        <v>2973.7530489825335</v>
      </c>
      <c r="V7" s="17"/>
      <c r="W7" s="17"/>
      <c r="X7" s="17"/>
    </row>
    <row r="8" spans="1:24" ht="12.95" customHeight="1">
      <c r="A8" s="14">
        <v>4</v>
      </c>
      <c r="B8" s="86" t="s">
        <v>75</v>
      </c>
      <c r="C8" s="127" t="s">
        <v>160</v>
      </c>
      <c r="D8" s="87" t="s">
        <v>58</v>
      </c>
      <c r="E8" s="87" t="s">
        <v>58</v>
      </c>
      <c r="F8" s="87" t="s">
        <v>58</v>
      </c>
      <c r="G8" s="87" t="s">
        <v>58</v>
      </c>
      <c r="H8" s="87" t="s">
        <v>58</v>
      </c>
      <c r="I8" s="87" t="s">
        <v>58</v>
      </c>
      <c r="J8" s="87" t="s">
        <v>58</v>
      </c>
      <c r="K8" s="156">
        <v>206.37574652054639</v>
      </c>
      <c r="L8" s="156">
        <v>201.1494850346478</v>
      </c>
      <c r="M8" s="156">
        <v>216.77333300734222</v>
      </c>
      <c r="N8" s="156">
        <v>196.36707246251621</v>
      </c>
      <c r="O8" s="156">
        <v>205.74322988915668</v>
      </c>
      <c r="P8" s="156">
        <v>179.58986551523026</v>
      </c>
      <c r="Q8" s="156">
        <v>202.57399417807039</v>
      </c>
      <c r="R8" s="156">
        <v>170.52598318721954</v>
      </c>
      <c r="S8" s="156">
        <v>188.67113459898925</v>
      </c>
      <c r="T8" s="156">
        <v>201.90330451260374</v>
      </c>
      <c r="U8" s="156">
        <v>201.87698919819729</v>
      </c>
      <c r="V8" s="17"/>
      <c r="W8" s="17"/>
      <c r="X8" s="17"/>
    </row>
    <row r="9" spans="1:24" ht="12.95" customHeight="1">
      <c r="A9" s="14">
        <v>5</v>
      </c>
      <c r="B9" s="86" t="s">
        <v>76</v>
      </c>
      <c r="C9" s="127" t="s">
        <v>161</v>
      </c>
      <c r="D9" s="87" t="s">
        <v>58</v>
      </c>
      <c r="E9" s="87" t="s">
        <v>58</v>
      </c>
      <c r="F9" s="87" t="s">
        <v>58</v>
      </c>
      <c r="G9" s="87" t="s">
        <v>58</v>
      </c>
      <c r="H9" s="87" t="s">
        <v>58</v>
      </c>
      <c r="I9" s="87" t="s">
        <v>58</v>
      </c>
      <c r="J9" s="87" t="s">
        <v>58</v>
      </c>
      <c r="K9" s="156">
        <v>1562.389720724583</v>
      </c>
      <c r="L9" s="156">
        <v>1314.1908273262923</v>
      </c>
      <c r="M9" s="156">
        <v>1234.8219633671292</v>
      </c>
      <c r="N9" s="156">
        <v>1070.6945672687827</v>
      </c>
      <c r="O9" s="156">
        <v>1180.2786323951234</v>
      </c>
      <c r="P9" s="156">
        <v>1025.1586138310122</v>
      </c>
      <c r="Q9" s="156">
        <v>1073.5478862768443</v>
      </c>
      <c r="R9" s="156">
        <v>1004.1337759608825</v>
      </c>
      <c r="S9" s="156">
        <v>943.38027256049133</v>
      </c>
      <c r="T9" s="156">
        <v>887.42926629787348</v>
      </c>
      <c r="U9" s="156">
        <v>836.75467201745664</v>
      </c>
      <c r="V9" s="17"/>
      <c r="W9" s="17"/>
      <c r="X9" s="17"/>
    </row>
    <row r="10" spans="1:24" ht="12.95" customHeight="1">
      <c r="A10" s="14">
        <v>6</v>
      </c>
      <c r="B10" s="86" t="s">
        <v>77</v>
      </c>
      <c r="C10" s="127" t="s">
        <v>66</v>
      </c>
      <c r="D10" s="87" t="s">
        <v>58</v>
      </c>
      <c r="E10" s="87" t="s">
        <v>58</v>
      </c>
      <c r="F10" s="87" t="s">
        <v>58</v>
      </c>
      <c r="G10" s="87" t="s">
        <v>58</v>
      </c>
      <c r="H10" s="87" t="s">
        <v>58</v>
      </c>
      <c r="I10" s="87" t="s">
        <v>58</v>
      </c>
      <c r="J10" s="87" t="s">
        <v>58</v>
      </c>
      <c r="K10" s="156">
        <v>2000.8419585356091</v>
      </c>
      <c r="L10" s="156">
        <v>1588.6156321320022</v>
      </c>
      <c r="M10" s="156">
        <v>1357.7046121494677</v>
      </c>
      <c r="N10" s="156">
        <v>1083.7230698193157</v>
      </c>
      <c r="O10" s="156">
        <v>1103.9098579225338</v>
      </c>
      <c r="P10" s="156">
        <v>850.85883755042812</v>
      </c>
      <c r="Q10" s="156">
        <v>821.50069789007262</v>
      </c>
      <c r="R10" s="156">
        <v>732.19563662501787</v>
      </c>
      <c r="S10" s="156">
        <v>707.17270185216864</v>
      </c>
      <c r="T10" s="156">
        <v>735.24440952039538</v>
      </c>
      <c r="U10" s="156">
        <v>739.20963999499168</v>
      </c>
      <c r="V10" s="17"/>
      <c r="W10" s="17"/>
      <c r="X10" s="17"/>
    </row>
    <row r="11" spans="1:24" ht="12.95" customHeight="1">
      <c r="A11" s="14">
        <v>7</v>
      </c>
      <c r="B11" s="86" t="s">
        <v>78</v>
      </c>
      <c r="C11" s="127" t="s">
        <v>157</v>
      </c>
      <c r="D11" s="87" t="s">
        <v>58</v>
      </c>
      <c r="E11" s="87" t="s">
        <v>58</v>
      </c>
      <c r="F11" s="87" t="s">
        <v>58</v>
      </c>
      <c r="G11" s="87" t="s">
        <v>58</v>
      </c>
      <c r="H11" s="87" t="s">
        <v>58</v>
      </c>
      <c r="I11" s="87" t="s">
        <v>58</v>
      </c>
      <c r="J11" s="87" t="s">
        <v>58</v>
      </c>
      <c r="K11" s="156">
        <v>8033.2323716274504</v>
      </c>
      <c r="L11" s="156">
        <v>6853.1161596905913</v>
      </c>
      <c r="M11" s="156">
        <v>6594.6913987946864</v>
      </c>
      <c r="N11" s="156">
        <v>5883.2902081821521</v>
      </c>
      <c r="O11" s="156">
        <v>5966.7897312811001</v>
      </c>
      <c r="P11" s="156">
        <v>5292.3665992622882</v>
      </c>
      <c r="Q11" s="156">
        <v>4911.592547579492</v>
      </c>
      <c r="R11" s="156">
        <v>5421.1016281262655</v>
      </c>
      <c r="S11" s="156">
        <v>5808.3547026714969</v>
      </c>
      <c r="T11" s="156">
        <v>5686.0791124459192</v>
      </c>
      <c r="U11" s="156">
        <v>5574.3194201952501</v>
      </c>
      <c r="V11" s="17"/>
      <c r="W11" s="17"/>
      <c r="X11" s="17"/>
    </row>
    <row r="12" spans="1:24" ht="12.95" customHeight="1">
      <c r="A12" s="14">
        <v>8</v>
      </c>
      <c r="B12" s="86" t="s">
        <v>79</v>
      </c>
      <c r="C12" s="127" t="s">
        <v>127</v>
      </c>
      <c r="D12" s="87" t="s">
        <v>58</v>
      </c>
      <c r="E12" s="87" t="s">
        <v>58</v>
      </c>
      <c r="F12" s="87" t="s">
        <v>58</v>
      </c>
      <c r="G12" s="87" t="s">
        <v>58</v>
      </c>
      <c r="H12" s="87" t="s">
        <v>58</v>
      </c>
      <c r="I12" s="87" t="s">
        <v>58</v>
      </c>
      <c r="J12" s="87" t="s">
        <v>58</v>
      </c>
      <c r="K12" s="156">
        <v>994.60005960553258</v>
      </c>
      <c r="L12" s="156">
        <v>965.46156720901877</v>
      </c>
      <c r="M12" s="156">
        <v>970.92056780713074</v>
      </c>
      <c r="N12" s="156">
        <v>912.02601161751647</v>
      </c>
      <c r="O12" s="156">
        <v>906.14586111011931</v>
      </c>
      <c r="P12" s="156">
        <v>771.02530184740135</v>
      </c>
      <c r="Q12" s="156">
        <v>742.89815196108043</v>
      </c>
      <c r="R12" s="156">
        <v>823.9548352556659</v>
      </c>
      <c r="S12" s="156">
        <v>840.03452965603242</v>
      </c>
      <c r="T12" s="156">
        <v>819.68119294375174</v>
      </c>
      <c r="U12" s="156">
        <v>803.71369461347717</v>
      </c>
      <c r="V12" s="17"/>
      <c r="W12" s="17"/>
      <c r="X12" s="17"/>
    </row>
    <row r="13" spans="1:24" ht="12.95" customHeight="1">
      <c r="A13" s="14">
        <v>9</v>
      </c>
      <c r="B13" s="86" t="s">
        <v>80</v>
      </c>
      <c r="C13" s="127" t="s">
        <v>158</v>
      </c>
      <c r="D13" s="87" t="s">
        <v>58</v>
      </c>
      <c r="E13" s="87" t="s">
        <v>58</v>
      </c>
      <c r="F13" s="87" t="s">
        <v>58</v>
      </c>
      <c r="G13" s="87" t="s">
        <v>58</v>
      </c>
      <c r="H13" s="87" t="s">
        <v>58</v>
      </c>
      <c r="I13" s="87" t="s">
        <v>58</v>
      </c>
      <c r="J13" s="87" t="s">
        <v>58</v>
      </c>
      <c r="K13" s="156">
        <v>672.68592889093134</v>
      </c>
      <c r="L13" s="156">
        <v>579.50462764874374</v>
      </c>
      <c r="M13" s="156">
        <v>538.50495326340501</v>
      </c>
      <c r="N13" s="156">
        <v>465.09197793761246</v>
      </c>
      <c r="O13" s="156">
        <v>454.9321254284543</v>
      </c>
      <c r="P13" s="156">
        <v>380.75615528903063</v>
      </c>
      <c r="Q13" s="156">
        <v>396.70044494313453</v>
      </c>
      <c r="R13" s="156">
        <v>388.526703882265</v>
      </c>
      <c r="S13" s="156">
        <v>403.20381461050374</v>
      </c>
      <c r="T13" s="156">
        <v>405.29424205516449</v>
      </c>
      <c r="U13" s="156">
        <v>401.97918205806639</v>
      </c>
      <c r="V13" s="17"/>
      <c r="W13" s="17"/>
      <c r="X13" s="17"/>
    </row>
    <row r="14" spans="1:24" ht="12.95" customHeight="1">
      <c r="A14" s="14">
        <v>10</v>
      </c>
      <c r="B14" s="86" t="s">
        <v>81</v>
      </c>
      <c r="C14" s="127" t="s">
        <v>128</v>
      </c>
      <c r="D14" s="87" t="s">
        <v>58</v>
      </c>
      <c r="E14" s="87" t="s">
        <v>58</v>
      </c>
      <c r="F14" s="87" t="s">
        <v>58</v>
      </c>
      <c r="G14" s="87" t="s">
        <v>58</v>
      </c>
      <c r="H14" s="87" t="s">
        <v>58</v>
      </c>
      <c r="I14" s="87" t="s">
        <v>58</v>
      </c>
      <c r="J14" s="87" t="s">
        <v>58</v>
      </c>
      <c r="K14" s="156">
        <v>1972.183611270787</v>
      </c>
      <c r="L14" s="156">
        <v>1651.0607708619632</v>
      </c>
      <c r="M14" s="156">
        <v>1516.4618516482642</v>
      </c>
      <c r="N14" s="156">
        <v>1340.9350342895627</v>
      </c>
      <c r="O14" s="156">
        <v>1293.6288598194014</v>
      </c>
      <c r="P14" s="156">
        <v>1081.1573785780297</v>
      </c>
      <c r="Q14" s="156">
        <v>1108.0081388605195</v>
      </c>
      <c r="R14" s="156">
        <v>928.97950334516838</v>
      </c>
      <c r="S14" s="156">
        <v>927.49507738724469</v>
      </c>
      <c r="T14" s="156">
        <v>904.56693397939864</v>
      </c>
      <c r="U14" s="156">
        <v>880.23575071467599</v>
      </c>
      <c r="V14" s="17"/>
      <c r="W14" s="17"/>
      <c r="X14" s="17"/>
    </row>
    <row r="15" spans="1:24" ht="12.95" customHeight="1">
      <c r="A15" s="14">
        <v>11</v>
      </c>
      <c r="B15" s="86" t="s">
        <v>82</v>
      </c>
      <c r="C15" s="127" t="s">
        <v>129</v>
      </c>
      <c r="D15" s="87" t="s">
        <v>58</v>
      </c>
      <c r="E15" s="87" t="s">
        <v>58</v>
      </c>
      <c r="F15" s="87" t="s">
        <v>58</v>
      </c>
      <c r="G15" s="87" t="s">
        <v>58</v>
      </c>
      <c r="H15" s="87" t="s">
        <v>58</v>
      </c>
      <c r="I15" s="87" t="s">
        <v>58</v>
      </c>
      <c r="J15" s="87" t="s">
        <v>58</v>
      </c>
      <c r="K15" s="156">
        <v>611.29805014440069</v>
      </c>
      <c r="L15" s="156">
        <v>539.971098010942</v>
      </c>
      <c r="M15" s="156">
        <v>485.55612512960352</v>
      </c>
      <c r="N15" s="156">
        <v>392.66581840308322</v>
      </c>
      <c r="O15" s="156">
        <v>354.3708009456314</v>
      </c>
      <c r="P15" s="156">
        <v>267.92381211586689</v>
      </c>
      <c r="Q15" s="156">
        <v>247.68257652666307</v>
      </c>
      <c r="R15" s="156">
        <v>249.43740775772221</v>
      </c>
      <c r="S15" s="156">
        <v>270.27844605291023</v>
      </c>
      <c r="T15" s="156">
        <v>277.31867096476611</v>
      </c>
      <c r="U15" s="156">
        <v>285.14606968967558</v>
      </c>
      <c r="V15" s="17"/>
      <c r="W15" s="17"/>
      <c r="X15" s="17"/>
    </row>
    <row r="16" spans="1:24" ht="12.95" customHeight="1">
      <c r="A16" s="14">
        <v>12</v>
      </c>
      <c r="B16" s="86" t="s">
        <v>83</v>
      </c>
      <c r="C16" s="127" t="s">
        <v>162</v>
      </c>
      <c r="D16" s="87" t="s">
        <v>58</v>
      </c>
      <c r="E16" s="87" t="s">
        <v>58</v>
      </c>
      <c r="F16" s="87" t="s">
        <v>58</v>
      </c>
      <c r="G16" s="87" t="s">
        <v>58</v>
      </c>
      <c r="H16" s="87" t="s">
        <v>58</v>
      </c>
      <c r="I16" s="87" t="s">
        <v>58</v>
      </c>
      <c r="J16" s="87" t="s">
        <v>58</v>
      </c>
      <c r="K16" s="156">
        <v>919.50256765891538</v>
      </c>
      <c r="L16" s="156">
        <v>875.55734442311177</v>
      </c>
      <c r="M16" s="156">
        <v>849.68711477039278</v>
      </c>
      <c r="N16" s="156">
        <v>770.10154998775386</v>
      </c>
      <c r="O16" s="156">
        <v>785.90517238163989</v>
      </c>
      <c r="P16" s="156">
        <v>667.53606647769857</v>
      </c>
      <c r="Q16" s="156">
        <v>676.3891862608142</v>
      </c>
      <c r="R16" s="156">
        <v>644.48745067278639</v>
      </c>
      <c r="S16" s="156">
        <v>667.22285655138194</v>
      </c>
      <c r="T16" s="156">
        <v>678.37053476210087</v>
      </c>
      <c r="U16" s="156">
        <v>681.61388196315079</v>
      </c>
      <c r="V16" s="17"/>
      <c r="W16" s="17"/>
      <c r="X16" s="17"/>
    </row>
    <row r="17" spans="1:24" ht="12.95" customHeight="1">
      <c r="A17" s="14">
        <v>13</v>
      </c>
      <c r="B17" s="86" t="s">
        <v>84</v>
      </c>
      <c r="C17" s="127" t="s">
        <v>130</v>
      </c>
      <c r="D17" s="87" t="s">
        <v>58</v>
      </c>
      <c r="E17" s="87" t="s">
        <v>58</v>
      </c>
      <c r="F17" s="87" t="s">
        <v>58</v>
      </c>
      <c r="G17" s="87" t="s">
        <v>58</v>
      </c>
      <c r="H17" s="87" t="s">
        <v>58</v>
      </c>
      <c r="I17" s="87" t="s">
        <v>58</v>
      </c>
      <c r="J17" s="87" t="s">
        <v>58</v>
      </c>
      <c r="K17" s="156">
        <v>9915.5831357738916</v>
      </c>
      <c r="L17" s="156">
        <v>8286.7506485303711</v>
      </c>
      <c r="M17" s="156">
        <v>7628.6112065963525</v>
      </c>
      <c r="N17" s="156">
        <v>6851.4763377054114</v>
      </c>
      <c r="O17" s="156">
        <v>7022.9072517736822</v>
      </c>
      <c r="P17" s="156">
        <v>6221.1607958894001</v>
      </c>
      <c r="Q17" s="156">
        <v>6498.3211512658709</v>
      </c>
      <c r="R17" s="156">
        <v>5499.2050881213663</v>
      </c>
      <c r="S17" s="156">
        <v>5278.4201187411327</v>
      </c>
      <c r="T17" s="156">
        <v>5086.3439599731219</v>
      </c>
      <c r="U17" s="156">
        <v>4921.9819126297434</v>
      </c>
      <c r="V17" s="17"/>
      <c r="W17" s="17"/>
      <c r="X17" s="17"/>
    </row>
    <row r="18" spans="1:24" ht="12.95" customHeight="1">
      <c r="A18" s="14">
        <v>14</v>
      </c>
      <c r="B18" s="86" t="s">
        <v>86</v>
      </c>
      <c r="C18" s="127" t="s">
        <v>134</v>
      </c>
      <c r="D18" s="87" t="s">
        <v>58</v>
      </c>
      <c r="E18" s="87" t="s">
        <v>58</v>
      </c>
      <c r="F18" s="87" t="s">
        <v>58</v>
      </c>
      <c r="G18" s="87" t="s">
        <v>58</v>
      </c>
      <c r="H18" s="87" t="s">
        <v>58</v>
      </c>
      <c r="I18" s="87" t="s">
        <v>58</v>
      </c>
      <c r="J18" s="87" t="s">
        <v>58</v>
      </c>
      <c r="K18" s="156">
        <v>377.57258662721148</v>
      </c>
      <c r="L18" s="156">
        <v>476.97518998032479</v>
      </c>
      <c r="M18" s="156">
        <v>475.84694372246997</v>
      </c>
      <c r="N18" s="156">
        <v>405.4922632160646</v>
      </c>
      <c r="O18" s="156">
        <v>236.69963882304194</v>
      </c>
      <c r="P18" s="156">
        <v>292.40729714850772</v>
      </c>
      <c r="Q18" s="156">
        <v>305.00513057392857</v>
      </c>
      <c r="R18" s="156">
        <v>249.05530207069833</v>
      </c>
      <c r="S18" s="156">
        <v>270.89276314851793</v>
      </c>
      <c r="T18" s="156">
        <v>276.68258509268929</v>
      </c>
      <c r="U18" s="156">
        <v>277.81687183465908</v>
      </c>
      <c r="V18" s="17"/>
      <c r="W18" s="17"/>
      <c r="X18" s="17"/>
    </row>
    <row r="19" spans="1:24" ht="12.95" customHeight="1">
      <c r="A19" s="14">
        <v>15</v>
      </c>
      <c r="B19" s="86" t="s">
        <v>85</v>
      </c>
      <c r="C19" s="127" t="s">
        <v>163</v>
      </c>
      <c r="D19" s="87" t="s">
        <v>58</v>
      </c>
      <c r="E19" s="87" t="s">
        <v>58</v>
      </c>
      <c r="F19" s="87" t="s">
        <v>58</v>
      </c>
      <c r="G19" s="87" t="s">
        <v>58</v>
      </c>
      <c r="H19" s="87" t="s">
        <v>58</v>
      </c>
      <c r="I19" s="87" t="s">
        <v>58</v>
      </c>
      <c r="J19" s="87" t="s">
        <v>58</v>
      </c>
      <c r="K19" s="156">
        <v>1097.9641578496962</v>
      </c>
      <c r="L19" s="156">
        <v>1035.5931132782339</v>
      </c>
      <c r="M19" s="156">
        <v>949.17307999563911</v>
      </c>
      <c r="N19" s="156">
        <v>872.93206059349302</v>
      </c>
      <c r="O19" s="156">
        <v>782.92720862516035</v>
      </c>
      <c r="P19" s="156">
        <v>710.80053284351902</v>
      </c>
      <c r="Q19" s="156">
        <v>652.88505900552536</v>
      </c>
      <c r="R19" s="156">
        <v>646.96428205915868</v>
      </c>
      <c r="S19" s="156">
        <v>597.88734295419908</v>
      </c>
      <c r="T19" s="156">
        <v>549.07248264622467</v>
      </c>
      <c r="U19" s="156">
        <v>515.91652039517328</v>
      </c>
      <c r="V19" s="17"/>
      <c r="W19" s="17"/>
      <c r="X19" s="17"/>
    </row>
    <row r="20" spans="1:24" ht="12.95" customHeight="1">
      <c r="A20" s="14">
        <v>16</v>
      </c>
      <c r="B20" s="86" t="s">
        <v>131</v>
      </c>
      <c r="C20" s="127" t="s">
        <v>135</v>
      </c>
      <c r="D20" s="87" t="s">
        <v>58</v>
      </c>
      <c r="E20" s="87" t="s">
        <v>58</v>
      </c>
      <c r="F20" s="87" t="s">
        <v>58</v>
      </c>
      <c r="G20" s="87" t="s">
        <v>58</v>
      </c>
      <c r="H20" s="87" t="s">
        <v>58</v>
      </c>
      <c r="I20" s="87" t="s">
        <v>58</v>
      </c>
      <c r="J20" s="87" t="s">
        <v>58</v>
      </c>
      <c r="K20" s="156">
        <v>106.74342105429005</v>
      </c>
      <c r="L20" s="156">
        <v>94.780000913794169</v>
      </c>
      <c r="M20" s="156">
        <v>92.683588198083328</v>
      </c>
      <c r="N20" s="156">
        <v>84.370033947670606</v>
      </c>
      <c r="O20" s="156">
        <v>85.062657114374915</v>
      </c>
      <c r="P20" s="156">
        <v>77.027690193760421</v>
      </c>
      <c r="Q20" s="156">
        <v>84.103500402287082</v>
      </c>
      <c r="R20" s="156">
        <v>83.525724986515456</v>
      </c>
      <c r="S20" s="156">
        <v>89.43204229664866</v>
      </c>
      <c r="T20" s="156">
        <v>91.669440753256694</v>
      </c>
      <c r="U20" s="156">
        <v>94.115906105288971</v>
      </c>
      <c r="V20" s="17"/>
      <c r="W20" s="17"/>
      <c r="X20" s="17"/>
    </row>
    <row r="21" spans="1:24" ht="12.95" customHeight="1">
      <c r="A21" s="14">
        <v>17</v>
      </c>
      <c r="B21" s="86" t="s">
        <v>132</v>
      </c>
      <c r="C21" s="127" t="s">
        <v>136</v>
      </c>
      <c r="D21" s="87" t="s">
        <v>58</v>
      </c>
      <c r="E21" s="87" t="s">
        <v>58</v>
      </c>
      <c r="F21" s="87" t="s">
        <v>58</v>
      </c>
      <c r="G21" s="87" t="s">
        <v>58</v>
      </c>
      <c r="H21" s="87" t="s">
        <v>58</v>
      </c>
      <c r="I21" s="87" t="s">
        <v>58</v>
      </c>
      <c r="J21" s="87" t="s">
        <v>58</v>
      </c>
      <c r="K21" s="156">
        <v>276.50336806402072</v>
      </c>
      <c r="L21" s="156">
        <v>1482.1714737094592</v>
      </c>
      <c r="M21" s="156">
        <v>694.36288982013912</v>
      </c>
      <c r="N21" s="156">
        <v>1155.085318276256</v>
      </c>
      <c r="O21" s="156">
        <v>303.37259423236469</v>
      </c>
      <c r="P21" s="156">
        <v>832.86552693433555</v>
      </c>
      <c r="Q21" s="156">
        <v>917.17203794785553</v>
      </c>
      <c r="R21" s="156">
        <v>1033.8630829692852</v>
      </c>
      <c r="S21" s="156">
        <v>1116.4079867651017</v>
      </c>
      <c r="T21" s="156">
        <v>1174.6346418352391</v>
      </c>
      <c r="U21" s="156">
        <v>1223.8987374960855</v>
      </c>
      <c r="V21" s="17"/>
      <c r="W21" s="17"/>
      <c r="X21" s="17"/>
    </row>
    <row r="22" spans="1:24" ht="12.95" customHeight="1">
      <c r="A22" s="14">
        <v>18</v>
      </c>
      <c r="B22" s="86" t="s">
        <v>133</v>
      </c>
      <c r="C22" s="127" t="s">
        <v>137</v>
      </c>
      <c r="D22" s="87" t="s">
        <v>58</v>
      </c>
      <c r="E22" s="87" t="s">
        <v>58</v>
      </c>
      <c r="F22" s="87" t="s">
        <v>58</v>
      </c>
      <c r="G22" s="87" t="s">
        <v>58</v>
      </c>
      <c r="H22" s="87" t="s">
        <v>58</v>
      </c>
      <c r="I22" s="87" t="s">
        <v>58</v>
      </c>
      <c r="J22" s="87" t="s">
        <v>58</v>
      </c>
      <c r="K22" s="156">
        <v>2387.394907604315</v>
      </c>
      <c r="L22" s="156">
        <v>1952.9057908991435</v>
      </c>
      <c r="M22" s="156">
        <v>1760.8741241965952</v>
      </c>
      <c r="N22" s="156">
        <v>1458.416312308776</v>
      </c>
      <c r="O22" s="156">
        <v>1452.5669154643383</v>
      </c>
      <c r="P22" s="156">
        <v>1240.6694439612866</v>
      </c>
      <c r="Q22" s="156">
        <v>1298.8185431202414</v>
      </c>
      <c r="R22" s="156">
        <v>1361.3217993205449</v>
      </c>
      <c r="S22" s="156">
        <v>1294.6254011505521</v>
      </c>
      <c r="T22" s="156">
        <v>1228.2784242417242</v>
      </c>
      <c r="U22" s="156">
        <v>1168.9412947092383</v>
      </c>
      <c r="V22" s="17"/>
      <c r="W22" s="17"/>
      <c r="X22" s="17"/>
    </row>
    <row r="23" spans="1:24" ht="12.95" customHeight="1">
      <c r="A23" s="14"/>
      <c r="B23" s="567"/>
      <c r="C23" s="568"/>
      <c r="D23" s="87"/>
      <c r="E23" s="87"/>
      <c r="F23" s="87"/>
      <c r="G23" s="87"/>
      <c r="H23" s="87"/>
      <c r="I23" s="87"/>
      <c r="J23" s="87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  <c r="V23" s="17"/>
      <c r="W23" s="17"/>
      <c r="X23" s="17"/>
    </row>
    <row r="24" spans="1:24" ht="12.95" customHeight="1">
      <c r="A24" s="36">
        <v>19</v>
      </c>
      <c r="B24" s="89"/>
      <c r="C24" s="158" t="s">
        <v>64</v>
      </c>
      <c r="D24" s="157">
        <v>56823.617935474082</v>
      </c>
      <c r="E24" s="157">
        <v>51284.508668362949</v>
      </c>
      <c r="F24" s="157">
        <v>49007.446899180948</v>
      </c>
      <c r="G24" s="157">
        <v>56344.853096807296</v>
      </c>
      <c r="H24" s="157">
        <v>56611.408402894645</v>
      </c>
      <c r="I24" s="157">
        <v>50092.619083232465</v>
      </c>
      <c r="J24" s="157">
        <v>45567.288222028132</v>
      </c>
      <c r="K24" s="157">
        <v>37096.395979366927</v>
      </c>
      <c r="L24" s="157">
        <v>32951.173811402943</v>
      </c>
      <c r="M24" s="157">
        <v>30150.882093360546</v>
      </c>
      <c r="N24" s="157">
        <v>27156.965756981645</v>
      </c>
      <c r="O24" s="157">
        <v>26201.049156375593</v>
      </c>
      <c r="P24" s="157">
        <v>23359.976205143361</v>
      </c>
      <c r="Q24" s="157">
        <v>23194.893138967058</v>
      </c>
      <c r="R24" s="157">
        <v>22288.523464880163</v>
      </c>
      <c r="S24" s="157">
        <v>22634.780164882137</v>
      </c>
      <c r="T24" s="157">
        <v>22347.178316636251</v>
      </c>
      <c r="U24" s="157">
        <v>21775.489460725468</v>
      </c>
      <c r="V24" s="17"/>
      <c r="W24" s="17"/>
      <c r="X24" s="17"/>
    </row>
    <row r="25" spans="1:24" ht="12.95" customHeight="1">
      <c r="A25" s="14">
        <v>20</v>
      </c>
      <c r="B25" s="92"/>
      <c r="C25" s="129" t="s">
        <v>138</v>
      </c>
      <c r="D25" s="156">
        <v>378600.05736985157</v>
      </c>
      <c r="E25" s="156">
        <v>387280.18827477185</v>
      </c>
      <c r="F25" s="156">
        <v>393949.37856340111</v>
      </c>
      <c r="G25" s="156">
        <v>393130.3083351698</v>
      </c>
      <c r="H25" s="156">
        <v>398468.57963713683</v>
      </c>
      <c r="I25" s="156">
        <v>392763.16495971265</v>
      </c>
      <c r="J25" s="156">
        <v>393360.75064435479</v>
      </c>
      <c r="K25" s="156">
        <v>394149.19260731869</v>
      </c>
      <c r="L25" s="156">
        <v>385373.98993789306</v>
      </c>
      <c r="M25" s="156">
        <v>382669.49523749668</v>
      </c>
      <c r="N25" s="156">
        <v>363900.58051755442</v>
      </c>
      <c r="O25" s="156">
        <v>351501.95442131074</v>
      </c>
      <c r="P25" s="156">
        <v>343409.86402908457</v>
      </c>
      <c r="Q25" s="156">
        <v>337125.8285164616</v>
      </c>
      <c r="R25" s="156">
        <v>335103.03643203521</v>
      </c>
      <c r="S25" s="156">
        <v>326781.29468066624</v>
      </c>
      <c r="T25" s="156">
        <v>326953.83786259627</v>
      </c>
      <c r="U25" s="156">
        <v>314730.03869775054</v>
      </c>
      <c r="V25" s="17"/>
      <c r="W25" s="17"/>
      <c r="X25" s="17"/>
    </row>
    <row r="26" spans="1:24">
      <c r="A26" s="16">
        <v>21</v>
      </c>
      <c r="B26" s="92"/>
      <c r="C26" s="158" t="s">
        <v>143</v>
      </c>
      <c r="D26" s="157">
        <v>435423.67530532565</v>
      </c>
      <c r="E26" s="157">
        <v>438564.69694313477</v>
      </c>
      <c r="F26" s="157">
        <v>442956.82546258206</v>
      </c>
      <c r="G26" s="157">
        <v>449475.16143197712</v>
      </c>
      <c r="H26" s="157">
        <v>455079.98804003146</v>
      </c>
      <c r="I26" s="157">
        <v>442855.78404294513</v>
      </c>
      <c r="J26" s="157">
        <v>438928.03886638291</v>
      </c>
      <c r="K26" s="157">
        <v>431245.5885866856</v>
      </c>
      <c r="L26" s="157">
        <v>418325.16374929599</v>
      </c>
      <c r="M26" s="157">
        <v>412820.37733085721</v>
      </c>
      <c r="N26" s="157">
        <v>391057.54627453606</v>
      </c>
      <c r="O26" s="157">
        <v>377703.00357768632</v>
      </c>
      <c r="P26" s="157">
        <v>366769.84023422794</v>
      </c>
      <c r="Q26" s="157">
        <v>360320.72165542864</v>
      </c>
      <c r="R26" s="157">
        <v>357391.55989691539</v>
      </c>
      <c r="S26" s="157">
        <v>349416.07484554837</v>
      </c>
      <c r="T26" s="157">
        <v>349301.01617923251</v>
      </c>
      <c r="U26" s="157">
        <v>336505.52815847599</v>
      </c>
      <c r="V26" s="17"/>
      <c r="W26" s="17"/>
      <c r="X26" s="17"/>
    </row>
    <row r="27" spans="1:24" ht="12" customHeight="1">
      <c r="B27" s="95" t="s">
        <v>65</v>
      </c>
    </row>
    <row r="28" spans="1:24" ht="12" customHeight="1">
      <c r="B28" s="2" t="s">
        <v>312</v>
      </c>
      <c r="C28" s="81"/>
    </row>
    <row r="29" spans="1:24" ht="12" customHeight="1">
      <c r="B29" s="79" t="s">
        <v>915</v>
      </c>
      <c r="C29" s="81"/>
    </row>
    <row r="30" spans="1:24" ht="12" customHeight="1">
      <c r="B30" s="80" t="s">
        <v>916</v>
      </c>
      <c r="C30" s="81"/>
    </row>
    <row r="31" spans="1:24" ht="12" customHeight="1">
      <c r="B31" s="2" t="s">
        <v>917</v>
      </c>
      <c r="C31" s="81"/>
      <c r="E31" s="83"/>
      <c r="F31" s="83"/>
    </row>
    <row r="32" spans="1:24" ht="12" customHeight="1">
      <c r="B32" s="80" t="s">
        <v>918</v>
      </c>
      <c r="C32" s="81"/>
      <c r="E32" s="83"/>
      <c r="F32" s="83"/>
    </row>
    <row r="33" spans="2:7" ht="12" customHeight="1">
      <c r="B33" s="2" t="s">
        <v>905</v>
      </c>
      <c r="C33" s="81"/>
      <c r="E33" s="83"/>
      <c r="F33" s="83"/>
    </row>
    <row r="34" spans="2:7" ht="12" customHeight="1">
      <c r="B34" s="79" t="s">
        <v>906</v>
      </c>
      <c r="C34" s="81"/>
      <c r="E34" s="83"/>
      <c r="F34" s="83"/>
      <c r="G34" s="83"/>
    </row>
    <row r="35" spans="2:7" ht="12" customHeight="1">
      <c r="B35" s="82"/>
      <c r="C35" s="81"/>
    </row>
    <row r="36" spans="2:7" ht="12" customHeight="1">
      <c r="B36" s="82"/>
      <c r="C36" s="81"/>
    </row>
    <row r="37" spans="2:7" ht="12" customHeight="1">
      <c r="B37" s="82"/>
      <c r="C37" s="81"/>
    </row>
    <row r="38" spans="2:7" ht="12" customHeight="1">
      <c r="B38" s="82"/>
      <c r="C38" s="81"/>
      <c r="E38" s="83"/>
      <c r="F38" s="83"/>
      <c r="G38" s="83"/>
    </row>
    <row r="39" spans="2:7" ht="12" customHeight="1">
      <c r="B39" s="82"/>
      <c r="C39" s="81"/>
      <c r="E39" s="84"/>
      <c r="F39" s="84"/>
      <c r="G39" s="84"/>
    </row>
    <row r="40" spans="2:7">
      <c r="B40" s="82"/>
      <c r="C40" s="81"/>
      <c r="E40" s="83"/>
      <c r="F40" s="83"/>
      <c r="G40" s="83"/>
    </row>
    <row r="41" spans="2:7">
      <c r="B41" s="82"/>
      <c r="C41" s="81"/>
      <c r="E41" s="84"/>
      <c r="F41" s="84"/>
      <c r="G41" s="84"/>
    </row>
    <row r="42" spans="2:7">
      <c r="B42" s="82"/>
      <c r="C42" s="81"/>
      <c r="E42" s="83"/>
      <c r="F42" s="83"/>
      <c r="G42" s="83"/>
    </row>
    <row r="43" spans="2:7">
      <c r="B43" s="82"/>
      <c r="C43" s="81"/>
      <c r="E43" s="84"/>
      <c r="F43" s="84"/>
      <c r="G43" s="84"/>
    </row>
    <row r="44" spans="2:7">
      <c r="B44" s="82"/>
      <c r="C44" s="81"/>
      <c r="E44" s="83"/>
      <c r="F44" s="83"/>
      <c r="G44" s="83"/>
    </row>
    <row r="45" spans="2:7">
      <c r="B45" s="82"/>
      <c r="C45" s="81"/>
      <c r="E45" s="84"/>
      <c r="F45" s="84"/>
      <c r="G45" s="84"/>
    </row>
    <row r="46" spans="2:7">
      <c r="B46" s="82"/>
      <c r="C46" s="81"/>
    </row>
    <row r="47" spans="2:7">
      <c r="B47" s="82"/>
      <c r="C47" s="81"/>
    </row>
    <row r="48" spans="2:7">
      <c r="B48" s="82"/>
      <c r="C48" s="81"/>
    </row>
    <row r="49" spans="2:3">
      <c r="B49" s="82"/>
      <c r="C49" s="81"/>
    </row>
    <row r="50" spans="2:3">
      <c r="B50" s="82"/>
      <c r="C50" s="81"/>
    </row>
    <row r="51" spans="2:3">
      <c r="B51" s="82"/>
      <c r="C51" s="81"/>
    </row>
    <row r="52" spans="2:3">
      <c r="B52" s="82"/>
      <c r="C52" s="81"/>
    </row>
    <row r="53" spans="2:3">
      <c r="B53" s="82"/>
      <c r="C53" s="81"/>
    </row>
    <row r="54" spans="2:3">
      <c r="B54" s="82"/>
      <c r="C54" s="81"/>
    </row>
    <row r="55" spans="2:3">
      <c r="B55" s="82"/>
      <c r="C55" s="81"/>
    </row>
    <row r="56" spans="2:3">
      <c r="B56" s="82"/>
      <c r="C56" s="81"/>
    </row>
    <row r="57" spans="2:3">
      <c r="B57" s="82"/>
      <c r="C57" s="81"/>
    </row>
    <row r="58" spans="2:3">
      <c r="B58" s="82"/>
      <c r="C58" s="81"/>
    </row>
    <row r="59" spans="2:3">
      <c r="B59" s="82"/>
      <c r="C59" s="81"/>
    </row>
    <row r="60" spans="2:3">
      <c r="B60" s="82"/>
      <c r="C60" s="81"/>
    </row>
    <row r="61" spans="2:3">
      <c r="B61" s="82"/>
      <c r="C61" s="81"/>
    </row>
    <row r="62" spans="2:3">
      <c r="B62" s="82"/>
      <c r="C62" s="81"/>
    </row>
    <row r="63" spans="2:3">
      <c r="B63" s="82"/>
      <c r="C63" s="81"/>
    </row>
    <row r="64" spans="2:3">
      <c r="B64" s="82"/>
      <c r="C64" s="81"/>
    </row>
    <row r="65" spans="2:3">
      <c r="B65" s="82"/>
      <c r="C65" s="81"/>
    </row>
    <row r="66" spans="2:3">
      <c r="B66" s="82"/>
      <c r="C66" s="81"/>
    </row>
    <row r="67" spans="2:3">
      <c r="B67" s="82"/>
      <c r="C67" s="81"/>
    </row>
    <row r="68" spans="2:3">
      <c r="B68" s="82"/>
      <c r="C68" s="81"/>
    </row>
    <row r="69" spans="2:3">
      <c r="B69" s="82"/>
      <c r="C69" s="81"/>
    </row>
    <row r="70" spans="2:3">
      <c r="B70" s="82"/>
      <c r="C70" s="81"/>
    </row>
    <row r="71" spans="2:3">
      <c r="B71" s="82"/>
      <c r="C71" s="81"/>
    </row>
    <row r="72" spans="2:3">
      <c r="B72" s="82"/>
      <c r="C72" s="81"/>
    </row>
    <row r="73" spans="2:3">
      <c r="B73" s="82"/>
      <c r="C73" s="81"/>
    </row>
    <row r="74" spans="2:3">
      <c r="B74" s="82"/>
      <c r="C74" s="81"/>
    </row>
    <row r="75" spans="2:3">
      <c r="B75" s="82"/>
      <c r="C75" s="81"/>
    </row>
    <row r="76" spans="2:3">
      <c r="B76" s="82"/>
      <c r="C76" s="81"/>
    </row>
    <row r="77" spans="2:3">
      <c r="B77" s="82"/>
      <c r="C77" s="81"/>
    </row>
    <row r="78" spans="2:3">
      <c r="B78" s="82"/>
      <c r="C78" s="81"/>
    </row>
    <row r="79" spans="2:3">
      <c r="B79" s="82"/>
      <c r="C79" s="81"/>
    </row>
    <row r="80" spans="2:3">
      <c r="B80" s="82"/>
      <c r="C80" s="81"/>
    </row>
    <row r="81" spans="2:3">
      <c r="B81" s="82"/>
      <c r="C81" s="81"/>
    </row>
    <row r="82" spans="2:3">
      <c r="B82" s="82"/>
      <c r="C82" s="81"/>
    </row>
    <row r="83" spans="2:3">
      <c r="B83" s="82"/>
      <c r="C83" s="81"/>
    </row>
    <row r="84" spans="2:3">
      <c r="B84" s="82"/>
      <c r="C84" s="81"/>
    </row>
    <row r="85" spans="2:3">
      <c r="B85" s="82"/>
      <c r="C85" s="81"/>
    </row>
    <row r="86" spans="2:3">
      <c r="B86" s="82"/>
      <c r="C86" s="81"/>
    </row>
    <row r="87" spans="2:3">
      <c r="B87" s="82"/>
      <c r="C87" s="81"/>
    </row>
    <row r="88" spans="2:3">
      <c r="B88" s="82"/>
      <c r="C88" s="81"/>
    </row>
    <row r="89" spans="2:3">
      <c r="B89" s="82"/>
      <c r="C89" s="81"/>
    </row>
    <row r="90" spans="2:3">
      <c r="B90" s="82"/>
      <c r="C90" s="81"/>
    </row>
    <row r="91" spans="2:3">
      <c r="B91" s="82"/>
      <c r="C91" s="81"/>
    </row>
    <row r="92" spans="2:3">
      <c r="B92" s="82"/>
      <c r="C92" s="81"/>
    </row>
    <row r="93" spans="2:3">
      <c r="B93" s="82"/>
      <c r="C93" s="81"/>
    </row>
    <row r="94" spans="2:3">
      <c r="B94" s="82"/>
      <c r="C94" s="81"/>
    </row>
    <row r="95" spans="2:3">
      <c r="B95" s="82"/>
      <c r="C95" s="81"/>
    </row>
    <row r="96" spans="2:3">
      <c r="B96" s="82"/>
      <c r="C96" s="81"/>
    </row>
    <row r="97" spans="2:3">
      <c r="B97" s="82"/>
      <c r="C97" s="81"/>
    </row>
    <row r="98" spans="2:3">
      <c r="B98" s="82"/>
      <c r="C98" s="81"/>
    </row>
    <row r="99" spans="2:3">
      <c r="B99" s="82"/>
      <c r="C99" s="81"/>
    </row>
    <row r="100" spans="2:3">
      <c r="B100" s="82"/>
      <c r="C100" s="81"/>
    </row>
    <row r="101" spans="2:3">
      <c r="B101" s="82"/>
      <c r="C101" s="81"/>
    </row>
    <row r="102" spans="2:3">
      <c r="B102" s="82"/>
      <c r="C102" s="81"/>
    </row>
    <row r="103" spans="2:3">
      <c r="B103" s="82"/>
      <c r="C103" s="81"/>
    </row>
    <row r="104" spans="2:3">
      <c r="B104" s="82"/>
      <c r="C104" s="81"/>
    </row>
    <row r="105" spans="2:3">
      <c r="B105" s="82"/>
      <c r="C105" s="81"/>
    </row>
    <row r="106" spans="2:3">
      <c r="B106" s="82"/>
      <c r="C106" s="81"/>
    </row>
    <row r="107" spans="2:3">
      <c r="B107" s="82"/>
      <c r="C107" s="81"/>
    </row>
    <row r="108" spans="2:3">
      <c r="B108" s="82"/>
      <c r="C108" s="81"/>
    </row>
    <row r="109" spans="2:3">
      <c r="B109" s="82"/>
      <c r="C109" s="81"/>
    </row>
    <row r="110" spans="2:3">
      <c r="B110" s="82"/>
      <c r="C110" s="81"/>
    </row>
    <row r="111" spans="2:3">
      <c r="B111" s="82"/>
      <c r="C111" s="81"/>
    </row>
    <row r="112" spans="2:3">
      <c r="B112" s="82"/>
      <c r="C112" s="81"/>
    </row>
    <row r="113" spans="2:3">
      <c r="B113" s="82"/>
      <c r="C113" s="81"/>
    </row>
    <row r="114" spans="2:3">
      <c r="B114" s="82"/>
      <c r="C114" s="81"/>
    </row>
    <row r="115" spans="2:3">
      <c r="B115" s="82"/>
      <c r="C115" s="81"/>
    </row>
    <row r="116" spans="2:3">
      <c r="B116" s="82"/>
      <c r="C116" s="81"/>
    </row>
    <row r="117" spans="2:3">
      <c r="B117" s="82"/>
      <c r="C117" s="81"/>
    </row>
    <row r="118" spans="2:3">
      <c r="B118" s="82"/>
      <c r="C118" s="81"/>
    </row>
    <row r="119" spans="2:3">
      <c r="B119" s="82"/>
      <c r="C119" s="81"/>
    </row>
    <row r="120" spans="2:3">
      <c r="B120" s="82"/>
      <c r="C120" s="81"/>
    </row>
    <row r="121" spans="2:3">
      <c r="B121" s="82"/>
      <c r="C121" s="81"/>
    </row>
    <row r="122" spans="2:3">
      <c r="B122" s="82"/>
      <c r="C122" s="81"/>
    </row>
    <row r="123" spans="2:3">
      <c r="B123" s="82"/>
      <c r="C123" s="81"/>
    </row>
    <row r="124" spans="2:3">
      <c r="B124" s="82"/>
      <c r="C124" s="81"/>
    </row>
    <row r="125" spans="2:3">
      <c r="B125" s="82"/>
      <c r="C125" s="81"/>
    </row>
    <row r="126" spans="2:3">
      <c r="B126" s="82"/>
      <c r="C126" s="81"/>
    </row>
    <row r="127" spans="2:3">
      <c r="B127" s="82"/>
      <c r="C127" s="81"/>
    </row>
    <row r="128" spans="2:3">
      <c r="B128" s="82"/>
      <c r="C128" s="81"/>
    </row>
    <row r="129" spans="2:3">
      <c r="B129" s="82"/>
      <c r="C129" s="81"/>
    </row>
    <row r="130" spans="2:3">
      <c r="B130" s="82"/>
      <c r="C130" s="81"/>
    </row>
    <row r="131" spans="2:3">
      <c r="B131" s="82"/>
      <c r="C131" s="81"/>
    </row>
    <row r="132" spans="2:3">
      <c r="B132" s="82"/>
      <c r="C132" s="81"/>
    </row>
    <row r="133" spans="2:3">
      <c r="B133" s="82"/>
      <c r="C133" s="81"/>
    </row>
    <row r="134" spans="2:3">
      <c r="B134" s="82"/>
      <c r="C134" s="81"/>
    </row>
    <row r="135" spans="2:3">
      <c r="B135" s="82"/>
      <c r="C135" s="81"/>
    </row>
    <row r="136" spans="2:3">
      <c r="B136" s="82"/>
      <c r="C136" s="81"/>
    </row>
    <row r="137" spans="2:3">
      <c r="B137" s="82"/>
      <c r="C137" s="81"/>
    </row>
    <row r="138" spans="2:3">
      <c r="B138" s="82"/>
      <c r="C138" s="81"/>
    </row>
    <row r="139" spans="2:3">
      <c r="C139" s="81"/>
    </row>
    <row r="140" spans="2:3">
      <c r="C140" s="81"/>
    </row>
    <row r="141" spans="2:3">
      <c r="C141" s="81"/>
    </row>
    <row r="142" spans="2:3">
      <c r="C142" s="81"/>
    </row>
    <row r="143" spans="2:3">
      <c r="C143" s="81"/>
    </row>
    <row r="144" spans="2:3">
      <c r="C144" s="81"/>
    </row>
    <row r="145" spans="3:3">
      <c r="C145" s="81"/>
    </row>
    <row r="146" spans="3:3">
      <c r="C146" s="81"/>
    </row>
    <row r="147" spans="3:3">
      <c r="C147" s="81"/>
    </row>
    <row r="148" spans="3:3">
      <c r="C148" s="81"/>
    </row>
    <row r="149" spans="3:3">
      <c r="C149" s="81"/>
    </row>
    <row r="150" spans="3:3">
      <c r="C150" s="81"/>
    </row>
    <row r="151" spans="3:3">
      <c r="C151" s="81"/>
    </row>
    <row r="152" spans="3:3">
      <c r="C152" s="81"/>
    </row>
    <row r="153" spans="3:3">
      <c r="C153" s="81"/>
    </row>
    <row r="154" spans="3:3">
      <c r="C154" s="81"/>
    </row>
    <row r="155" spans="3:3">
      <c r="C155" s="81"/>
    </row>
    <row r="156" spans="3:3">
      <c r="C156" s="81"/>
    </row>
    <row r="157" spans="3:3">
      <c r="C157" s="81"/>
    </row>
    <row r="158" spans="3:3">
      <c r="C158" s="81"/>
    </row>
    <row r="159" spans="3:3">
      <c r="C159" s="81"/>
    </row>
    <row r="160" spans="3:3">
      <c r="C160" s="81"/>
    </row>
    <row r="161" spans="3:3">
      <c r="C161" s="81"/>
    </row>
    <row r="162" spans="3:3">
      <c r="C162" s="81"/>
    </row>
    <row r="163" spans="3:3">
      <c r="C163" s="81"/>
    </row>
    <row r="164" spans="3:3">
      <c r="C164" s="81"/>
    </row>
    <row r="165" spans="3:3">
      <c r="C165" s="81"/>
    </row>
  </sheetData>
  <mergeCells count="1">
    <mergeCell ref="B23:C23"/>
  </mergeCells>
  <phoneticPr fontId="0" type="noConversion"/>
  <printOptions horizontalCentered="1"/>
  <pageMargins left="0.78740157480314965" right="0.39370078740157483" top="0.78740157480314965" bottom="0.39370078740157483" header="0.11811023622047245" footer="0.15748031496062992"/>
  <pageSetup paperSize="9" scale="8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U162"/>
  <sheetViews>
    <sheetView workbookViewId="0"/>
  </sheetViews>
  <sheetFormatPr baseColWidth="10" defaultRowHeight="12.75"/>
  <cols>
    <col min="1" max="1" width="5.7109375" style="2" customWidth="1"/>
    <col min="2" max="2" width="5.5703125" style="2" customWidth="1"/>
    <col min="3" max="3" width="70.5703125" style="80" customWidth="1"/>
    <col min="4" max="10" width="11.7109375" hidden="1" customWidth="1"/>
    <col min="11" max="21" width="11.7109375" customWidth="1"/>
  </cols>
  <sheetData>
    <row r="1" spans="1:21" s="70" customFormat="1" ht="20.25" customHeight="1">
      <c r="A1" s="69" t="s">
        <v>919</v>
      </c>
      <c r="C1" s="71"/>
      <c r="M1" s="69"/>
      <c r="O1" s="69"/>
    </row>
    <row r="2" spans="1:21" s="73" customFormat="1" ht="16.5" customHeight="1">
      <c r="A2" s="72" t="s">
        <v>125</v>
      </c>
      <c r="C2" s="160"/>
      <c r="M2" s="72"/>
      <c r="O2" s="72"/>
    </row>
    <row r="3" spans="1:21" s="2" customFormat="1" ht="12" customHeight="1">
      <c r="C3" s="75"/>
      <c r="G3" s="105"/>
    </row>
    <row r="4" spans="1:21" s="78" customFormat="1" ht="27" customHeight="1">
      <c r="A4" s="37" t="s">
        <v>62</v>
      </c>
      <c r="B4" s="76" t="s">
        <v>405</v>
      </c>
      <c r="C4" s="76" t="s">
        <v>63</v>
      </c>
      <c r="D4" s="85">
        <v>1995</v>
      </c>
      <c r="E4" s="85">
        <v>1996</v>
      </c>
      <c r="F4" s="76">
        <v>1997</v>
      </c>
      <c r="G4" s="85">
        <v>1998</v>
      </c>
      <c r="H4" s="103">
        <v>1999</v>
      </c>
      <c r="I4" s="85">
        <v>2000</v>
      </c>
      <c r="J4" s="85">
        <v>2001</v>
      </c>
      <c r="K4" s="85">
        <v>2002</v>
      </c>
      <c r="L4" s="76">
        <v>2003</v>
      </c>
      <c r="M4" s="103">
        <v>2004</v>
      </c>
      <c r="N4" s="76">
        <v>2005</v>
      </c>
      <c r="O4" s="77">
        <v>2006</v>
      </c>
      <c r="P4" s="103">
        <v>2007</v>
      </c>
      <c r="Q4" s="85" t="s">
        <v>406</v>
      </c>
      <c r="R4" s="76" t="s">
        <v>407</v>
      </c>
      <c r="S4" s="85">
        <v>2010</v>
      </c>
      <c r="T4" s="85" t="s">
        <v>903</v>
      </c>
      <c r="U4" s="85" t="s">
        <v>904</v>
      </c>
    </row>
    <row r="5" spans="1:21" ht="21" customHeight="1">
      <c r="A5" s="14">
        <v>1</v>
      </c>
      <c r="B5" s="86" t="s">
        <v>72</v>
      </c>
      <c r="C5" s="126" t="s">
        <v>159</v>
      </c>
      <c r="D5" s="212" t="s">
        <v>58</v>
      </c>
      <c r="E5" s="212" t="s">
        <v>58</v>
      </c>
      <c r="F5" s="212" t="s">
        <v>58</v>
      </c>
      <c r="G5" s="212" t="s">
        <v>58</v>
      </c>
      <c r="H5" s="212" t="s">
        <v>58</v>
      </c>
      <c r="I5" s="212" t="s">
        <v>58</v>
      </c>
      <c r="J5" s="212" t="s">
        <v>58</v>
      </c>
      <c r="K5" s="180">
        <v>551.09580848015116</v>
      </c>
      <c r="L5" s="156">
        <v>481.54200997322658</v>
      </c>
      <c r="M5" s="180">
        <v>467.00960754169455</v>
      </c>
      <c r="N5" s="180">
        <v>426.21466730996667</v>
      </c>
      <c r="O5" s="180">
        <v>441.78623495829964</v>
      </c>
      <c r="P5" s="180">
        <v>411.52082444894262</v>
      </c>
      <c r="Q5" s="180">
        <v>392.46183789666418</v>
      </c>
      <c r="R5" s="180">
        <v>355.99638397458665</v>
      </c>
      <c r="S5" s="180">
        <v>367.76827055823173</v>
      </c>
      <c r="T5" s="180">
        <v>382.54640136565723</v>
      </c>
      <c r="U5" s="180">
        <v>387.33492477340457</v>
      </c>
    </row>
    <row r="6" spans="1:21" ht="12.95" customHeight="1">
      <c r="A6" s="14">
        <v>2</v>
      </c>
      <c r="B6" s="86" t="s">
        <v>73</v>
      </c>
      <c r="C6" s="127" t="s">
        <v>156</v>
      </c>
      <c r="D6" s="87" t="s">
        <v>58</v>
      </c>
      <c r="E6" s="87" t="s">
        <v>58</v>
      </c>
      <c r="F6" s="87" t="s">
        <v>58</v>
      </c>
      <c r="G6" s="87" t="s">
        <v>58</v>
      </c>
      <c r="H6" s="87" t="s">
        <v>58</v>
      </c>
      <c r="I6" s="87" t="s">
        <v>58</v>
      </c>
      <c r="J6" s="87" t="s">
        <v>58</v>
      </c>
      <c r="K6" s="156">
        <v>231.77284200141722</v>
      </c>
      <c r="L6" s="156">
        <v>202.03804726628414</v>
      </c>
      <c r="M6" s="156">
        <v>206.41936789436016</v>
      </c>
      <c r="N6" s="156">
        <v>191.475207824302</v>
      </c>
      <c r="O6" s="156">
        <v>196.24902360878093</v>
      </c>
      <c r="P6" s="156">
        <v>174.0124569489987</v>
      </c>
      <c r="Q6" s="156">
        <v>164.67952279392813</v>
      </c>
      <c r="R6" s="156">
        <v>152.37069581011968</v>
      </c>
      <c r="S6" s="156">
        <v>149.95234086209612</v>
      </c>
      <c r="T6" s="156">
        <v>149.00967362892121</v>
      </c>
      <c r="U6" s="156">
        <v>151.58491121767122</v>
      </c>
    </row>
    <row r="7" spans="1:21" ht="12.95" customHeight="1">
      <c r="A7" s="14">
        <v>3</v>
      </c>
      <c r="B7" s="86" t="s">
        <v>74</v>
      </c>
      <c r="C7" s="127" t="s">
        <v>164</v>
      </c>
      <c r="D7" s="87" t="s">
        <v>58</v>
      </c>
      <c r="E7" s="87" t="s">
        <v>58</v>
      </c>
      <c r="F7" s="87" t="s">
        <v>58</v>
      </c>
      <c r="G7" s="87" t="s">
        <v>58</v>
      </c>
      <c r="H7" s="87" t="s">
        <v>58</v>
      </c>
      <c r="I7" s="87" t="s">
        <v>58</v>
      </c>
      <c r="J7" s="87" t="s">
        <v>58</v>
      </c>
      <c r="K7" s="156">
        <v>7560.4282098530321</v>
      </c>
      <c r="L7" s="156">
        <v>7955.0964297701621</v>
      </c>
      <c r="M7" s="156">
        <v>9004.6170751686168</v>
      </c>
      <c r="N7" s="156">
        <v>9086.5900749912817</v>
      </c>
      <c r="O7" s="156">
        <v>10398.796391138711</v>
      </c>
      <c r="P7" s="156">
        <v>10323.839769336382</v>
      </c>
      <c r="Q7" s="156">
        <v>9781.8228075854367</v>
      </c>
      <c r="R7" s="156">
        <v>10194.235204369226</v>
      </c>
      <c r="S7" s="156">
        <v>10650.915117468743</v>
      </c>
      <c r="T7" s="156">
        <v>11516.957078686422</v>
      </c>
      <c r="U7" s="156">
        <v>12246.838200982718</v>
      </c>
    </row>
    <row r="8" spans="1:21" ht="12.95" customHeight="1">
      <c r="A8" s="14">
        <v>4</v>
      </c>
      <c r="B8" s="86" t="s">
        <v>75</v>
      </c>
      <c r="C8" s="127" t="s">
        <v>160</v>
      </c>
      <c r="D8" s="87" t="s">
        <v>58</v>
      </c>
      <c r="E8" s="87" t="s">
        <v>58</v>
      </c>
      <c r="F8" s="87" t="s">
        <v>58</v>
      </c>
      <c r="G8" s="87" t="s">
        <v>58</v>
      </c>
      <c r="H8" s="87" t="s">
        <v>58</v>
      </c>
      <c r="I8" s="87" t="s">
        <v>58</v>
      </c>
      <c r="J8" s="87" t="s">
        <v>58</v>
      </c>
      <c r="K8" s="156">
        <v>229.57286097349217</v>
      </c>
      <c r="L8" s="156">
        <v>254.92445705258501</v>
      </c>
      <c r="M8" s="156">
        <v>314.21139933801612</v>
      </c>
      <c r="N8" s="156">
        <v>318.94210506246424</v>
      </c>
      <c r="O8" s="156">
        <v>367.09590638044654</v>
      </c>
      <c r="P8" s="156">
        <v>373.42864457035063</v>
      </c>
      <c r="Q8" s="156">
        <v>418.68038141890236</v>
      </c>
      <c r="R8" s="156">
        <v>437.62045001534727</v>
      </c>
      <c r="S8" s="156">
        <v>509.38578755595461</v>
      </c>
      <c r="T8" s="156">
        <v>582.31545114933863</v>
      </c>
      <c r="U8" s="156">
        <v>629.01629119029053</v>
      </c>
    </row>
    <row r="9" spans="1:21" ht="12.95" customHeight="1">
      <c r="A9" s="14">
        <v>5</v>
      </c>
      <c r="B9" s="86" t="s">
        <v>76</v>
      </c>
      <c r="C9" s="127" t="s">
        <v>161</v>
      </c>
      <c r="D9" s="87" t="s">
        <v>58</v>
      </c>
      <c r="E9" s="87" t="s">
        <v>58</v>
      </c>
      <c r="F9" s="87" t="s">
        <v>58</v>
      </c>
      <c r="G9" s="87" t="s">
        <v>58</v>
      </c>
      <c r="H9" s="87" t="s">
        <v>58</v>
      </c>
      <c r="I9" s="87" t="s">
        <v>58</v>
      </c>
      <c r="J9" s="87" t="s">
        <v>58</v>
      </c>
      <c r="K9" s="156">
        <v>1960.6378459645498</v>
      </c>
      <c r="L9" s="156">
        <v>1928.8502394048971</v>
      </c>
      <c r="M9" s="156">
        <v>2147.3789062697861</v>
      </c>
      <c r="N9" s="156">
        <v>2173.8201039042742</v>
      </c>
      <c r="O9" s="156">
        <v>2796.0000859942634</v>
      </c>
      <c r="P9" s="156">
        <v>2847.7676482278334</v>
      </c>
      <c r="Q9" s="156">
        <v>3089.0095608662323</v>
      </c>
      <c r="R9" s="156">
        <v>2910.361935391054</v>
      </c>
      <c r="S9" s="156">
        <v>2815.1078472732142</v>
      </c>
      <c r="T9" s="156">
        <v>2793.893912372444</v>
      </c>
      <c r="U9" s="156">
        <v>2788.1152367878281</v>
      </c>
    </row>
    <row r="10" spans="1:21" ht="12.95" customHeight="1">
      <c r="A10" s="14">
        <v>6</v>
      </c>
      <c r="B10" s="86" t="s">
        <v>77</v>
      </c>
      <c r="C10" s="127" t="s">
        <v>66</v>
      </c>
      <c r="D10" s="87" t="s">
        <v>58</v>
      </c>
      <c r="E10" s="87" t="s">
        <v>58</v>
      </c>
      <c r="F10" s="87" t="s">
        <v>58</v>
      </c>
      <c r="G10" s="87" t="s">
        <v>58</v>
      </c>
      <c r="H10" s="87" t="s">
        <v>58</v>
      </c>
      <c r="I10" s="87" t="s">
        <v>58</v>
      </c>
      <c r="J10" s="87" t="s">
        <v>58</v>
      </c>
      <c r="K10" s="156">
        <v>3370.218749885521</v>
      </c>
      <c r="L10" s="156">
        <v>3089.3635808724625</v>
      </c>
      <c r="M10" s="156">
        <v>3121.0733160131113</v>
      </c>
      <c r="N10" s="156">
        <v>2918.1675227352889</v>
      </c>
      <c r="O10" s="156">
        <v>3131.9491471251367</v>
      </c>
      <c r="P10" s="156">
        <v>2971.5679274544123</v>
      </c>
      <c r="Q10" s="156">
        <v>3088.6141855691985</v>
      </c>
      <c r="R10" s="156">
        <v>2991.5726599442141</v>
      </c>
      <c r="S10" s="156">
        <v>3187.2990868127736</v>
      </c>
      <c r="T10" s="156">
        <v>3548.0696921022604</v>
      </c>
      <c r="U10" s="156">
        <v>3792.8470322577014</v>
      </c>
    </row>
    <row r="11" spans="1:21" ht="12.95" customHeight="1">
      <c r="A11" s="14">
        <v>7</v>
      </c>
      <c r="B11" s="86" t="s">
        <v>78</v>
      </c>
      <c r="C11" s="127" t="s">
        <v>157</v>
      </c>
      <c r="D11" s="87" t="s">
        <v>58</v>
      </c>
      <c r="E11" s="87" t="s">
        <v>58</v>
      </c>
      <c r="F11" s="87" t="s">
        <v>58</v>
      </c>
      <c r="G11" s="87" t="s">
        <v>58</v>
      </c>
      <c r="H11" s="87" t="s">
        <v>58</v>
      </c>
      <c r="I11" s="87" t="s">
        <v>58</v>
      </c>
      <c r="J11" s="87" t="s">
        <v>58</v>
      </c>
      <c r="K11" s="156">
        <v>7898.9014854294783</v>
      </c>
      <c r="L11" s="156">
        <v>8077.6551432964834</v>
      </c>
      <c r="M11" s="156">
        <v>9358.6650167617136</v>
      </c>
      <c r="N11" s="156">
        <v>9541.1624238983277</v>
      </c>
      <c r="O11" s="156">
        <v>10647.775303195709</v>
      </c>
      <c r="P11" s="156">
        <v>10324.958058644925</v>
      </c>
      <c r="Q11" s="156">
        <v>9410.7506210108022</v>
      </c>
      <c r="R11" s="156">
        <v>8640.0941803585029</v>
      </c>
      <c r="S11" s="156">
        <v>9148.2191407281716</v>
      </c>
      <c r="T11" s="156">
        <v>10007.092107235456</v>
      </c>
      <c r="U11" s="156">
        <v>10618.891450702113</v>
      </c>
    </row>
    <row r="12" spans="1:21" ht="12.95" customHeight="1">
      <c r="A12" s="14">
        <v>8</v>
      </c>
      <c r="B12" s="86" t="s">
        <v>79</v>
      </c>
      <c r="C12" s="127" t="s">
        <v>127</v>
      </c>
      <c r="D12" s="87" t="s">
        <v>58</v>
      </c>
      <c r="E12" s="87" t="s">
        <v>58</v>
      </c>
      <c r="F12" s="87" t="s">
        <v>58</v>
      </c>
      <c r="G12" s="87" t="s">
        <v>58</v>
      </c>
      <c r="H12" s="87" t="s">
        <v>58</v>
      </c>
      <c r="I12" s="87" t="s">
        <v>58</v>
      </c>
      <c r="J12" s="87" t="s">
        <v>58</v>
      </c>
      <c r="K12" s="156">
        <v>2521.0586873631701</v>
      </c>
      <c r="L12" s="156">
        <v>2807.2658490483514</v>
      </c>
      <c r="M12" s="156">
        <v>3270.5952320046586</v>
      </c>
      <c r="N12" s="156">
        <v>3460.3143209012133</v>
      </c>
      <c r="O12" s="156">
        <v>4061.8165657845211</v>
      </c>
      <c r="P12" s="156">
        <v>4136.5869935203864</v>
      </c>
      <c r="Q12" s="156">
        <v>4117.148411625205</v>
      </c>
      <c r="R12" s="156">
        <v>4271.707403485605</v>
      </c>
      <c r="S12" s="156">
        <v>4428.2727351848998</v>
      </c>
      <c r="T12" s="156">
        <v>4651.4064087127244</v>
      </c>
      <c r="U12" s="156">
        <v>4804.1499526484549</v>
      </c>
    </row>
    <row r="13" spans="1:21" ht="12.95" customHeight="1">
      <c r="A13" s="14">
        <v>9</v>
      </c>
      <c r="B13" s="86" t="s">
        <v>80</v>
      </c>
      <c r="C13" s="127" t="s">
        <v>158</v>
      </c>
      <c r="D13" s="87" t="s">
        <v>58</v>
      </c>
      <c r="E13" s="87" t="s">
        <v>58</v>
      </c>
      <c r="F13" s="87" t="s">
        <v>58</v>
      </c>
      <c r="G13" s="87" t="s">
        <v>58</v>
      </c>
      <c r="H13" s="87" t="s">
        <v>58</v>
      </c>
      <c r="I13" s="87" t="s">
        <v>58</v>
      </c>
      <c r="J13" s="87" t="s">
        <v>58</v>
      </c>
      <c r="K13" s="156">
        <v>373.58757311803475</v>
      </c>
      <c r="L13" s="156">
        <v>379.29472435132396</v>
      </c>
      <c r="M13" s="156">
        <v>416.23045781906046</v>
      </c>
      <c r="N13" s="156">
        <v>412.85877941723697</v>
      </c>
      <c r="O13" s="156">
        <v>454.14616943530808</v>
      </c>
      <c r="P13" s="156">
        <v>452.3284626156593</v>
      </c>
      <c r="Q13" s="156">
        <v>477.35498296352603</v>
      </c>
      <c r="R13" s="156">
        <v>500.86149060807031</v>
      </c>
      <c r="S13" s="156">
        <v>542.53568304499913</v>
      </c>
      <c r="T13" s="156">
        <v>589.62065662825785</v>
      </c>
      <c r="U13" s="156">
        <v>635.00380792887188</v>
      </c>
    </row>
    <row r="14" spans="1:21" ht="12.95" customHeight="1">
      <c r="A14" s="14">
        <v>10</v>
      </c>
      <c r="B14" s="86" t="s">
        <v>81</v>
      </c>
      <c r="C14" s="127" t="s">
        <v>128</v>
      </c>
      <c r="D14" s="87" t="s">
        <v>58</v>
      </c>
      <c r="E14" s="87" t="s">
        <v>58</v>
      </c>
      <c r="F14" s="87" t="s">
        <v>58</v>
      </c>
      <c r="G14" s="87" t="s">
        <v>58</v>
      </c>
      <c r="H14" s="87" t="s">
        <v>58</v>
      </c>
      <c r="I14" s="87" t="s">
        <v>58</v>
      </c>
      <c r="J14" s="87" t="s">
        <v>58</v>
      </c>
      <c r="K14" s="156">
        <v>2591.7475607778179</v>
      </c>
      <c r="L14" s="156">
        <v>2700.4327811740568</v>
      </c>
      <c r="M14" s="156">
        <v>2965.7179201492504</v>
      </c>
      <c r="N14" s="156">
        <v>3045.0098976683339</v>
      </c>
      <c r="O14" s="156">
        <v>3401.7824093542777</v>
      </c>
      <c r="P14" s="156">
        <v>3303.1073039440444</v>
      </c>
      <c r="Q14" s="156">
        <v>3471.9007978091877</v>
      </c>
      <c r="R14" s="156">
        <v>3080.684887770487</v>
      </c>
      <c r="S14" s="156">
        <v>3185.9677418702736</v>
      </c>
      <c r="T14" s="156">
        <v>3309.1508195218244</v>
      </c>
      <c r="U14" s="156">
        <v>3367.0368301552726</v>
      </c>
    </row>
    <row r="15" spans="1:21" ht="12.95" customHeight="1">
      <c r="A15" s="14">
        <v>11</v>
      </c>
      <c r="B15" s="86" t="s">
        <v>82</v>
      </c>
      <c r="C15" s="127" t="s">
        <v>129</v>
      </c>
      <c r="D15" s="87" t="s">
        <v>58</v>
      </c>
      <c r="E15" s="87" t="s">
        <v>58</v>
      </c>
      <c r="F15" s="87" t="s">
        <v>58</v>
      </c>
      <c r="G15" s="87" t="s">
        <v>58</v>
      </c>
      <c r="H15" s="87" t="s">
        <v>58</v>
      </c>
      <c r="I15" s="87" t="s">
        <v>58</v>
      </c>
      <c r="J15" s="87" t="s">
        <v>58</v>
      </c>
      <c r="K15" s="156">
        <v>405.76497851706387</v>
      </c>
      <c r="L15" s="156">
        <v>491.1878608012513</v>
      </c>
      <c r="M15" s="156">
        <v>607.70462217037198</v>
      </c>
      <c r="N15" s="156">
        <v>675.21847928335376</v>
      </c>
      <c r="O15" s="156">
        <v>824.91723529836429</v>
      </c>
      <c r="P15" s="156">
        <v>865.79433585226411</v>
      </c>
      <c r="Q15" s="156">
        <v>921.06169840019379</v>
      </c>
      <c r="R15" s="156">
        <v>1012.7597419047408</v>
      </c>
      <c r="S15" s="156">
        <v>1108.5803493373799</v>
      </c>
      <c r="T15" s="156">
        <v>1214.9789810339362</v>
      </c>
      <c r="U15" s="156">
        <v>1297.5235677321932</v>
      </c>
    </row>
    <row r="16" spans="1:21" ht="12.95" customHeight="1">
      <c r="A16" s="14">
        <v>12</v>
      </c>
      <c r="B16" s="86" t="s">
        <v>83</v>
      </c>
      <c r="C16" s="127" t="s">
        <v>162</v>
      </c>
      <c r="D16" s="87" t="s">
        <v>58</v>
      </c>
      <c r="E16" s="87" t="s">
        <v>58</v>
      </c>
      <c r="F16" s="87" t="s">
        <v>58</v>
      </c>
      <c r="G16" s="87" t="s">
        <v>58</v>
      </c>
      <c r="H16" s="87" t="s">
        <v>58</v>
      </c>
      <c r="I16" s="87" t="s">
        <v>58</v>
      </c>
      <c r="J16" s="87" t="s">
        <v>58</v>
      </c>
      <c r="K16" s="156">
        <v>821.80477928588732</v>
      </c>
      <c r="L16" s="156">
        <v>1104.7436479570385</v>
      </c>
      <c r="M16" s="156">
        <v>1381.974471546057</v>
      </c>
      <c r="N16" s="156">
        <v>1494.9255478318605</v>
      </c>
      <c r="O16" s="156">
        <v>1753.9292045975776</v>
      </c>
      <c r="P16" s="156">
        <v>1704.2227980637551</v>
      </c>
      <c r="Q16" s="156">
        <v>1674.6707640509917</v>
      </c>
      <c r="R16" s="156">
        <v>1806.7928367276058</v>
      </c>
      <c r="S16" s="156">
        <v>1860.5551982633142</v>
      </c>
      <c r="T16" s="156">
        <v>1930.278385082021</v>
      </c>
      <c r="U16" s="156">
        <v>2006.66436957208</v>
      </c>
    </row>
    <row r="17" spans="1:21" ht="12.95" customHeight="1">
      <c r="A17" s="14">
        <v>13</v>
      </c>
      <c r="B17" s="86" t="s">
        <v>84</v>
      </c>
      <c r="C17" s="127" t="s">
        <v>130</v>
      </c>
      <c r="D17" s="87" t="s">
        <v>58</v>
      </c>
      <c r="E17" s="87" t="s">
        <v>58</v>
      </c>
      <c r="F17" s="87" t="s">
        <v>58</v>
      </c>
      <c r="G17" s="87" t="s">
        <v>58</v>
      </c>
      <c r="H17" s="87" t="s">
        <v>58</v>
      </c>
      <c r="I17" s="87" t="s">
        <v>58</v>
      </c>
      <c r="J17" s="87" t="s">
        <v>58</v>
      </c>
      <c r="K17" s="156">
        <v>8441.396679545207</v>
      </c>
      <c r="L17" s="156">
        <v>8336.2619418593567</v>
      </c>
      <c r="M17" s="156">
        <v>9124.6668417809342</v>
      </c>
      <c r="N17" s="156">
        <v>9709.2286820891368</v>
      </c>
      <c r="O17" s="156">
        <v>11725.648410349377</v>
      </c>
      <c r="P17" s="156">
        <v>12203.650414242371</v>
      </c>
      <c r="Q17" s="156">
        <v>13143.22123003655</v>
      </c>
      <c r="R17" s="156">
        <v>13929.961291529722</v>
      </c>
      <c r="S17" s="156">
        <v>13642.647848951034</v>
      </c>
      <c r="T17" s="156">
        <v>13689.324499876871</v>
      </c>
      <c r="U17" s="156">
        <v>13901.215405712988</v>
      </c>
    </row>
    <row r="18" spans="1:21" ht="12.95" customHeight="1">
      <c r="A18" s="14">
        <v>14</v>
      </c>
      <c r="B18" s="86" t="s">
        <v>86</v>
      </c>
      <c r="C18" s="127" t="s">
        <v>134</v>
      </c>
      <c r="D18" s="87" t="s">
        <v>58</v>
      </c>
      <c r="E18" s="87" t="s">
        <v>58</v>
      </c>
      <c r="F18" s="87" t="s">
        <v>58</v>
      </c>
      <c r="G18" s="87" t="s">
        <v>58</v>
      </c>
      <c r="H18" s="87" t="s">
        <v>58</v>
      </c>
      <c r="I18" s="87" t="s">
        <v>58</v>
      </c>
      <c r="J18" s="87" t="s">
        <v>58</v>
      </c>
      <c r="K18" s="156">
        <v>458.5433327252498</v>
      </c>
      <c r="L18" s="156">
        <v>638.37230505141599</v>
      </c>
      <c r="M18" s="156">
        <v>794.7550268091187</v>
      </c>
      <c r="N18" s="156">
        <v>787.76146027820073</v>
      </c>
      <c r="O18" s="156">
        <v>537.77844797279556</v>
      </c>
      <c r="P18" s="156">
        <v>774.2895071231485</v>
      </c>
      <c r="Q18" s="156">
        <v>836.67328078331877</v>
      </c>
      <c r="R18" s="156">
        <v>621.02023710442074</v>
      </c>
      <c r="S18" s="156">
        <v>731.3085632720821</v>
      </c>
      <c r="T18" s="156">
        <v>840.3945379945518</v>
      </c>
      <c r="U18" s="156">
        <v>929.16344461825292</v>
      </c>
    </row>
    <row r="19" spans="1:21" ht="12.95" customHeight="1">
      <c r="A19" s="14">
        <v>15</v>
      </c>
      <c r="B19" s="86" t="s">
        <v>85</v>
      </c>
      <c r="C19" s="127" t="s">
        <v>163</v>
      </c>
      <c r="D19" s="87" t="s">
        <v>58</v>
      </c>
      <c r="E19" s="87" t="s">
        <v>58</v>
      </c>
      <c r="F19" s="87" t="s">
        <v>58</v>
      </c>
      <c r="G19" s="87" t="s">
        <v>58</v>
      </c>
      <c r="H19" s="87" t="s">
        <v>58</v>
      </c>
      <c r="I19" s="87" t="s">
        <v>58</v>
      </c>
      <c r="J19" s="87" t="s">
        <v>58</v>
      </c>
      <c r="K19" s="156">
        <v>875.40970940332545</v>
      </c>
      <c r="L19" s="156">
        <v>1048.0938764593714</v>
      </c>
      <c r="M19" s="156">
        <v>1179.3260559370635</v>
      </c>
      <c r="N19" s="156">
        <v>1334.8725846499788</v>
      </c>
      <c r="O19" s="156">
        <v>1516.5424391597694</v>
      </c>
      <c r="P19" s="156">
        <v>1483.5723136038862</v>
      </c>
      <c r="Q19" s="156">
        <v>1507.6878571715474</v>
      </c>
      <c r="R19" s="156">
        <v>1587.5559499808555</v>
      </c>
      <c r="S19" s="156">
        <v>1707.6223237469706</v>
      </c>
      <c r="T19" s="156">
        <v>1733.1634893448872</v>
      </c>
      <c r="U19" s="156">
        <v>1740.6977133234859</v>
      </c>
    </row>
    <row r="20" spans="1:21" ht="12.95" customHeight="1">
      <c r="A20" s="14">
        <v>16</v>
      </c>
      <c r="B20" s="86" t="s">
        <v>131</v>
      </c>
      <c r="C20" s="127" t="s">
        <v>135</v>
      </c>
      <c r="D20" s="87" t="s">
        <v>58</v>
      </c>
      <c r="E20" s="87" t="s">
        <v>58</v>
      </c>
      <c r="F20" s="87" t="s">
        <v>58</v>
      </c>
      <c r="G20" s="87" t="s">
        <v>58</v>
      </c>
      <c r="H20" s="87" t="s">
        <v>58</v>
      </c>
      <c r="I20" s="87" t="s">
        <v>58</v>
      </c>
      <c r="J20" s="87" t="s">
        <v>58</v>
      </c>
      <c r="K20" s="156">
        <v>136.14209174641118</v>
      </c>
      <c r="L20" s="156">
        <v>156.48867313703516</v>
      </c>
      <c r="M20" s="156">
        <v>188.0403567632728</v>
      </c>
      <c r="N20" s="156">
        <v>203.81320664318707</v>
      </c>
      <c r="O20" s="156">
        <v>240.10078003598238</v>
      </c>
      <c r="P20" s="156">
        <v>247.61608334843407</v>
      </c>
      <c r="Q20" s="156">
        <v>269.34139904179699</v>
      </c>
      <c r="R20" s="156">
        <v>268.15478747488538</v>
      </c>
      <c r="S20" s="156">
        <v>300.52697061457678</v>
      </c>
      <c r="T20" s="156">
        <v>324.81662093677005</v>
      </c>
      <c r="U20" s="156">
        <v>344.78149796404927</v>
      </c>
    </row>
    <row r="21" spans="1:21" ht="12.95" customHeight="1">
      <c r="A21" s="14">
        <v>17</v>
      </c>
      <c r="B21" s="86" t="s">
        <v>132</v>
      </c>
      <c r="C21" s="127" t="s">
        <v>136</v>
      </c>
      <c r="D21" s="87" t="s">
        <v>58</v>
      </c>
      <c r="E21" s="87" t="s">
        <v>58</v>
      </c>
      <c r="F21" s="87" t="s">
        <v>58</v>
      </c>
      <c r="G21" s="87" t="s">
        <v>58</v>
      </c>
      <c r="H21" s="87" t="s">
        <v>58</v>
      </c>
      <c r="I21" s="87" t="s">
        <v>58</v>
      </c>
      <c r="J21" s="87" t="s">
        <v>58</v>
      </c>
      <c r="K21" s="156">
        <v>211.82881271782651</v>
      </c>
      <c r="L21" s="156">
        <v>1973.8749034552579</v>
      </c>
      <c r="M21" s="156">
        <v>1015.8174641135744</v>
      </c>
      <c r="N21" s="156">
        <v>1791.6114643320127</v>
      </c>
      <c r="O21" s="156">
        <v>559.46536056733385</v>
      </c>
      <c r="P21" s="156">
        <v>1415.2176494248392</v>
      </c>
      <c r="Q21" s="156">
        <v>1589.8901734698115</v>
      </c>
      <c r="R21" s="156">
        <v>1785.1702722310561</v>
      </c>
      <c r="S21" s="156">
        <v>2007.5182586079795</v>
      </c>
      <c r="T21" s="156">
        <v>2172.694737739097</v>
      </c>
      <c r="U21" s="156">
        <v>2309.2857474810235</v>
      </c>
    </row>
    <row r="22" spans="1:21" ht="12.95" customHeight="1">
      <c r="A22" s="14">
        <v>18</v>
      </c>
      <c r="B22" s="86" t="s">
        <v>133</v>
      </c>
      <c r="C22" s="127" t="s">
        <v>137</v>
      </c>
      <c r="D22" s="87" t="s">
        <v>58</v>
      </c>
      <c r="E22" s="87" t="s">
        <v>58</v>
      </c>
      <c r="F22" s="87" t="s">
        <v>58</v>
      </c>
      <c r="G22" s="87" t="s">
        <v>58</v>
      </c>
      <c r="H22" s="87" t="s">
        <v>58</v>
      </c>
      <c r="I22" s="87" t="s">
        <v>58</v>
      </c>
      <c r="J22" s="87" t="s">
        <v>58</v>
      </c>
      <c r="K22" s="156">
        <v>6154.0556040978117</v>
      </c>
      <c r="L22" s="156">
        <v>5899.9247940484147</v>
      </c>
      <c r="M22" s="156">
        <v>6410.9630627625356</v>
      </c>
      <c r="N22" s="156">
        <v>6377.2190705905841</v>
      </c>
      <c r="O22" s="156">
        <v>7398.129949929491</v>
      </c>
      <c r="P22" s="156">
        <v>7499.808212660364</v>
      </c>
      <c r="Q22" s="156">
        <v>8146.0693579750377</v>
      </c>
      <c r="R22" s="156">
        <v>7865.2048178862879</v>
      </c>
      <c r="S22" s="156">
        <v>7595.884324829769</v>
      </c>
      <c r="T22" s="156">
        <v>7487.4064574530712</v>
      </c>
      <c r="U22" s="156">
        <v>7468.412370877606</v>
      </c>
    </row>
    <row r="23" spans="1:21">
      <c r="A23" s="14"/>
      <c r="B23" s="567"/>
      <c r="C23" s="568"/>
      <c r="D23" s="87"/>
      <c r="E23" s="87"/>
      <c r="F23" s="87"/>
      <c r="G23" s="87"/>
      <c r="H23" s="87"/>
      <c r="I23" s="87"/>
      <c r="J23" s="87"/>
      <c r="K23" s="156"/>
      <c r="L23" s="156"/>
      <c r="M23" s="156"/>
      <c r="N23" s="156"/>
      <c r="O23" s="156"/>
      <c r="P23" s="156"/>
      <c r="Q23" s="156"/>
      <c r="R23" s="156"/>
      <c r="S23" s="156"/>
      <c r="T23" s="156"/>
      <c r="U23" s="156"/>
    </row>
    <row r="24" spans="1:21" ht="12" customHeight="1">
      <c r="A24" s="14">
        <v>19</v>
      </c>
      <c r="B24" s="89"/>
      <c r="C24" s="158" t="s">
        <v>64</v>
      </c>
      <c r="D24" s="157">
        <v>23614.226335210922</v>
      </c>
      <c r="E24" s="157">
        <v>23709.974215601622</v>
      </c>
      <c r="F24" s="157">
        <v>26205.482211771021</v>
      </c>
      <c r="G24" s="157">
        <v>29450.986796529018</v>
      </c>
      <c r="H24" s="157">
        <v>32933.619178598179</v>
      </c>
      <c r="I24" s="157">
        <v>39819.648726450367</v>
      </c>
      <c r="J24" s="157">
        <v>49213.757725509946</v>
      </c>
      <c r="K24" s="157">
        <v>44793.96761188544</v>
      </c>
      <c r="L24" s="157">
        <v>47525.411264978975</v>
      </c>
      <c r="M24" s="157">
        <v>51975.166200843203</v>
      </c>
      <c r="N24" s="157">
        <v>53949.205599410998</v>
      </c>
      <c r="O24" s="157">
        <v>60453.909064886138</v>
      </c>
      <c r="P24" s="157">
        <v>61513.289404030998</v>
      </c>
      <c r="Q24" s="157">
        <v>62501.038870468328</v>
      </c>
      <c r="R24" s="157">
        <v>62412.125226566786</v>
      </c>
      <c r="S24" s="157">
        <v>63940.067588982463</v>
      </c>
      <c r="T24" s="157">
        <v>66923.119910864509</v>
      </c>
      <c r="U24" s="157">
        <v>69418.562755925988</v>
      </c>
    </row>
    <row r="25" spans="1:21" ht="12" customHeight="1">
      <c r="A25" s="14">
        <v>20</v>
      </c>
      <c r="B25" s="92"/>
      <c r="C25" s="129" t="s">
        <v>138</v>
      </c>
      <c r="D25" s="156">
        <v>76093.797868613896</v>
      </c>
      <c r="E25" s="156">
        <v>77199.189436068657</v>
      </c>
      <c r="F25" s="156">
        <v>73565.084535264585</v>
      </c>
      <c r="G25" s="156">
        <v>71852.576760192693</v>
      </c>
      <c r="H25" s="156">
        <v>78208.030523596026</v>
      </c>
      <c r="I25" s="156">
        <v>76792.143688190336</v>
      </c>
      <c r="J25" s="156">
        <v>87397.418233082208</v>
      </c>
      <c r="K25" s="156">
        <v>107520.53414456434</v>
      </c>
      <c r="L25" s="156">
        <v>111997.87492408823</v>
      </c>
      <c r="M25" s="156">
        <v>125613.82443240618</v>
      </c>
      <c r="N25" s="156">
        <v>132771.41411641598</v>
      </c>
      <c r="O25" s="156">
        <v>144746.09988752264</v>
      </c>
      <c r="P25" s="156">
        <v>155332.67544245825</v>
      </c>
      <c r="Q25" s="156">
        <v>154129.03128631564</v>
      </c>
      <c r="R25" s="156">
        <v>163834.93224290339</v>
      </c>
      <c r="S25" s="156">
        <v>173759.87744984712</v>
      </c>
      <c r="T25" s="156">
        <v>179656.86959763739</v>
      </c>
      <c r="U25" s="156">
        <v>190279.06025089815</v>
      </c>
    </row>
    <row r="26" spans="1:21" ht="12" customHeight="1">
      <c r="A26" s="14">
        <v>21</v>
      </c>
      <c r="B26" s="92"/>
      <c r="C26" s="158" t="s">
        <v>143</v>
      </c>
      <c r="D26" s="157">
        <v>99708.024203824811</v>
      </c>
      <c r="E26" s="157">
        <v>100909.16365167027</v>
      </c>
      <c r="F26" s="157">
        <v>99770.566747035598</v>
      </c>
      <c r="G26" s="157">
        <v>101303.56355672171</v>
      </c>
      <c r="H26" s="157">
        <v>111141.64970219421</v>
      </c>
      <c r="I26" s="157">
        <v>116611.7924146407</v>
      </c>
      <c r="J26" s="157">
        <v>136611.17595859215</v>
      </c>
      <c r="K26" s="157">
        <v>152314.50175644978</v>
      </c>
      <c r="L26" s="157">
        <v>159523.28618906721</v>
      </c>
      <c r="M26" s="157">
        <v>177588.9906332494</v>
      </c>
      <c r="N26" s="157">
        <v>186720.61971582699</v>
      </c>
      <c r="O26" s="157">
        <v>205200.00895240877</v>
      </c>
      <c r="P26" s="157">
        <v>216845.96484648925</v>
      </c>
      <c r="Q26" s="157">
        <v>216630.07015678397</v>
      </c>
      <c r="R26" s="157">
        <v>226247.05746947019</v>
      </c>
      <c r="S26" s="157">
        <v>237699.94503882958</v>
      </c>
      <c r="T26" s="157">
        <v>246579.98950850189</v>
      </c>
      <c r="U26" s="157">
        <v>259697.62300682414</v>
      </c>
    </row>
    <row r="27" spans="1:21" ht="12" customHeight="1">
      <c r="B27" s="176" t="s">
        <v>121</v>
      </c>
      <c r="C27" s="81"/>
      <c r="E27" s="83"/>
      <c r="F27" s="83"/>
    </row>
    <row r="28" spans="1:21" ht="12" customHeight="1">
      <c r="B28" s="2" t="s">
        <v>315</v>
      </c>
      <c r="C28" s="81"/>
      <c r="E28" s="83"/>
      <c r="F28" s="83"/>
      <c r="G28" s="83"/>
    </row>
    <row r="29" spans="1:21" ht="12" customHeight="1">
      <c r="B29" s="79" t="s">
        <v>915</v>
      </c>
      <c r="C29" s="81"/>
    </row>
    <row r="30" spans="1:21" ht="12" customHeight="1">
      <c r="B30" s="80" t="s">
        <v>916</v>
      </c>
      <c r="C30" s="81"/>
    </row>
    <row r="31" spans="1:21" ht="12" customHeight="1">
      <c r="B31" s="2" t="s">
        <v>917</v>
      </c>
      <c r="C31" s="81"/>
    </row>
    <row r="32" spans="1:21" ht="12" customHeight="1">
      <c r="B32" s="80" t="s">
        <v>918</v>
      </c>
      <c r="C32" s="81"/>
    </row>
    <row r="33" spans="2:7" ht="12" customHeight="1">
      <c r="B33" s="2" t="s">
        <v>905</v>
      </c>
      <c r="C33" s="81"/>
    </row>
    <row r="34" spans="2:7" ht="12" customHeight="1">
      <c r="B34" s="79" t="s">
        <v>906</v>
      </c>
      <c r="C34" s="81"/>
    </row>
    <row r="35" spans="2:7" ht="12" customHeight="1">
      <c r="B35" s="82"/>
      <c r="C35" s="81"/>
      <c r="E35" s="83"/>
      <c r="F35" s="83"/>
      <c r="G35" s="83"/>
    </row>
    <row r="36" spans="2:7" ht="12" customHeight="1">
      <c r="B36" s="82"/>
      <c r="C36" s="81"/>
      <c r="E36" s="84"/>
      <c r="F36" s="84"/>
      <c r="G36" s="84"/>
    </row>
    <row r="37" spans="2:7">
      <c r="B37" s="82"/>
      <c r="C37" s="81"/>
      <c r="E37" s="83"/>
      <c r="F37" s="83"/>
      <c r="G37" s="83"/>
    </row>
    <row r="38" spans="2:7">
      <c r="B38" s="82"/>
      <c r="C38" s="81"/>
      <c r="E38" s="84"/>
      <c r="F38" s="84"/>
      <c r="G38" s="84"/>
    </row>
    <row r="39" spans="2:7">
      <c r="B39" s="82"/>
      <c r="C39" s="81"/>
      <c r="E39" s="83"/>
      <c r="F39" s="83"/>
      <c r="G39" s="83"/>
    </row>
    <row r="40" spans="2:7">
      <c r="B40" s="82"/>
      <c r="C40" s="81"/>
      <c r="E40" s="84"/>
      <c r="F40" s="84"/>
      <c r="G40" s="84"/>
    </row>
    <row r="41" spans="2:7">
      <c r="B41" s="82"/>
      <c r="C41" s="81"/>
      <c r="E41" s="83"/>
      <c r="F41" s="83"/>
      <c r="G41" s="83"/>
    </row>
    <row r="42" spans="2:7">
      <c r="B42" s="82"/>
      <c r="C42" s="81"/>
      <c r="E42" s="84"/>
      <c r="F42" s="84"/>
      <c r="G42" s="84"/>
    </row>
    <row r="43" spans="2:7">
      <c r="B43" s="82"/>
      <c r="C43" s="81"/>
    </row>
    <row r="44" spans="2:7">
      <c r="B44" s="82"/>
      <c r="C44" s="81"/>
    </row>
    <row r="45" spans="2:7">
      <c r="B45" s="82"/>
      <c r="C45" s="81"/>
    </row>
    <row r="46" spans="2:7">
      <c r="B46" s="82"/>
      <c r="C46" s="81"/>
    </row>
    <row r="47" spans="2:7">
      <c r="B47" s="82"/>
      <c r="C47" s="81"/>
    </row>
    <row r="48" spans="2:7">
      <c r="B48" s="82"/>
      <c r="C48" s="81"/>
    </row>
    <row r="49" spans="2:3">
      <c r="B49" s="82"/>
      <c r="C49" s="81"/>
    </row>
    <row r="50" spans="2:3">
      <c r="B50" s="82"/>
      <c r="C50" s="81"/>
    </row>
    <row r="51" spans="2:3">
      <c r="B51" s="82"/>
      <c r="C51" s="81"/>
    </row>
    <row r="52" spans="2:3">
      <c r="B52" s="82"/>
      <c r="C52" s="81"/>
    </row>
    <row r="53" spans="2:3">
      <c r="B53" s="82"/>
      <c r="C53" s="81"/>
    </row>
    <row r="54" spans="2:3">
      <c r="B54" s="82"/>
      <c r="C54" s="81"/>
    </row>
    <row r="55" spans="2:3">
      <c r="B55" s="82"/>
      <c r="C55" s="81"/>
    </row>
    <row r="56" spans="2:3">
      <c r="B56" s="82"/>
      <c r="C56" s="81"/>
    </row>
    <row r="57" spans="2:3">
      <c r="B57" s="82"/>
      <c r="C57" s="81"/>
    </row>
    <row r="58" spans="2:3">
      <c r="B58" s="82"/>
      <c r="C58" s="81"/>
    </row>
    <row r="59" spans="2:3">
      <c r="B59" s="82"/>
      <c r="C59" s="81"/>
    </row>
    <row r="60" spans="2:3">
      <c r="B60" s="82"/>
      <c r="C60" s="81"/>
    </row>
    <row r="61" spans="2:3">
      <c r="B61" s="82"/>
      <c r="C61" s="81"/>
    </row>
    <row r="62" spans="2:3">
      <c r="B62" s="82"/>
      <c r="C62" s="81"/>
    </row>
    <row r="63" spans="2:3">
      <c r="B63" s="82"/>
      <c r="C63" s="81"/>
    </row>
    <row r="64" spans="2:3">
      <c r="B64" s="82"/>
      <c r="C64" s="81"/>
    </row>
    <row r="65" spans="2:3">
      <c r="B65" s="82"/>
      <c r="C65" s="81"/>
    </row>
    <row r="66" spans="2:3">
      <c r="B66" s="82"/>
      <c r="C66" s="81"/>
    </row>
    <row r="67" spans="2:3">
      <c r="B67" s="82"/>
      <c r="C67" s="81"/>
    </row>
    <row r="68" spans="2:3">
      <c r="B68" s="82"/>
      <c r="C68" s="81"/>
    </row>
    <row r="69" spans="2:3">
      <c r="B69" s="82"/>
      <c r="C69" s="81"/>
    </row>
    <row r="70" spans="2:3">
      <c r="B70" s="82"/>
      <c r="C70" s="81"/>
    </row>
    <row r="71" spans="2:3">
      <c r="B71" s="82"/>
      <c r="C71" s="81"/>
    </row>
    <row r="72" spans="2:3">
      <c r="B72" s="82"/>
      <c r="C72" s="81"/>
    </row>
    <row r="73" spans="2:3">
      <c r="B73" s="82"/>
      <c r="C73" s="81"/>
    </row>
    <row r="74" spans="2:3">
      <c r="B74" s="82"/>
      <c r="C74" s="81"/>
    </row>
    <row r="75" spans="2:3">
      <c r="B75" s="82"/>
      <c r="C75" s="81"/>
    </row>
    <row r="76" spans="2:3">
      <c r="B76" s="82"/>
      <c r="C76" s="81"/>
    </row>
    <row r="77" spans="2:3">
      <c r="B77" s="82"/>
      <c r="C77" s="81"/>
    </row>
    <row r="78" spans="2:3">
      <c r="B78" s="82"/>
      <c r="C78" s="81"/>
    </row>
    <row r="79" spans="2:3">
      <c r="B79" s="82"/>
      <c r="C79" s="81"/>
    </row>
    <row r="80" spans="2:3">
      <c r="B80" s="82"/>
      <c r="C80" s="81"/>
    </row>
    <row r="81" spans="2:3">
      <c r="B81" s="82"/>
      <c r="C81" s="81"/>
    </row>
    <row r="82" spans="2:3">
      <c r="B82" s="82"/>
      <c r="C82" s="81"/>
    </row>
    <row r="83" spans="2:3">
      <c r="B83" s="82"/>
      <c r="C83" s="81"/>
    </row>
    <row r="84" spans="2:3">
      <c r="B84" s="82"/>
      <c r="C84" s="81"/>
    </row>
    <row r="85" spans="2:3">
      <c r="B85" s="82"/>
      <c r="C85" s="81"/>
    </row>
    <row r="86" spans="2:3">
      <c r="B86" s="82"/>
      <c r="C86" s="81"/>
    </row>
    <row r="87" spans="2:3">
      <c r="B87" s="82"/>
      <c r="C87" s="81"/>
    </row>
    <row r="88" spans="2:3">
      <c r="B88" s="82"/>
      <c r="C88" s="81"/>
    </row>
    <row r="89" spans="2:3">
      <c r="B89" s="82"/>
      <c r="C89" s="81"/>
    </row>
    <row r="90" spans="2:3">
      <c r="B90" s="82"/>
      <c r="C90" s="81"/>
    </row>
    <row r="91" spans="2:3">
      <c r="B91" s="82"/>
      <c r="C91" s="81"/>
    </row>
    <row r="92" spans="2:3">
      <c r="B92" s="82"/>
      <c r="C92" s="81"/>
    </row>
    <row r="93" spans="2:3">
      <c r="B93" s="82"/>
      <c r="C93" s="81"/>
    </row>
    <row r="94" spans="2:3">
      <c r="B94" s="82"/>
      <c r="C94" s="81"/>
    </row>
    <row r="95" spans="2:3">
      <c r="B95" s="82"/>
      <c r="C95" s="81"/>
    </row>
    <row r="96" spans="2:3">
      <c r="B96" s="82"/>
      <c r="C96" s="81"/>
    </row>
    <row r="97" spans="2:3">
      <c r="B97" s="82"/>
      <c r="C97" s="81"/>
    </row>
    <row r="98" spans="2:3">
      <c r="B98" s="82"/>
      <c r="C98" s="81"/>
    </row>
    <row r="99" spans="2:3">
      <c r="B99" s="82"/>
      <c r="C99" s="81"/>
    </row>
    <row r="100" spans="2:3">
      <c r="B100" s="82"/>
      <c r="C100" s="81"/>
    </row>
    <row r="101" spans="2:3">
      <c r="B101" s="82"/>
      <c r="C101" s="81"/>
    </row>
    <row r="102" spans="2:3">
      <c r="B102" s="82"/>
      <c r="C102" s="81"/>
    </row>
    <row r="103" spans="2:3">
      <c r="B103" s="82"/>
      <c r="C103" s="81"/>
    </row>
    <row r="104" spans="2:3">
      <c r="B104" s="82"/>
      <c r="C104" s="81"/>
    </row>
    <row r="105" spans="2:3">
      <c r="B105" s="82"/>
      <c r="C105" s="81"/>
    </row>
    <row r="106" spans="2:3">
      <c r="B106" s="82"/>
      <c r="C106" s="81"/>
    </row>
    <row r="107" spans="2:3">
      <c r="B107" s="82"/>
      <c r="C107" s="81"/>
    </row>
    <row r="108" spans="2:3">
      <c r="B108" s="82"/>
      <c r="C108" s="81"/>
    </row>
    <row r="109" spans="2:3">
      <c r="B109" s="82"/>
      <c r="C109" s="81"/>
    </row>
    <row r="110" spans="2:3">
      <c r="B110" s="82"/>
      <c r="C110" s="81"/>
    </row>
    <row r="111" spans="2:3">
      <c r="B111" s="82"/>
      <c r="C111" s="81"/>
    </row>
    <row r="112" spans="2:3">
      <c r="B112" s="82"/>
      <c r="C112" s="81"/>
    </row>
    <row r="113" spans="2:3">
      <c r="B113" s="82"/>
      <c r="C113" s="81"/>
    </row>
    <row r="114" spans="2:3">
      <c r="B114" s="82"/>
      <c r="C114" s="81"/>
    </row>
    <row r="115" spans="2:3">
      <c r="B115" s="82"/>
      <c r="C115" s="81"/>
    </row>
    <row r="116" spans="2:3">
      <c r="B116" s="82"/>
      <c r="C116" s="81"/>
    </row>
    <row r="117" spans="2:3">
      <c r="B117" s="82"/>
      <c r="C117" s="81"/>
    </row>
    <row r="118" spans="2:3">
      <c r="B118" s="82"/>
      <c r="C118" s="81"/>
    </row>
    <row r="119" spans="2:3">
      <c r="B119" s="82"/>
      <c r="C119" s="81"/>
    </row>
    <row r="120" spans="2:3">
      <c r="B120" s="82"/>
      <c r="C120" s="81"/>
    </row>
    <row r="121" spans="2:3">
      <c r="B121" s="82"/>
      <c r="C121" s="81"/>
    </row>
    <row r="122" spans="2:3">
      <c r="B122" s="82"/>
      <c r="C122" s="81"/>
    </row>
    <row r="123" spans="2:3">
      <c r="B123" s="82"/>
      <c r="C123" s="81"/>
    </row>
    <row r="124" spans="2:3">
      <c r="B124" s="82"/>
      <c r="C124" s="81"/>
    </row>
    <row r="125" spans="2:3">
      <c r="B125" s="82"/>
      <c r="C125" s="81"/>
    </row>
    <row r="126" spans="2:3">
      <c r="B126" s="82"/>
      <c r="C126" s="81"/>
    </row>
    <row r="127" spans="2:3">
      <c r="B127" s="82"/>
      <c r="C127" s="81"/>
    </row>
    <row r="128" spans="2:3">
      <c r="B128" s="82"/>
      <c r="C128" s="81"/>
    </row>
    <row r="129" spans="2:3">
      <c r="B129" s="82"/>
      <c r="C129" s="81"/>
    </row>
    <row r="130" spans="2:3">
      <c r="B130" s="82"/>
      <c r="C130" s="81"/>
    </row>
    <row r="131" spans="2:3">
      <c r="B131" s="82"/>
      <c r="C131" s="81"/>
    </row>
    <row r="132" spans="2:3">
      <c r="B132" s="82"/>
      <c r="C132" s="81"/>
    </row>
    <row r="133" spans="2:3">
      <c r="B133" s="82"/>
      <c r="C133" s="81"/>
    </row>
    <row r="134" spans="2:3">
      <c r="B134" s="82"/>
      <c r="C134" s="81"/>
    </row>
    <row r="135" spans="2:3">
      <c r="B135" s="82"/>
      <c r="C135" s="81"/>
    </row>
    <row r="136" spans="2:3">
      <c r="C136" s="81"/>
    </row>
    <row r="137" spans="2:3">
      <c r="C137" s="81"/>
    </row>
    <row r="138" spans="2:3">
      <c r="C138" s="81"/>
    </row>
    <row r="139" spans="2:3">
      <c r="C139" s="81"/>
    </row>
    <row r="140" spans="2:3">
      <c r="C140" s="81"/>
    </row>
    <row r="141" spans="2:3">
      <c r="C141" s="81"/>
    </row>
    <row r="142" spans="2:3">
      <c r="C142" s="81"/>
    </row>
    <row r="143" spans="2:3">
      <c r="C143" s="81"/>
    </row>
    <row r="144" spans="2:3">
      <c r="C144" s="81"/>
    </row>
    <row r="145" spans="3:3">
      <c r="C145" s="81"/>
    </row>
    <row r="146" spans="3:3">
      <c r="C146" s="81"/>
    </row>
    <row r="147" spans="3:3">
      <c r="C147" s="81"/>
    </row>
    <row r="148" spans="3:3">
      <c r="C148" s="81"/>
    </row>
    <row r="149" spans="3:3">
      <c r="C149" s="81"/>
    </row>
    <row r="150" spans="3:3">
      <c r="C150" s="81"/>
    </row>
    <row r="151" spans="3:3">
      <c r="C151" s="81"/>
    </row>
    <row r="152" spans="3:3">
      <c r="C152" s="81"/>
    </row>
    <row r="153" spans="3:3">
      <c r="C153" s="81"/>
    </row>
    <row r="154" spans="3:3">
      <c r="C154" s="81"/>
    </row>
    <row r="155" spans="3:3">
      <c r="C155" s="81"/>
    </row>
    <row r="156" spans="3:3">
      <c r="C156" s="81"/>
    </row>
    <row r="157" spans="3:3">
      <c r="C157" s="81"/>
    </row>
    <row r="158" spans="3:3">
      <c r="C158" s="81"/>
    </row>
    <row r="159" spans="3:3">
      <c r="C159" s="81"/>
    </row>
    <row r="160" spans="3:3">
      <c r="C160" s="81"/>
    </row>
    <row r="161" spans="3:3">
      <c r="C161" s="81"/>
    </row>
    <row r="162" spans="3:3">
      <c r="C162" s="81"/>
    </row>
  </sheetData>
  <mergeCells count="1">
    <mergeCell ref="B23:C23"/>
  </mergeCells>
  <phoneticPr fontId="0" type="noConversion"/>
  <printOptions horizontalCentered="1"/>
  <pageMargins left="0.78740157480314965" right="0.39370078740157483" top="0.78740157480314965" bottom="0.39370078740157483" header="0.11811023622047245" footer="0.15748031496062992"/>
  <pageSetup paperSize="9" scale="8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8"/>
  <sheetViews>
    <sheetView zoomScaleNormal="100" zoomScaleSheetLayoutView="100" workbookViewId="0"/>
  </sheetViews>
  <sheetFormatPr baseColWidth="10" defaultRowHeight="11.25"/>
  <cols>
    <col min="1" max="1" width="3.85546875" style="2" customWidth="1"/>
    <col min="2" max="2" width="50.5703125" style="2" customWidth="1"/>
    <col min="3" max="9" width="10.7109375" style="2" customWidth="1"/>
    <col min="10" max="10" width="14" style="2" customWidth="1"/>
    <col min="11" max="16384" width="11.42578125" style="2"/>
  </cols>
  <sheetData>
    <row r="1" spans="1:9" ht="21" customHeight="1">
      <c r="A1" s="172" t="s">
        <v>409</v>
      </c>
      <c r="D1" s="93"/>
    </row>
    <row r="2" spans="1:9" ht="13.5" customHeight="1">
      <c r="A2" s="213" t="s">
        <v>317</v>
      </c>
      <c r="C2" s="160"/>
      <c r="D2" s="93"/>
    </row>
    <row r="3" spans="1:9" ht="27" customHeight="1">
      <c r="A3" s="165" t="s">
        <v>410</v>
      </c>
      <c r="B3" s="165"/>
      <c r="C3" s="165"/>
      <c r="D3" s="165"/>
      <c r="E3" s="165"/>
      <c r="F3" s="165"/>
      <c r="G3" s="165"/>
    </row>
    <row r="4" spans="1:9" ht="12" customHeight="1">
      <c r="A4" s="214"/>
    </row>
    <row r="5" spans="1:9" s="17" customFormat="1" ht="25.5" customHeight="1">
      <c r="A5" s="37" t="s">
        <v>62</v>
      </c>
      <c r="B5" s="77" t="s">
        <v>318</v>
      </c>
      <c r="C5" s="215">
        <v>2002</v>
      </c>
      <c r="D5" s="215">
        <v>2003</v>
      </c>
      <c r="E5" s="215">
        <v>2004</v>
      </c>
      <c r="F5" s="215">
        <v>2005</v>
      </c>
      <c r="G5" s="216">
        <v>2006</v>
      </c>
      <c r="H5" s="216">
        <v>2007</v>
      </c>
      <c r="I5" s="216">
        <v>2008</v>
      </c>
    </row>
    <row r="6" spans="1:9" ht="15" customHeight="1">
      <c r="A6" s="14">
        <v>1</v>
      </c>
      <c r="B6" s="276" t="s">
        <v>241</v>
      </c>
      <c r="C6" s="156">
        <v>1394.9</v>
      </c>
      <c r="D6" s="156">
        <v>1326.1</v>
      </c>
      <c r="E6" s="156">
        <v>1273.3</v>
      </c>
      <c r="F6" s="156">
        <v>1326.3</v>
      </c>
      <c r="G6" s="156">
        <v>1310.8</v>
      </c>
      <c r="H6" s="156">
        <v>1455.7</v>
      </c>
      <c r="I6" s="156">
        <v>1218</v>
      </c>
    </row>
    <row r="7" spans="1:9" ht="12">
      <c r="A7" s="14">
        <v>2</v>
      </c>
      <c r="B7" s="276" t="s">
        <v>243</v>
      </c>
      <c r="C7" s="262" t="s">
        <v>392</v>
      </c>
      <c r="D7" s="262" t="s">
        <v>392</v>
      </c>
      <c r="E7" s="262" t="s">
        <v>392</v>
      </c>
      <c r="F7" s="262" t="s">
        <v>392</v>
      </c>
      <c r="G7" s="262" t="s">
        <v>392</v>
      </c>
      <c r="H7" s="262" t="s">
        <v>392</v>
      </c>
      <c r="I7" s="262" t="s">
        <v>392</v>
      </c>
    </row>
    <row r="8" spans="1:9" ht="12">
      <c r="A8" s="14">
        <v>3</v>
      </c>
      <c r="B8" s="276" t="s">
        <v>245</v>
      </c>
      <c r="C8" s="156">
        <v>1475.7</v>
      </c>
      <c r="D8" s="156">
        <v>1392.1</v>
      </c>
      <c r="E8" s="156">
        <v>1343.5</v>
      </c>
      <c r="F8" s="156">
        <v>1229.2</v>
      </c>
      <c r="G8" s="156">
        <v>1276.0999999999999</v>
      </c>
      <c r="H8" s="156">
        <v>1135.7</v>
      </c>
      <c r="I8" s="156">
        <v>1204</v>
      </c>
    </row>
    <row r="9" spans="1:9" ht="12">
      <c r="A9" s="14">
        <v>4</v>
      </c>
      <c r="B9" s="276" t="s">
        <v>247</v>
      </c>
      <c r="C9" s="156">
        <v>10077.299999999999</v>
      </c>
      <c r="D9" s="156">
        <v>9480.7999999999993</v>
      </c>
      <c r="E9" s="156">
        <v>9576.9</v>
      </c>
      <c r="F9" s="156">
        <v>9215.9</v>
      </c>
      <c r="G9" s="156">
        <v>9293.7000000000007</v>
      </c>
      <c r="H9" s="156">
        <v>8916.2000000000007</v>
      </c>
      <c r="I9" s="156">
        <v>9236.2000000000007</v>
      </c>
    </row>
    <row r="10" spans="1:9" ht="12">
      <c r="A10" s="14">
        <v>5</v>
      </c>
      <c r="B10" s="276" t="s">
        <v>249</v>
      </c>
      <c r="C10" s="273">
        <v>131.69999999999999</v>
      </c>
      <c r="D10" s="273">
        <v>119.9</v>
      </c>
      <c r="E10" s="273">
        <v>135.80000000000001</v>
      </c>
      <c r="F10" s="273">
        <v>130.1</v>
      </c>
      <c r="G10" s="273">
        <v>133.6</v>
      </c>
      <c r="H10" s="273">
        <v>164.5</v>
      </c>
      <c r="I10" s="273">
        <v>105.9</v>
      </c>
    </row>
    <row r="11" spans="1:9" ht="12">
      <c r="A11" s="14">
        <v>6</v>
      </c>
      <c r="B11" s="276" t="s">
        <v>251</v>
      </c>
      <c r="C11" s="156">
        <v>6761.3</v>
      </c>
      <c r="D11" s="156">
        <v>6303.6</v>
      </c>
      <c r="E11" s="156">
        <v>6585.8</v>
      </c>
      <c r="F11" s="156">
        <v>5893.9</v>
      </c>
      <c r="G11" s="156">
        <v>6309</v>
      </c>
      <c r="H11" s="156">
        <v>6273.4</v>
      </c>
      <c r="I11" s="156">
        <v>6321.6</v>
      </c>
    </row>
    <row r="12" spans="1:9" ht="12">
      <c r="A12" s="14">
        <v>7</v>
      </c>
      <c r="B12" s="276" t="s">
        <v>253</v>
      </c>
      <c r="C12" s="156">
        <v>15738.4</v>
      </c>
      <c r="D12" s="156">
        <v>15725</v>
      </c>
      <c r="E12" s="156">
        <v>15515</v>
      </c>
      <c r="F12" s="156">
        <v>14599.8</v>
      </c>
      <c r="G12" s="156">
        <v>14852.9</v>
      </c>
      <c r="H12" s="156">
        <v>13856.3</v>
      </c>
      <c r="I12" s="156">
        <v>13475</v>
      </c>
    </row>
    <row r="13" spans="1:9" ht="12">
      <c r="A13" s="14">
        <v>8</v>
      </c>
      <c r="B13" s="276" t="s">
        <v>255</v>
      </c>
      <c r="C13" s="262" t="s">
        <v>392</v>
      </c>
      <c r="D13" s="262" t="s">
        <v>392</v>
      </c>
      <c r="E13" s="262" t="s">
        <v>392</v>
      </c>
      <c r="F13" s="262" t="s">
        <v>392</v>
      </c>
      <c r="G13" s="156">
        <v>43.3</v>
      </c>
      <c r="H13" s="262" t="s">
        <v>392</v>
      </c>
      <c r="I13" s="156">
        <v>31.7</v>
      </c>
    </row>
    <row r="14" spans="1:9" ht="12">
      <c r="A14" s="14">
        <v>9</v>
      </c>
      <c r="B14" s="276" t="s">
        <v>257</v>
      </c>
      <c r="C14" s="156">
        <v>3404</v>
      </c>
      <c r="D14" s="156">
        <v>3557.8</v>
      </c>
      <c r="E14" s="156">
        <v>2998.6</v>
      </c>
      <c r="F14" s="156">
        <v>3026.9</v>
      </c>
      <c r="G14" s="156">
        <v>2594.1999999999998</v>
      </c>
      <c r="H14" s="156">
        <v>3874.8</v>
      </c>
      <c r="I14" s="156">
        <v>7887.3</v>
      </c>
    </row>
    <row r="15" spans="1:9" ht="12">
      <c r="A15" s="14">
        <v>10</v>
      </c>
      <c r="B15" s="276" t="s">
        <v>259</v>
      </c>
      <c r="C15" s="273">
        <v>165.6</v>
      </c>
      <c r="D15" s="273">
        <v>95.1</v>
      </c>
      <c r="E15" s="273">
        <v>114.4</v>
      </c>
      <c r="F15" s="273">
        <v>68.3</v>
      </c>
      <c r="G15" s="273">
        <v>68.3</v>
      </c>
      <c r="H15" s="273">
        <v>68.3</v>
      </c>
      <c r="I15" s="273">
        <v>68.3</v>
      </c>
    </row>
    <row r="16" spans="1:9" ht="12">
      <c r="A16" s="14">
        <v>11</v>
      </c>
      <c r="B16" s="276" t="s">
        <v>261</v>
      </c>
      <c r="C16" s="156">
        <v>974.7</v>
      </c>
      <c r="D16" s="156">
        <v>1462.2</v>
      </c>
      <c r="E16" s="156">
        <v>1546.1</v>
      </c>
      <c r="F16" s="156">
        <v>1689.8</v>
      </c>
      <c r="G16" s="156">
        <v>2316.3000000000002</v>
      </c>
      <c r="H16" s="156">
        <v>1980.8</v>
      </c>
      <c r="I16" s="156">
        <v>1846.1</v>
      </c>
    </row>
    <row r="17" spans="1:9" ht="12">
      <c r="A17" s="14">
        <v>12</v>
      </c>
      <c r="B17" s="217" t="s">
        <v>320</v>
      </c>
      <c r="C17" s="156">
        <v>410.6</v>
      </c>
      <c r="D17" s="156">
        <v>539.1</v>
      </c>
      <c r="E17" s="156">
        <v>551.29999999999995</v>
      </c>
      <c r="F17" s="156">
        <v>698.7</v>
      </c>
      <c r="G17" s="156">
        <v>835</v>
      </c>
      <c r="H17" s="156">
        <v>723.4</v>
      </c>
      <c r="I17" s="156">
        <v>538.9</v>
      </c>
    </row>
    <row r="18" spans="1:9" ht="12">
      <c r="A18" s="14">
        <v>13</v>
      </c>
      <c r="B18" s="276" t="s">
        <v>265</v>
      </c>
      <c r="C18" s="273">
        <v>224.6</v>
      </c>
      <c r="D18" s="273">
        <v>157.6</v>
      </c>
      <c r="E18" s="273">
        <v>126.9</v>
      </c>
      <c r="F18" s="273">
        <v>126.7</v>
      </c>
      <c r="G18" s="273">
        <v>127</v>
      </c>
      <c r="H18" s="273">
        <v>124</v>
      </c>
      <c r="I18" s="273">
        <v>140.5</v>
      </c>
    </row>
    <row r="19" spans="1:9" ht="12">
      <c r="A19" s="14">
        <v>14</v>
      </c>
      <c r="B19" s="276" t="s">
        <v>267</v>
      </c>
      <c r="C19" s="262" t="s">
        <v>392</v>
      </c>
      <c r="D19" s="262" t="s">
        <v>392</v>
      </c>
      <c r="E19" s="262" t="s">
        <v>392</v>
      </c>
      <c r="F19" s="262" t="s">
        <v>392</v>
      </c>
      <c r="G19" s="262" t="s">
        <v>392</v>
      </c>
      <c r="H19" s="262" t="s">
        <v>392</v>
      </c>
      <c r="I19" s="262" t="s">
        <v>392</v>
      </c>
    </row>
    <row r="20" spans="1:9" ht="12">
      <c r="A20" s="14">
        <v>15</v>
      </c>
      <c r="B20" s="276" t="s">
        <v>269</v>
      </c>
      <c r="C20" s="262" t="s">
        <v>392</v>
      </c>
      <c r="D20" s="262" t="s">
        <v>392</v>
      </c>
      <c r="E20" s="262" t="s">
        <v>392</v>
      </c>
      <c r="F20" s="262" t="s">
        <v>392</v>
      </c>
      <c r="G20" s="262" t="s">
        <v>392</v>
      </c>
      <c r="H20" s="262" t="s">
        <v>392</v>
      </c>
      <c r="I20" s="262" t="s">
        <v>392</v>
      </c>
    </row>
    <row r="21" spans="1:9" ht="12">
      <c r="A21" s="14">
        <v>16</v>
      </c>
      <c r="B21" s="276" t="s">
        <v>271</v>
      </c>
      <c r="C21" s="156">
        <v>23297.4</v>
      </c>
      <c r="D21" s="156">
        <v>20489.3</v>
      </c>
      <c r="E21" s="156">
        <v>20789.3</v>
      </c>
      <c r="F21" s="156">
        <v>19805.3</v>
      </c>
      <c r="G21" s="156">
        <v>21493.4</v>
      </c>
      <c r="H21" s="156">
        <v>19598.7</v>
      </c>
      <c r="I21" s="156">
        <v>19790.599999999999</v>
      </c>
    </row>
    <row r="22" spans="1:9" ht="12">
      <c r="A22" s="14">
        <v>17</v>
      </c>
      <c r="B22" s="276" t="s">
        <v>273</v>
      </c>
      <c r="C22" s="262" t="s">
        <v>392</v>
      </c>
      <c r="D22" s="262" t="s">
        <v>392</v>
      </c>
      <c r="E22" s="262" t="s">
        <v>392</v>
      </c>
      <c r="F22" s="262" t="s">
        <v>392</v>
      </c>
      <c r="G22" s="262" t="s">
        <v>392</v>
      </c>
      <c r="H22" s="262" t="s">
        <v>392</v>
      </c>
      <c r="I22" s="262" t="s">
        <v>392</v>
      </c>
    </row>
    <row r="23" spans="1:9" ht="12">
      <c r="A23" s="14">
        <v>18</v>
      </c>
      <c r="B23" s="276" t="s">
        <v>275</v>
      </c>
      <c r="C23" s="156">
        <v>5695.1</v>
      </c>
      <c r="D23" s="156">
        <v>4772.3999999999996</v>
      </c>
      <c r="E23" s="156">
        <v>4747.3999999999996</v>
      </c>
      <c r="F23" s="156">
        <v>4206.8999999999996</v>
      </c>
      <c r="G23" s="156">
        <v>5167.6000000000004</v>
      </c>
      <c r="H23" s="156">
        <v>4181.8999999999996</v>
      </c>
      <c r="I23" s="156">
        <v>3989.1</v>
      </c>
    </row>
    <row r="24" spans="1:9" ht="12">
      <c r="A24" s="14">
        <v>19</v>
      </c>
      <c r="B24" s="158" t="s">
        <v>323</v>
      </c>
      <c r="C24" s="157">
        <v>69340.7</v>
      </c>
      <c r="D24" s="157">
        <v>64881.899999999994</v>
      </c>
      <c r="E24" s="157">
        <v>64753.000000000007</v>
      </c>
      <c r="F24" s="157">
        <v>61319.1</v>
      </c>
      <c r="G24" s="157">
        <v>64986.200000000012</v>
      </c>
      <c r="H24" s="157">
        <v>61630.3</v>
      </c>
      <c r="I24" s="157">
        <v>65314.30000000001</v>
      </c>
    </row>
    <row r="25" spans="1:9" s="17" customFormat="1" ht="12.75"/>
    <row r="26" spans="1:9">
      <c r="A26" s="94"/>
      <c r="B26" s="218"/>
      <c r="C26" s="219"/>
      <c r="D26" s="219"/>
      <c r="E26" s="219"/>
      <c r="F26" s="219"/>
      <c r="G26" s="219"/>
      <c r="H26" s="219"/>
    </row>
    <row r="27" spans="1:9">
      <c r="A27" s="94"/>
      <c r="B27" s="218"/>
      <c r="C27" s="219"/>
      <c r="D27" s="219"/>
      <c r="E27" s="219"/>
      <c r="F27" s="219"/>
      <c r="G27" s="219"/>
      <c r="H27" s="219"/>
    </row>
    <row r="28" spans="1:9" ht="27" customHeight="1">
      <c r="A28" s="165" t="s">
        <v>411</v>
      </c>
      <c r="B28" s="94"/>
      <c r="C28" s="94"/>
    </row>
    <row r="29" spans="1:9" ht="12" customHeight="1">
      <c r="A29" s="214"/>
      <c r="B29" s="94"/>
      <c r="C29" s="94"/>
    </row>
    <row r="30" spans="1:9" s="17" customFormat="1" ht="25.5" customHeight="1">
      <c r="A30" s="37" t="s">
        <v>62</v>
      </c>
      <c r="B30" s="77" t="s">
        <v>318</v>
      </c>
      <c r="C30" s="220">
        <v>2002</v>
      </c>
      <c r="D30" s="215">
        <v>2003</v>
      </c>
      <c r="E30" s="215">
        <v>2004</v>
      </c>
      <c r="F30" s="215">
        <v>2005</v>
      </c>
      <c r="G30" s="216">
        <v>2006</v>
      </c>
      <c r="H30" s="216">
        <v>2007</v>
      </c>
      <c r="I30" s="216">
        <v>2008</v>
      </c>
    </row>
    <row r="31" spans="1:9" ht="15" customHeight="1">
      <c r="A31" s="14">
        <v>1</v>
      </c>
      <c r="B31" s="276" t="s">
        <v>241</v>
      </c>
      <c r="C31" s="156">
        <v>312.7</v>
      </c>
      <c r="D31" s="156">
        <v>450.8</v>
      </c>
      <c r="E31" s="156">
        <v>589.6</v>
      </c>
      <c r="F31" s="156">
        <v>662.3</v>
      </c>
      <c r="G31" s="156">
        <v>638.4</v>
      </c>
      <c r="H31" s="156">
        <v>712.7</v>
      </c>
      <c r="I31" s="156">
        <v>870.9</v>
      </c>
    </row>
    <row r="32" spans="1:9" ht="12">
      <c r="A32" s="14">
        <v>2</v>
      </c>
      <c r="B32" s="276" t="s">
        <v>243</v>
      </c>
      <c r="C32" s="262" t="s">
        <v>392</v>
      </c>
      <c r="D32" s="262" t="s">
        <v>392</v>
      </c>
      <c r="E32" s="262" t="s">
        <v>392</v>
      </c>
      <c r="F32" s="262" t="s">
        <v>392</v>
      </c>
      <c r="G32" s="262" t="s">
        <v>392</v>
      </c>
      <c r="H32" s="262" t="s">
        <v>392</v>
      </c>
      <c r="I32" s="262" t="s">
        <v>392</v>
      </c>
    </row>
    <row r="33" spans="1:10" ht="12">
      <c r="A33" s="14">
        <v>3</v>
      </c>
      <c r="B33" s="276" t="s">
        <v>245</v>
      </c>
      <c r="C33" s="156">
        <v>317.39999999999998</v>
      </c>
      <c r="D33" s="156">
        <v>226.4</v>
      </c>
      <c r="E33" s="156">
        <v>292.3</v>
      </c>
      <c r="F33" s="156">
        <v>314.5</v>
      </c>
      <c r="G33" s="156">
        <v>255.7</v>
      </c>
      <c r="H33" s="156">
        <v>408</v>
      </c>
      <c r="I33" s="156">
        <v>249.5</v>
      </c>
    </row>
    <row r="34" spans="1:10" ht="12">
      <c r="A34" s="14">
        <v>4</v>
      </c>
      <c r="B34" s="276" t="s">
        <v>247</v>
      </c>
      <c r="C34" s="156">
        <v>1861.5</v>
      </c>
      <c r="D34" s="156">
        <v>2068.8000000000002</v>
      </c>
      <c r="E34" s="156">
        <v>2149.1999999999998</v>
      </c>
      <c r="F34" s="156">
        <v>2086.6999999999998</v>
      </c>
      <c r="G34" s="156">
        <v>2286.3000000000002</v>
      </c>
      <c r="H34" s="156">
        <v>2803.3</v>
      </c>
      <c r="I34" s="156">
        <v>2927.2</v>
      </c>
    </row>
    <row r="35" spans="1:10" ht="12">
      <c r="A35" s="14">
        <v>5</v>
      </c>
      <c r="B35" s="276" t="s">
        <v>249</v>
      </c>
      <c r="C35" s="262" t="s">
        <v>392</v>
      </c>
      <c r="D35" s="262" t="s">
        <v>392</v>
      </c>
      <c r="E35" s="262" t="s">
        <v>392</v>
      </c>
      <c r="F35" s="262" t="s">
        <v>392</v>
      </c>
      <c r="G35" s="262" t="s">
        <v>392</v>
      </c>
      <c r="H35" s="262" t="s">
        <v>392</v>
      </c>
      <c r="I35" s="262" t="s">
        <v>392</v>
      </c>
    </row>
    <row r="36" spans="1:10" ht="12">
      <c r="A36" s="14">
        <v>6</v>
      </c>
      <c r="B36" s="276" t="s">
        <v>251</v>
      </c>
      <c r="C36" s="156">
        <v>1883.6</v>
      </c>
      <c r="D36" s="156">
        <v>2455.6</v>
      </c>
      <c r="E36" s="156">
        <v>2721.9</v>
      </c>
      <c r="F36" s="156">
        <v>2769.9</v>
      </c>
      <c r="G36" s="156">
        <v>3120.2</v>
      </c>
      <c r="H36" s="156">
        <v>3713.8</v>
      </c>
      <c r="I36" s="156">
        <v>3921.6</v>
      </c>
    </row>
    <row r="37" spans="1:10" ht="12">
      <c r="A37" s="14">
        <v>7</v>
      </c>
      <c r="B37" s="276" t="s">
        <v>253</v>
      </c>
      <c r="C37" s="156">
        <v>10154.299999999999</v>
      </c>
      <c r="D37" s="156">
        <v>12019.4</v>
      </c>
      <c r="E37" s="156">
        <v>12140.6</v>
      </c>
      <c r="F37" s="156">
        <v>12647.6</v>
      </c>
      <c r="G37" s="156">
        <v>13769.2</v>
      </c>
      <c r="H37" s="156">
        <v>15711.4</v>
      </c>
      <c r="I37" s="156">
        <v>15777.7</v>
      </c>
    </row>
    <row r="38" spans="1:10" ht="12">
      <c r="A38" s="14">
        <v>8</v>
      </c>
      <c r="B38" s="276" t="s">
        <v>255</v>
      </c>
      <c r="C38" s="262" t="s">
        <v>392</v>
      </c>
      <c r="D38" s="262" t="s">
        <v>392</v>
      </c>
      <c r="E38" s="262" t="s">
        <v>392</v>
      </c>
      <c r="F38" s="262" t="s">
        <v>392</v>
      </c>
      <c r="G38" s="262" t="s">
        <v>392</v>
      </c>
      <c r="H38" s="262" t="s">
        <v>392</v>
      </c>
      <c r="I38" s="262" t="s">
        <v>392</v>
      </c>
    </row>
    <row r="39" spans="1:10" ht="12">
      <c r="A39" s="14">
        <v>9</v>
      </c>
      <c r="B39" s="276" t="s">
        <v>257</v>
      </c>
      <c r="C39" s="156">
        <v>138479.6</v>
      </c>
      <c r="D39" s="156">
        <v>145080.5</v>
      </c>
      <c r="E39" s="156">
        <v>153294.20000000001</v>
      </c>
      <c r="F39" s="156">
        <v>156806.70000000001</v>
      </c>
      <c r="G39" s="156">
        <v>165775.9</v>
      </c>
      <c r="H39" s="156">
        <v>169498.8</v>
      </c>
      <c r="I39" s="156">
        <v>167569.20000000001</v>
      </c>
    </row>
    <row r="40" spans="1:10" ht="12">
      <c r="A40" s="14">
        <v>10</v>
      </c>
      <c r="B40" s="276" t="s">
        <v>259</v>
      </c>
      <c r="C40" s="262" t="s">
        <v>392</v>
      </c>
      <c r="D40" s="262" t="s">
        <v>392</v>
      </c>
      <c r="E40" s="262" t="s">
        <v>392</v>
      </c>
      <c r="F40" s="262" t="s">
        <v>392</v>
      </c>
      <c r="G40" s="262" t="s">
        <v>392</v>
      </c>
      <c r="H40" s="262" t="s">
        <v>392</v>
      </c>
      <c r="I40" s="262" t="s">
        <v>392</v>
      </c>
      <c r="J40" s="93"/>
    </row>
    <row r="41" spans="1:10" ht="12">
      <c r="A41" s="14">
        <v>11</v>
      </c>
      <c r="B41" s="276" t="s">
        <v>261</v>
      </c>
      <c r="C41" s="156">
        <v>3025.7</v>
      </c>
      <c r="D41" s="156">
        <v>5389.1</v>
      </c>
      <c r="E41" s="156">
        <v>7259.9</v>
      </c>
      <c r="F41" s="156">
        <v>7469.4</v>
      </c>
      <c r="G41" s="156">
        <v>9684.1</v>
      </c>
      <c r="H41" s="156">
        <v>11993.9</v>
      </c>
      <c r="I41" s="156">
        <v>10749.7</v>
      </c>
    </row>
    <row r="42" spans="1:10" ht="12">
      <c r="A42" s="14">
        <v>12</v>
      </c>
      <c r="B42" s="217" t="s">
        <v>320</v>
      </c>
      <c r="C42" s="156">
        <v>2300.6999999999998</v>
      </c>
      <c r="D42" s="156">
        <v>3958.2</v>
      </c>
      <c r="E42" s="156">
        <v>5229.2</v>
      </c>
      <c r="F42" s="156">
        <v>5161.8</v>
      </c>
      <c r="G42" s="156">
        <v>6944.3</v>
      </c>
      <c r="H42" s="156">
        <v>9114.7000000000007</v>
      </c>
      <c r="I42" s="156">
        <v>7533</v>
      </c>
    </row>
    <row r="43" spans="1:10" ht="12">
      <c r="A43" s="14">
        <v>13</v>
      </c>
      <c r="B43" s="276" t="s">
        <v>265</v>
      </c>
      <c r="C43" s="262" t="s">
        <v>392</v>
      </c>
      <c r="D43" s="262" t="s">
        <v>392</v>
      </c>
      <c r="E43" s="262" t="s">
        <v>392</v>
      </c>
      <c r="F43" s="262" t="s">
        <v>392</v>
      </c>
      <c r="G43" s="262" t="s">
        <v>392</v>
      </c>
      <c r="H43" s="262" t="s">
        <v>392</v>
      </c>
      <c r="I43" s="262" t="s">
        <v>392</v>
      </c>
    </row>
    <row r="44" spans="1:10" ht="12">
      <c r="A44" s="14">
        <v>14</v>
      </c>
      <c r="B44" s="276" t="s">
        <v>267</v>
      </c>
      <c r="C44" s="262" t="s">
        <v>392</v>
      </c>
      <c r="D44" s="262" t="s">
        <v>392</v>
      </c>
      <c r="E44" s="262" t="s">
        <v>392</v>
      </c>
      <c r="F44" s="262" t="s">
        <v>392</v>
      </c>
      <c r="G44" s="262" t="s">
        <v>392</v>
      </c>
      <c r="H44" s="262" t="s">
        <v>392</v>
      </c>
      <c r="I44" s="262" t="s">
        <v>392</v>
      </c>
    </row>
    <row r="45" spans="1:10" ht="12">
      <c r="A45" s="14">
        <v>15</v>
      </c>
      <c r="B45" s="276" t="s">
        <v>269</v>
      </c>
      <c r="C45" s="262" t="s">
        <v>392</v>
      </c>
      <c r="D45" s="262" t="s">
        <v>392</v>
      </c>
      <c r="E45" s="262" t="s">
        <v>392</v>
      </c>
      <c r="F45" s="262" t="s">
        <v>392</v>
      </c>
      <c r="G45" s="262" t="s">
        <v>392</v>
      </c>
      <c r="H45" s="262" t="s">
        <v>392</v>
      </c>
      <c r="I45" s="262" t="s">
        <v>392</v>
      </c>
    </row>
    <row r="46" spans="1:10" ht="12">
      <c r="A46" s="14">
        <v>16</v>
      </c>
      <c r="B46" s="276" t="s">
        <v>271</v>
      </c>
      <c r="C46" s="156">
        <v>35161</v>
      </c>
      <c r="D46" s="156">
        <v>34008.800000000003</v>
      </c>
      <c r="E46" s="156">
        <v>34884.5</v>
      </c>
      <c r="F46" s="156">
        <v>38294</v>
      </c>
      <c r="G46" s="156">
        <v>41165.199999999997</v>
      </c>
      <c r="H46" s="156">
        <v>47849.3</v>
      </c>
      <c r="I46" s="156">
        <v>46018.3</v>
      </c>
    </row>
    <row r="47" spans="1:10" ht="12">
      <c r="A47" s="14">
        <v>17</v>
      </c>
      <c r="B47" s="276" t="s">
        <v>273</v>
      </c>
      <c r="C47" s="262" t="s">
        <v>392</v>
      </c>
      <c r="D47" s="262" t="s">
        <v>392</v>
      </c>
      <c r="E47" s="262" t="s">
        <v>392</v>
      </c>
      <c r="F47" s="262" t="s">
        <v>392</v>
      </c>
      <c r="G47" s="262" t="s">
        <v>392</v>
      </c>
      <c r="H47" s="262" t="s">
        <v>392</v>
      </c>
      <c r="I47" s="262" t="s">
        <v>392</v>
      </c>
    </row>
    <row r="48" spans="1:10" ht="12">
      <c r="A48" s="14">
        <v>18</v>
      </c>
      <c r="B48" s="276" t="s">
        <v>275</v>
      </c>
      <c r="C48" s="156">
        <v>23390.3</v>
      </c>
      <c r="D48" s="156">
        <v>23994.7</v>
      </c>
      <c r="E48" s="156">
        <v>26288.1</v>
      </c>
      <c r="F48" s="156">
        <v>27350.7</v>
      </c>
      <c r="G48" s="156">
        <v>28001.3</v>
      </c>
      <c r="H48" s="156">
        <v>28968.400000000001</v>
      </c>
      <c r="I48" s="156">
        <v>27954.7</v>
      </c>
    </row>
    <row r="49" spans="1:10" ht="12">
      <c r="A49" s="14">
        <v>19</v>
      </c>
      <c r="B49" s="158" t="s">
        <v>323</v>
      </c>
      <c r="C49" s="157">
        <v>214586.1</v>
      </c>
      <c r="D49" s="157">
        <v>225694.10000000003</v>
      </c>
      <c r="E49" s="157">
        <v>239620.30000000002</v>
      </c>
      <c r="F49" s="157">
        <v>248401.80000000002</v>
      </c>
      <c r="G49" s="157">
        <v>264696.3</v>
      </c>
      <c r="H49" s="157">
        <v>281659.60000000003</v>
      </c>
      <c r="I49" s="157">
        <v>276038.80000000005</v>
      </c>
    </row>
    <row r="50" spans="1:10" s="17" customFormat="1" ht="12.75"/>
    <row r="51" spans="1:10">
      <c r="A51" s="221"/>
      <c r="B51" s="218"/>
      <c r="C51" s="222"/>
      <c r="D51" s="222"/>
      <c r="E51" s="222"/>
      <c r="F51" s="222"/>
      <c r="G51" s="222"/>
      <c r="H51" s="222"/>
    </row>
    <row r="52" spans="1:10">
      <c r="A52" s="221"/>
      <c r="B52" s="218"/>
      <c r="C52" s="222"/>
      <c r="D52" s="222"/>
      <c r="E52" s="222"/>
      <c r="F52" s="222"/>
      <c r="G52" s="222"/>
      <c r="H52" s="222"/>
    </row>
    <row r="53" spans="1:10" ht="27" customHeight="1">
      <c r="A53" s="165" t="s">
        <v>412</v>
      </c>
    </row>
    <row r="54" spans="1:10" ht="12" customHeight="1">
      <c r="A54" s="214"/>
    </row>
    <row r="55" spans="1:10" s="17" customFormat="1" ht="25.5" customHeight="1">
      <c r="A55" s="37" t="s">
        <v>62</v>
      </c>
      <c r="B55" s="77" t="s">
        <v>318</v>
      </c>
      <c r="C55" s="215">
        <v>2002</v>
      </c>
      <c r="D55" s="215">
        <v>2003</v>
      </c>
      <c r="E55" s="215">
        <v>2004</v>
      </c>
      <c r="F55" s="215">
        <v>2005</v>
      </c>
      <c r="G55" s="215">
        <v>2006</v>
      </c>
      <c r="H55" s="223">
        <v>2007</v>
      </c>
      <c r="I55" s="216">
        <v>2008</v>
      </c>
      <c r="J55" s="22"/>
    </row>
    <row r="56" spans="1:10" ht="15" customHeight="1">
      <c r="A56" s="14">
        <v>1</v>
      </c>
      <c r="B56" s="276" t="s">
        <v>241</v>
      </c>
      <c r="C56" s="156">
        <v>1707.6000000000001</v>
      </c>
      <c r="D56" s="156">
        <v>1776.8999999999999</v>
      </c>
      <c r="E56" s="156">
        <v>1862.9</v>
      </c>
      <c r="F56" s="156">
        <v>1988.6</v>
      </c>
      <c r="G56" s="156">
        <v>1949.1999999999998</v>
      </c>
      <c r="H56" s="156">
        <v>2168.4</v>
      </c>
      <c r="I56" s="156">
        <v>2088.9</v>
      </c>
    </row>
    <row r="57" spans="1:10" ht="12">
      <c r="A57" s="14">
        <v>2</v>
      </c>
      <c r="B57" s="276" t="s">
        <v>243</v>
      </c>
      <c r="C57" s="262" t="s">
        <v>392</v>
      </c>
      <c r="D57" s="262" t="s">
        <v>392</v>
      </c>
      <c r="E57" s="262" t="s">
        <v>392</v>
      </c>
      <c r="F57" s="262" t="s">
        <v>392</v>
      </c>
      <c r="G57" s="262" t="s">
        <v>392</v>
      </c>
      <c r="H57" s="262" t="s">
        <v>392</v>
      </c>
      <c r="I57" s="262" t="s">
        <v>392</v>
      </c>
    </row>
    <row r="58" spans="1:10" ht="12">
      <c r="A58" s="14">
        <v>3</v>
      </c>
      <c r="B58" s="276" t="s">
        <v>245</v>
      </c>
      <c r="C58" s="156">
        <v>1793.1</v>
      </c>
      <c r="D58" s="156">
        <v>1618.5</v>
      </c>
      <c r="E58" s="156">
        <v>1635.8</v>
      </c>
      <c r="F58" s="156">
        <v>1543.7</v>
      </c>
      <c r="G58" s="156">
        <v>1531.8</v>
      </c>
      <c r="H58" s="156">
        <v>1543.7</v>
      </c>
      <c r="I58" s="156">
        <v>1453.5</v>
      </c>
    </row>
    <row r="59" spans="1:10" ht="12">
      <c r="A59" s="14">
        <v>4</v>
      </c>
      <c r="B59" s="276" t="s">
        <v>247</v>
      </c>
      <c r="C59" s="156">
        <v>11938.8</v>
      </c>
      <c r="D59" s="156">
        <v>11549.599999999999</v>
      </c>
      <c r="E59" s="156">
        <v>11726.099999999999</v>
      </c>
      <c r="F59" s="156">
        <v>11302.599999999999</v>
      </c>
      <c r="G59" s="156">
        <v>11580</v>
      </c>
      <c r="H59" s="156">
        <v>11719.5</v>
      </c>
      <c r="I59" s="156">
        <v>12163.400000000001</v>
      </c>
    </row>
    <row r="60" spans="1:10" ht="12">
      <c r="A60" s="14">
        <v>5</v>
      </c>
      <c r="B60" s="276" t="s">
        <v>249</v>
      </c>
      <c r="C60" s="156">
        <v>131.69999999999999</v>
      </c>
      <c r="D60" s="156">
        <v>119.9</v>
      </c>
      <c r="E60" s="156">
        <v>135.80000000000001</v>
      </c>
      <c r="F60" s="156">
        <v>130.1</v>
      </c>
      <c r="G60" s="156">
        <v>133.6</v>
      </c>
      <c r="H60" s="156">
        <v>164.5</v>
      </c>
      <c r="I60" s="156">
        <v>105.9</v>
      </c>
    </row>
    <row r="61" spans="1:10" ht="12">
      <c r="A61" s="14">
        <v>6</v>
      </c>
      <c r="B61" s="276" t="s">
        <v>251</v>
      </c>
      <c r="C61" s="156">
        <v>8644.9</v>
      </c>
      <c r="D61" s="156">
        <v>8759.2000000000007</v>
      </c>
      <c r="E61" s="156">
        <v>9307.7000000000007</v>
      </c>
      <c r="F61" s="156">
        <v>8663.7999999999993</v>
      </c>
      <c r="G61" s="156">
        <v>9429.2000000000007</v>
      </c>
      <c r="H61" s="156">
        <v>9987.2000000000007</v>
      </c>
      <c r="I61" s="156">
        <v>10243.200000000001</v>
      </c>
    </row>
    <row r="62" spans="1:10" ht="12">
      <c r="A62" s="14">
        <v>7</v>
      </c>
      <c r="B62" s="276" t="s">
        <v>253</v>
      </c>
      <c r="C62" s="156">
        <v>25892.699999999997</v>
      </c>
      <c r="D62" s="156">
        <v>27744.400000000001</v>
      </c>
      <c r="E62" s="156">
        <v>27655.599999999999</v>
      </c>
      <c r="F62" s="156">
        <v>27247.4</v>
      </c>
      <c r="G62" s="156">
        <v>28622.1</v>
      </c>
      <c r="H62" s="156">
        <v>29567.699999999997</v>
      </c>
      <c r="I62" s="156">
        <v>29252.7</v>
      </c>
    </row>
    <row r="63" spans="1:10" ht="12">
      <c r="A63" s="14">
        <v>8</v>
      </c>
      <c r="B63" s="276" t="s">
        <v>255</v>
      </c>
      <c r="C63" s="262" t="s">
        <v>392</v>
      </c>
      <c r="D63" s="262" t="s">
        <v>392</v>
      </c>
      <c r="E63" s="262" t="s">
        <v>392</v>
      </c>
      <c r="F63" s="262" t="s">
        <v>392</v>
      </c>
      <c r="G63" s="156">
        <v>43.3</v>
      </c>
      <c r="H63" s="262" t="s">
        <v>392</v>
      </c>
      <c r="I63" s="156">
        <v>31.7</v>
      </c>
    </row>
    <row r="64" spans="1:10" ht="12">
      <c r="A64" s="14">
        <v>9</v>
      </c>
      <c r="B64" s="276" t="s">
        <v>257</v>
      </c>
      <c r="C64" s="156">
        <v>141883.6</v>
      </c>
      <c r="D64" s="156">
        <v>148638.29999999999</v>
      </c>
      <c r="E64" s="156">
        <v>156292.80000000002</v>
      </c>
      <c r="F64" s="156">
        <v>159833.60000000001</v>
      </c>
      <c r="G64" s="156">
        <v>168370.1</v>
      </c>
      <c r="H64" s="156">
        <v>173373.59999999998</v>
      </c>
      <c r="I64" s="156">
        <v>183528.4</v>
      </c>
    </row>
    <row r="65" spans="1:9" ht="12">
      <c r="A65" s="14">
        <v>10</v>
      </c>
      <c r="B65" s="276" t="s">
        <v>259</v>
      </c>
      <c r="C65" s="156">
        <v>165.6</v>
      </c>
      <c r="D65" s="156">
        <v>95.1</v>
      </c>
      <c r="E65" s="156">
        <v>114.4</v>
      </c>
      <c r="F65" s="156">
        <v>68.3</v>
      </c>
      <c r="G65" s="156">
        <v>68.3</v>
      </c>
      <c r="H65" s="156">
        <v>68.3</v>
      </c>
      <c r="I65" s="156">
        <v>68.3</v>
      </c>
    </row>
    <row r="66" spans="1:9" ht="12">
      <c r="A66" s="14">
        <v>11</v>
      </c>
      <c r="B66" s="276" t="s">
        <v>261</v>
      </c>
      <c r="C66" s="156">
        <v>4000.3999999999996</v>
      </c>
      <c r="D66" s="156">
        <v>6851.3</v>
      </c>
      <c r="E66" s="156">
        <v>8806</v>
      </c>
      <c r="F66" s="156">
        <v>9159.1999999999989</v>
      </c>
      <c r="G66" s="156">
        <v>12000.400000000001</v>
      </c>
      <c r="H66" s="156">
        <v>13974.699999999999</v>
      </c>
      <c r="I66" s="156">
        <v>4523.9000000000015</v>
      </c>
    </row>
    <row r="67" spans="1:9" ht="12">
      <c r="A67" s="14">
        <v>12</v>
      </c>
      <c r="B67" s="217" t="s">
        <v>320</v>
      </c>
      <c r="C67" s="156">
        <v>2711.2999999999997</v>
      </c>
      <c r="D67" s="156">
        <v>4497.3</v>
      </c>
      <c r="E67" s="156">
        <v>5780.5</v>
      </c>
      <c r="F67" s="156">
        <v>5860.5</v>
      </c>
      <c r="G67" s="156">
        <v>7779.3</v>
      </c>
      <c r="H67" s="156">
        <v>9838.1</v>
      </c>
      <c r="I67" s="156">
        <v>8071.9</v>
      </c>
    </row>
    <row r="68" spans="1:9" ht="12">
      <c r="A68" s="14">
        <v>13</v>
      </c>
      <c r="B68" s="276" t="s">
        <v>265</v>
      </c>
      <c r="C68" s="156">
        <v>224.6</v>
      </c>
      <c r="D68" s="156">
        <v>157.6</v>
      </c>
      <c r="E68" s="156">
        <v>126.9</v>
      </c>
      <c r="F68" s="156">
        <v>126.7</v>
      </c>
      <c r="G68" s="156">
        <v>127</v>
      </c>
      <c r="H68" s="156">
        <v>124</v>
      </c>
      <c r="I68" s="156">
        <v>140.5</v>
      </c>
    </row>
    <row r="69" spans="1:9" ht="12">
      <c r="A69" s="14">
        <v>14</v>
      </c>
      <c r="B69" s="276" t="s">
        <v>267</v>
      </c>
      <c r="C69" s="262" t="s">
        <v>392</v>
      </c>
      <c r="D69" s="262" t="s">
        <v>392</v>
      </c>
      <c r="E69" s="262" t="s">
        <v>392</v>
      </c>
      <c r="F69" s="262" t="s">
        <v>392</v>
      </c>
      <c r="G69" s="262" t="s">
        <v>392</v>
      </c>
      <c r="H69" s="262" t="s">
        <v>392</v>
      </c>
      <c r="I69" s="262" t="s">
        <v>392</v>
      </c>
    </row>
    <row r="70" spans="1:9" ht="12">
      <c r="A70" s="14">
        <v>15</v>
      </c>
      <c r="B70" s="276" t="s">
        <v>269</v>
      </c>
      <c r="C70" s="262" t="s">
        <v>392</v>
      </c>
      <c r="D70" s="262" t="s">
        <v>392</v>
      </c>
      <c r="E70" s="262" t="s">
        <v>392</v>
      </c>
      <c r="F70" s="262" t="s">
        <v>392</v>
      </c>
      <c r="G70" s="262" t="s">
        <v>392</v>
      </c>
      <c r="H70" s="262" t="s">
        <v>392</v>
      </c>
      <c r="I70" s="262" t="s">
        <v>392</v>
      </c>
    </row>
    <row r="71" spans="1:9" ht="12">
      <c r="A71" s="14">
        <v>16</v>
      </c>
      <c r="B71" s="276" t="s">
        <v>271</v>
      </c>
      <c r="C71" s="156">
        <v>58458.400000000001</v>
      </c>
      <c r="D71" s="156">
        <v>54498.100000000006</v>
      </c>
      <c r="E71" s="156">
        <v>55673.8</v>
      </c>
      <c r="F71" s="156">
        <v>58099.3</v>
      </c>
      <c r="G71" s="156">
        <v>62658.6</v>
      </c>
      <c r="H71" s="156">
        <v>67448</v>
      </c>
      <c r="I71" s="156">
        <v>65808.899999999994</v>
      </c>
    </row>
    <row r="72" spans="1:9" ht="12">
      <c r="A72" s="14">
        <v>17</v>
      </c>
      <c r="B72" s="276" t="s">
        <v>273</v>
      </c>
      <c r="C72" s="262" t="s">
        <v>392</v>
      </c>
      <c r="D72" s="262" t="s">
        <v>392</v>
      </c>
      <c r="E72" s="262" t="s">
        <v>392</v>
      </c>
      <c r="F72" s="262" t="s">
        <v>392</v>
      </c>
      <c r="G72" s="262" t="s">
        <v>392</v>
      </c>
      <c r="H72" s="262" t="s">
        <v>392</v>
      </c>
      <c r="I72" s="262" t="s">
        <v>392</v>
      </c>
    </row>
    <row r="73" spans="1:9" ht="12">
      <c r="A73" s="14">
        <v>18</v>
      </c>
      <c r="B73" s="276" t="s">
        <v>275</v>
      </c>
      <c r="C73" s="156">
        <v>29085.4</v>
      </c>
      <c r="D73" s="156">
        <v>28767.1</v>
      </c>
      <c r="E73" s="156">
        <v>31035.5</v>
      </c>
      <c r="F73" s="156">
        <v>31557.599999999999</v>
      </c>
      <c r="G73" s="156">
        <v>33168.9</v>
      </c>
      <c r="H73" s="156">
        <v>33150.300000000003</v>
      </c>
      <c r="I73" s="156">
        <v>31943.8</v>
      </c>
    </row>
    <row r="74" spans="1:9" ht="12">
      <c r="A74" s="14">
        <v>19</v>
      </c>
      <c r="B74" s="158" t="s">
        <v>323</v>
      </c>
      <c r="C74" s="157">
        <v>283926.8</v>
      </c>
      <c r="D74" s="157">
        <v>290575.99999999994</v>
      </c>
      <c r="E74" s="157">
        <v>304373.3</v>
      </c>
      <c r="F74" s="157">
        <v>309720.89999999997</v>
      </c>
      <c r="G74" s="157">
        <v>329682.5</v>
      </c>
      <c r="H74" s="157">
        <v>343289.89999999997</v>
      </c>
      <c r="I74" s="157">
        <v>341353.09999999992</v>
      </c>
    </row>
    <row r="75" spans="1:9" ht="12.75">
      <c r="A75" s="16"/>
      <c r="B75" s="274"/>
      <c r="C75" s="91"/>
      <c r="D75" s="91"/>
      <c r="E75" s="91"/>
      <c r="F75" s="91"/>
      <c r="G75" s="91"/>
      <c r="H75" s="91"/>
      <c r="I75" s="91"/>
    </row>
    <row r="76" spans="1:9">
      <c r="A76" s="224"/>
      <c r="B76" s="275" t="s">
        <v>121</v>
      </c>
      <c r="C76" s="221"/>
      <c r="D76" s="221"/>
      <c r="E76" s="221"/>
      <c r="F76" s="221"/>
      <c r="G76" s="221"/>
      <c r="H76" s="221"/>
    </row>
    <row r="77" spans="1:9">
      <c r="B77" s="224" t="s">
        <v>324</v>
      </c>
      <c r="C77" s="221"/>
      <c r="D77" s="221"/>
      <c r="E77" s="221"/>
      <c r="F77" s="221"/>
      <c r="G77" s="221"/>
      <c r="H77" s="221"/>
    </row>
    <row r="78" spans="1:9">
      <c r="A78" s="221"/>
      <c r="B78" s="221"/>
      <c r="C78" s="221"/>
      <c r="D78" s="221"/>
      <c r="E78" s="221"/>
      <c r="F78" s="221"/>
      <c r="G78" s="221"/>
      <c r="H78" s="221"/>
    </row>
    <row r="79" spans="1:9">
      <c r="A79" s="221"/>
      <c r="B79" s="221"/>
      <c r="C79" s="221"/>
      <c r="D79" s="221"/>
      <c r="E79" s="221"/>
      <c r="F79" s="221"/>
      <c r="G79" s="221"/>
      <c r="H79" s="221"/>
    </row>
    <row r="80" spans="1:9">
      <c r="A80" s="221"/>
      <c r="B80" s="221"/>
      <c r="C80" s="221"/>
      <c r="D80" s="221"/>
      <c r="E80" s="221"/>
      <c r="F80" s="221"/>
      <c r="G80" s="221"/>
      <c r="H80" s="221"/>
      <c r="I80" s="226"/>
    </row>
    <row r="81" spans="1:8">
      <c r="A81" s="221"/>
      <c r="B81" s="221"/>
      <c r="C81" s="221"/>
      <c r="D81" s="221"/>
      <c r="E81" s="221"/>
      <c r="F81" s="221"/>
      <c r="G81" s="221"/>
      <c r="H81" s="221"/>
    </row>
    <row r="82" spans="1:8">
      <c r="A82" s="221"/>
      <c r="B82" s="221"/>
      <c r="C82" s="221"/>
      <c r="D82" s="221"/>
      <c r="E82" s="221"/>
      <c r="F82" s="221"/>
      <c r="G82" s="221"/>
      <c r="H82" s="221"/>
    </row>
    <row r="83" spans="1:8">
      <c r="A83" s="221"/>
      <c r="B83" s="221"/>
      <c r="C83" s="221"/>
      <c r="D83" s="221"/>
      <c r="E83" s="221"/>
      <c r="F83" s="221"/>
      <c r="G83" s="221"/>
      <c r="H83" s="221"/>
    </row>
    <row r="84" spans="1:8">
      <c r="A84" s="221"/>
      <c r="B84" s="221"/>
      <c r="C84" s="221"/>
      <c r="D84" s="221"/>
      <c r="E84" s="221"/>
      <c r="F84" s="221"/>
      <c r="G84" s="221"/>
      <c r="H84" s="221"/>
    </row>
    <row r="85" spans="1:8">
      <c r="A85" s="221"/>
      <c r="B85" s="221"/>
      <c r="C85" s="221"/>
      <c r="D85" s="221"/>
      <c r="E85" s="221"/>
      <c r="F85" s="221"/>
      <c r="G85" s="221"/>
      <c r="H85" s="221"/>
    </row>
    <row r="86" spans="1:8">
      <c r="A86" s="221"/>
      <c r="B86" s="221"/>
      <c r="C86" s="221"/>
      <c r="D86" s="221"/>
      <c r="E86" s="221"/>
      <c r="F86" s="221"/>
      <c r="G86" s="221"/>
      <c r="H86" s="221"/>
    </row>
    <row r="87" spans="1:8">
      <c r="A87" s="221"/>
      <c r="B87" s="221"/>
      <c r="C87" s="221"/>
      <c r="D87" s="221"/>
      <c r="E87" s="221"/>
      <c r="F87" s="221"/>
      <c r="G87" s="221"/>
      <c r="H87" s="221"/>
    </row>
    <row r="88" spans="1:8">
      <c r="A88" s="221"/>
      <c r="B88" s="221"/>
      <c r="C88" s="221"/>
      <c r="D88" s="221"/>
      <c r="E88" s="221"/>
      <c r="F88" s="221"/>
      <c r="G88" s="221"/>
      <c r="H88" s="221"/>
    </row>
  </sheetData>
  <phoneticPr fontId="2" type="noConversion"/>
  <pageMargins left="0.59055118110236227" right="0.39370078740157483" top="0.78740157480314965" bottom="0.39370078740157483" header="0.11811023622047245" footer="0.11811023622047245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2"/>
  <sheetViews>
    <sheetView zoomScaleNormal="100" zoomScaleSheetLayoutView="100" workbookViewId="0"/>
  </sheetViews>
  <sheetFormatPr baseColWidth="10" defaultRowHeight="11.25"/>
  <cols>
    <col min="1" max="1" width="3.85546875" style="2" customWidth="1"/>
    <col min="2" max="2" width="50.7109375" style="2" customWidth="1"/>
    <col min="3" max="6" width="10.7109375" style="2" customWidth="1"/>
    <col min="7" max="7" width="11.42578125" style="2"/>
    <col min="8" max="8" width="18.7109375" style="2" customWidth="1"/>
    <col min="9" max="16384" width="11.42578125" style="2"/>
  </cols>
  <sheetData>
    <row r="1" spans="1:6" ht="20.25" customHeight="1">
      <c r="A1" s="172" t="s">
        <v>920</v>
      </c>
    </row>
    <row r="2" spans="1:6" ht="15.75" customHeight="1">
      <c r="A2" s="213" t="s">
        <v>317</v>
      </c>
    </row>
    <row r="3" spans="1:6" ht="27" customHeight="1">
      <c r="A3" s="165" t="s">
        <v>410</v>
      </c>
      <c r="C3" s="145"/>
      <c r="D3" s="1"/>
      <c r="E3" s="1"/>
    </row>
    <row r="4" spans="1:6" ht="12" customHeight="1"/>
    <row r="5" spans="1:6" s="17" customFormat="1" ht="25.5" customHeight="1">
      <c r="A5" s="37" t="s">
        <v>62</v>
      </c>
      <c r="B5" s="77" t="s">
        <v>319</v>
      </c>
      <c r="C5" s="216">
        <v>2009</v>
      </c>
      <c r="D5" s="216">
        <v>2010</v>
      </c>
      <c r="E5" s="470">
        <v>2011</v>
      </c>
      <c r="F5" s="216">
        <v>2012</v>
      </c>
    </row>
    <row r="6" spans="1:6" ht="15" customHeight="1">
      <c r="A6" s="14">
        <v>1</v>
      </c>
      <c r="B6" s="193" t="s">
        <v>279</v>
      </c>
      <c r="C6" s="156">
        <v>1512</v>
      </c>
      <c r="D6" s="156">
        <v>1254.0999999999999</v>
      </c>
      <c r="E6" s="156">
        <v>1314.6</v>
      </c>
      <c r="F6" s="156">
        <v>1041.0999999999999</v>
      </c>
    </row>
    <row r="7" spans="1:6" ht="12">
      <c r="A7" s="14">
        <v>2</v>
      </c>
      <c r="B7" s="193" t="s">
        <v>245</v>
      </c>
      <c r="C7" s="156">
        <v>972</v>
      </c>
      <c r="D7" s="156">
        <v>936.8</v>
      </c>
      <c r="E7" s="156">
        <v>875.9</v>
      </c>
      <c r="F7" s="156">
        <v>859.5</v>
      </c>
    </row>
    <row r="8" spans="1:6" ht="12">
      <c r="A8" s="14">
        <v>3</v>
      </c>
      <c r="B8" s="193" t="s">
        <v>247</v>
      </c>
      <c r="C8" s="156">
        <v>8777</v>
      </c>
      <c r="D8" s="156">
        <v>8312.1</v>
      </c>
      <c r="E8" s="156">
        <v>8475.2000000000007</v>
      </c>
      <c r="F8" s="156">
        <v>7965.6</v>
      </c>
    </row>
    <row r="9" spans="1:6" ht="12">
      <c r="A9" s="14">
        <v>4</v>
      </c>
      <c r="B9" s="193" t="s">
        <v>281</v>
      </c>
      <c r="C9" s="156">
        <v>94.2</v>
      </c>
      <c r="D9" s="156">
        <v>92.6</v>
      </c>
      <c r="E9" s="156">
        <v>91.8</v>
      </c>
      <c r="F9" s="156">
        <v>98.4</v>
      </c>
    </row>
    <row r="10" spans="1:6" ht="12">
      <c r="A10" s="14">
        <v>5</v>
      </c>
      <c r="B10" s="193" t="s">
        <v>282</v>
      </c>
      <c r="C10" s="156">
        <v>2515</v>
      </c>
      <c r="D10" s="156">
        <v>1296.0999999999999</v>
      </c>
      <c r="E10" s="156">
        <v>1223.5</v>
      </c>
      <c r="F10" s="156">
        <v>962.9</v>
      </c>
    </row>
    <row r="11" spans="1:6" ht="12">
      <c r="A11" s="14">
        <v>6</v>
      </c>
      <c r="B11" s="193" t="s">
        <v>251</v>
      </c>
      <c r="C11" s="156">
        <v>5620.3</v>
      </c>
      <c r="D11" s="156">
        <v>4354.7</v>
      </c>
      <c r="E11" s="156">
        <v>4915.8</v>
      </c>
      <c r="F11" s="156">
        <v>4566.7</v>
      </c>
    </row>
    <row r="12" spans="1:6" ht="12">
      <c r="A12" s="14">
        <v>7</v>
      </c>
      <c r="B12" s="193" t="s">
        <v>284</v>
      </c>
      <c r="C12" s="156">
        <v>12958.3</v>
      </c>
      <c r="D12" s="156">
        <v>10889.6</v>
      </c>
      <c r="E12" s="156">
        <v>10807.7</v>
      </c>
      <c r="F12" s="156">
        <v>10697.5</v>
      </c>
    </row>
    <row r="13" spans="1:6" ht="12">
      <c r="A13" s="14">
        <v>8</v>
      </c>
      <c r="B13" s="193" t="s">
        <v>285</v>
      </c>
      <c r="C13" s="156">
        <v>6840.7</v>
      </c>
      <c r="D13" s="156">
        <v>5022.7</v>
      </c>
      <c r="E13" s="156">
        <v>5287.4</v>
      </c>
      <c r="F13" s="156">
        <v>4914.1000000000004</v>
      </c>
    </row>
    <row r="14" spans="1:6" ht="12">
      <c r="A14" s="14">
        <v>9</v>
      </c>
      <c r="B14" s="193" t="s">
        <v>255</v>
      </c>
      <c r="C14" s="262" t="s">
        <v>392</v>
      </c>
      <c r="D14" s="262" t="s">
        <v>392</v>
      </c>
      <c r="E14" s="262" t="s">
        <v>392</v>
      </c>
      <c r="F14" s="262" t="s">
        <v>392</v>
      </c>
    </row>
    <row r="15" spans="1:6" ht="12">
      <c r="A15" s="14">
        <v>10</v>
      </c>
      <c r="B15" s="193" t="s">
        <v>287</v>
      </c>
      <c r="C15" s="156">
        <v>86.6</v>
      </c>
      <c r="D15" s="262" t="s">
        <v>392</v>
      </c>
      <c r="E15" s="262" t="s">
        <v>392</v>
      </c>
      <c r="F15" s="262" t="s">
        <v>392</v>
      </c>
    </row>
    <row r="16" spans="1:6" ht="12">
      <c r="A16" s="14">
        <v>11</v>
      </c>
      <c r="B16" s="193" t="s">
        <v>288</v>
      </c>
      <c r="C16" s="262" t="s">
        <v>392</v>
      </c>
      <c r="D16" s="262" t="s">
        <v>392</v>
      </c>
      <c r="E16" s="262" t="s">
        <v>392</v>
      </c>
      <c r="F16" s="262" t="s">
        <v>392</v>
      </c>
    </row>
    <row r="17" spans="1:6" ht="12">
      <c r="A17" s="14">
        <v>12</v>
      </c>
      <c r="B17" s="193" t="s">
        <v>289</v>
      </c>
      <c r="C17" s="262" t="s">
        <v>392</v>
      </c>
      <c r="D17" s="262" t="s">
        <v>392</v>
      </c>
      <c r="E17" s="262" t="s">
        <v>392</v>
      </c>
      <c r="F17" s="262" t="s">
        <v>392</v>
      </c>
    </row>
    <row r="18" spans="1:6" ht="12">
      <c r="A18" s="14">
        <v>13</v>
      </c>
      <c r="B18" s="193" t="s">
        <v>290</v>
      </c>
      <c r="C18" s="262" t="s">
        <v>392</v>
      </c>
      <c r="D18" s="262" t="s">
        <v>392</v>
      </c>
      <c r="E18" s="262" t="s">
        <v>392</v>
      </c>
      <c r="F18" s="262" t="s">
        <v>392</v>
      </c>
    </row>
    <row r="19" spans="1:6" ht="12">
      <c r="A19" s="14">
        <v>14</v>
      </c>
      <c r="B19" s="193" t="s">
        <v>321</v>
      </c>
      <c r="C19" s="156">
        <v>1622.3</v>
      </c>
      <c r="D19" s="156">
        <v>1399.2</v>
      </c>
      <c r="E19" s="156">
        <v>1537.9</v>
      </c>
      <c r="F19" s="156">
        <v>1490.9</v>
      </c>
    </row>
    <row r="20" spans="1:6" ht="12">
      <c r="A20" s="14">
        <v>15</v>
      </c>
      <c r="B20" s="193" t="s">
        <v>292</v>
      </c>
      <c r="C20" s="262" t="s">
        <v>392</v>
      </c>
      <c r="D20" s="262" t="s">
        <v>392</v>
      </c>
      <c r="E20" s="262" t="s">
        <v>392</v>
      </c>
      <c r="F20" s="262" t="s">
        <v>392</v>
      </c>
    </row>
    <row r="21" spans="1:6" ht="12">
      <c r="A21" s="14">
        <v>16</v>
      </c>
      <c r="B21" s="193" t="s">
        <v>322</v>
      </c>
      <c r="C21" s="156">
        <v>123</v>
      </c>
      <c r="D21" s="156">
        <v>110.7</v>
      </c>
      <c r="E21" s="156">
        <v>100.9</v>
      </c>
      <c r="F21" s="156">
        <v>105.4</v>
      </c>
    </row>
    <row r="22" spans="1:6" ht="12">
      <c r="A22" s="14">
        <v>17</v>
      </c>
      <c r="B22" s="193" t="s">
        <v>267</v>
      </c>
      <c r="C22" s="262" t="s">
        <v>392</v>
      </c>
      <c r="D22" s="262" t="s">
        <v>392</v>
      </c>
      <c r="E22" s="262" t="s">
        <v>392</v>
      </c>
      <c r="F22" s="262" t="s">
        <v>392</v>
      </c>
    </row>
    <row r="23" spans="1:6" ht="12">
      <c r="A23" s="14">
        <v>18</v>
      </c>
      <c r="B23" s="193" t="s">
        <v>293</v>
      </c>
      <c r="C23" s="156">
        <v>45.4</v>
      </c>
      <c r="D23" s="262" t="s">
        <v>392</v>
      </c>
      <c r="E23" s="262" t="s">
        <v>392</v>
      </c>
      <c r="F23" s="262" t="s">
        <v>392</v>
      </c>
    </row>
    <row r="24" spans="1:6" ht="12">
      <c r="A24" s="14">
        <v>19</v>
      </c>
      <c r="B24" s="193" t="s">
        <v>294</v>
      </c>
      <c r="C24" s="262" t="s">
        <v>392</v>
      </c>
      <c r="D24" s="262" t="s">
        <v>392</v>
      </c>
      <c r="E24" s="262" t="s">
        <v>392</v>
      </c>
      <c r="F24" s="262" t="s">
        <v>392</v>
      </c>
    </row>
    <row r="25" spans="1:6" s="17" customFormat="1" ht="12.75">
      <c r="A25" s="14">
        <v>20</v>
      </c>
      <c r="B25" s="193" t="s">
        <v>295</v>
      </c>
      <c r="C25" s="156">
        <v>15158.3</v>
      </c>
      <c r="D25" s="156">
        <v>11101.6</v>
      </c>
      <c r="E25" s="156">
        <v>10822.7</v>
      </c>
      <c r="F25" s="156">
        <v>9782.2999999999993</v>
      </c>
    </row>
    <row r="26" spans="1:6" ht="12">
      <c r="A26" s="14">
        <v>21</v>
      </c>
      <c r="B26" s="193" t="s">
        <v>296</v>
      </c>
      <c r="C26" s="262" t="s">
        <v>392</v>
      </c>
      <c r="D26" s="262" t="s">
        <v>392</v>
      </c>
      <c r="E26" s="262" t="s">
        <v>392</v>
      </c>
      <c r="F26" s="262" t="s">
        <v>392</v>
      </c>
    </row>
    <row r="27" spans="1:6" ht="12">
      <c r="A27" s="14">
        <v>22</v>
      </c>
      <c r="B27" s="193" t="s">
        <v>297</v>
      </c>
      <c r="C27" s="156">
        <v>2842.2</v>
      </c>
      <c r="D27" s="156">
        <v>2281.1999999999998</v>
      </c>
      <c r="E27" s="156">
        <v>2297.6999999999998</v>
      </c>
      <c r="F27" s="156">
        <v>2050.9</v>
      </c>
    </row>
    <row r="28" spans="1:6" ht="12">
      <c r="A28" s="14">
        <v>23</v>
      </c>
      <c r="B28" s="272" t="s">
        <v>323</v>
      </c>
      <c r="C28" s="157">
        <v>59167.3</v>
      </c>
      <c r="D28" s="157">
        <v>47051.399999999994</v>
      </c>
      <c r="E28" s="157">
        <v>47751.100000000006</v>
      </c>
      <c r="F28" s="157">
        <v>44535.30000000001</v>
      </c>
    </row>
    <row r="29" spans="1:6" ht="27" customHeight="1">
      <c r="A29" s="165" t="s">
        <v>411</v>
      </c>
    </row>
    <row r="30" spans="1:6" ht="12" customHeight="1"/>
    <row r="31" spans="1:6" s="17" customFormat="1" ht="25.5" customHeight="1">
      <c r="A31" s="37" t="s">
        <v>62</v>
      </c>
      <c r="B31" s="77" t="s">
        <v>319</v>
      </c>
      <c r="C31" s="216">
        <v>2009</v>
      </c>
      <c r="D31" s="216">
        <v>2010</v>
      </c>
      <c r="E31" s="470">
        <v>2011</v>
      </c>
      <c r="F31" s="216">
        <v>2012</v>
      </c>
    </row>
    <row r="32" spans="1:6" ht="15" customHeight="1">
      <c r="A32" s="14">
        <v>1</v>
      </c>
      <c r="B32" s="193" t="s">
        <v>279</v>
      </c>
      <c r="C32" s="156">
        <v>1001.6</v>
      </c>
      <c r="D32" s="156">
        <v>1152.7</v>
      </c>
      <c r="E32" s="156">
        <v>1181.7</v>
      </c>
      <c r="F32" s="156">
        <v>1187.5</v>
      </c>
    </row>
    <row r="33" spans="1:6" ht="12">
      <c r="A33" s="14">
        <v>2</v>
      </c>
      <c r="B33" s="193" t="s">
        <v>245</v>
      </c>
      <c r="C33" s="156">
        <v>255.5</v>
      </c>
      <c r="D33" s="156">
        <v>415.5</v>
      </c>
      <c r="E33" s="156">
        <v>390.6</v>
      </c>
      <c r="F33" s="156">
        <v>594.5</v>
      </c>
    </row>
    <row r="34" spans="1:6" ht="12">
      <c r="A34" s="14">
        <v>3</v>
      </c>
      <c r="B34" s="193" t="s">
        <v>247</v>
      </c>
      <c r="C34" s="156">
        <v>2519.5</v>
      </c>
      <c r="D34" s="156">
        <v>3995.8</v>
      </c>
      <c r="E34" s="156">
        <v>4611.5</v>
      </c>
      <c r="F34" s="156">
        <v>5113.3999999999996</v>
      </c>
    </row>
    <row r="35" spans="1:6" ht="12">
      <c r="A35" s="14">
        <v>4</v>
      </c>
      <c r="B35" s="193" t="s">
        <v>281</v>
      </c>
      <c r="C35" s="262" t="s">
        <v>392</v>
      </c>
      <c r="D35" s="262" t="s">
        <v>392</v>
      </c>
      <c r="E35" s="262" t="s">
        <v>392</v>
      </c>
      <c r="F35" s="262" t="s">
        <v>392</v>
      </c>
    </row>
    <row r="36" spans="1:6" ht="12">
      <c r="A36" s="14">
        <v>5</v>
      </c>
      <c r="B36" s="193" t="s">
        <v>282</v>
      </c>
      <c r="C36" s="156">
        <v>1189</v>
      </c>
      <c r="D36" s="156">
        <v>2309.5</v>
      </c>
      <c r="E36" s="156">
        <v>2526.5</v>
      </c>
      <c r="F36" s="156">
        <v>2414</v>
      </c>
    </row>
    <row r="37" spans="1:6" ht="12">
      <c r="A37" s="14">
        <v>6</v>
      </c>
      <c r="B37" s="193" t="s">
        <v>251</v>
      </c>
      <c r="C37" s="156">
        <v>4246.8999999999996</v>
      </c>
      <c r="D37" s="156">
        <v>5454.5</v>
      </c>
      <c r="E37" s="156">
        <v>6222.3</v>
      </c>
      <c r="F37" s="156">
        <v>5734.3</v>
      </c>
    </row>
    <row r="38" spans="1:6" ht="12">
      <c r="A38" s="14">
        <v>7</v>
      </c>
      <c r="B38" s="193" t="s">
        <v>284</v>
      </c>
      <c r="C38" s="156">
        <v>13330.4</v>
      </c>
      <c r="D38" s="156">
        <v>16950.7</v>
      </c>
      <c r="E38" s="156">
        <v>18463.900000000001</v>
      </c>
      <c r="F38" s="156">
        <v>17568.5</v>
      </c>
    </row>
    <row r="39" spans="1:6" ht="12">
      <c r="A39" s="14">
        <v>8</v>
      </c>
      <c r="B39" s="193" t="s">
        <v>285</v>
      </c>
      <c r="C39" s="156">
        <v>153688.29999999999</v>
      </c>
      <c r="D39" s="156">
        <v>160123.79999999999</v>
      </c>
      <c r="E39" s="156">
        <v>167177.5</v>
      </c>
      <c r="F39" s="156">
        <v>161718.70000000001</v>
      </c>
    </row>
    <row r="40" spans="1:6" ht="12">
      <c r="A40" s="14">
        <v>9</v>
      </c>
      <c r="B40" s="193" t="s">
        <v>255</v>
      </c>
      <c r="C40" s="262" t="s">
        <v>392</v>
      </c>
      <c r="D40" s="262" t="s">
        <v>392</v>
      </c>
      <c r="E40" s="262" t="s">
        <v>392</v>
      </c>
      <c r="F40" s="262" t="s">
        <v>392</v>
      </c>
    </row>
    <row r="41" spans="1:6" ht="12">
      <c r="A41" s="14">
        <v>10</v>
      </c>
      <c r="B41" s="193" t="s">
        <v>287</v>
      </c>
      <c r="C41" s="156">
        <v>291.7</v>
      </c>
      <c r="D41" s="156">
        <v>217.2</v>
      </c>
      <c r="E41" s="156">
        <v>237</v>
      </c>
      <c r="F41" s="156">
        <v>204.5</v>
      </c>
    </row>
    <row r="42" spans="1:6" ht="12">
      <c r="A42" s="14">
        <v>11</v>
      </c>
      <c r="B42" s="193" t="s">
        <v>288</v>
      </c>
      <c r="C42" s="262" t="s">
        <v>392</v>
      </c>
      <c r="D42" s="262" t="s">
        <v>392</v>
      </c>
      <c r="E42" s="262" t="s">
        <v>392</v>
      </c>
      <c r="F42" s="262" t="s">
        <v>392</v>
      </c>
    </row>
    <row r="43" spans="1:6" ht="12">
      <c r="A43" s="14">
        <v>12</v>
      </c>
      <c r="B43" s="193" t="s">
        <v>289</v>
      </c>
      <c r="C43" s="262" t="s">
        <v>392</v>
      </c>
      <c r="D43" s="262" t="s">
        <v>392</v>
      </c>
      <c r="E43" s="262" t="s">
        <v>392</v>
      </c>
      <c r="F43" s="262" t="s">
        <v>392</v>
      </c>
    </row>
    <row r="44" spans="1:6" ht="12">
      <c r="A44" s="14">
        <v>13</v>
      </c>
      <c r="B44" s="193" t="s">
        <v>290</v>
      </c>
      <c r="C44" s="262" t="s">
        <v>392</v>
      </c>
      <c r="D44" s="262" t="s">
        <v>392</v>
      </c>
      <c r="E44" s="262" t="s">
        <v>392</v>
      </c>
      <c r="F44" s="262" t="s">
        <v>392</v>
      </c>
    </row>
    <row r="45" spans="1:6" ht="12">
      <c r="A45" s="14">
        <v>14</v>
      </c>
      <c r="B45" s="193" t="s">
        <v>321</v>
      </c>
      <c r="C45" s="156">
        <v>8304.7999999999993</v>
      </c>
      <c r="D45" s="156">
        <v>10079.299999999999</v>
      </c>
      <c r="E45" s="156">
        <v>10474.200000000001</v>
      </c>
      <c r="F45" s="156">
        <v>9639.7999999999993</v>
      </c>
    </row>
    <row r="46" spans="1:6" ht="12">
      <c r="A46" s="14">
        <v>15</v>
      </c>
      <c r="B46" s="193" t="s">
        <v>292</v>
      </c>
      <c r="C46" s="262" t="s">
        <v>392</v>
      </c>
      <c r="D46" s="262" t="s">
        <v>392</v>
      </c>
      <c r="E46" s="262" t="s">
        <v>392</v>
      </c>
      <c r="F46" s="262" t="s">
        <v>392</v>
      </c>
    </row>
    <row r="47" spans="1:6" ht="12">
      <c r="A47" s="14">
        <v>16</v>
      </c>
      <c r="B47" s="193" t="s">
        <v>322</v>
      </c>
      <c r="C47" s="262" t="s">
        <v>392</v>
      </c>
      <c r="D47" s="156">
        <v>156</v>
      </c>
      <c r="E47" s="156">
        <v>148.1</v>
      </c>
      <c r="F47" s="156">
        <v>181.6</v>
      </c>
    </row>
    <row r="48" spans="1:6" ht="12">
      <c r="A48" s="14">
        <v>17</v>
      </c>
      <c r="B48" s="193" t="s">
        <v>267</v>
      </c>
      <c r="C48" s="262" t="s">
        <v>392</v>
      </c>
      <c r="D48" s="262" t="s">
        <v>392</v>
      </c>
      <c r="E48" s="262" t="s">
        <v>392</v>
      </c>
      <c r="F48" s="262" t="s">
        <v>392</v>
      </c>
    </row>
    <row r="49" spans="1:6" ht="12">
      <c r="A49" s="14">
        <v>18</v>
      </c>
      <c r="B49" s="193" t="s">
        <v>293</v>
      </c>
      <c r="C49" s="262" t="s">
        <v>392</v>
      </c>
      <c r="D49" s="262" t="s">
        <v>392</v>
      </c>
      <c r="E49" s="262" t="s">
        <v>392</v>
      </c>
      <c r="F49" s="262" t="s">
        <v>392</v>
      </c>
    </row>
    <row r="50" spans="1:6" ht="12">
      <c r="A50" s="14">
        <v>19</v>
      </c>
      <c r="B50" s="193" t="s">
        <v>294</v>
      </c>
      <c r="C50" s="262" t="s">
        <v>392</v>
      </c>
      <c r="D50" s="262" t="s">
        <v>392</v>
      </c>
      <c r="E50" s="262" t="s">
        <v>392</v>
      </c>
      <c r="F50" s="262" t="s">
        <v>392</v>
      </c>
    </row>
    <row r="51" spans="1:6" s="17" customFormat="1" ht="12.75">
      <c r="A51" s="14">
        <v>20</v>
      </c>
      <c r="B51" s="193" t="s">
        <v>295</v>
      </c>
      <c r="C51" s="156">
        <v>39159.599999999999</v>
      </c>
      <c r="D51" s="156">
        <v>39530.1</v>
      </c>
      <c r="E51" s="156">
        <v>39099.1</v>
      </c>
      <c r="F51" s="156">
        <v>35340</v>
      </c>
    </row>
    <row r="52" spans="1:6" ht="12">
      <c r="A52" s="14">
        <v>21</v>
      </c>
      <c r="B52" s="193" t="s">
        <v>296</v>
      </c>
      <c r="C52" s="262" t="s">
        <v>392</v>
      </c>
      <c r="D52" s="262" t="s">
        <v>392</v>
      </c>
      <c r="E52" s="262" t="s">
        <v>392</v>
      </c>
      <c r="F52" s="262" t="s">
        <v>392</v>
      </c>
    </row>
    <row r="53" spans="1:6" ht="12">
      <c r="A53" s="14">
        <v>22</v>
      </c>
      <c r="B53" s="193" t="s">
        <v>297</v>
      </c>
      <c r="C53" s="156">
        <v>24072.2</v>
      </c>
      <c r="D53" s="156">
        <v>25212.400000000001</v>
      </c>
      <c r="E53" s="156">
        <v>25059.7</v>
      </c>
      <c r="F53" s="156">
        <v>22338.9</v>
      </c>
    </row>
    <row r="54" spans="1:6" ht="12">
      <c r="A54" s="14">
        <v>23</v>
      </c>
      <c r="B54" s="272" t="s">
        <v>323</v>
      </c>
      <c r="C54" s="157">
        <v>248059.5</v>
      </c>
      <c r="D54" s="157">
        <v>265597.5</v>
      </c>
      <c r="E54" s="157">
        <v>275592.10000000003</v>
      </c>
      <c r="F54" s="157">
        <v>262035.7</v>
      </c>
    </row>
    <row r="55" spans="1:6" ht="27" customHeight="1">
      <c r="A55" s="165" t="s">
        <v>412</v>
      </c>
    </row>
    <row r="56" spans="1:6" ht="12" customHeight="1"/>
    <row r="57" spans="1:6" s="17" customFormat="1" ht="25.5" customHeight="1">
      <c r="A57" s="37" t="s">
        <v>62</v>
      </c>
      <c r="B57" s="77" t="s">
        <v>319</v>
      </c>
      <c r="C57" s="216">
        <v>2009</v>
      </c>
      <c r="D57" s="216">
        <v>2010</v>
      </c>
      <c r="E57" s="470">
        <v>2011</v>
      </c>
      <c r="F57" s="216">
        <v>2012</v>
      </c>
    </row>
    <row r="58" spans="1:6" ht="15" customHeight="1">
      <c r="A58" s="14">
        <v>1</v>
      </c>
      <c r="B58" s="193" t="s">
        <v>279</v>
      </c>
      <c r="C58" s="156">
        <v>2513.6</v>
      </c>
      <c r="D58" s="156">
        <v>2406.8000000000002</v>
      </c>
      <c r="E58" s="156">
        <v>2496.3000000000002</v>
      </c>
      <c r="F58" s="156">
        <v>2228.6</v>
      </c>
    </row>
    <row r="59" spans="1:6" ht="12">
      <c r="A59" s="14">
        <v>2</v>
      </c>
      <c r="B59" s="193" t="s">
        <v>245</v>
      </c>
      <c r="C59" s="156">
        <v>1227.5</v>
      </c>
      <c r="D59" s="156">
        <v>1352.3</v>
      </c>
      <c r="E59" s="156">
        <v>1266.5</v>
      </c>
      <c r="F59" s="156">
        <v>1454</v>
      </c>
    </row>
    <row r="60" spans="1:6" ht="12">
      <c r="A60" s="14">
        <v>3</v>
      </c>
      <c r="B60" s="193" t="s">
        <v>247</v>
      </c>
      <c r="C60" s="156">
        <v>11296.5</v>
      </c>
      <c r="D60" s="156">
        <v>12307.900000000001</v>
      </c>
      <c r="E60" s="156">
        <v>13086.7</v>
      </c>
      <c r="F60" s="156">
        <v>13079</v>
      </c>
    </row>
    <row r="61" spans="1:6" ht="12">
      <c r="A61" s="14">
        <v>4</v>
      </c>
      <c r="B61" s="193" t="s">
        <v>281</v>
      </c>
      <c r="C61" s="156">
        <v>94.2</v>
      </c>
      <c r="D61" s="156">
        <v>92.6</v>
      </c>
      <c r="E61" s="156">
        <v>91.8</v>
      </c>
      <c r="F61" s="156">
        <v>98.4</v>
      </c>
    </row>
    <row r="62" spans="1:6" ht="12">
      <c r="A62" s="14">
        <v>5</v>
      </c>
      <c r="B62" s="193" t="s">
        <v>282</v>
      </c>
      <c r="C62" s="156">
        <v>3704</v>
      </c>
      <c r="D62" s="156">
        <v>3605.6</v>
      </c>
      <c r="E62" s="156">
        <v>3750</v>
      </c>
      <c r="F62" s="156">
        <v>3376.9</v>
      </c>
    </row>
    <row r="63" spans="1:6" ht="12">
      <c r="A63" s="14">
        <v>6</v>
      </c>
      <c r="B63" s="193" t="s">
        <v>251</v>
      </c>
      <c r="C63" s="156">
        <v>9867.2000000000007</v>
      </c>
      <c r="D63" s="156">
        <v>9809.2000000000007</v>
      </c>
      <c r="E63" s="156">
        <v>11138.1</v>
      </c>
      <c r="F63" s="156">
        <v>10301</v>
      </c>
    </row>
    <row r="64" spans="1:6" ht="12">
      <c r="A64" s="14">
        <v>7</v>
      </c>
      <c r="B64" s="193" t="s">
        <v>284</v>
      </c>
      <c r="C64" s="156">
        <v>26288.699999999997</v>
      </c>
      <c r="D64" s="156">
        <v>27840.300000000003</v>
      </c>
      <c r="E64" s="156">
        <v>29271.600000000002</v>
      </c>
      <c r="F64" s="156">
        <v>28266</v>
      </c>
    </row>
    <row r="65" spans="1:6" ht="12">
      <c r="A65" s="14">
        <v>8</v>
      </c>
      <c r="B65" s="193" t="s">
        <v>285</v>
      </c>
      <c r="C65" s="156">
        <v>160529</v>
      </c>
      <c r="D65" s="156">
        <v>165146.5</v>
      </c>
      <c r="E65" s="156">
        <v>172464.9</v>
      </c>
      <c r="F65" s="156">
        <v>166632.80000000002</v>
      </c>
    </row>
    <row r="66" spans="1:6" ht="12">
      <c r="A66" s="14">
        <v>9</v>
      </c>
      <c r="B66" s="193" t="s">
        <v>255</v>
      </c>
      <c r="C66" s="262" t="s">
        <v>392</v>
      </c>
      <c r="D66" s="262" t="s">
        <v>392</v>
      </c>
      <c r="E66" s="262" t="s">
        <v>392</v>
      </c>
      <c r="F66" s="262" t="s">
        <v>392</v>
      </c>
    </row>
    <row r="67" spans="1:6" ht="12">
      <c r="A67" s="14">
        <v>10</v>
      </c>
      <c r="B67" s="193" t="s">
        <v>287</v>
      </c>
      <c r="C67" s="156">
        <v>378.29999999999995</v>
      </c>
      <c r="D67" s="156">
        <v>217.2</v>
      </c>
      <c r="E67" s="156">
        <v>237</v>
      </c>
      <c r="F67" s="156">
        <v>204.5</v>
      </c>
    </row>
    <row r="68" spans="1:6" ht="12">
      <c r="A68" s="14">
        <v>11</v>
      </c>
      <c r="B68" s="193" t="s">
        <v>288</v>
      </c>
      <c r="C68" s="262" t="s">
        <v>392</v>
      </c>
      <c r="D68" s="262" t="s">
        <v>392</v>
      </c>
      <c r="E68" s="262" t="s">
        <v>392</v>
      </c>
      <c r="F68" s="262" t="s">
        <v>392</v>
      </c>
    </row>
    <row r="69" spans="1:6" ht="12">
      <c r="A69" s="14">
        <v>12</v>
      </c>
      <c r="B69" s="193" t="s">
        <v>289</v>
      </c>
      <c r="C69" s="262" t="s">
        <v>392</v>
      </c>
      <c r="D69" s="262" t="s">
        <v>392</v>
      </c>
      <c r="E69" s="262" t="s">
        <v>392</v>
      </c>
      <c r="F69" s="262" t="s">
        <v>392</v>
      </c>
    </row>
    <row r="70" spans="1:6" ht="12">
      <c r="A70" s="14">
        <v>13</v>
      </c>
      <c r="B70" s="193" t="s">
        <v>290</v>
      </c>
      <c r="C70" s="262" t="s">
        <v>392</v>
      </c>
      <c r="D70" s="262" t="s">
        <v>392</v>
      </c>
      <c r="E70" s="262" t="s">
        <v>392</v>
      </c>
      <c r="F70" s="262" t="s">
        <v>392</v>
      </c>
    </row>
    <row r="71" spans="1:6" ht="12">
      <c r="A71" s="14">
        <v>14</v>
      </c>
      <c r="B71" s="193" t="s">
        <v>321</v>
      </c>
      <c r="C71" s="156">
        <v>9927.0999999999985</v>
      </c>
      <c r="D71" s="156">
        <v>11478.5</v>
      </c>
      <c r="E71" s="156">
        <v>12012.1</v>
      </c>
      <c r="F71" s="156">
        <v>11130.699999999999</v>
      </c>
    </row>
    <row r="72" spans="1:6" ht="12">
      <c r="A72" s="14">
        <v>15</v>
      </c>
      <c r="B72" s="193" t="s">
        <v>292</v>
      </c>
      <c r="C72" s="262" t="s">
        <v>392</v>
      </c>
      <c r="D72" s="262" t="s">
        <v>392</v>
      </c>
      <c r="E72" s="262" t="s">
        <v>392</v>
      </c>
      <c r="F72" s="262" t="s">
        <v>392</v>
      </c>
    </row>
    <row r="73" spans="1:6" ht="12">
      <c r="A73" s="14">
        <v>16</v>
      </c>
      <c r="B73" s="193" t="s">
        <v>322</v>
      </c>
      <c r="C73" s="156">
        <v>123</v>
      </c>
      <c r="D73" s="156">
        <v>266.7</v>
      </c>
      <c r="E73" s="156">
        <v>249</v>
      </c>
      <c r="F73" s="156">
        <v>287</v>
      </c>
    </row>
    <row r="74" spans="1:6" ht="12">
      <c r="A74" s="14">
        <v>17</v>
      </c>
      <c r="B74" s="193" t="s">
        <v>267</v>
      </c>
      <c r="C74" s="262" t="s">
        <v>392</v>
      </c>
      <c r="D74" s="262" t="s">
        <v>392</v>
      </c>
      <c r="E74" s="262" t="s">
        <v>392</v>
      </c>
      <c r="F74" s="262" t="s">
        <v>392</v>
      </c>
    </row>
    <row r="75" spans="1:6" ht="12">
      <c r="A75" s="14">
        <v>18</v>
      </c>
      <c r="B75" s="193" t="s">
        <v>293</v>
      </c>
      <c r="C75" s="156">
        <v>45.4</v>
      </c>
      <c r="D75" s="262" t="s">
        <v>392</v>
      </c>
      <c r="E75" s="262" t="s">
        <v>392</v>
      </c>
      <c r="F75" s="262" t="s">
        <v>392</v>
      </c>
    </row>
    <row r="76" spans="1:6" ht="12">
      <c r="A76" s="14">
        <v>19</v>
      </c>
      <c r="B76" s="193" t="s">
        <v>294</v>
      </c>
      <c r="C76" s="262" t="s">
        <v>392</v>
      </c>
      <c r="D76" s="262" t="s">
        <v>392</v>
      </c>
      <c r="E76" s="262" t="s">
        <v>392</v>
      </c>
      <c r="F76" s="262" t="s">
        <v>392</v>
      </c>
    </row>
    <row r="77" spans="1:6" s="17" customFormat="1" ht="12.75">
      <c r="A77" s="14">
        <v>20</v>
      </c>
      <c r="B77" s="193" t="s">
        <v>295</v>
      </c>
      <c r="C77" s="156">
        <v>54317.899999999994</v>
      </c>
      <c r="D77" s="156">
        <v>50631.7</v>
      </c>
      <c r="E77" s="156">
        <v>49921.8</v>
      </c>
      <c r="F77" s="156">
        <v>45122.3</v>
      </c>
    </row>
    <row r="78" spans="1:6" ht="12">
      <c r="A78" s="14">
        <v>21</v>
      </c>
      <c r="B78" s="193" t="s">
        <v>296</v>
      </c>
      <c r="C78" s="262" t="s">
        <v>392</v>
      </c>
      <c r="D78" s="262" t="s">
        <v>392</v>
      </c>
      <c r="E78" s="262" t="s">
        <v>392</v>
      </c>
      <c r="F78" s="262" t="s">
        <v>392</v>
      </c>
    </row>
    <row r="79" spans="1:6" ht="12">
      <c r="A79" s="14">
        <v>22</v>
      </c>
      <c r="B79" s="193" t="s">
        <v>297</v>
      </c>
      <c r="C79" s="156">
        <v>26914.400000000001</v>
      </c>
      <c r="D79" s="156">
        <v>27493.600000000002</v>
      </c>
      <c r="E79" s="156">
        <v>27357.4</v>
      </c>
      <c r="F79" s="156">
        <v>24389.800000000003</v>
      </c>
    </row>
    <row r="80" spans="1:6" ht="12">
      <c r="A80" s="14">
        <v>23</v>
      </c>
      <c r="B80" s="272" t="s">
        <v>323</v>
      </c>
      <c r="C80" s="157">
        <v>307226.8</v>
      </c>
      <c r="D80" s="157">
        <v>312648.90000000002</v>
      </c>
      <c r="E80" s="157">
        <v>323343.20000000007</v>
      </c>
      <c r="F80" s="157">
        <v>306571</v>
      </c>
    </row>
    <row r="81" spans="2:6" ht="12">
      <c r="B81" s="176" t="s">
        <v>65</v>
      </c>
      <c r="F81" s="156"/>
    </row>
    <row r="82" spans="2:6" ht="12">
      <c r="B82" s="225" t="s">
        <v>324</v>
      </c>
    </row>
  </sheetData>
  <phoneticPr fontId="2" type="noConversion"/>
  <pageMargins left="0.59055118110236227" right="0.39370078740157483" top="0.59055118110236227" bottom="0.39370078740157483" header="0.11811023622047245" footer="0.11811023622047245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U136"/>
  <sheetViews>
    <sheetView workbookViewId="0"/>
  </sheetViews>
  <sheetFormatPr baseColWidth="10" defaultRowHeight="12.75"/>
  <cols>
    <col min="1" max="2" width="5.7109375" style="2" customWidth="1"/>
    <col min="3" max="3" width="64.7109375" style="80" customWidth="1"/>
    <col min="4" max="21" width="11.7109375" customWidth="1"/>
  </cols>
  <sheetData>
    <row r="1" spans="1:21" s="70" customFormat="1" ht="20.25" customHeight="1">
      <c r="A1" s="69" t="s">
        <v>413</v>
      </c>
      <c r="L1" s="69"/>
      <c r="M1" s="69"/>
    </row>
    <row r="2" spans="1:21" s="73" customFormat="1" ht="16.5" customHeight="1">
      <c r="A2" s="72" t="s">
        <v>333</v>
      </c>
      <c r="L2" s="72"/>
      <c r="M2" s="72"/>
    </row>
    <row r="3" spans="1:21" s="2" customFormat="1" ht="12" customHeight="1">
      <c r="C3" s="75"/>
      <c r="G3" s="105"/>
    </row>
    <row r="4" spans="1:21" s="78" customFormat="1" ht="27" customHeight="1">
      <c r="A4" s="37" t="s">
        <v>62</v>
      </c>
      <c r="B4" s="76" t="s">
        <v>405</v>
      </c>
      <c r="C4" s="76" t="s">
        <v>63</v>
      </c>
      <c r="D4" s="76">
        <v>1995</v>
      </c>
      <c r="E4" s="76">
        <v>1996</v>
      </c>
      <c r="F4" s="76">
        <v>1997</v>
      </c>
      <c r="G4" s="76">
        <v>1998</v>
      </c>
      <c r="H4" s="76">
        <v>1999</v>
      </c>
      <c r="I4" s="76">
        <v>2000</v>
      </c>
      <c r="J4" s="85" t="s">
        <v>414</v>
      </c>
      <c r="K4" s="76" t="s">
        <v>415</v>
      </c>
      <c r="L4" s="77">
        <v>2003</v>
      </c>
      <c r="M4" s="77">
        <v>2004</v>
      </c>
      <c r="N4" s="103">
        <v>2005</v>
      </c>
      <c r="O4" s="85">
        <v>2006</v>
      </c>
      <c r="P4" s="85">
        <v>2007</v>
      </c>
      <c r="Q4" s="85" t="s">
        <v>406</v>
      </c>
      <c r="R4" s="76" t="s">
        <v>407</v>
      </c>
      <c r="S4" s="85">
        <v>2010</v>
      </c>
      <c r="T4" s="85" t="s">
        <v>903</v>
      </c>
      <c r="U4" s="85" t="s">
        <v>904</v>
      </c>
    </row>
    <row r="5" spans="1:21" ht="21" customHeight="1">
      <c r="A5" s="14">
        <v>1</v>
      </c>
      <c r="B5" s="86" t="s">
        <v>72</v>
      </c>
      <c r="C5" s="126" t="s">
        <v>159</v>
      </c>
      <c r="D5" s="495">
        <v>49057.215311618347</v>
      </c>
      <c r="E5" s="495">
        <v>47415.817964615228</v>
      </c>
      <c r="F5" s="495">
        <v>46703.23715536634</v>
      </c>
      <c r="G5" s="495">
        <v>46596.968150183799</v>
      </c>
      <c r="H5" s="495">
        <v>46211.422580855062</v>
      </c>
      <c r="I5" s="495">
        <v>45075.726318085828</v>
      </c>
      <c r="J5" s="495">
        <v>44689.767049023932</v>
      </c>
      <c r="K5" s="496">
        <v>44083.53312775158</v>
      </c>
      <c r="L5" s="495">
        <v>45239.948598612398</v>
      </c>
      <c r="M5" s="495">
        <v>46830.660885292622</v>
      </c>
      <c r="N5" s="495">
        <v>48341.751046190933</v>
      </c>
      <c r="O5" s="495">
        <v>49781.198110209749</v>
      </c>
      <c r="P5" s="495">
        <v>51043.985601382017</v>
      </c>
      <c r="Q5" s="495">
        <v>51777.242856641547</v>
      </c>
      <c r="R5" s="495">
        <v>54727.422177069333</v>
      </c>
      <c r="S5" s="495">
        <v>55648.3853197071</v>
      </c>
      <c r="T5" s="495">
        <v>58480.888139815434</v>
      </c>
      <c r="U5" s="495">
        <v>60405.594122868388</v>
      </c>
    </row>
    <row r="6" spans="1:21" ht="12.95" customHeight="1">
      <c r="A6" s="14">
        <v>2</v>
      </c>
      <c r="B6" s="86" t="s">
        <v>73</v>
      </c>
      <c r="C6" s="127" t="s">
        <v>156</v>
      </c>
      <c r="D6" s="496">
        <v>6125.5866494442735</v>
      </c>
      <c r="E6" s="496">
        <v>5247.5837619855147</v>
      </c>
      <c r="F6" s="496">
        <v>5193.8573184826773</v>
      </c>
      <c r="G6" s="496">
        <v>5290.9761066374776</v>
      </c>
      <c r="H6" s="496">
        <v>5332.2011803417809</v>
      </c>
      <c r="I6" s="496">
        <v>5249.4041228558735</v>
      </c>
      <c r="J6" s="496">
        <v>4974.1928738642837</v>
      </c>
      <c r="K6" s="496">
        <v>4128.6468471778007</v>
      </c>
      <c r="L6" s="496">
        <v>3423.4004469249821</v>
      </c>
      <c r="M6" s="496">
        <v>3374.2363154242298</v>
      </c>
      <c r="N6" s="496">
        <v>3123.9035009387708</v>
      </c>
      <c r="O6" s="496">
        <v>3081.4630610744975</v>
      </c>
      <c r="P6" s="496">
        <v>2862.6123913302222</v>
      </c>
      <c r="Q6" s="496">
        <v>2716.897254561301</v>
      </c>
      <c r="R6" s="496">
        <v>2415.8442007974081</v>
      </c>
      <c r="S6" s="496">
        <v>2526.5032119841017</v>
      </c>
      <c r="T6" s="496">
        <v>2349.8356628298379</v>
      </c>
      <c r="U6" s="496">
        <v>2535.3493023007331</v>
      </c>
    </row>
    <row r="7" spans="1:21" ht="12.95" customHeight="1">
      <c r="A7" s="14">
        <v>3</v>
      </c>
      <c r="B7" s="86" t="s">
        <v>74</v>
      </c>
      <c r="C7" s="127" t="s">
        <v>164</v>
      </c>
      <c r="D7" s="496">
        <v>72344.043719534035</v>
      </c>
      <c r="E7" s="496">
        <v>67155.295001034596</v>
      </c>
      <c r="F7" s="496">
        <v>66304.228733755866</v>
      </c>
      <c r="G7" s="496">
        <v>70780.076071709118</v>
      </c>
      <c r="H7" s="496">
        <v>74434.885485019506</v>
      </c>
      <c r="I7" s="496">
        <v>73032.823292031244</v>
      </c>
      <c r="J7" s="496">
        <v>74267.525965838984</v>
      </c>
      <c r="K7" s="496">
        <v>70040.209966938186</v>
      </c>
      <c r="L7" s="496">
        <v>67879.187381174095</v>
      </c>
      <c r="M7" s="496">
        <v>68322.173831583961</v>
      </c>
      <c r="N7" s="496">
        <v>65695.660742453532</v>
      </c>
      <c r="O7" s="496">
        <v>68103.375111735993</v>
      </c>
      <c r="P7" s="496">
        <v>66658.261043962601</v>
      </c>
      <c r="Q7" s="496">
        <v>64645.38658928746</v>
      </c>
      <c r="R7" s="496">
        <v>63751.738780199077</v>
      </c>
      <c r="S7" s="496">
        <v>67246.749014702378</v>
      </c>
      <c r="T7" s="496">
        <v>69126.868632429891</v>
      </c>
      <c r="U7" s="496">
        <v>71907.235164357015</v>
      </c>
    </row>
    <row r="8" spans="1:21" ht="12.95" customHeight="1">
      <c r="A8" s="14">
        <v>4</v>
      </c>
      <c r="B8" s="86" t="s">
        <v>75</v>
      </c>
      <c r="C8" s="127" t="s">
        <v>160</v>
      </c>
      <c r="D8" s="496">
        <v>2978.0057911037961</v>
      </c>
      <c r="E8" s="496">
        <v>2996.8948243519171</v>
      </c>
      <c r="F8" s="496">
        <v>3019.8568742288808</v>
      </c>
      <c r="G8" s="496">
        <v>3156.8320162537157</v>
      </c>
      <c r="H8" s="496">
        <v>3203.6125905924591</v>
      </c>
      <c r="I8" s="496">
        <v>3002.7578952906924</v>
      </c>
      <c r="J8" s="496">
        <v>3035.3336236857317</v>
      </c>
      <c r="K8" s="496">
        <v>3555.1202625674896</v>
      </c>
      <c r="L8" s="496">
        <v>3709.3615137040506</v>
      </c>
      <c r="M8" s="496">
        <v>4090.9289557093598</v>
      </c>
      <c r="N8" s="496">
        <v>4028.0489492263241</v>
      </c>
      <c r="O8" s="496">
        <v>4340.9035615340626</v>
      </c>
      <c r="P8" s="496">
        <v>4472.6720872336664</v>
      </c>
      <c r="Q8" s="496">
        <v>4750.9636018200345</v>
      </c>
      <c r="R8" s="496">
        <v>4369.6490594837151</v>
      </c>
      <c r="S8" s="496">
        <v>4959.1603010030021</v>
      </c>
      <c r="T8" s="496">
        <v>5576.3144003013622</v>
      </c>
      <c r="U8" s="496">
        <v>6084.0870801273477</v>
      </c>
    </row>
    <row r="9" spans="1:21" ht="12.95" customHeight="1">
      <c r="A9" s="14">
        <v>5</v>
      </c>
      <c r="B9" s="86" t="s">
        <v>76</v>
      </c>
      <c r="C9" s="127" t="s">
        <v>161</v>
      </c>
      <c r="D9" s="496">
        <v>71893.012760839265</v>
      </c>
      <c r="E9" s="496">
        <v>71077.038951317518</v>
      </c>
      <c r="F9" s="496">
        <v>71593.239553048712</v>
      </c>
      <c r="G9" s="496">
        <v>73607.557770118961</v>
      </c>
      <c r="H9" s="496">
        <v>75643.07792903205</v>
      </c>
      <c r="I9" s="496">
        <v>73851.264280999152</v>
      </c>
      <c r="J9" s="496">
        <v>76075.446726866459</v>
      </c>
      <c r="K9" s="496">
        <v>65906.114559250695</v>
      </c>
      <c r="L9" s="496">
        <v>59573.95856785139</v>
      </c>
      <c r="M9" s="496">
        <v>60274.453913477962</v>
      </c>
      <c r="N9" s="496">
        <v>61340.894713220638</v>
      </c>
      <c r="O9" s="496">
        <v>68570.126412330894</v>
      </c>
      <c r="P9" s="496">
        <v>71178.341831982965</v>
      </c>
      <c r="Q9" s="496">
        <v>71386.788070141702</v>
      </c>
      <c r="R9" s="496">
        <v>67161.444939926791</v>
      </c>
      <c r="S9" s="496">
        <v>62757.746773349427</v>
      </c>
      <c r="T9" s="496">
        <v>61027.101736048964</v>
      </c>
      <c r="U9" s="496">
        <v>56700.655241649016</v>
      </c>
    </row>
    <row r="10" spans="1:21" ht="12.95" customHeight="1">
      <c r="A10" s="14">
        <v>6</v>
      </c>
      <c r="B10" s="86" t="s">
        <v>77</v>
      </c>
      <c r="C10" s="127" t="s">
        <v>66</v>
      </c>
      <c r="D10" s="496">
        <v>59828.275423064886</v>
      </c>
      <c r="E10" s="496">
        <v>57761.16641819408</v>
      </c>
      <c r="F10" s="496">
        <v>57504.366519984789</v>
      </c>
      <c r="G10" s="496">
        <v>58974.208742723946</v>
      </c>
      <c r="H10" s="496">
        <v>59042.156920407026</v>
      </c>
      <c r="I10" s="496">
        <v>56752.599779721946</v>
      </c>
      <c r="J10" s="496">
        <v>55923.019299613152</v>
      </c>
      <c r="K10" s="496">
        <v>53739.259943140132</v>
      </c>
      <c r="L10" s="496">
        <v>50348.456366613827</v>
      </c>
      <c r="M10" s="496">
        <v>48519.024979858346</v>
      </c>
      <c r="N10" s="496">
        <v>45087.778159380701</v>
      </c>
      <c r="O10" s="496">
        <v>46915.453752752379</v>
      </c>
      <c r="P10" s="496">
        <v>46319.343071384006</v>
      </c>
      <c r="Q10" s="496">
        <v>46586.607562111225</v>
      </c>
      <c r="R10" s="496">
        <v>45430.473664102945</v>
      </c>
      <c r="S10" s="496">
        <v>46724.25638075461</v>
      </c>
      <c r="T10" s="496">
        <v>49939.147565703257</v>
      </c>
      <c r="U10" s="496">
        <v>51692.153686717371</v>
      </c>
    </row>
    <row r="11" spans="1:21" ht="12.95" customHeight="1">
      <c r="A11" s="14">
        <v>7</v>
      </c>
      <c r="B11" s="86" t="s">
        <v>78</v>
      </c>
      <c r="C11" s="127" t="s">
        <v>157</v>
      </c>
      <c r="D11" s="496">
        <v>131689.95328760438</v>
      </c>
      <c r="E11" s="496">
        <v>126628.19955172276</v>
      </c>
      <c r="F11" s="496">
        <v>126113.04290287514</v>
      </c>
      <c r="G11" s="496">
        <v>135099.39427861723</v>
      </c>
      <c r="H11" s="496">
        <v>144289.1994264333</v>
      </c>
      <c r="I11" s="496">
        <v>141247.48061110836</v>
      </c>
      <c r="J11" s="496">
        <v>142873.15389575134</v>
      </c>
      <c r="K11" s="496">
        <v>137980.58663352666</v>
      </c>
      <c r="L11" s="496">
        <v>134907.37801551068</v>
      </c>
      <c r="M11" s="496">
        <v>137075.76542852243</v>
      </c>
      <c r="N11" s="496">
        <v>134202.22591666714</v>
      </c>
      <c r="O11" s="496">
        <v>139665.3897111181</v>
      </c>
      <c r="P11" s="496">
        <v>140107.98535907388</v>
      </c>
      <c r="Q11" s="496">
        <v>134796.15254407364</v>
      </c>
      <c r="R11" s="496">
        <v>121326.28242041331</v>
      </c>
      <c r="S11" s="496">
        <v>128004.60888561797</v>
      </c>
      <c r="T11" s="496">
        <v>130798.57778834322</v>
      </c>
      <c r="U11" s="496">
        <v>131788.01223360101</v>
      </c>
    </row>
    <row r="12" spans="1:21" ht="12.95" customHeight="1">
      <c r="A12" s="14">
        <v>8</v>
      </c>
      <c r="B12" s="86" t="s">
        <v>79</v>
      </c>
      <c r="C12" s="127" t="s">
        <v>127</v>
      </c>
      <c r="D12" s="496">
        <v>262786.82830346038</v>
      </c>
      <c r="E12" s="496">
        <v>261612.38922147601</v>
      </c>
      <c r="F12" s="496">
        <v>268039.07270396472</v>
      </c>
      <c r="G12" s="496">
        <v>282218.67409789283</v>
      </c>
      <c r="H12" s="496">
        <v>319094.37551676814</v>
      </c>
      <c r="I12" s="496">
        <v>322220.69624617981</v>
      </c>
      <c r="J12" s="496">
        <v>331501.38369778701</v>
      </c>
      <c r="K12" s="496">
        <v>322265.05213262682</v>
      </c>
      <c r="L12" s="496">
        <v>329274.08294314379</v>
      </c>
      <c r="M12" s="496">
        <v>341983.06472661218</v>
      </c>
      <c r="N12" s="496">
        <v>342004.13781978074</v>
      </c>
      <c r="O12" s="496">
        <v>363202.51741259621</v>
      </c>
      <c r="P12" s="496">
        <v>365253.01058435108</v>
      </c>
      <c r="Q12" s="496">
        <v>360919.58662218659</v>
      </c>
      <c r="R12" s="496">
        <v>351274.69004390092</v>
      </c>
      <c r="S12" s="496">
        <v>366614.41710414679</v>
      </c>
      <c r="T12" s="496">
        <v>369878.39440087386</v>
      </c>
      <c r="U12" s="496">
        <v>363169.42356582097</v>
      </c>
    </row>
    <row r="13" spans="1:21" ht="12.95" customHeight="1">
      <c r="A13" s="14">
        <v>9</v>
      </c>
      <c r="B13" s="86" t="s">
        <v>80</v>
      </c>
      <c r="C13" s="127" t="s">
        <v>158</v>
      </c>
      <c r="D13" s="496">
        <v>4052.7739419820573</v>
      </c>
      <c r="E13" s="496">
        <v>3822.1199475448138</v>
      </c>
      <c r="F13" s="496">
        <v>3819.6446159311754</v>
      </c>
      <c r="G13" s="496">
        <v>4166.4885122816868</v>
      </c>
      <c r="H13" s="496">
        <v>4350.5713527415774</v>
      </c>
      <c r="I13" s="496">
        <v>4095.6293851380774</v>
      </c>
      <c r="J13" s="496">
        <v>4276.6633484665253</v>
      </c>
      <c r="K13" s="496">
        <v>4000.9616100297517</v>
      </c>
      <c r="L13" s="496">
        <v>3786.0343336941946</v>
      </c>
      <c r="M13" s="496">
        <v>3661.2925569099689</v>
      </c>
      <c r="N13" s="496">
        <v>3386.4749206582396</v>
      </c>
      <c r="O13" s="496">
        <v>3417.3674943249366</v>
      </c>
      <c r="P13" s="496">
        <v>3248.3743257877186</v>
      </c>
      <c r="Q13" s="496">
        <v>3389.2386966491554</v>
      </c>
      <c r="R13" s="496">
        <v>3456.8746746141469</v>
      </c>
      <c r="S13" s="496">
        <v>3704.7927775481667</v>
      </c>
      <c r="T13" s="496">
        <v>3806.4539992223818</v>
      </c>
      <c r="U13" s="496">
        <v>4013.0674654073564</v>
      </c>
    </row>
    <row r="14" spans="1:21" ht="12.95" customHeight="1">
      <c r="A14" s="14">
        <v>10</v>
      </c>
      <c r="B14" s="86" t="s">
        <v>81</v>
      </c>
      <c r="C14" s="127" t="s">
        <v>128</v>
      </c>
      <c r="D14" s="496">
        <v>37729.19931817957</v>
      </c>
      <c r="E14" s="496">
        <v>37326.298064925111</v>
      </c>
      <c r="F14" s="496">
        <v>38325.177807147345</v>
      </c>
      <c r="G14" s="496">
        <v>41323.331050695626</v>
      </c>
      <c r="H14" s="496">
        <v>43464.435761061686</v>
      </c>
      <c r="I14" s="496">
        <v>43014.804738639148</v>
      </c>
      <c r="J14" s="496">
        <v>43965.463893099091</v>
      </c>
      <c r="K14" s="496">
        <v>43785.508742639984</v>
      </c>
      <c r="L14" s="496">
        <v>43394.051648180946</v>
      </c>
      <c r="M14" s="496">
        <v>42953.11813147155</v>
      </c>
      <c r="N14" s="496">
        <v>40770.669409887152</v>
      </c>
      <c r="O14" s="496">
        <v>38533.429081310271</v>
      </c>
      <c r="P14" s="496">
        <v>38911.481630152477</v>
      </c>
      <c r="Q14" s="496">
        <v>39461.096011486108</v>
      </c>
      <c r="R14" s="496">
        <v>31138.500371682647</v>
      </c>
      <c r="S14" s="496">
        <v>30400.554256742311</v>
      </c>
      <c r="T14" s="496">
        <v>30108.022956577421</v>
      </c>
      <c r="U14" s="496">
        <v>28996.414738755506</v>
      </c>
    </row>
    <row r="15" spans="1:21" ht="12.95" customHeight="1">
      <c r="A15" s="14">
        <v>11</v>
      </c>
      <c r="B15" s="86" t="s">
        <v>82</v>
      </c>
      <c r="C15" s="127" t="s">
        <v>129</v>
      </c>
      <c r="D15" s="496">
        <v>3466.9209307883984</v>
      </c>
      <c r="E15" s="496">
        <v>3087.998038537813</v>
      </c>
      <c r="F15" s="496">
        <v>2943.1748566942442</v>
      </c>
      <c r="G15" s="496">
        <v>3308.7996232434175</v>
      </c>
      <c r="H15" s="496">
        <v>3401.5032448638722</v>
      </c>
      <c r="I15" s="496">
        <v>3341.0395040195822</v>
      </c>
      <c r="J15" s="496">
        <v>3491.0272378030304</v>
      </c>
      <c r="K15" s="496">
        <v>3411.254012489936</v>
      </c>
      <c r="L15" s="496">
        <v>3383.6023624516874</v>
      </c>
      <c r="M15" s="496">
        <v>3414.3821508973233</v>
      </c>
      <c r="N15" s="496">
        <v>3280.0742486490094</v>
      </c>
      <c r="O15" s="496">
        <v>3471.7252735042011</v>
      </c>
      <c r="P15" s="496">
        <v>3363.4743383895775</v>
      </c>
      <c r="Q15" s="496">
        <v>3406.3119532850947</v>
      </c>
      <c r="R15" s="496">
        <v>3482.7552646669992</v>
      </c>
      <c r="S15" s="496">
        <v>3804.8472553527486</v>
      </c>
      <c r="T15" s="496">
        <v>4024.1860822501794</v>
      </c>
      <c r="U15" s="496">
        <v>4419.800601472808</v>
      </c>
    </row>
    <row r="16" spans="1:21" ht="12.95" customHeight="1">
      <c r="A16" s="14">
        <v>12</v>
      </c>
      <c r="B16" s="86" t="s">
        <v>83</v>
      </c>
      <c r="C16" s="127" t="s">
        <v>162</v>
      </c>
      <c r="D16" s="496">
        <v>6243.4963331429171</v>
      </c>
      <c r="E16" s="496">
        <v>6203.8110641486292</v>
      </c>
      <c r="F16" s="496">
        <v>6326.2449375001042</v>
      </c>
      <c r="G16" s="496">
        <v>7081.4684803540204</v>
      </c>
      <c r="H16" s="496">
        <v>7402.2120033502306</v>
      </c>
      <c r="I16" s="496">
        <v>7061.9033576971524</v>
      </c>
      <c r="J16" s="496">
        <v>7602.9570275784745</v>
      </c>
      <c r="K16" s="496">
        <v>7362.3874054384596</v>
      </c>
      <c r="L16" s="496">
        <v>8834.7697332566877</v>
      </c>
      <c r="M16" s="496">
        <v>9811.1132173961341</v>
      </c>
      <c r="N16" s="496">
        <v>10134.286212252706</v>
      </c>
      <c r="O16" s="496">
        <v>10934.121796875352</v>
      </c>
      <c r="P16" s="496">
        <v>10656.069804382001</v>
      </c>
      <c r="Q16" s="496">
        <v>10796.96382331434</v>
      </c>
      <c r="R16" s="496">
        <v>12271.432207759768</v>
      </c>
      <c r="S16" s="496">
        <v>12795.925250527365</v>
      </c>
      <c r="T16" s="496">
        <v>13029.735355699899</v>
      </c>
      <c r="U16" s="496">
        <v>13227.472875721718</v>
      </c>
    </row>
    <row r="17" spans="1:21" ht="12.95" customHeight="1">
      <c r="A17" s="14">
        <v>13</v>
      </c>
      <c r="B17" s="86" t="s">
        <v>84</v>
      </c>
      <c r="C17" s="127" t="s">
        <v>130</v>
      </c>
      <c r="D17" s="496">
        <v>69343.151978514099</v>
      </c>
      <c r="E17" s="496">
        <v>70302.65366843059</v>
      </c>
      <c r="F17" s="496">
        <v>72132.049086132363</v>
      </c>
      <c r="G17" s="496">
        <v>78611.314064174061</v>
      </c>
      <c r="H17" s="496">
        <v>82350.724989282346</v>
      </c>
      <c r="I17" s="496">
        <v>82347.487654330485</v>
      </c>
      <c r="J17" s="496">
        <v>86947.643088460813</v>
      </c>
      <c r="K17" s="496">
        <v>84757.857915417902</v>
      </c>
      <c r="L17" s="496">
        <v>79005.199034924299</v>
      </c>
      <c r="M17" s="496">
        <v>77440.884259567858</v>
      </c>
      <c r="N17" s="496">
        <v>77437.326336555838</v>
      </c>
      <c r="O17" s="496">
        <v>83339.758649318523</v>
      </c>
      <c r="P17" s="496">
        <v>83904.377019593521</v>
      </c>
      <c r="Q17" s="496">
        <v>87526.821351235965</v>
      </c>
      <c r="R17" s="496">
        <v>88767.512462822866</v>
      </c>
      <c r="S17" s="496">
        <v>86574.188296206179</v>
      </c>
      <c r="T17" s="496">
        <v>86095.169711618786</v>
      </c>
      <c r="U17" s="496">
        <v>84137.222984145876</v>
      </c>
    </row>
    <row r="18" spans="1:21" ht="12.95" customHeight="1">
      <c r="A18" s="14">
        <v>14</v>
      </c>
      <c r="B18" s="86" t="s">
        <v>86</v>
      </c>
      <c r="C18" s="127" t="s">
        <v>134</v>
      </c>
      <c r="D18" s="496">
        <v>6738.2190286409768</v>
      </c>
      <c r="E18" s="496">
        <v>6124.0226171255144</v>
      </c>
      <c r="F18" s="496">
        <v>6075.9843629318857</v>
      </c>
      <c r="G18" s="496">
        <v>8497.8346615523369</v>
      </c>
      <c r="H18" s="496">
        <v>9139.4302202881372</v>
      </c>
      <c r="I18" s="496">
        <v>6773.6073509305506</v>
      </c>
      <c r="J18" s="496">
        <v>6903.8056574248476</v>
      </c>
      <c r="K18" s="496">
        <v>6799.6883943631337</v>
      </c>
      <c r="L18" s="496">
        <v>8080.3202937124315</v>
      </c>
      <c r="M18" s="496">
        <v>8645.7884774743579</v>
      </c>
      <c r="N18" s="496">
        <v>8232.8146469565418</v>
      </c>
      <c r="O18" s="496">
        <v>6034.2532207018339</v>
      </c>
      <c r="P18" s="496">
        <v>7628.7049246688039</v>
      </c>
      <c r="Q18" s="496">
        <v>7821.5858116172121</v>
      </c>
      <c r="R18" s="496">
        <v>5214.4992481418803</v>
      </c>
      <c r="S18" s="496">
        <v>5847.7190962127315</v>
      </c>
      <c r="T18" s="496">
        <v>5939.7064484141993</v>
      </c>
      <c r="U18" s="496">
        <v>6435.7251252936539</v>
      </c>
    </row>
    <row r="19" spans="1:21" ht="12.95" customHeight="1">
      <c r="A19" s="14">
        <v>15</v>
      </c>
      <c r="B19" s="86" t="s">
        <v>85</v>
      </c>
      <c r="C19" s="127" t="s">
        <v>163</v>
      </c>
      <c r="D19" s="496">
        <v>22773.492076933879</v>
      </c>
      <c r="E19" s="496">
        <v>22848.934721377362</v>
      </c>
      <c r="F19" s="496">
        <v>23259.339990197328</v>
      </c>
      <c r="G19" s="496">
        <v>22415.986081155352</v>
      </c>
      <c r="H19" s="496">
        <v>23096.738078736707</v>
      </c>
      <c r="I19" s="496">
        <v>23476.865999247118</v>
      </c>
      <c r="J19" s="496">
        <v>24051.432525656979</v>
      </c>
      <c r="K19" s="496">
        <v>22685.495100711145</v>
      </c>
      <c r="L19" s="496">
        <v>22457.391396201929</v>
      </c>
      <c r="M19" s="496">
        <v>22287.248092431983</v>
      </c>
      <c r="N19" s="496">
        <v>22060.870003195985</v>
      </c>
      <c r="O19" s="496">
        <v>21980.655791938367</v>
      </c>
      <c r="P19" s="496">
        <v>21748.324462610341</v>
      </c>
      <c r="Q19" s="496">
        <v>21988.317287522383</v>
      </c>
      <c r="R19" s="496">
        <v>22710.992277820809</v>
      </c>
      <c r="S19" s="496">
        <v>23069.197408382781</v>
      </c>
      <c r="T19" s="496">
        <v>22562.805129040968</v>
      </c>
      <c r="U19" s="496">
        <v>22754.673165126031</v>
      </c>
    </row>
    <row r="20" spans="1:21" ht="12.95" customHeight="1">
      <c r="A20" s="14">
        <v>16</v>
      </c>
      <c r="B20" s="86" t="s">
        <v>131</v>
      </c>
      <c r="C20" s="127" t="s">
        <v>135</v>
      </c>
      <c r="D20" s="496">
        <v>1109.6276285589238</v>
      </c>
      <c r="E20" s="496">
        <v>1086.6279949210734</v>
      </c>
      <c r="F20" s="496">
        <v>1121.5427612685519</v>
      </c>
      <c r="G20" s="496">
        <v>1219.608173346579</v>
      </c>
      <c r="H20" s="496">
        <v>1275.9327710229604</v>
      </c>
      <c r="I20" s="496">
        <v>1307.927800340806</v>
      </c>
      <c r="J20" s="496">
        <v>1392.7240778982853</v>
      </c>
      <c r="K20" s="496">
        <v>1565.3893317853181</v>
      </c>
      <c r="L20" s="496">
        <v>1519.1440591747303</v>
      </c>
      <c r="M20" s="496">
        <v>1582.3260900027099</v>
      </c>
      <c r="N20" s="496">
        <v>1599.5680165687695</v>
      </c>
      <c r="O20" s="496">
        <v>1695.9142260305389</v>
      </c>
      <c r="P20" s="496">
        <v>1748.498650233973</v>
      </c>
      <c r="Q20" s="496">
        <v>1825.5659254424336</v>
      </c>
      <c r="R20" s="496">
        <v>1669.5050915970862</v>
      </c>
      <c r="S20" s="496">
        <v>1791.3978213967059</v>
      </c>
      <c r="T20" s="496">
        <v>1810.1701910934876</v>
      </c>
      <c r="U20" s="496">
        <v>1867.5916042356707</v>
      </c>
    </row>
    <row r="21" spans="1:21" ht="12.95" customHeight="1">
      <c r="A21" s="14">
        <v>17</v>
      </c>
      <c r="B21" s="86" t="s">
        <v>132</v>
      </c>
      <c r="C21" s="127" t="s">
        <v>136</v>
      </c>
      <c r="D21" s="496">
        <v>4151.0742972220405</v>
      </c>
      <c r="E21" s="496">
        <v>4006.8424128321394</v>
      </c>
      <c r="F21" s="496">
        <v>4048.0743410538139</v>
      </c>
      <c r="G21" s="496">
        <v>4674.2815510123428</v>
      </c>
      <c r="H21" s="496">
        <v>4990.6207324855568</v>
      </c>
      <c r="I21" s="496">
        <v>4924.6708358692804</v>
      </c>
      <c r="J21" s="496">
        <v>5164.1262199639641</v>
      </c>
      <c r="K21" s="496">
        <v>5077.0012039767935</v>
      </c>
      <c r="L21" s="496">
        <v>5618.8168493636349</v>
      </c>
      <c r="M21" s="496">
        <v>6108.9038972655826</v>
      </c>
      <c r="N21" s="496">
        <v>6357.623171650821</v>
      </c>
      <c r="O21" s="496">
        <v>6588.6802729587798</v>
      </c>
      <c r="P21" s="496">
        <v>6962.8241012100698</v>
      </c>
      <c r="Q21" s="496">
        <v>7712.4140721488075</v>
      </c>
      <c r="R21" s="496">
        <v>8713.2085594837445</v>
      </c>
      <c r="S21" s="496">
        <v>9583.6336693929516</v>
      </c>
      <c r="T21" s="496">
        <v>10011.629808568614</v>
      </c>
      <c r="U21" s="496">
        <v>10715.345679706459</v>
      </c>
    </row>
    <row r="22" spans="1:21" ht="12.95" customHeight="1">
      <c r="A22" s="14">
        <v>18</v>
      </c>
      <c r="B22" s="86" t="s">
        <v>133</v>
      </c>
      <c r="C22" s="127" t="s">
        <v>137</v>
      </c>
      <c r="D22" s="496">
        <v>76990.852825888986</v>
      </c>
      <c r="E22" s="496">
        <v>76685.952259946731</v>
      </c>
      <c r="F22" s="496">
        <v>77706.577540948783</v>
      </c>
      <c r="G22" s="496">
        <v>80401.34759074777</v>
      </c>
      <c r="H22" s="496">
        <v>82426.821898150563</v>
      </c>
      <c r="I22" s="496">
        <v>80910.59960671459</v>
      </c>
      <c r="J22" s="496">
        <v>82442.469855700023</v>
      </c>
      <c r="K22" s="496">
        <v>54937.975677711976</v>
      </c>
      <c r="L22" s="496">
        <v>50689.519628288966</v>
      </c>
      <c r="M22" s="496">
        <v>50382.229000693042</v>
      </c>
      <c r="N22" s="496">
        <v>48102.746603015228</v>
      </c>
      <c r="O22" s="496">
        <v>50803.185732638114</v>
      </c>
      <c r="P22" s="496">
        <v>50824.568841411587</v>
      </c>
      <c r="Q22" s="496">
        <v>52980.357942493996</v>
      </c>
      <c r="R22" s="496">
        <v>50856.949772920016</v>
      </c>
      <c r="S22" s="496">
        <v>49030.654563908087</v>
      </c>
      <c r="T22" s="496">
        <v>48635.848261469902</v>
      </c>
      <c r="U22" s="496">
        <v>46538.778828333758</v>
      </c>
    </row>
    <row r="23" spans="1:21" ht="12.95" customHeight="1">
      <c r="A23" s="14"/>
      <c r="B23" s="573"/>
      <c r="C23" s="568"/>
      <c r="D23" s="496"/>
      <c r="E23" s="496"/>
      <c r="F23" s="496"/>
      <c r="G23" s="496"/>
      <c r="H23" s="496"/>
      <c r="I23" s="496"/>
      <c r="J23" s="496"/>
      <c r="K23" s="496"/>
      <c r="L23" s="496"/>
      <c r="M23" s="496"/>
      <c r="N23" s="496"/>
      <c r="O23" s="496"/>
      <c r="P23" s="496"/>
      <c r="Q23" s="496"/>
      <c r="R23" s="496"/>
      <c r="S23" s="496"/>
      <c r="T23" s="496"/>
      <c r="U23" s="496"/>
    </row>
    <row r="24" spans="1:21" ht="12.95" customHeight="1">
      <c r="A24" s="98">
        <v>19</v>
      </c>
      <c r="B24" s="89"/>
      <c r="C24" s="158" t="s">
        <v>64</v>
      </c>
      <c r="D24" s="496">
        <v>889301.72960652132</v>
      </c>
      <c r="E24" s="496">
        <v>871389.64648448746</v>
      </c>
      <c r="F24" s="496">
        <v>880228.71206151287</v>
      </c>
      <c r="G24" s="496">
        <v>927425.14702270029</v>
      </c>
      <c r="H24" s="496">
        <v>989149.92268143303</v>
      </c>
      <c r="I24" s="496">
        <v>977687.28877919959</v>
      </c>
      <c r="J24" s="496">
        <v>999578.13606448297</v>
      </c>
      <c r="K24" s="496">
        <v>936082.04286754387</v>
      </c>
      <c r="L24" s="496">
        <v>921124.62317278446</v>
      </c>
      <c r="M24" s="496">
        <v>936757.59491059138</v>
      </c>
      <c r="N24" s="496">
        <v>925186.85441724909</v>
      </c>
      <c r="O24" s="496">
        <v>970459.51867295278</v>
      </c>
      <c r="P24" s="496">
        <v>976892.91006914049</v>
      </c>
      <c r="Q24" s="496">
        <v>974488.29797601898</v>
      </c>
      <c r="R24" s="496">
        <v>938739.77521740366</v>
      </c>
      <c r="S24" s="496">
        <v>961084.73738693551</v>
      </c>
      <c r="T24" s="496">
        <v>973200.85627030162</v>
      </c>
      <c r="U24" s="496">
        <v>967388.60346564068</v>
      </c>
    </row>
    <row r="25" spans="1:21" ht="12.95" customHeight="1">
      <c r="A25" s="14">
        <v>20</v>
      </c>
      <c r="B25" s="92"/>
      <c r="C25" s="129" t="s">
        <v>138</v>
      </c>
      <c r="D25" s="496">
        <v>1392265.7428902586</v>
      </c>
      <c r="E25" s="496">
        <v>1413637.6392629787</v>
      </c>
      <c r="F25" s="496">
        <v>1413658.6370032537</v>
      </c>
      <c r="G25" s="496">
        <v>1393327.439989815</v>
      </c>
      <c r="H25" s="496">
        <v>1420259.2858562039</v>
      </c>
      <c r="I25" s="496">
        <v>1383990.2144087548</v>
      </c>
      <c r="J25" s="496">
        <v>1402439.7798901575</v>
      </c>
      <c r="K25" s="496">
        <v>1453488.4467561897</v>
      </c>
      <c r="L25" s="496">
        <v>1435250.3148783452</v>
      </c>
      <c r="M25" s="496">
        <v>1454978.1524898668</v>
      </c>
      <c r="N25" s="496">
        <v>1412496.8179379329</v>
      </c>
      <c r="O25" s="496">
        <v>1369886.398687558</v>
      </c>
      <c r="P25" s="496">
        <v>1360516.9801312268</v>
      </c>
      <c r="Q25" s="496">
        <v>1326444.4483036036</v>
      </c>
      <c r="R25" s="496">
        <v>1328820.1824479538</v>
      </c>
      <c r="S25" s="496">
        <v>1331553.6457653272</v>
      </c>
      <c r="T25" s="496">
        <v>1345905.8839276899</v>
      </c>
      <c r="U25" s="496">
        <v>1329400.8560495288</v>
      </c>
    </row>
    <row r="26" spans="1:21">
      <c r="A26" s="14">
        <v>21</v>
      </c>
      <c r="B26" s="92"/>
      <c r="C26" s="158" t="s">
        <v>143</v>
      </c>
      <c r="D26" s="496">
        <v>2281567.4724967796</v>
      </c>
      <c r="E26" s="496">
        <v>2285027.2857474661</v>
      </c>
      <c r="F26" s="496">
        <v>2293887.3490647664</v>
      </c>
      <c r="G26" s="496">
        <v>2320752.5870125154</v>
      </c>
      <c r="H26" s="496">
        <v>2409409.2085376368</v>
      </c>
      <c r="I26" s="496">
        <v>2361677.5031879544</v>
      </c>
      <c r="J26" s="496">
        <v>2402017.9159546406</v>
      </c>
      <c r="K26" s="496">
        <v>2389570.4896237338</v>
      </c>
      <c r="L26" s="496">
        <v>2356374.9380511297</v>
      </c>
      <c r="M26" s="496">
        <v>2391735.747400458</v>
      </c>
      <c r="N26" s="496">
        <v>2337683.672355182</v>
      </c>
      <c r="O26" s="496">
        <v>2340345.9173605107</v>
      </c>
      <c r="P26" s="496">
        <v>2337409.8902003672</v>
      </c>
      <c r="Q26" s="496">
        <v>2300932.7462796224</v>
      </c>
      <c r="R26" s="496">
        <v>2267559.9576653577</v>
      </c>
      <c r="S26" s="496">
        <v>2292638.3831522628</v>
      </c>
      <c r="T26" s="496">
        <v>2319106.7401979915</v>
      </c>
      <c r="U26" s="496">
        <v>2296789.4595151693</v>
      </c>
    </row>
    <row r="27" spans="1:21">
      <c r="A27" s="98">
        <v>22</v>
      </c>
      <c r="C27" s="129" t="s">
        <v>921</v>
      </c>
      <c r="D27" s="496">
        <v>26607.375151652726</v>
      </c>
      <c r="E27" s="496">
        <v>20109.199056430254</v>
      </c>
      <c r="F27" s="496">
        <v>27392.634286326938</v>
      </c>
      <c r="G27" s="496">
        <v>46451.540947167436</v>
      </c>
      <c r="H27" s="496">
        <v>39046.244296957739</v>
      </c>
      <c r="I27" s="496">
        <v>46808.595532607287</v>
      </c>
      <c r="J27" s="496">
        <v>-23475.189712089486</v>
      </c>
      <c r="K27" s="496">
        <v>-26827.890489147081</v>
      </c>
      <c r="L27" s="496">
        <v>-54797.853155335928</v>
      </c>
      <c r="M27" s="496">
        <v>-72962.96134497493</v>
      </c>
      <c r="N27" s="496">
        <v>-93030.839359299469</v>
      </c>
      <c r="O27" s="496">
        <v>-76510.589314598503</v>
      </c>
      <c r="P27" s="496">
        <v>-107617.0686021533</v>
      </c>
      <c r="Q27" s="496">
        <v>-106163.04977050098</v>
      </c>
      <c r="R27" s="496">
        <v>-103955.94367278024</v>
      </c>
      <c r="S27" s="496">
        <v>-100497.80017839589</v>
      </c>
      <c r="T27" s="496">
        <v>-104000.09391284086</v>
      </c>
      <c r="U27" s="496">
        <v>-99449.730649304547</v>
      </c>
    </row>
    <row r="28" spans="1:21" ht="12" customHeight="1">
      <c r="A28" s="14">
        <v>23</v>
      </c>
      <c r="B28" s="79"/>
      <c r="C28" s="129" t="s">
        <v>922</v>
      </c>
      <c r="D28" s="496">
        <v>-42675.847648432245</v>
      </c>
      <c r="E28" s="496">
        <v>-38631.484803896165</v>
      </c>
      <c r="F28" s="496">
        <v>-40554.983351093251</v>
      </c>
      <c r="G28" s="496">
        <v>-39866.127959682606</v>
      </c>
      <c r="H28" s="496">
        <v>-45447.452834594529</v>
      </c>
      <c r="I28" s="496">
        <v>-51050.098720561713</v>
      </c>
      <c r="J28" s="496">
        <v>-65144.821400956018</v>
      </c>
      <c r="K28" s="496">
        <v>-70059.60181784723</v>
      </c>
      <c r="L28" s="496">
        <v>-84288.086578881455</v>
      </c>
      <c r="M28" s="496">
        <v>-94131.787671710903</v>
      </c>
      <c r="N28" s="496">
        <v>-100271.8358858077</v>
      </c>
      <c r="O28" s="496">
        <v>-108149.33192121709</v>
      </c>
      <c r="P28" s="496">
        <v>-102124.8260799328</v>
      </c>
      <c r="Q28" s="496">
        <v>-107377.69779399422</v>
      </c>
      <c r="R28" s="496">
        <v>-107107.01919996776</v>
      </c>
      <c r="S28" s="496">
        <v>-113290.58842356935</v>
      </c>
      <c r="T28" s="496">
        <v>-114716.65063836843</v>
      </c>
      <c r="U28" s="496">
        <v>-113641.70134136139</v>
      </c>
    </row>
    <row r="29" spans="1:21" ht="12" hidden="1" customHeight="1">
      <c r="A29" s="14"/>
      <c r="B29" s="227"/>
      <c r="C29" s="120"/>
      <c r="D29" s="496">
        <v>-16068.472496779519</v>
      </c>
      <c r="E29" s="496">
        <v>-18522.28574746591</v>
      </c>
      <c r="F29" s="496">
        <v>-13162.349064766313</v>
      </c>
      <c r="G29" s="496">
        <v>6585.4129874848295</v>
      </c>
      <c r="H29" s="496">
        <v>-6401.2085376367904</v>
      </c>
      <c r="I29" s="496">
        <v>-4241.5031879544258</v>
      </c>
      <c r="J29" s="496">
        <v>-88620.011113045504</v>
      </c>
      <c r="K29" s="496">
        <v>-96887.492306994303</v>
      </c>
      <c r="L29" s="496">
        <v>0</v>
      </c>
      <c r="M29" s="496">
        <v>0</v>
      </c>
      <c r="N29" s="496">
        <v>0</v>
      </c>
      <c r="O29" s="496">
        <v>0</v>
      </c>
      <c r="P29" s="496">
        <v>0</v>
      </c>
      <c r="Q29" s="496">
        <v>0</v>
      </c>
      <c r="R29" s="496">
        <v>0</v>
      </c>
      <c r="S29" s="496">
        <v>0</v>
      </c>
      <c r="T29" s="496">
        <v>0</v>
      </c>
      <c r="U29" s="496">
        <v>0</v>
      </c>
    </row>
    <row r="30" spans="1:21" ht="12" hidden="1" customHeight="1">
      <c r="A30" s="98"/>
      <c r="B30" s="227"/>
      <c r="C30" s="81"/>
      <c r="D30" s="496">
        <v>2265499</v>
      </c>
      <c r="E30" s="496">
        <v>2266505</v>
      </c>
      <c r="F30" s="496">
        <v>2280725</v>
      </c>
      <c r="G30" s="496">
        <v>2327338</v>
      </c>
      <c r="H30" s="496">
        <v>2403008</v>
      </c>
      <c r="I30" s="496">
        <v>2357436</v>
      </c>
      <c r="J30" s="496">
        <v>2313474</v>
      </c>
      <c r="K30" s="496">
        <v>2292683</v>
      </c>
      <c r="L30" s="496">
        <v>2217288.9983169124</v>
      </c>
      <c r="M30" s="496">
        <v>2224640.9983837721</v>
      </c>
      <c r="N30" s="496">
        <v>2144380.9971100749</v>
      </c>
      <c r="O30" s="496">
        <v>2155685.9961246951</v>
      </c>
      <c r="P30" s="496">
        <v>2127667.9955182811</v>
      </c>
      <c r="Q30" s="496">
        <v>2087391.9987151274</v>
      </c>
      <c r="R30" s="496">
        <v>0</v>
      </c>
      <c r="S30" s="496">
        <v>0</v>
      </c>
      <c r="T30" s="496">
        <v>0</v>
      </c>
      <c r="U30" s="496">
        <v>0</v>
      </c>
    </row>
    <row r="31" spans="1:21" ht="12" customHeight="1">
      <c r="A31" s="14">
        <v>24</v>
      </c>
      <c r="B31" s="82"/>
      <c r="C31" s="158" t="s">
        <v>114</v>
      </c>
      <c r="D31" s="496">
        <v>2268507</v>
      </c>
      <c r="E31" s="496">
        <v>2270597</v>
      </c>
      <c r="F31" s="496">
        <v>2288029</v>
      </c>
      <c r="G31" s="496">
        <v>2335500</v>
      </c>
      <c r="H31" s="496">
        <v>2413748</v>
      </c>
      <c r="I31" s="496">
        <v>2381988</v>
      </c>
      <c r="J31" s="496">
        <v>2346954</v>
      </c>
      <c r="K31" s="496">
        <v>2292683</v>
      </c>
      <c r="L31" s="496">
        <v>2217289</v>
      </c>
      <c r="M31" s="496">
        <v>2224641</v>
      </c>
      <c r="N31" s="496">
        <v>2144381</v>
      </c>
      <c r="O31" s="496">
        <v>2155686</v>
      </c>
      <c r="P31" s="496">
        <v>2127668</v>
      </c>
      <c r="Q31" s="496">
        <v>2087392</v>
      </c>
      <c r="R31" s="496">
        <v>2056497</v>
      </c>
      <c r="S31" s="496">
        <v>2078850</v>
      </c>
      <c r="T31" s="496">
        <v>2100390</v>
      </c>
      <c r="U31" s="496">
        <v>2083698.0304</v>
      </c>
    </row>
    <row r="32" spans="1:21" ht="12" customHeight="1">
      <c r="A32" s="14">
        <v>25</v>
      </c>
      <c r="B32" s="82"/>
      <c r="C32" s="277" t="s">
        <v>87</v>
      </c>
      <c r="D32" s="496">
        <v>1504</v>
      </c>
      <c r="E32" s="496">
        <v>2046</v>
      </c>
      <c r="F32" s="496">
        <v>3652</v>
      </c>
      <c r="G32" s="496">
        <v>4081</v>
      </c>
      <c r="H32" s="496">
        <v>5370</v>
      </c>
      <c r="I32" s="496">
        <v>12276.000000000002</v>
      </c>
      <c r="J32" s="496">
        <v>16740.000000000004</v>
      </c>
      <c r="K32" s="496">
        <v>20460</v>
      </c>
      <c r="L32" s="496">
        <v>29948</v>
      </c>
      <c r="M32" s="496">
        <v>39845.979368194443</v>
      </c>
      <c r="N32" s="496">
        <v>68013.663911388881</v>
      </c>
      <c r="O32" s="496">
        <v>130273.06958736111</v>
      </c>
      <c r="P32" s="496">
        <v>144262.78593861111</v>
      </c>
      <c r="Q32" s="496">
        <v>109999.92546958334</v>
      </c>
      <c r="R32" s="496">
        <v>89325.701656249992</v>
      </c>
      <c r="S32" s="496">
        <v>88793.585598194448</v>
      </c>
      <c r="T32" s="496">
        <v>82972.20224402778</v>
      </c>
      <c r="U32" s="496">
        <v>85133.342521111117</v>
      </c>
    </row>
    <row r="33" spans="1:21" ht="12" customHeight="1">
      <c r="A33" s="14">
        <v>26</v>
      </c>
      <c r="B33" s="82"/>
      <c r="C33" s="277" t="s">
        <v>142</v>
      </c>
      <c r="D33" s="497" t="s">
        <v>924</v>
      </c>
      <c r="E33" s="497" t="s">
        <v>924</v>
      </c>
      <c r="F33" s="497" t="s">
        <v>924</v>
      </c>
      <c r="G33" s="497" t="s">
        <v>924</v>
      </c>
      <c r="H33" s="497" t="s">
        <v>924</v>
      </c>
      <c r="I33" s="497" t="s">
        <v>924</v>
      </c>
      <c r="J33" s="497" t="s">
        <v>924</v>
      </c>
      <c r="K33" s="497" t="s">
        <v>924</v>
      </c>
      <c r="L33" s="497" t="s">
        <v>924</v>
      </c>
      <c r="M33" s="496">
        <v>1144.0206318055555</v>
      </c>
      <c r="N33" s="496">
        <v>6817.3360886111122</v>
      </c>
      <c r="O33" s="496">
        <v>13417.930412638889</v>
      </c>
      <c r="P33" s="496">
        <v>12061.21406138889</v>
      </c>
      <c r="Q33" s="496">
        <v>16328.07453041667</v>
      </c>
      <c r="R33" s="496">
        <v>23691.298343750004</v>
      </c>
      <c r="S33" s="496">
        <v>30577.414401805552</v>
      </c>
      <c r="T33" s="496">
        <v>32362.797755972228</v>
      </c>
      <c r="U33" s="496">
        <v>32846.687878888879</v>
      </c>
    </row>
    <row r="34" spans="1:21" ht="12" customHeight="1">
      <c r="A34" s="14">
        <v>27</v>
      </c>
      <c r="B34" s="79"/>
      <c r="C34" s="158" t="s">
        <v>923</v>
      </c>
      <c r="D34" s="496">
        <v>2267003</v>
      </c>
      <c r="E34" s="496">
        <v>2268551</v>
      </c>
      <c r="F34" s="496">
        <v>2284377</v>
      </c>
      <c r="G34" s="496">
        <v>2331419</v>
      </c>
      <c r="H34" s="496">
        <v>2408378</v>
      </c>
      <c r="I34" s="496">
        <v>2369712</v>
      </c>
      <c r="J34" s="496">
        <v>2330214</v>
      </c>
      <c r="K34" s="496">
        <v>2272223</v>
      </c>
      <c r="L34" s="496">
        <v>2187341</v>
      </c>
      <c r="M34" s="496">
        <v>2183651</v>
      </c>
      <c r="N34" s="496">
        <v>2069550</v>
      </c>
      <c r="O34" s="496">
        <v>2011995</v>
      </c>
      <c r="P34" s="496">
        <v>1971344</v>
      </c>
      <c r="Q34" s="496">
        <v>1961064</v>
      </c>
      <c r="R34" s="496">
        <v>1943480</v>
      </c>
      <c r="S34" s="496">
        <v>1959479</v>
      </c>
      <c r="T34" s="496">
        <v>1985055</v>
      </c>
      <c r="U34" s="496">
        <v>1965718</v>
      </c>
    </row>
    <row r="35" spans="1:21" ht="12" customHeight="1">
      <c r="A35" s="36"/>
      <c r="B35" s="79"/>
      <c r="C35" s="99"/>
      <c r="D35" s="91"/>
      <c r="E35" s="91"/>
      <c r="F35" s="91"/>
      <c r="G35" s="91"/>
      <c r="H35" s="91"/>
      <c r="I35" s="91"/>
      <c r="J35" s="91"/>
      <c r="K35" s="91"/>
      <c r="L35" s="91"/>
      <c r="M35" s="91"/>
      <c r="N35" s="91"/>
      <c r="O35" s="91"/>
      <c r="P35" s="91"/>
      <c r="Q35" s="91"/>
      <c r="R35" s="91"/>
      <c r="S35" s="91"/>
      <c r="T35" s="91"/>
      <c r="U35" s="91"/>
    </row>
    <row r="36" spans="1:21" ht="12" hidden="1" customHeight="1">
      <c r="B36" s="82"/>
      <c r="C36" s="81" t="s">
        <v>325</v>
      </c>
      <c r="D36" s="228">
        <f t="shared" ref="D36:P36" si="0">D31-D30</f>
        <v>3008</v>
      </c>
      <c r="E36" s="228">
        <f t="shared" si="0"/>
        <v>4092</v>
      </c>
      <c r="F36" s="228">
        <f t="shared" si="0"/>
        <v>7304</v>
      </c>
      <c r="G36" s="228">
        <f t="shared" si="0"/>
        <v>8162</v>
      </c>
      <c r="H36" s="228">
        <f t="shared" si="0"/>
        <v>10740</v>
      </c>
      <c r="I36" s="228">
        <f t="shared" si="0"/>
        <v>24552</v>
      </c>
      <c r="J36" s="228">
        <f t="shared" si="0"/>
        <v>33480</v>
      </c>
      <c r="K36" s="228">
        <f t="shared" si="0"/>
        <v>0</v>
      </c>
      <c r="L36" s="228">
        <f t="shared" si="0"/>
        <v>1.6830875538289547E-3</v>
      </c>
      <c r="M36" s="228">
        <f t="shared" si="0"/>
        <v>1.6162279061973095E-3</v>
      </c>
      <c r="N36" s="228">
        <f t="shared" si="0"/>
        <v>2.8899251483380795E-3</v>
      </c>
      <c r="O36" s="228">
        <f t="shared" si="0"/>
        <v>3.8753049448132515E-3</v>
      </c>
      <c r="P36" s="228">
        <f t="shared" si="0"/>
        <v>4.4817188754677773E-3</v>
      </c>
      <c r="Q36" s="228"/>
      <c r="R36" s="228"/>
      <c r="S36" s="228"/>
      <c r="T36" s="228"/>
      <c r="U36" s="228"/>
    </row>
    <row r="37" spans="1:21" ht="12" hidden="1" customHeight="1">
      <c r="B37" s="82"/>
      <c r="C37" s="81"/>
      <c r="D37" s="84"/>
      <c r="E37" s="84"/>
      <c r="F37" s="84"/>
      <c r="G37" s="84"/>
    </row>
    <row r="38" spans="1:21">
      <c r="B38" s="2" t="s">
        <v>309</v>
      </c>
      <c r="C38" s="99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1"/>
      <c r="Q38" s="91"/>
      <c r="R38" s="91"/>
      <c r="S38" s="91"/>
      <c r="T38" s="91"/>
      <c r="U38" s="91"/>
    </row>
    <row r="39" spans="1:21">
      <c r="B39" s="79" t="s">
        <v>326</v>
      </c>
      <c r="C39" s="81"/>
    </row>
    <row r="40" spans="1:21">
      <c r="B40" s="79" t="s">
        <v>139</v>
      </c>
      <c r="C40" s="81"/>
    </row>
    <row r="41" spans="1:21">
      <c r="B41" s="2" t="s">
        <v>925</v>
      </c>
      <c r="C41" s="81"/>
    </row>
    <row r="42" spans="1:21">
      <c r="B42" s="80" t="s">
        <v>926</v>
      </c>
      <c r="C42" s="81"/>
    </row>
    <row r="43" spans="1:21">
      <c r="B43" s="2" t="s">
        <v>905</v>
      </c>
      <c r="C43" s="81"/>
    </row>
    <row r="44" spans="1:21">
      <c r="B44" s="79" t="s">
        <v>927</v>
      </c>
      <c r="C44" s="81"/>
    </row>
    <row r="45" spans="1:21">
      <c r="B45" s="79" t="s">
        <v>928</v>
      </c>
      <c r="C45" s="81"/>
    </row>
    <row r="46" spans="1:21">
      <c r="B46" s="2" t="s">
        <v>929</v>
      </c>
      <c r="C46" s="81"/>
    </row>
    <row r="47" spans="1:21">
      <c r="B47" s="82"/>
      <c r="C47" s="81"/>
    </row>
    <row r="48" spans="1:21">
      <c r="B48" s="82"/>
      <c r="C48" s="81"/>
    </row>
    <row r="49" spans="2:3">
      <c r="B49" s="82"/>
      <c r="C49" s="81"/>
    </row>
    <row r="50" spans="2:3">
      <c r="B50" s="82"/>
      <c r="C50" s="81"/>
    </row>
    <row r="51" spans="2:3">
      <c r="B51" s="82"/>
      <c r="C51" s="81"/>
    </row>
    <row r="52" spans="2:3">
      <c r="B52" s="82"/>
      <c r="C52" s="81"/>
    </row>
    <row r="53" spans="2:3">
      <c r="B53" s="82"/>
      <c r="C53" s="81"/>
    </row>
    <row r="54" spans="2:3">
      <c r="B54" s="82"/>
      <c r="C54" s="81"/>
    </row>
    <row r="55" spans="2:3">
      <c r="B55" s="82"/>
      <c r="C55" s="81"/>
    </row>
    <row r="56" spans="2:3">
      <c r="B56" s="82"/>
      <c r="C56" s="81"/>
    </row>
    <row r="57" spans="2:3">
      <c r="B57" s="82"/>
      <c r="C57" s="81"/>
    </row>
    <row r="58" spans="2:3">
      <c r="B58" s="82"/>
      <c r="C58" s="81"/>
    </row>
    <row r="59" spans="2:3">
      <c r="B59" s="82"/>
      <c r="C59" s="81"/>
    </row>
    <row r="60" spans="2:3">
      <c r="B60" s="82"/>
      <c r="C60" s="81"/>
    </row>
    <row r="61" spans="2:3">
      <c r="B61" s="82"/>
      <c r="C61" s="81"/>
    </row>
    <row r="62" spans="2:3">
      <c r="B62" s="82"/>
      <c r="C62" s="81"/>
    </row>
    <row r="63" spans="2:3">
      <c r="B63" s="82"/>
      <c r="C63" s="81"/>
    </row>
    <row r="64" spans="2:3">
      <c r="B64" s="82"/>
      <c r="C64" s="81"/>
    </row>
    <row r="65" spans="2:3">
      <c r="B65" s="82"/>
      <c r="C65" s="81"/>
    </row>
    <row r="66" spans="2:3">
      <c r="B66" s="82"/>
      <c r="C66" s="81"/>
    </row>
    <row r="67" spans="2:3">
      <c r="B67" s="82"/>
      <c r="C67" s="81"/>
    </row>
    <row r="68" spans="2:3">
      <c r="B68" s="82"/>
      <c r="C68" s="81"/>
    </row>
    <row r="69" spans="2:3">
      <c r="B69" s="82"/>
      <c r="C69" s="81"/>
    </row>
    <row r="70" spans="2:3">
      <c r="B70" s="82"/>
      <c r="C70" s="81"/>
    </row>
    <row r="71" spans="2:3">
      <c r="B71" s="82"/>
      <c r="C71" s="81"/>
    </row>
    <row r="72" spans="2:3">
      <c r="B72" s="82"/>
      <c r="C72" s="81"/>
    </row>
    <row r="73" spans="2:3">
      <c r="B73" s="82"/>
      <c r="C73" s="81"/>
    </row>
    <row r="74" spans="2:3">
      <c r="B74" s="82"/>
      <c r="C74" s="81"/>
    </row>
    <row r="75" spans="2:3">
      <c r="B75" s="82"/>
      <c r="C75" s="81"/>
    </row>
    <row r="76" spans="2:3">
      <c r="B76" s="82"/>
      <c r="C76" s="81"/>
    </row>
    <row r="77" spans="2:3">
      <c r="B77" s="82"/>
      <c r="C77" s="81"/>
    </row>
    <row r="78" spans="2:3">
      <c r="B78" s="82"/>
      <c r="C78" s="81"/>
    </row>
    <row r="79" spans="2:3">
      <c r="B79" s="82"/>
      <c r="C79" s="81"/>
    </row>
    <row r="80" spans="2:3">
      <c r="B80" s="82"/>
      <c r="C80" s="81"/>
    </row>
    <row r="81" spans="2:3">
      <c r="B81" s="82"/>
      <c r="C81" s="81"/>
    </row>
    <row r="82" spans="2:3">
      <c r="B82" s="82"/>
      <c r="C82" s="81"/>
    </row>
    <row r="83" spans="2:3">
      <c r="B83" s="82"/>
      <c r="C83" s="81"/>
    </row>
    <row r="84" spans="2:3">
      <c r="B84" s="82"/>
      <c r="C84" s="81"/>
    </row>
    <row r="85" spans="2:3">
      <c r="B85" s="82"/>
      <c r="C85" s="81"/>
    </row>
    <row r="86" spans="2:3">
      <c r="B86" s="82"/>
      <c r="C86" s="81"/>
    </row>
    <row r="87" spans="2:3">
      <c r="B87" s="82"/>
      <c r="C87" s="81"/>
    </row>
    <row r="88" spans="2:3">
      <c r="B88" s="82"/>
      <c r="C88" s="81"/>
    </row>
    <row r="89" spans="2:3">
      <c r="B89" s="82"/>
      <c r="C89" s="81"/>
    </row>
    <row r="90" spans="2:3">
      <c r="B90" s="82"/>
      <c r="C90" s="81"/>
    </row>
    <row r="91" spans="2:3">
      <c r="B91" s="82"/>
      <c r="C91" s="81"/>
    </row>
    <row r="92" spans="2:3">
      <c r="B92" s="82"/>
      <c r="C92" s="81"/>
    </row>
    <row r="93" spans="2:3">
      <c r="B93" s="82"/>
      <c r="C93" s="81"/>
    </row>
    <row r="94" spans="2:3">
      <c r="B94" s="82"/>
      <c r="C94" s="81"/>
    </row>
    <row r="95" spans="2:3">
      <c r="B95" s="82"/>
      <c r="C95" s="81"/>
    </row>
    <row r="96" spans="2:3">
      <c r="B96" s="82"/>
      <c r="C96" s="81"/>
    </row>
    <row r="97" spans="2:3">
      <c r="B97" s="82"/>
      <c r="C97" s="81"/>
    </row>
    <row r="98" spans="2:3">
      <c r="B98" s="82"/>
      <c r="C98" s="81"/>
    </row>
    <row r="99" spans="2:3">
      <c r="B99" s="82"/>
      <c r="C99" s="81"/>
    </row>
    <row r="100" spans="2:3">
      <c r="B100" s="82"/>
      <c r="C100" s="81"/>
    </row>
    <row r="101" spans="2:3">
      <c r="B101" s="82"/>
      <c r="C101" s="81"/>
    </row>
    <row r="102" spans="2:3">
      <c r="B102" s="82"/>
      <c r="C102" s="81"/>
    </row>
    <row r="103" spans="2:3">
      <c r="B103" s="82"/>
      <c r="C103" s="81"/>
    </row>
    <row r="104" spans="2:3">
      <c r="B104" s="82"/>
      <c r="C104" s="81"/>
    </row>
    <row r="105" spans="2:3">
      <c r="B105" s="82"/>
      <c r="C105" s="81"/>
    </row>
    <row r="106" spans="2:3">
      <c r="B106" s="82"/>
      <c r="C106" s="81"/>
    </row>
    <row r="107" spans="2:3">
      <c r="B107" s="82"/>
      <c r="C107" s="81"/>
    </row>
    <row r="108" spans="2:3">
      <c r="B108" s="82"/>
      <c r="C108" s="81"/>
    </row>
    <row r="109" spans="2:3">
      <c r="B109" s="82"/>
      <c r="C109" s="81"/>
    </row>
    <row r="110" spans="2:3">
      <c r="C110" s="81"/>
    </row>
    <row r="111" spans="2:3">
      <c r="C111" s="81"/>
    </row>
    <row r="112" spans="2:3">
      <c r="C112" s="81"/>
    </row>
    <row r="113" spans="3:3">
      <c r="C113" s="81"/>
    </row>
    <row r="114" spans="3:3">
      <c r="C114" s="81"/>
    </row>
    <row r="115" spans="3:3">
      <c r="C115" s="81"/>
    </row>
    <row r="116" spans="3:3">
      <c r="C116" s="81"/>
    </row>
    <row r="117" spans="3:3">
      <c r="C117" s="81"/>
    </row>
    <row r="118" spans="3:3">
      <c r="C118" s="81"/>
    </row>
    <row r="119" spans="3:3">
      <c r="C119" s="81"/>
    </row>
    <row r="120" spans="3:3">
      <c r="C120" s="81"/>
    </row>
    <row r="121" spans="3:3">
      <c r="C121" s="81"/>
    </row>
    <row r="122" spans="3:3">
      <c r="C122" s="81"/>
    </row>
    <row r="123" spans="3:3">
      <c r="C123" s="81"/>
    </row>
    <row r="124" spans="3:3">
      <c r="C124" s="81"/>
    </row>
    <row r="125" spans="3:3">
      <c r="C125" s="81"/>
    </row>
    <row r="126" spans="3:3">
      <c r="C126" s="81"/>
    </row>
    <row r="127" spans="3:3">
      <c r="C127" s="81"/>
    </row>
    <row r="128" spans="3:3">
      <c r="C128" s="81"/>
    </row>
    <row r="129" spans="3:3">
      <c r="C129" s="81"/>
    </row>
    <row r="130" spans="3:3">
      <c r="C130" s="81"/>
    </row>
    <row r="131" spans="3:3">
      <c r="C131" s="81"/>
    </row>
    <row r="132" spans="3:3">
      <c r="C132" s="81"/>
    </row>
    <row r="133" spans="3:3">
      <c r="C133" s="81"/>
    </row>
    <row r="134" spans="3:3">
      <c r="C134" s="81"/>
    </row>
    <row r="135" spans="3:3">
      <c r="C135" s="81"/>
    </row>
    <row r="136" spans="3:3">
      <c r="C136" s="81"/>
    </row>
  </sheetData>
  <mergeCells count="1">
    <mergeCell ref="B23:C23"/>
  </mergeCells>
  <phoneticPr fontId="0" type="noConversion"/>
  <printOptions horizontalCentered="1"/>
  <pageMargins left="0.78740157480314965" right="0.19685039370078741" top="0.78740157480314965" bottom="0.39370078740157483" header="0.11811023622047245" footer="0.15748031496062992"/>
  <pageSetup paperSize="9" scale="75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4"/>
  <dimension ref="A1:J47"/>
  <sheetViews>
    <sheetView zoomScaleNormal="100" zoomScaleSheetLayoutView="100" workbookViewId="0"/>
  </sheetViews>
  <sheetFormatPr baseColWidth="10" defaultRowHeight="12.75"/>
  <cols>
    <col min="1" max="1" width="4.28515625" style="2" customWidth="1"/>
    <col min="2" max="2" width="8.7109375" style="80" customWidth="1"/>
    <col min="3" max="3" width="12.7109375" style="80" customWidth="1"/>
    <col min="4" max="8" width="12.7109375" customWidth="1"/>
  </cols>
  <sheetData>
    <row r="1" spans="1:10" s="70" customFormat="1" ht="20.25">
      <c r="A1" s="69" t="s">
        <v>332</v>
      </c>
      <c r="B1" s="71"/>
      <c r="C1" s="71"/>
    </row>
    <row r="2" spans="1:10" s="73" customFormat="1" ht="16.5" customHeight="1">
      <c r="A2" s="72" t="s">
        <v>333</v>
      </c>
      <c r="B2" s="96"/>
      <c r="C2" s="74"/>
    </row>
    <row r="3" spans="1:10" s="73" customFormat="1" ht="16.5" customHeight="1">
      <c r="A3" s="72"/>
      <c r="B3" s="96"/>
      <c r="C3" s="74"/>
    </row>
    <row r="4" spans="1:10" s="73" customFormat="1" ht="31.9" customHeight="1">
      <c r="A4" s="576" t="s">
        <v>43</v>
      </c>
      <c r="B4" s="574" t="s">
        <v>146</v>
      </c>
      <c r="C4" s="583" t="s">
        <v>70</v>
      </c>
      <c r="D4" s="580" t="s">
        <v>171</v>
      </c>
      <c r="E4" s="581"/>
      <c r="F4" s="580" t="s">
        <v>931</v>
      </c>
      <c r="G4" s="582"/>
      <c r="H4" s="582"/>
      <c r="I4" s="582"/>
      <c r="J4" s="175"/>
    </row>
    <row r="5" spans="1:10" s="78" customFormat="1" ht="25.5">
      <c r="A5" s="577"/>
      <c r="B5" s="575"/>
      <c r="C5" s="584"/>
      <c r="D5" s="76" t="s">
        <v>932</v>
      </c>
      <c r="E5" s="76" t="s">
        <v>87</v>
      </c>
      <c r="F5" s="76" t="s">
        <v>170</v>
      </c>
      <c r="G5" s="85" t="s">
        <v>142</v>
      </c>
      <c r="H5" s="85" t="s">
        <v>94</v>
      </c>
      <c r="I5" s="85" t="s">
        <v>93</v>
      </c>
    </row>
    <row r="6" spans="1:10" s="78" customFormat="1" ht="21.75" customHeight="1">
      <c r="A6" s="130"/>
      <c r="B6" s="132"/>
      <c r="C6" s="555" t="s">
        <v>108</v>
      </c>
      <c r="D6" s="579"/>
      <c r="E6" s="579"/>
      <c r="F6" s="579"/>
      <c r="G6" s="579"/>
      <c r="H6" s="579"/>
      <c r="I6" s="579"/>
    </row>
    <row r="7" spans="1:10" ht="15" customHeight="1">
      <c r="A7" s="14">
        <v>1</v>
      </c>
      <c r="B7" s="14" t="s">
        <v>95</v>
      </c>
      <c r="C7" s="156">
        <v>2281705.467817049</v>
      </c>
      <c r="D7" s="156">
        <v>937405.62009840377</v>
      </c>
      <c r="E7" s="156">
        <v>1504</v>
      </c>
      <c r="F7" s="156">
        <v>1342657.8477186454</v>
      </c>
      <c r="G7" s="262" t="s">
        <v>392</v>
      </c>
      <c r="H7" s="156">
        <v>138</v>
      </c>
      <c r="I7" s="262" t="s">
        <v>392</v>
      </c>
    </row>
    <row r="8" spans="1:10" ht="12.95" customHeight="1">
      <c r="A8" s="14">
        <v>2</v>
      </c>
      <c r="B8" s="14" t="s">
        <v>96</v>
      </c>
      <c r="C8" s="156">
        <v>2285142.2809316083</v>
      </c>
      <c r="D8" s="156">
        <v>944470.80037279043</v>
      </c>
      <c r="E8" s="156">
        <v>2046</v>
      </c>
      <c r="F8" s="156">
        <v>1338510.480558818</v>
      </c>
      <c r="G8" s="262" t="s">
        <v>392</v>
      </c>
      <c r="H8" s="156">
        <v>115</v>
      </c>
      <c r="I8" s="262" t="s">
        <v>392</v>
      </c>
    </row>
    <row r="9" spans="1:10" ht="12.95" customHeight="1">
      <c r="A9" s="14">
        <v>3</v>
      </c>
      <c r="B9" s="14" t="s">
        <v>97</v>
      </c>
      <c r="C9" s="156">
        <v>2293993.3460469656</v>
      </c>
      <c r="D9" s="156">
        <v>952193.36335702345</v>
      </c>
      <c r="E9" s="156">
        <v>3652</v>
      </c>
      <c r="F9" s="156">
        <v>1338041.982689942</v>
      </c>
      <c r="G9" s="262" t="s">
        <v>392</v>
      </c>
      <c r="H9" s="156">
        <v>106</v>
      </c>
      <c r="I9" s="262" t="s">
        <v>392</v>
      </c>
    </row>
    <row r="10" spans="1:10" ht="12.95" customHeight="1">
      <c r="A10" s="14">
        <v>4</v>
      </c>
      <c r="B10" s="14" t="s">
        <v>98</v>
      </c>
      <c r="C10" s="156">
        <v>2320858.5845652041</v>
      </c>
      <c r="D10" s="156">
        <v>976342.45892756258</v>
      </c>
      <c r="E10" s="156">
        <v>4081</v>
      </c>
      <c r="F10" s="156">
        <v>1340329.1256376414</v>
      </c>
      <c r="G10" s="262" t="s">
        <v>392</v>
      </c>
      <c r="H10" s="156">
        <v>106</v>
      </c>
      <c r="I10" s="262" t="s">
        <v>392</v>
      </c>
    </row>
    <row r="11" spans="1:10" ht="12.95" customHeight="1">
      <c r="A11" s="14">
        <v>5</v>
      </c>
      <c r="B11" s="14" t="s">
        <v>99</v>
      </c>
      <c r="C11" s="156">
        <v>2409509.2061972562</v>
      </c>
      <c r="D11" s="156">
        <v>1057989.7555876651</v>
      </c>
      <c r="E11" s="156">
        <v>5369.9999999999945</v>
      </c>
      <c r="F11" s="156">
        <v>1346049.4506095911</v>
      </c>
      <c r="G11" s="262" t="s">
        <v>392</v>
      </c>
      <c r="H11" s="156">
        <v>100</v>
      </c>
      <c r="I11" s="262" t="s">
        <v>392</v>
      </c>
    </row>
    <row r="12" spans="1:10" ht="12.95" customHeight="1">
      <c r="A12" s="14">
        <v>6</v>
      </c>
      <c r="B12" s="14" t="s">
        <v>100</v>
      </c>
      <c r="C12" s="156">
        <v>2361771.5004823525</v>
      </c>
      <c r="D12" s="156">
        <v>1061296.4037384824</v>
      </c>
      <c r="E12" s="156">
        <v>12276</v>
      </c>
      <c r="F12" s="156">
        <v>1288105.0967438701</v>
      </c>
      <c r="G12" s="262" t="s">
        <v>392</v>
      </c>
      <c r="H12" s="156">
        <v>94</v>
      </c>
      <c r="I12" s="262" t="s">
        <v>392</v>
      </c>
    </row>
    <row r="13" spans="1:10" ht="12.95" customHeight="1">
      <c r="A13" s="14">
        <v>7</v>
      </c>
      <c r="B13" s="14" t="s">
        <v>101</v>
      </c>
      <c r="C13" s="156">
        <v>2402192.0079066656</v>
      </c>
      <c r="D13" s="156">
        <v>1120891.1882043707</v>
      </c>
      <c r="E13" s="156">
        <v>16740</v>
      </c>
      <c r="F13" s="156">
        <v>1264462.8197022949</v>
      </c>
      <c r="G13" s="262" t="s">
        <v>392</v>
      </c>
      <c r="H13" s="156">
        <v>98</v>
      </c>
      <c r="I13" s="262" t="s">
        <v>392</v>
      </c>
    </row>
    <row r="14" spans="1:10" ht="12.95" customHeight="1">
      <c r="A14" s="14">
        <v>1</v>
      </c>
      <c r="B14" s="14" t="s">
        <v>102</v>
      </c>
      <c r="C14" s="156">
        <v>2390177.4896237338</v>
      </c>
      <c r="D14" s="156">
        <v>1132669.8895576647</v>
      </c>
      <c r="E14" s="156">
        <v>20460</v>
      </c>
      <c r="F14" s="156">
        <v>1236440.6000660688</v>
      </c>
      <c r="G14" s="262" t="s">
        <v>392</v>
      </c>
      <c r="H14" s="156">
        <v>607</v>
      </c>
      <c r="I14" s="262" t="s">
        <v>392</v>
      </c>
    </row>
    <row r="15" spans="1:10" ht="12.95" customHeight="1">
      <c r="A15" s="14">
        <v>2</v>
      </c>
      <c r="B15" s="14" t="s">
        <v>103</v>
      </c>
      <c r="C15" s="156">
        <v>2357068.9380511302</v>
      </c>
      <c r="D15" s="156">
        <v>1133149.8530077571</v>
      </c>
      <c r="E15" s="156">
        <v>29948</v>
      </c>
      <c r="F15" s="156">
        <v>1193277.0850433731</v>
      </c>
      <c r="G15" s="262" t="s">
        <v>392</v>
      </c>
      <c r="H15" s="156">
        <v>694</v>
      </c>
      <c r="I15" s="262" t="s">
        <v>392</v>
      </c>
    </row>
    <row r="16" spans="1:10" ht="12.95" customHeight="1">
      <c r="A16" s="14">
        <v>3</v>
      </c>
      <c r="B16" s="14" t="s">
        <v>104</v>
      </c>
      <c r="C16" s="156">
        <v>2393622.7474004584</v>
      </c>
      <c r="D16" s="156">
        <v>1183893.9610305047</v>
      </c>
      <c r="E16" s="156">
        <v>39845.979368194443</v>
      </c>
      <c r="F16" s="156">
        <v>1166851.7863699535</v>
      </c>
      <c r="G16" s="156">
        <v>1144.0206318055555</v>
      </c>
      <c r="H16" s="156">
        <v>1887</v>
      </c>
      <c r="I16" s="262" t="s">
        <v>392</v>
      </c>
    </row>
    <row r="17" spans="1:9" ht="12.95" customHeight="1">
      <c r="A17" s="14">
        <v>4</v>
      </c>
      <c r="B17" s="14" t="s">
        <v>105</v>
      </c>
      <c r="C17" s="156">
        <v>2340040.672355182</v>
      </c>
      <c r="D17" s="156">
        <v>1170203.8384105691</v>
      </c>
      <c r="E17" s="156">
        <v>68013.663911388881</v>
      </c>
      <c r="F17" s="156">
        <v>1092648.8339446129</v>
      </c>
      <c r="G17" s="156">
        <v>6817.3360886111122</v>
      </c>
      <c r="H17" s="156">
        <v>2357</v>
      </c>
      <c r="I17" s="262" t="s">
        <v>392</v>
      </c>
    </row>
    <row r="18" spans="1:9" ht="12.95" customHeight="1">
      <c r="A18" s="14">
        <v>5</v>
      </c>
      <c r="B18" s="14" t="s">
        <v>106</v>
      </c>
      <c r="C18" s="156">
        <v>2349396.5770239802</v>
      </c>
      <c r="D18" s="156">
        <v>1157671.588167801</v>
      </c>
      <c r="E18" s="156">
        <v>130273.0695873611</v>
      </c>
      <c r="F18" s="156">
        <v>1038983.3291927099</v>
      </c>
      <c r="G18" s="156">
        <v>13417.930412638889</v>
      </c>
      <c r="H18" s="156">
        <v>4605</v>
      </c>
      <c r="I18" s="156">
        <v>4445.6596634694233</v>
      </c>
    </row>
    <row r="19" spans="1:9" ht="12.95" customHeight="1">
      <c r="A19" s="14">
        <v>6</v>
      </c>
      <c r="B19" s="14" t="s">
        <v>107</v>
      </c>
      <c r="C19" s="156">
        <v>2352197.1695241402</v>
      </c>
      <c r="D19" s="156">
        <v>1185979.0670904743</v>
      </c>
      <c r="E19" s="156">
        <v>144262.78593861111</v>
      </c>
      <c r="F19" s="156">
        <v>995106.82310989336</v>
      </c>
      <c r="G19" s="156">
        <v>12061.21406138889</v>
      </c>
      <c r="H19" s="156">
        <v>8942</v>
      </c>
      <c r="I19" s="156">
        <v>5845.2793237728001</v>
      </c>
    </row>
    <row r="20" spans="1:9" ht="12.95" customHeight="1">
      <c r="A20" s="14">
        <v>7</v>
      </c>
      <c r="B20" s="14" t="s">
        <v>120</v>
      </c>
      <c r="C20" s="156">
        <v>2323728.9765642341</v>
      </c>
      <c r="D20" s="156">
        <v>1213225.0495829503</v>
      </c>
      <c r="E20" s="156">
        <v>109999.92546958334</v>
      </c>
      <c r="F20" s="156">
        <v>961379.69669667236</v>
      </c>
      <c r="G20" s="156">
        <v>16328.07453041667</v>
      </c>
      <c r="H20" s="156">
        <v>15652</v>
      </c>
      <c r="I20" s="156">
        <v>7144.2302846111997</v>
      </c>
    </row>
    <row r="21" spans="1:9" ht="12.95" customHeight="1">
      <c r="A21" s="14">
        <v>8</v>
      </c>
      <c r="B21" s="133">
        <v>2009</v>
      </c>
      <c r="C21" s="156">
        <v>2299845.1389108067</v>
      </c>
      <c r="D21" s="156">
        <v>1218208.9405266151</v>
      </c>
      <c r="E21" s="156">
        <v>89325.701656249992</v>
      </c>
      <c r="F21" s="156">
        <v>936334.01713874203</v>
      </c>
      <c r="G21" s="156">
        <v>23691.298343750004</v>
      </c>
      <c r="H21" s="156">
        <v>23842</v>
      </c>
      <c r="I21" s="156">
        <v>8443.1812454495994</v>
      </c>
    </row>
    <row r="22" spans="1:9" ht="12.95" customHeight="1">
      <c r="A22" s="14">
        <v>9</v>
      </c>
      <c r="B22" s="133">
        <v>2010</v>
      </c>
      <c r="C22" s="156">
        <v>2323229.3831522628</v>
      </c>
      <c r="D22" s="156">
        <v>1268560.7985324205</v>
      </c>
      <c r="E22" s="156">
        <v>88793.585598194448</v>
      </c>
      <c r="F22" s="156">
        <v>904706.58461984224</v>
      </c>
      <c r="G22" s="156">
        <v>30577.414401805549</v>
      </c>
      <c r="H22" s="156">
        <v>21823</v>
      </c>
      <c r="I22" s="156">
        <v>8768</v>
      </c>
    </row>
    <row r="23" spans="1:9" ht="12.95" customHeight="1">
      <c r="A23" s="14">
        <v>10</v>
      </c>
      <c r="B23" s="133">
        <v>2011</v>
      </c>
      <c r="C23" s="156">
        <v>2351490.740197992</v>
      </c>
      <c r="D23" s="156">
        <v>1301252.0927924498</v>
      </c>
      <c r="E23" s="156">
        <v>82972.202244027765</v>
      </c>
      <c r="F23" s="156">
        <v>902519.64740554243</v>
      </c>
      <c r="G23" s="156">
        <v>32362.797755972228</v>
      </c>
      <c r="H23" s="156">
        <v>23613</v>
      </c>
      <c r="I23" s="156">
        <v>8771</v>
      </c>
    </row>
    <row r="24" spans="1:9" ht="12.95" customHeight="1">
      <c r="A24" s="14">
        <v>11</v>
      </c>
      <c r="B24" s="133">
        <v>2012</v>
      </c>
      <c r="C24" s="156">
        <v>2329190.4595151693</v>
      </c>
      <c r="D24" s="156">
        <v>1323167.7292219293</v>
      </c>
      <c r="E24" s="156">
        <v>85133.342521111132</v>
      </c>
      <c r="F24" s="156">
        <v>855641.69989324</v>
      </c>
      <c r="G24" s="156">
        <v>32846.687878888879</v>
      </c>
      <c r="H24" s="156">
        <v>23532</v>
      </c>
      <c r="I24" s="156">
        <v>8869</v>
      </c>
    </row>
    <row r="25" spans="1:9" ht="21.75" customHeight="1">
      <c r="A25" s="131"/>
      <c r="B25" s="134"/>
      <c r="C25" s="578" t="s">
        <v>109</v>
      </c>
      <c r="D25" s="578"/>
      <c r="E25" s="578"/>
      <c r="F25" s="578"/>
      <c r="G25" s="578"/>
      <c r="H25" s="578"/>
    </row>
    <row r="26" spans="1:9" ht="12" customHeight="1">
      <c r="A26" s="14">
        <v>12</v>
      </c>
      <c r="B26" s="14" t="s">
        <v>95</v>
      </c>
      <c r="C26" s="156">
        <v>1399790.3266382457</v>
      </c>
      <c r="D26" s="156">
        <v>257604.70706641406</v>
      </c>
      <c r="E26" s="156">
        <v>294.17553021518199</v>
      </c>
      <c r="F26" s="156">
        <v>1141774.091117458</v>
      </c>
      <c r="G26" s="262" t="s">
        <v>392</v>
      </c>
      <c r="H26" s="156">
        <v>117.35292415855078</v>
      </c>
      <c r="I26" s="262" t="s">
        <v>392</v>
      </c>
    </row>
    <row r="27" spans="1:9">
      <c r="A27" s="14">
        <v>13</v>
      </c>
      <c r="B27" s="14" t="s">
        <v>96</v>
      </c>
      <c r="C27" s="156">
        <v>1421739.7903899932</v>
      </c>
      <c r="D27" s="156">
        <v>263064.85611364624</v>
      </c>
      <c r="E27" s="156">
        <v>401.50890847910682</v>
      </c>
      <c r="F27" s="156">
        <v>1158173.9192357555</v>
      </c>
      <c r="G27" s="262" t="s">
        <v>392</v>
      </c>
      <c r="H27" s="156">
        <v>99.50613211224622</v>
      </c>
      <c r="I27" s="262" t="s">
        <v>392</v>
      </c>
    </row>
    <row r="28" spans="1:9">
      <c r="A28" s="14">
        <v>14</v>
      </c>
      <c r="B28" s="14" t="s">
        <v>97</v>
      </c>
      <c r="C28" s="156">
        <v>1422376.4263729854</v>
      </c>
      <c r="D28" s="156">
        <v>253711.89532618242</v>
      </c>
      <c r="E28" s="156">
        <v>691.4397594062176</v>
      </c>
      <c r="F28" s="156">
        <v>1167880.5715143387</v>
      </c>
      <c r="G28" s="262" t="s">
        <v>392</v>
      </c>
      <c r="H28" s="156">
        <v>92.519773057977659</v>
      </c>
      <c r="I28" s="262" t="s">
        <v>392</v>
      </c>
    </row>
    <row r="29" spans="1:9">
      <c r="A29" s="14">
        <v>15</v>
      </c>
      <c r="B29" s="14" t="s">
        <v>98</v>
      </c>
      <c r="C29" s="156">
        <v>1402598.3063248591</v>
      </c>
      <c r="D29" s="156">
        <v>250782.47645310595</v>
      </c>
      <c r="E29" s="156">
        <v>742.76456986723554</v>
      </c>
      <c r="F29" s="156">
        <v>1150982.0398262115</v>
      </c>
      <c r="G29" s="262" t="s">
        <v>392</v>
      </c>
      <c r="H29" s="156">
        <v>91.025475674518987</v>
      </c>
      <c r="I29" s="262" t="s">
        <v>392</v>
      </c>
    </row>
    <row r="30" spans="1:9">
      <c r="A30" s="14">
        <v>16</v>
      </c>
      <c r="B30" s="14" t="s">
        <v>99</v>
      </c>
      <c r="C30" s="156">
        <v>1430080.9632029214</v>
      </c>
      <c r="D30" s="156">
        <v>270468.66023459181</v>
      </c>
      <c r="E30" s="156">
        <v>971.6517741877085</v>
      </c>
      <c r="F30" s="156">
        <v>1158554.580464724</v>
      </c>
      <c r="G30" s="262" t="s">
        <v>392</v>
      </c>
      <c r="H30" s="156">
        <v>86.070729417856413</v>
      </c>
      <c r="I30" s="262" t="s">
        <v>392</v>
      </c>
    </row>
    <row r="31" spans="1:9">
      <c r="A31" s="14">
        <v>17</v>
      </c>
      <c r="B31" s="14" t="s">
        <v>100</v>
      </c>
      <c r="C31" s="156">
        <v>1394299.81489457</v>
      </c>
      <c r="D31" s="156">
        <v>268797.44654195942</v>
      </c>
      <c r="E31" s="156">
        <v>2085.3360068783345</v>
      </c>
      <c r="F31" s="156">
        <v>1123335.0565072866</v>
      </c>
      <c r="G31" s="262" t="s">
        <v>392</v>
      </c>
      <c r="H31" s="156">
        <v>81.975838445643078</v>
      </c>
      <c r="I31" s="262" t="s">
        <v>392</v>
      </c>
    </row>
    <row r="32" spans="1:9">
      <c r="A32" s="14">
        <v>18</v>
      </c>
      <c r="B32" s="14" t="s">
        <v>101</v>
      </c>
      <c r="C32" s="156">
        <v>1413049.0850592426</v>
      </c>
      <c r="D32" s="156">
        <v>295174.47561334912</v>
      </c>
      <c r="E32" s="156">
        <v>2770.4135498447586</v>
      </c>
      <c r="F32" s="156">
        <v>1115017.7783750445</v>
      </c>
      <c r="G32" s="262" t="s">
        <v>392</v>
      </c>
      <c r="H32" s="156">
        <v>86.417521004280147</v>
      </c>
      <c r="I32" s="262" t="s">
        <v>392</v>
      </c>
    </row>
    <row r="33" spans="1:9">
      <c r="A33" s="14">
        <v>19</v>
      </c>
      <c r="B33" s="14" t="s">
        <v>102</v>
      </c>
      <c r="C33" s="156">
        <v>1413049.0850592426</v>
      </c>
      <c r="D33" s="156">
        <v>295174.47561334912</v>
      </c>
      <c r="E33" s="156">
        <v>2770.4135498447586</v>
      </c>
      <c r="F33" s="156">
        <v>1115017.7783750445</v>
      </c>
      <c r="G33" s="262" t="s">
        <v>392</v>
      </c>
      <c r="H33" s="156">
        <v>86.417521004280147</v>
      </c>
      <c r="I33" s="262" t="s">
        <v>392</v>
      </c>
    </row>
    <row r="34" spans="1:9">
      <c r="A34" s="14">
        <v>20</v>
      </c>
      <c r="B34" s="14" t="s">
        <v>103</v>
      </c>
      <c r="C34" s="156">
        <v>1454035.1403010504</v>
      </c>
      <c r="D34" s="156">
        <v>334923.26533124642</v>
      </c>
      <c r="E34" s="156">
        <v>4967.0024137946539</v>
      </c>
      <c r="F34" s="156">
        <v>1113598.1790111486</v>
      </c>
      <c r="G34" s="262" t="s">
        <v>392</v>
      </c>
      <c r="H34" s="156">
        <v>546.69354486066516</v>
      </c>
      <c r="I34" s="262" t="s">
        <v>392</v>
      </c>
    </row>
    <row r="35" spans="1:9">
      <c r="A35" s="14">
        <v>21</v>
      </c>
      <c r="B35" s="14" t="s">
        <v>104</v>
      </c>
      <c r="C35" s="156">
        <v>1435881.4366081189</v>
      </c>
      <c r="D35" s="156">
        <v>342606.00480094284</v>
      </c>
      <c r="E35" s="156">
        <v>7481.3446422305851</v>
      </c>
      <c r="F35" s="156">
        <v>1085162.9654351717</v>
      </c>
      <c r="G35" s="262" t="s">
        <v>392</v>
      </c>
      <c r="H35" s="156">
        <v>631.12172977379805</v>
      </c>
      <c r="I35" s="262" t="s">
        <v>392</v>
      </c>
    </row>
    <row r="36" spans="1:9">
      <c r="A36" s="14">
        <v>22</v>
      </c>
      <c r="B36" s="14" t="s">
        <v>105</v>
      </c>
      <c r="C36" s="156">
        <v>1456705.0951757948</v>
      </c>
      <c r="D36" s="156">
        <v>374892.7351947212</v>
      </c>
      <c r="E36" s="156">
        <v>11160.236534065703</v>
      </c>
      <c r="F36" s="156">
        <v>1067878.1971560735</v>
      </c>
      <c r="G36" s="156">
        <v>1046.9836050064832</v>
      </c>
      <c r="H36" s="156">
        <v>1726.9426859279129</v>
      </c>
      <c r="I36" s="262" t="s">
        <v>392</v>
      </c>
    </row>
    <row r="37" spans="1:9">
      <c r="A37" s="14">
        <v>23</v>
      </c>
      <c r="B37" s="14" t="s">
        <v>106</v>
      </c>
      <c r="C37" s="156">
        <v>1414663.2972565475</v>
      </c>
      <c r="D37" s="156">
        <v>381962.05452518875</v>
      </c>
      <c r="E37" s="156">
        <v>19940.483016768092</v>
      </c>
      <c r="F37" s="156">
        <v>1004328.0022271086</v>
      </c>
      <c r="G37" s="156">
        <v>6266.2781688674186</v>
      </c>
      <c r="H37" s="156">
        <v>2166.4793186145384</v>
      </c>
      <c r="I37" s="262" t="s">
        <v>392</v>
      </c>
    </row>
    <row r="38" spans="1:9">
      <c r="A38" s="14">
        <v>24</v>
      </c>
      <c r="B38" s="14" t="s">
        <v>107</v>
      </c>
      <c r="C38" s="156">
        <v>1374124.1482464033</v>
      </c>
      <c r="D38" s="156">
        <v>364211.910196485</v>
      </c>
      <c r="E38" s="156">
        <v>37202.615826404748</v>
      </c>
      <c r="F38" s="156">
        <v>956124.02713008039</v>
      </c>
      <c r="G38" s="156">
        <v>12347.845534587903</v>
      </c>
      <c r="H38" s="156">
        <v>4237.749558845293</v>
      </c>
      <c r="I38" s="262" t="s">
        <v>392</v>
      </c>
    </row>
    <row r="39" spans="1:9">
      <c r="A39" s="14">
        <v>25</v>
      </c>
      <c r="B39" s="14" t="s">
        <v>120</v>
      </c>
      <c r="C39" s="156">
        <v>1372887.9290990559</v>
      </c>
      <c r="D39" s="156">
        <v>384616.64331765653</v>
      </c>
      <c r="E39" s="156">
        <v>43314.5125211294</v>
      </c>
      <c r="F39" s="156">
        <v>921417.76013405155</v>
      </c>
      <c r="G39" s="156">
        <v>11168.064158389338</v>
      </c>
      <c r="H39" s="156">
        <v>8279.8322951593218</v>
      </c>
      <c r="I39" s="156">
        <v>4091.1166726696765</v>
      </c>
    </row>
    <row r="40" spans="1:9">
      <c r="A40" s="14">
        <v>26</v>
      </c>
      <c r="B40" s="14" t="s">
        <v>140</v>
      </c>
      <c r="C40" s="156">
        <v>1346364.3258612934</v>
      </c>
      <c r="D40" s="156">
        <v>386903.68820309552</v>
      </c>
      <c r="E40" s="156">
        <v>33327.750493162828</v>
      </c>
      <c r="F40" s="156">
        <v>891078.92353709636</v>
      </c>
      <c r="G40" s="156">
        <v>15134.086070248843</v>
      </c>
      <c r="H40" s="156">
        <v>14507.449407477079</v>
      </c>
      <c r="I40" s="156">
        <v>5412.4281502126005</v>
      </c>
    </row>
    <row r="41" spans="1:9">
      <c r="A41" s="14">
        <v>27</v>
      </c>
      <c r="B41" s="14" t="s">
        <v>165</v>
      </c>
      <c r="C41" s="156">
        <v>1357579.2469964435</v>
      </c>
      <c r="D41" s="156">
        <v>409101.67704907805</v>
      </c>
      <c r="E41" s="156">
        <v>28336.681777792219</v>
      </c>
      <c r="F41" s="156">
        <v>869384.49461211928</v>
      </c>
      <c r="G41" s="156">
        <v>21997.329008964207</v>
      </c>
      <c r="H41" s="156">
        <v>22137.255232788135</v>
      </c>
      <c r="I41" s="156">
        <v>6621.809315701671</v>
      </c>
    </row>
    <row r="42" spans="1:9">
      <c r="A42" s="14">
        <v>28</v>
      </c>
      <c r="B42" s="14" t="s">
        <v>229</v>
      </c>
      <c r="C42" s="156">
        <v>1359615.8005306455</v>
      </c>
      <c r="D42" s="156">
        <v>437207.57691987854</v>
      </c>
      <c r="E42" s="156">
        <v>27648.315784390528</v>
      </c>
      <c r="F42" s="156">
        <v>838362.64160380722</v>
      </c>
      <c r="G42" s="156">
        <v>28335.111457250878</v>
      </c>
      <c r="H42" s="156">
        <v>20222.675769965459</v>
      </c>
      <c r="I42" s="156">
        <v>7839.4789953530653</v>
      </c>
    </row>
    <row r="43" spans="1:9">
      <c r="A43" s="14">
        <v>29</v>
      </c>
      <c r="B43" s="14" t="s">
        <v>930</v>
      </c>
      <c r="C43" s="156">
        <v>1375944.1951296185</v>
      </c>
      <c r="D43" s="156">
        <v>451909.94260546123</v>
      </c>
      <c r="E43" s="156">
        <v>26408.317500393481</v>
      </c>
      <c r="F43" s="156">
        <v>837554.36889160739</v>
      </c>
      <c r="G43" s="156">
        <v>30033.254930227893</v>
      </c>
      <c r="H43" s="156">
        <v>21913.286175531601</v>
      </c>
      <c r="I43" s="156">
        <v>8125.0250263967891</v>
      </c>
    </row>
    <row r="44" spans="1:9" ht="14.25" customHeight="1">
      <c r="B44" s="176" t="s">
        <v>121</v>
      </c>
    </row>
    <row r="45" spans="1:9">
      <c r="B45" s="79" t="s">
        <v>116</v>
      </c>
    </row>
    <row r="46" spans="1:9">
      <c r="B46" s="79" t="s">
        <v>933</v>
      </c>
    </row>
    <row r="47" spans="1:9">
      <c r="B47" s="79" t="s">
        <v>934</v>
      </c>
    </row>
  </sheetData>
  <mergeCells count="7">
    <mergeCell ref="B4:B5"/>
    <mergeCell ref="A4:A5"/>
    <mergeCell ref="C25:H25"/>
    <mergeCell ref="C6:I6"/>
    <mergeCell ref="D4:E4"/>
    <mergeCell ref="F4:I4"/>
    <mergeCell ref="C4:C5"/>
  </mergeCells>
  <phoneticPr fontId="0" type="noConversion"/>
  <pageMargins left="0.78740157480314965" right="0.39370078740157483" top="0.78740157480314965" bottom="0.39370078740157483" header="0.11811023622047245" footer="0.15748031496062992"/>
  <pageSetup paperSize="9" scale="85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263"/>
  <sheetViews>
    <sheetView zoomScaleNormal="100" zoomScaleSheetLayoutView="100" workbookViewId="0"/>
  </sheetViews>
  <sheetFormatPr baseColWidth="10" defaultRowHeight="12.75"/>
  <cols>
    <col min="1" max="2" width="5.7109375" style="2" customWidth="1"/>
    <col min="3" max="3" width="60.7109375" style="80" customWidth="1"/>
    <col min="4" max="4" width="10.5703125" style="80" customWidth="1"/>
    <col min="5" max="5" width="10.5703125" customWidth="1"/>
    <col min="6" max="9" width="9.85546875" customWidth="1"/>
  </cols>
  <sheetData>
    <row r="1" spans="1:10" s="70" customFormat="1" ht="22.5" customHeight="1">
      <c r="A1" s="69" t="s">
        <v>937</v>
      </c>
      <c r="C1" s="71"/>
      <c r="D1" s="71"/>
    </row>
    <row r="2" spans="1:10" s="73" customFormat="1" ht="16.5" customHeight="1">
      <c r="A2" s="118" t="s">
        <v>333</v>
      </c>
      <c r="B2" s="117"/>
      <c r="C2" s="278"/>
      <c r="D2" s="74"/>
    </row>
    <row r="3" spans="1:10" s="78" customFormat="1" ht="50.25" customHeight="1">
      <c r="A3" s="102" t="s">
        <v>43</v>
      </c>
      <c r="B3" s="104" t="s">
        <v>405</v>
      </c>
      <c r="C3" s="104" t="s">
        <v>63</v>
      </c>
      <c r="D3" s="76" t="s">
        <v>70</v>
      </c>
      <c r="E3" s="76" t="s">
        <v>68</v>
      </c>
      <c r="F3" s="76" t="s">
        <v>416</v>
      </c>
      <c r="G3" s="76" t="s">
        <v>123</v>
      </c>
      <c r="H3" s="76" t="s">
        <v>67</v>
      </c>
      <c r="I3" s="103" t="s">
        <v>69</v>
      </c>
    </row>
    <row r="4" spans="1:10" ht="20.100000000000001" customHeight="1">
      <c r="A4" s="115"/>
      <c r="C4" s="116"/>
      <c r="D4" s="570">
        <v>2002</v>
      </c>
      <c r="E4" s="570"/>
      <c r="F4" s="570"/>
      <c r="G4" s="570"/>
      <c r="H4" s="570"/>
      <c r="I4" s="570"/>
    </row>
    <row r="5" spans="1:10" ht="12" customHeight="1">
      <c r="A5" s="14">
        <v>1</v>
      </c>
      <c r="B5" s="86" t="s">
        <v>72</v>
      </c>
      <c r="C5" s="127" t="s">
        <v>159</v>
      </c>
      <c r="D5" s="496">
        <v>1662.8695761523425</v>
      </c>
      <c r="E5" s="496">
        <v>1338.9240471969154</v>
      </c>
      <c r="F5" s="496">
        <v>162.79908377323977</v>
      </c>
      <c r="G5" s="496">
        <v>110.70082394064774</v>
      </c>
      <c r="H5" s="496">
        <v>19.12760222357571</v>
      </c>
      <c r="I5" s="496">
        <v>31.31801901796392</v>
      </c>
      <c r="J5" s="68"/>
    </row>
    <row r="6" spans="1:10" ht="12" customHeight="1">
      <c r="A6" s="14">
        <v>2</v>
      </c>
      <c r="B6" s="86" t="s">
        <v>73</v>
      </c>
      <c r="C6" s="127" t="s">
        <v>156</v>
      </c>
      <c r="D6" s="496">
        <v>465.77520880817718</v>
      </c>
      <c r="E6" s="496">
        <v>419.43097385172609</v>
      </c>
      <c r="F6" s="496">
        <v>8.9986743238258268E-2</v>
      </c>
      <c r="G6" s="496">
        <v>31.319007911371422</v>
      </c>
      <c r="H6" s="496">
        <v>0.8601164581993026</v>
      </c>
      <c r="I6" s="496">
        <v>14.075123843642075</v>
      </c>
      <c r="J6" s="68"/>
    </row>
    <row r="7" spans="1:10" ht="12" customHeight="1">
      <c r="A7" s="14">
        <v>3</v>
      </c>
      <c r="B7" s="86" t="s">
        <v>74</v>
      </c>
      <c r="C7" s="127" t="s">
        <v>164</v>
      </c>
      <c r="D7" s="496">
        <v>16912.211613382296</v>
      </c>
      <c r="E7" s="496">
        <v>15823.723804298388</v>
      </c>
      <c r="F7" s="496">
        <v>2.741251016461741</v>
      </c>
      <c r="G7" s="496">
        <v>894.71475636767036</v>
      </c>
      <c r="H7" s="496">
        <v>67.984410540910915</v>
      </c>
      <c r="I7" s="496">
        <v>123.0473911588674</v>
      </c>
      <c r="J7" s="68"/>
    </row>
    <row r="8" spans="1:10" ht="12" customHeight="1">
      <c r="A8" s="14">
        <v>4</v>
      </c>
      <c r="B8" s="86" t="s">
        <v>75</v>
      </c>
      <c r="C8" s="127" t="s">
        <v>160</v>
      </c>
      <c r="D8" s="496">
        <v>736.71760238984302</v>
      </c>
      <c r="E8" s="496">
        <v>573.39747569703081</v>
      </c>
      <c r="F8" s="496">
        <v>0.31263055381230609</v>
      </c>
      <c r="G8" s="496">
        <v>137.37115513319733</v>
      </c>
      <c r="H8" s="496">
        <v>0.49065441406241733</v>
      </c>
      <c r="I8" s="496">
        <v>25.145686591740148</v>
      </c>
      <c r="J8" s="68"/>
    </row>
    <row r="9" spans="1:10" ht="12" customHeight="1">
      <c r="A9" s="14">
        <v>5</v>
      </c>
      <c r="B9" s="86" t="s">
        <v>76</v>
      </c>
      <c r="C9" s="127" t="s">
        <v>161</v>
      </c>
      <c r="D9" s="496">
        <v>4895.2231861787304</v>
      </c>
      <c r="E9" s="496">
        <v>4558.0266601126759</v>
      </c>
      <c r="F9" s="496">
        <v>1.0312124841016153</v>
      </c>
      <c r="G9" s="496">
        <v>247.3413844974533</v>
      </c>
      <c r="H9" s="496">
        <v>15.842407602567995</v>
      </c>
      <c r="I9" s="496">
        <v>72.981521481932333</v>
      </c>
      <c r="J9" s="68"/>
    </row>
    <row r="10" spans="1:10" ht="12" customHeight="1">
      <c r="A10" s="14">
        <v>6</v>
      </c>
      <c r="B10" s="86" t="s">
        <v>77</v>
      </c>
      <c r="C10" s="127" t="s">
        <v>66</v>
      </c>
      <c r="D10" s="496">
        <v>7074.2865095294592</v>
      </c>
      <c r="E10" s="496">
        <v>5982.7319412470388</v>
      </c>
      <c r="F10" s="496">
        <v>1.5227761696158533</v>
      </c>
      <c r="G10" s="496">
        <v>963.00882439851455</v>
      </c>
      <c r="H10" s="496">
        <v>17.537469171949667</v>
      </c>
      <c r="I10" s="496">
        <v>109.48549854234003</v>
      </c>
      <c r="J10" s="68"/>
    </row>
    <row r="11" spans="1:10" ht="12" customHeight="1">
      <c r="A11" s="14">
        <v>7</v>
      </c>
      <c r="B11" s="86" t="s">
        <v>78</v>
      </c>
      <c r="C11" s="127" t="s">
        <v>157</v>
      </c>
      <c r="D11" s="496">
        <v>25587.738188502637</v>
      </c>
      <c r="E11" s="496">
        <v>23062.791904898579</v>
      </c>
      <c r="F11" s="496">
        <v>1.7524787361627798</v>
      </c>
      <c r="G11" s="496">
        <v>2130.0996809341541</v>
      </c>
      <c r="H11" s="496">
        <v>183.89493987214215</v>
      </c>
      <c r="I11" s="496">
        <v>209.19918406160218</v>
      </c>
      <c r="J11" s="68"/>
    </row>
    <row r="12" spans="1:10" ht="12" customHeight="1">
      <c r="A12" s="14">
        <v>8</v>
      </c>
      <c r="B12" s="86" t="s">
        <v>79</v>
      </c>
      <c r="C12" s="127" t="s">
        <v>127</v>
      </c>
      <c r="D12" s="496">
        <v>5740.7720895861821</v>
      </c>
      <c r="E12" s="496">
        <v>2889.3029971002725</v>
      </c>
      <c r="F12" s="496">
        <v>8.6134644439255901</v>
      </c>
      <c r="G12" s="496">
        <v>2737.1138560468617</v>
      </c>
      <c r="H12" s="496">
        <v>17.642423627737269</v>
      </c>
      <c r="I12" s="496">
        <v>88.099348367385389</v>
      </c>
      <c r="J12" s="68"/>
    </row>
    <row r="13" spans="1:10">
      <c r="A13" s="14">
        <v>9</v>
      </c>
      <c r="B13" s="86" t="s">
        <v>80</v>
      </c>
      <c r="C13" s="127" t="s">
        <v>158</v>
      </c>
      <c r="D13" s="496">
        <v>2064.9006792353152</v>
      </c>
      <c r="E13" s="496">
        <v>1963.3801238171925</v>
      </c>
      <c r="F13" s="496">
        <v>1.2866827039243727E-2</v>
      </c>
      <c r="G13" s="496">
        <v>89.988421719855339</v>
      </c>
      <c r="H13" s="496">
        <v>5.498709942929036</v>
      </c>
      <c r="I13" s="496">
        <v>6.0205569282989622</v>
      </c>
      <c r="J13" s="68"/>
    </row>
    <row r="14" spans="1:10">
      <c r="A14" s="14">
        <v>10</v>
      </c>
      <c r="B14" s="86" t="s">
        <v>81</v>
      </c>
      <c r="C14" s="127" t="s">
        <v>128</v>
      </c>
      <c r="D14" s="496">
        <v>6176.1433820802304</v>
      </c>
      <c r="E14" s="496">
        <v>5768.9609604259331</v>
      </c>
      <c r="F14" s="496">
        <v>3.2811395594563275</v>
      </c>
      <c r="G14" s="496">
        <v>274.72612196020424</v>
      </c>
      <c r="H14" s="496">
        <v>24.379864585239211</v>
      </c>
      <c r="I14" s="496">
        <v>104.795295549397</v>
      </c>
      <c r="J14" s="68"/>
    </row>
    <row r="15" spans="1:10">
      <c r="A15" s="14">
        <v>11</v>
      </c>
      <c r="B15" s="86" t="s">
        <v>82</v>
      </c>
      <c r="C15" s="127" t="s">
        <v>129</v>
      </c>
      <c r="D15" s="496">
        <v>1820.4210508773142</v>
      </c>
      <c r="E15" s="496">
        <v>1798.9825588974106</v>
      </c>
      <c r="F15" s="496">
        <v>0.12788657006478807</v>
      </c>
      <c r="G15" s="496">
        <v>13.420234058423482</v>
      </c>
      <c r="H15" s="496">
        <v>2.5750100961720057</v>
      </c>
      <c r="I15" s="496">
        <v>5.3153612552435945</v>
      </c>
      <c r="J15" s="68"/>
    </row>
    <row r="16" spans="1:10">
      <c r="A16" s="14">
        <v>12</v>
      </c>
      <c r="B16" s="86" t="s">
        <v>83</v>
      </c>
      <c r="C16" s="127" t="s">
        <v>162</v>
      </c>
      <c r="D16" s="496">
        <v>2837.6451392542731</v>
      </c>
      <c r="E16" s="496">
        <v>2739.605686045652</v>
      </c>
      <c r="F16" s="496">
        <v>0.24761546508569782</v>
      </c>
      <c r="G16" s="496">
        <v>64.127605999954227</v>
      </c>
      <c r="H16" s="496">
        <v>11.02584111238583</v>
      </c>
      <c r="I16" s="496">
        <v>22.63839063119525</v>
      </c>
      <c r="J16" s="68"/>
    </row>
    <row r="17" spans="1:10">
      <c r="A17" s="14">
        <v>13</v>
      </c>
      <c r="B17" s="86" t="s">
        <v>84</v>
      </c>
      <c r="C17" s="127" t="s">
        <v>130</v>
      </c>
      <c r="D17" s="496">
        <v>31073.86304568754</v>
      </c>
      <c r="E17" s="496">
        <v>28979.255217803864</v>
      </c>
      <c r="F17" s="496">
        <v>3.9399280277160047</v>
      </c>
      <c r="G17" s="496">
        <v>1513.8369180580942</v>
      </c>
      <c r="H17" s="496">
        <v>108.93192536071462</v>
      </c>
      <c r="I17" s="496">
        <v>467.89905643714974</v>
      </c>
      <c r="J17" s="68"/>
    </row>
    <row r="18" spans="1:10">
      <c r="A18" s="14">
        <v>14</v>
      </c>
      <c r="B18" s="86" t="s">
        <v>86</v>
      </c>
      <c r="C18" s="127" t="s">
        <v>134</v>
      </c>
      <c r="D18" s="496">
        <v>1183.159022928271</v>
      </c>
      <c r="E18" s="496">
        <v>1101.0764382907835</v>
      </c>
      <c r="F18" s="496">
        <v>1.0704468745934403</v>
      </c>
      <c r="G18" s="496">
        <v>58.063425106393609</v>
      </c>
      <c r="H18" s="496">
        <v>4.4165461241308783</v>
      </c>
      <c r="I18" s="496">
        <v>18.532166532369601</v>
      </c>
      <c r="J18" s="68"/>
    </row>
    <row r="19" spans="1:10">
      <c r="A19" s="14">
        <v>15</v>
      </c>
      <c r="B19" s="86" t="s">
        <v>85</v>
      </c>
      <c r="C19" s="127" t="s">
        <v>163</v>
      </c>
      <c r="D19" s="496">
        <v>4213.2137862052195</v>
      </c>
      <c r="E19" s="496">
        <v>3065.3875192706751</v>
      </c>
      <c r="F19" s="496">
        <v>6.6336833560468911</v>
      </c>
      <c r="G19" s="496">
        <v>378.20852183421289</v>
      </c>
      <c r="H19" s="496">
        <v>25.361778959232741</v>
      </c>
      <c r="I19" s="496">
        <v>737.62228278505279</v>
      </c>
      <c r="J19" s="68"/>
    </row>
    <row r="20" spans="1:10">
      <c r="A20" s="14">
        <v>16</v>
      </c>
      <c r="B20" s="86" t="s">
        <v>131</v>
      </c>
      <c r="C20" s="127" t="s">
        <v>135</v>
      </c>
      <c r="D20" s="496">
        <v>334.03004463340392</v>
      </c>
      <c r="E20" s="496">
        <v>311.10819395466319</v>
      </c>
      <c r="F20" s="496">
        <v>5.6108384482340047E-2</v>
      </c>
      <c r="G20" s="496">
        <v>16.167584439415062</v>
      </c>
      <c r="H20" s="496">
        <v>1.8409582478128115</v>
      </c>
      <c r="I20" s="496">
        <v>4.8571996070305117</v>
      </c>
      <c r="J20" s="68"/>
    </row>
    <row r="21" spans="1:10">
      <c r="A21" s="14">
        <v>17</v>
      </c>
      <c r="B21" s="86" t="s">
        <v>132</v>
      </c>
      <c r="C21" s="127" t="s">
        <v>136</v>
      </c>
      <c r="D21" s="496">
        <v>2574.3178924806821</v>
      </c>
      <c r="E21" s="496">
        <v>2490.199016820432</v>
      </c>
      <c r="F21" s="496">
        <v>7.5088653647823675E-2</v>
      </c>
      <c r="G21" s="496">
        <v>35.048019113824914</v>
      </c>
      <c r="H21" s="496">
        <v>11.519762608126442</v>
      </c>
      <c r="I21" s="496">
        <v>37.476005284650924</v>
      </c>
      <c r="J21" s="68"/>
    </row>
    <row r="22" spans="1:10">
      <c r="A22" s="14">
        <v>18</v>
      </c>
      <c r="B22" s="86" t="s">
        <v>133</v>
      </c>
      <c r="C22" s="127" t="s">
        <v>137</v>
      </c>
      <c r="D22" s="496">
        <v>7489.1330370081942</v>
      </c>
      <c r="E22" s="496">
        <v>6971.3561455376694</v>
      </c>
      <c r="F22" s="496">
        <v>2.9271951924249926</v>
      </c>
      <c r="G22" s="496">
        <v>374.16597559768638</v>
      </c>
      <c r="H22" s="496">
        <v>25.971813799979913</v>
      </c>
      <c r="I22" s="496">
        <v>114.71190688043433</v>
      </c>
      <c r="J22" s="68"/>
    </row>
    <row r="23" spans="1:10" ht="7.5" customHeight="1">
      <c r="A23" s="115"/>
      <c r="B23" s="567"/>
      <c r="C23" s="568"/>
      <c r="D23" s="496"/>
      <c r="E23" s="496"/>
      <c r="F23" s="496"/>
      <c r="G23" s="496"/>
      <c r="H23" s="496"/>
      <c r="I23" s="496"/>
      <c r="J23" s="68"/>
    </row>
    <row r="24" spans="1:10">
      <c r="A24" s="14">
        <v>19</v>
      </c>
      <c r="B24" s="89"/>
      <c r="C24" s="158" t="s">
        <v>64</v>
      </c>
      <c r="D24" s="498">
        <v>122842.42105492012</v>
      </c>
      <c r="E24" s="498">
        <v>109837.64166526688</v>
      </c>
      <c r="F24" s="498">
        <v>197.23484283111546</v>
      </c>
      <c r="G24" s="498">
        <v>10069.422317117935</v>
      </c>
      <c r="H24" s="498">
        <v>544.90223474786899</v>
      </c>
      <c r="I24" s="498">
        <v>2193.219994956296</v>
      </c>
      <c r="J24" s="68"/>
    </row>
    <row r="25" spans="1:10">
      <c r="A25" s="14">
        <v>20</v>
      </c>
      <c r="B25" s="92"/>
      <c r="C25" s="129" t="s">
        <v>138</v>
      </c>
      <c r="D25" s="496">
        <v>1113598.1790111486</v>
      </c>
      <c r="E25" s="496">
        <v>1086789.6748455511</v>
      </c>
      <c r="F25" s="496">
        <v>2.0474567991174815</v>
      </c>
      <c r="G25" s="496">
        <v>2665.1023145918271</v>
      </c>
      <c r="H25" s="496">
        <v>20985.126592485758</v>
      </c>
      <c r="I25" s="496">
        <v>3156.2278017208382</v>
      </c>
      <c r="J25" s="68"/>
    </row>
    <row r="26" spans="1:10">
      <c r="A26" s="14">
        <v>21</v>
      </c>
      <c r="B26" s="92"/>
      <c r="C26" s="158" t="s">
        <v>112</v>
      </c>
      <c r="D26" s="498">
        <v>1236440.6000660688</v>
      </c>
      <c r="E26" s="498">
        <v>1196627.316510818</v>
      </c>
      <c r="F26" s="498">
        <v>199.28229963023293</v>
      </c>
      <c r="G26" s="498">
        <v>12734.524631709763</v>
      </c>
      <c r="H26" s="498">
        <v>21530.028827233626</v>
      </c>
      <c r="I26" s="498">
        <v>5349.4477966771337</v>
      </c>
      <c r="J26" s="68"/>
    </row>
    <row r="27" spans="1:10">
      <c r="A27" s="14">
        <v>22</v>
      </c>
      <c r="B27" s="101"/>
      <c r="C27" s="129" t="s">
        <v>117</v>
      </c>
      <c r="D27" s="496">
        <v>-70059.60181784723</v>
      </c>
      <c r="E27" s="496">
        <v>-70059.60181784723</v>
      </c>
      <c r="F27" s="262" t="s">
        <v>392</v>
      </c>
      <c r="G27" s="262" t="s">
        <v>392</v>
      </c>
      <c r="H27" s="262" t="s">
        <v>392</v>
      </c>
      <c r="I27" s="262" t="s">
        <v>392</v>
      </c>
      <c r="J27" s="68"/>
    </row>
    <row r="28" spans="1:10">
      <c r="A28" s="14">
        <v>23</v>
      </c>
      <c r="B28" s="101"/>
      <c r="C28" s="158" t="s">
        <v>88</v>
      </c>
      <c r="D28" s="498">
        <v>1166380.9982482218</v>
      </c>
      <c r="E28" s="498">
        <v>1126567.7146929707</v>
      </c>
      <c r="F28" s="498">
        <v>199.28229963023293</v>
      </c>
      <c r="G28" s="498">
        <v>12734.524631709763</v>
      </c>
      <c r="H28" s="498">
        <v>21530.028827233626</v>
      </c>
      <c r="I28" s="498">
        <v>5349.4477966771337</v>
      </c>
      <c r="J28" s="68"/>
    </row>
    <row r="29" spans="1:10" ht="12.75" customHeight="1">
      <c r="A29" s="115"/>
      <c r="B29" s="101"/>
      <c r="C29" s="116"/>
      <c r="D29" s="81"/>
      <c r="I29" s="68"/>
      <c r="J29" s="68"/>
    </row>
    <row r="30" spans="1:10" ht="20.100000000000001" customHeight="1">
      <c r="A30" s="115"/>
      <c r="B30" s="101"/>
      <c r="C30" s="116"/>
      <c r="D30" s="570">
        <v>2004</v>
      </c>
      <c r="E30" s="570"/>
      <c r="F30" s="570"/>
      <c r="G30" s="570"/>
      <c r="H30" s="570"/>
      <c r="I30" s="570"/>
    </row>
    <row r="31" spans="1:10">
      <c r="A31" s="14">
        <v>24</v>
      </c>
      <c r="B31" s="86" t="s">
        <v>72</v>
      </c>
      <c r="C31" s="127" t="s">
        <v>159</v>
      </c>
      <c r="D31" s="496">
        <v>1297.7609157317177</v>
      </c>
      <c r="E31" s="496">
        <v>977.8623558031328</v>
      </c>
      <c r="F31" s="496">
        <v>183.83322368829448</v>
      </c>
      <c r="G31" s="496">
        <v>86.061522840080343</v>
      </c>
      <c r="H31" s="496">
        <v>18.620604926164425</v>
      </c>
      <c r="I31" s="496">
        <v>31.383208474045734</v>
      </c>
      <c r="J31" s="68"/>
    </row>
    <row r="32" spans="1:10">
      <c r="A32" s="14">
        <v>25</v>
      </c>
      <c r="B32" s="86" t="s">
        <v>73</v>
      </c>
      <c r="C32" s="127" t="s">
        <v>156</v>
      </c>
      <c r="D32" s="496">
        <v>296.88231763586157</v>
      </c>
      <c r="E32" s="496">
        <v>264.96800373628361</v>
      </c>
      <c r="F32" s="496">
        <v>0.10940728432090856</v>
      </c>
      <c r="G32" s="496">
        <v>23.090335217171905</v>
      </c>
      <c r="H32" s="496">
        <v>0.75641549713046463</v>
      </c>
      <c r="I32" s="496">
        <v>7.958155900954635</v>
      </c>
      <c r="J32" s="68"/>
    </row>
    <row r="33" spans="1:10">
      <c r="A33" s="14">
        <v>26</v>
      </c>
      <c r="B33" s="86" t="s">
        <v>74</v>
      </c>
      <c r="C33" s="127" t="s">
        <v>164</v>
      </c>
      <c r="D33" s="496">
        <v>13698.002612776578</v>
      </c>
      <c r="E33" s="496">
        <v>12856.419716695367</v>
      </c>
      <c r="F33" s="496">
        <v>2.7074218561320462</v>
      </c>
      <c r="G33" s="496">
        <v>682.85290016369993</v>
      </c>
      <c r="H33" s="496">
        <v>59.392492653670665</v>
      </c>
      <c r="I33" s="496">
        <v>96.630081407707252</v>
      </c>
      <c r="J33" s="68"/>
    </row>
    <row r="34" spans="1:10">
      <c r="A34" s="14">
        <v>27</v>
      </c>
      <c r="B34" s="86" t="s">
        <v>75</v>
      </c>
      <c r="C34" s="127" t="s">
        <v>160</v>
      </c>
      <c r="D34" s="496">
        <v>775.22999668820216</v>
      </c>
      <c r="E34" s="496">
        <v>603.94085475738359</v>
      </c>
      <c r="F34" s="496">
        <v>0.28759938568010618</v>
      </c>
      <c r="G34" s="496">
        <v>148.64541548077753</v>
      </c>
      <c r="H34" s="496">
        <v>0.60033093438212282</v>
      </c>
      <c r="I34" s="496">
        <v>21.755796129978872</v>
      </c>
      <c r="J34" s="68"/>
    </row>
    <row r="35" spans="1:10">
      <c r="A35" s="14">
        <v>28</v>
      </c>
      <c r="B35" s="86" t="s">
        <v>76</v>
      </c>
      <c r="C35" s="127" t="s">
        <v>161</v>
      </c>
      <c r="D35" s="496">
        <v>3879.5007875986748</v>
      </c>
      <c r="E35" s="496">
        <v>3595.3433596360032</v>
      </c>
      <c r="F35" s="496">
        <v>0.9226426485713779</v>
      </c>
      <c r="G35" s="496">
        <v>208.79537689124834</v>
      </c>
      <c r="H35" s="496">
        <v>15.873871470765543</v>
      </c>
      <c r="I35" s="496">
        <v>58.565536952085722</v>
      </c>
      <c r="J35" s="68"/>
    </row>
    <row r="36" spans="1:10">
      <c r="A36" s="14">
        <v>29</v>
      </c>
      <c r="B36" s="86" t="s">
        <v>77</v>
      </c>
      <c r="C36" s="127" t="s">
        <v>66</v>
      </c>
      <c r="D36" s="496">
        <v>4903.1864860299565</v>
      </c>
      <c r="E36" s="496">
        <v>4096.2199774246083</v>
      </c>
      <c r="F36" s="496">
        <v>1.6092162824350866</v>
      </c>
      <c r="G36" s="496">
        <v>704.1503252394391</v>
      </c>
      <c r="H36" s="496">
        <v>16.942633047095612</v>
      </c>
      <c r="I36" s="496">
        <v>84.264334036378415</v>
      </c>
      <c r="J36" s="68"/>
    </row>
    <row r="37" spans="1:10">
      <c r="A37" s="14">
        <v>30</v>
      </c>
      <c r="B37" s="86" t="s">
        <v>78</v>
      </c>
      <c r="C37" s="127" t="s">
        <v>157</v>
      </c>
      <c r="D37" s="496">
        <v>20953.910600166346</v>
      </c>
      <c r="E37" s="496">
        <v>18813.035631576193</v>
      </c>
      <c r="F37" s="496">
        <v>1.6658453291935524</v>
      </c>
      <c r="G37" s="496">
        <v>1786.9928021468627</v>
      </c>
      <c r="H37" s="496">
        <v>173.86801199574748</v>
      </c>
      <c r="I37" s="496">
        <v>178.34830911835337</v>
      </c>
      <c r="J37" s="68"/>
    </row>
    <row r="38" spans="1:10">
      <c r="A38" s="14">
        <v>31</v>
      </c>
      <c r="B38" s="86" t="s">
        <v>79</v>
      </c>
      <c r="C38" s="127" t="s">
        <v>127</v>
      </c>
      <c r="D38" s="496">
        <v>5349.3855911561932</v>
      </c>
      <c r="E38" s="496">
        <v>2824.1688793246981</v>
      </c>
      <c r="F38" s="496">
        <v>7.3213536807285919</v>
      </c>
      <c r="G38" s="496">
        <v>2428.8979506930655</v>
      </c>
      <c r="H38" s="496">
        <v>19.075251111236792</v>
      </c>
      <c r="I38" s="496">
        <v>69.922156346464647</v>
      </c>
      <c r="J38" s="68"/>
    </row>
    <row r="39" spans="1:10">
      <c r="A39" s="14">
        <v>32</v>
      </c>
      <c r="B39" s="86" t="s">
        <v>80</v>
      </c>
      <c r="C39" s="127" t="s">
        <v>158</v>
      </c>
      <c r="D39" s="496">
        <v>1648.8360530362895</v>
      </c>
      <c r="E39" s="496">
        <v>1567.5088477683842</v>
      </c>
      <c r="F39" s="496">
        <v>9.3719176613073166E-3</v>
      </c>
      <c r="G39" s="496">
        <v>70.909047249054794</v>
      </c>
      <c r="H39" s="496">
        <v>5.2728583535124569</v>
      </c>
      <c r="I39" s="496">
        <v>5.135927747676873</v>
      </c>
      <c r="J39" s="68"/>
    </row>
    <row r="40" spans="1:10">
      <c r="A40" s="14">
        <v>33</v>
      </c>
      <c r="B40" s="86" t="s">
        <v>81</v>
      </c>
      <c r="C40" s="127" t="s">
        <v>128</v>
      </c>
      <c r="D40" s="496">
        <v>4752.8352745290395</v>
      </c>
      <c r="E40" s="496">
        <v>4428.6651421726956</v>
      </c>
      <c r="F40" s="496">
        <v>2.7254263631383657</v>
      </c>
      <c r="G40" s="496">
        <v>217.73782807978671</v>
      </c>
      <c r="H40" s="496">
        <v>23.39074443345563</v>
      </c>
      <c r="I40" s="496">
        <v>80.316133479963796</v>
      </c>
      <c r="J40" s="68"/>
    </row>
    <row r="41" spans="1:10">
      <c r="A41" s="14">
        <v>34</v>
      </c>
      <c r="B41" s="86" t="s">
        <v>82</v>
      </c>
      <c r="C41" s="127" t="s">
        <v>129</v>
      </c>
      <c r="D41" s="496">
        <v>1447.3535065959525</v>
      </c>
      <c r="E41" s="496">
        <v>1433.4637596460025</v>
      </c>
      <c r="F41" s="496">
        <v>0.10814738886385697</v>
      </c>
      <c r="G41" s="496">
        <v>11.155472436854962</v>
      </c>
      <c r="H41" s="496">
        <v>2.5704389904901523</v>
      </c>
      <c r="I41" s="496">
        <v>5.5688133740893798E-2</v>
      </c>
      <c r="J41" s="68"/>
    </row>
    <row r="42" spans="1:10">
      <c r="A42" s="14">
        <v>35</v>
      </c>
      <c r="B42" s="86" t="s">
        <v>83</v>
      </c>
      <c r="C42" s="127" t="s">
        <v>162</v>
      </c>
      <c r="D42" s="496">
        <v>2628.2177939187695</v>
      </c>
      <c r="E42" s="496">
        <v>2514.6179004316541</v>
      </c>
      <c r="F42" s="496">
        <v>0.35256306987158842</v>
      </c>
      <c r="G42" s="496">
        <v>72.86654278224249</v>
      </c>
      <c r="H42" s="496">
        <v>12.806832821245003</v>
      </c>
      <c r="I42" s="496">
        <v>27.573954813756885</v>
      </c>
      <c r="J42" s="68"/>
    </row>
    <row r="43" spans="1:10">
      <c r="A43" s="14">
        <v>36</v>
      </c>
      <c r="B43" s="86" t="s">
        <v>84</v>
      </c>
      <c r="C43" s="127" t="s">
        <v>130</v>
      </c>
      <c r="D43" s="496">
        <v>23963.543937732811</v>
      </c>
      <c r="E43" s="496">
        <v>22251.837142969584</v>
      </c>
      <c r="F43" s="496">
        <v>3.4444774064589896</v>
      </c>
      <c r="G43" s="496">
        <v>1232.5763886328843</v>
      </c>
      <c r="H43" s="496">
        <v>106.58237678619653</v>
      </c>
      <c r="I43" s="496">
        <v>369.10355193769033</v>
      </c>
      <c r="J43" s="68"/>
    </row>
    <row r="44" spans="1:10">
      <c r="A44" s="14">
        <v>37</v>
      </c>
      <c r="B44" s="86" t="s">
        <v>86</v>
      </c>
      <c r="C44" s="127" t="s">
        <v>134</v>
      </c>
      <c r="D44" s="496">
        <v>1495.7536046000323</v>
      </c>
      <c r="E44" s="496">
        <v>1385.8838777372309</v>
      </c>
      <c r="F44" s="496">
        <v>1.1058297586217547</v>
      </c>
      <c r="G44" s="496">
        <v>78.320345922527594</v>
      </c>
      <c r="H44" s="496">
        <v>6.8114481785698153</v>
      </c>
      <c r="I44" s="496">
        <v>23.632103003082154</v>
      </c>
      <c r="J44" s="68"/>
    </row>
    <row r="45" spans="1:10">
      <c r="A45" s="14">
        <v>38</v>
      </c>
      <c r="B45" s="86" t="s">
        <v>85</v>
      </c>
      <c r="C45" s="127" t="s">
        <v>163</v>
      </c>
      <c r="D45" s="496">
        <v>3610.5220435335268</v>
      </c>
      <c r="E45" s="496">
        <v>2604.4019056657617</v>
      </c>
      <c r="F45" s="496">
        <v>3.8874020770932907</v>
      </c>
      <c r="G45" s="496">
        <v>340.54081590443792</v>
      </c>
      <c r="H45" s="496">
        <v>24.744173325910914</v>
      </c>
      <c r="I45" s="496">
        <v>636.94774656032337</v>
      </c>
      <c r="J45" s="68"/>
    </row>
    <row r="46" spans="1:10">
      <c r="A46" s="14">
        <v>39</v>
      </c>
      <c r="B46" s="86" t="s">
        <v>131</v>
      </c>
      <c r="C46" s="127" t="s">
        <v>135</v>
      </c>
      <c r="D46" s="496">
        <v>290.76973847100686</v>
      </c>
      <c r="E46" s="496">
        <v>267.7940847776153</v>
      </c>
      <c r="F46" s="496">
        <v>5.3812352925596475E-2</v>
      </c>
      <c r="G46" s="496">
        <v>13.603467202802264</v>
      </c>
      <c r="H46" s="496">
        <v>5.5701016153261271</v>
      </c>
      <c r="I46" s="496">
        <v>3.748272522337579</v>
      </c>
      <c r="J46" s="68"/>
    </row>
    <row r="47" spans="1:10">
      <c r="A47" s="14">
        <v>40</v>
      </c>
      <c r="B47" s="86" t="s">
        <v>132</v>
      </c>
      <c r="C47" s="127" t="s">
        <v>136</v>
      </c>
      <c r="D47" s="496">
        <v>2540.8037513510972</v>
      </c>
      <c r="E47" s="496">
        <v>2442.2467198252498</v>
      </c>
      <c r="F47" s="496">
        <v>8.6102225820765155E-2</v>
      </c>
      <c r="G47" s="496">
        <v>41.139581191124776</v>
      </c>
      <c r="H47" s="496">
        <v>11.412429428357189</v>
      </c>
      <c r="I47" s="496">
        <v>45.918918680544628</v>
      </c>
      <c r="J47" s="68"/>
    </row>
    <row r="48" spans="1:10">
      <c r="A48" s="14">
        <v>41</v>
      </c>
      <c r="B48" s="86" t="s">
        <v>133</v>
      </c>
      <c r="C48" s="127" t="s">
        <v>137</v>
      </c>
      <c r="D48" s="496">
        <v>5538.1312291270233</v>
      </c>
      <c r="E48" s="496">
        <v>5132.3744528890256</v>
      </c>
      <c r="F48" s="496">
        <v>2.4630778001092808</v>
      </c>
      <c r="G48" s="496">
        <v>292.43398382950159</v>
      </c>
      <c r="H48" s="496">
        <v>24.366921787299518</v>
      </c>
      <c r="I48" s="496">
        <v>86.492792821087235</v>
      </c>
      <c r="J48" s="68"/>
    </row>
    <row r="49" spans="1:10" ht="6.75" customHeight="1">
      <c r="A49" s="115"/>
      <c r="B49" s="567"/>
      <c r="C49" s="568"/>
      <c r="D49" s="496"/>
      <c r="E49" s="496"/>
      <c r="F49" s="496"/>
      <c r="G49" s="496"/>
      <c r="H49" s="496"/>
      <c r="I49" s="496"/>
      <c r="J49" s="68"/>
    </row>
    <row r="50" spans="1:10">
      <c r="A50" s="14">
        <v>42</v>
      </c>
      <c r="B50" s="89"/>
      <c r="C50" s="158" t="s">
        <v>64</v>
      </c>
      <c r="D50" s="498">
        <v>99070.626240679077</v>
      </c>
      <c r="E50" s="498">
        <v>88060.752612836877</v>
      </c>
      <c r="F50" s="498">
        <v>212.69292051592092</v>
      </c>
      <c r="G50" s="498">
        <v>8440.7701019035649</v>
      </c>
      <c r="H50" s="498">
        <v>528.65793735655654</v>
      </c>
      <c r="I50" s="498">
        <v>1827.7526680661726</v>
      </c>
      <c r="J50" s="68"/>
    </row>
    <row r="51" spans="1:10">
      <c r="A51" s="14">
        <v>43</v>
      </c>
      <c r="B51" s="92"/>
      <c r="C51" s="129" t="s">
        <v>138</v>
      </c>
      <c r="D51" s="496">
        <v>1068925.18076108</v>
      </c>
      <c r="E51" s="496">
        <v>1041597.074581833</v>
      </c>
      <c r="F51" s="496">
        <v>1.5650102600024816</v>
      </c>
      <c r="G51" s="496">
        <v>2356.2198655103548</v>
      </c>
      <c r="H51" s="496">
        <v>22210.30444757401</v>
      </c>
      <c r="I51" s="496">
        <v>2760.0168559027406</v>
      </c>
      <c r="J51" s="68"/>
    </row>
    <row r="52" spans="1:10">
      <c r="A52" s="14">
        <v>44</v>
      </c>
      <c r="B52" s="92"/>
      <c r="C52" s="158" t="s">
        <v>112</v>
      </c>
      <c r="D52" s="498">
        <v>1167995.8070017591</v>
      </c>
      <c r="E52" s="498">
        <v>1129657.8271946697</v>
      </c>
      <c r="F52" s="498">
        <v>214.2579307759234</v>
      </c>
      <c r="G52" s="498">
        <v>10796.98996741392</v>
      </c>
      <c r="H52" s="498">
        <v>22738.962384930568</v>
      </c>
      <c r="I52" s="498">
        <v>4587.7695239689128</v>
      </c>
      <c r="J52" s="68"/>
    </row>
    <row r="53" spans="1:10">
      <c r="A53" s="14">
        <v>45</v>
      </c>
      <c r="B53" s="92"/>
      <c r="C53" s="129" t="s">
        <v>117</v>
      </c>
      <c r="D53" s="496">
        <v>-94131.787671710903</v>
      </c>
      <c r="E53" s="496">
        <v>-94131.787671710903</v>
      </c>
      <c r="F53" s="262" t="s">
        <v>392</v>
      </c>
      <c r="G53" s="262" t="s">
        <v>392</v>
      </c>
      <c r="H53" s="262" t="s">
        <v>392</v>
      </c>
      <c r="I53" s="262" t="s">
        <v>392</v>
      </c>
      <c r="J53" s="68"/>
    </row>
    <row r="54" spans="1:10">
      <c r="A54" s="14">
        <v>46</v>
      </c>
      <c r="B54" s="92"/>
      <c r="C54" s="158" t="s">
        <v>88</v>
      </c>
      <c r="D54" s="498">
        <v>1073864.019330048</v>
      </c>
      <c r="E54" s="498">
        <v>1035526.0395229588</v>
      </c>
      <c r="F54" s="498">
        <v>214.2579307759234</v>
      </c>
      <c r="G54" s="498">
        <v>10796.98996741392</v>
      </c>
      <c r="H54" s="498">
        <v>22738.962384930568</v>
      </c>
      <c r="I54" s="498">
        <v>4587.7695239689128</v>
      </c>
      <c r="J54" s="68"/>
    </row>
    <row r="55" spans="1:10" ht="12.75" customHeight="1">
      <c r="A55" s="115"/>
      <c r="B55" s="82"/>
      <c r="C55" s="120"/>
      <c r="D55" s="141"/>
    </row>
    <row r="56" spans="1:10" ht="20.100000000000001" customHeight="1">
      <c r="A56" s="115"/>
      <c r="B56" s="101"/>
      <c r="C56" s="116"/>
      <c r="D56" s="570">
        <v>2006</v>
      </c>
      <c r="E56" s="570"/>
      <c r="F56" s="570"/>
      <c r="G56" s="570"/>
      <c r="H56" s="570"/>
      <c r="I56" s="570"/>
    </row>
    <row r="57" spans="1:10">
      <c r="A57" s="14">
        <v>47</v>
      </c>
      <c r="B57" s="86" t="s">
        <v>72</v>
      </c>
      <c r="C57" s="127" t="s">
        <v>159</v>
      </c>
      <c r="D57" s="496">
        <v>1083.5788640415615</v>
      </c>
      <c r="E57" s="496">
        <v>790.71328892861959</v>
      </c>
      <c r="F57" s="496">
        <v>180.95334884243516</v>
      </c>
      <c r="G57" s="496">
        <v>66.33994775952047</v>
      </c>
      <c r="H57" s="496">
        <v>17.331485938582919</v>
      </c>
      <c r="I57" s="496">
        <v>28.240792572403354</v>
      </c>
    </row>
    <row r="58" spans="1:10">
      <c r="A58" s="14">
        <v>48</v>
      </c>
      <c r="B58" s="86" t="s">
        <v>73</v>
      </c>
      <c r="C58" s="127" t="s">
        <v>156</v>
      </c>
      <c r="D58" s="496">
        <v>202.93911126066544</v>
      </c>
      <c r="E58" s="496">
        <v>177.65893951128487</v>
      </c>
      <c r="F58" s="496">
        <v>9.6121394665592455E-2</v>
      </c>
      <c r="G58" s="496">
        <v>16.603476289513587</v>
      </c>
      <c r="H58" s="496">
        <v>0.65474395471325209</v>
      </c>
      <c r="I58" s="496">
        <v>7.9258301104881488</v>
      </c>
    </row>
    <row r="59" spans="1:10">
      <c r="A59" s="14">
        <v>49</v>
      </c>
      <c r="B59" s="86" t="s">
        <v>74</v>
      </c>
      <c r="C59" s="127" t="s">
        <v>164</v>
      </c>
      <c r="D59" s="496">
        <v>11186.184070131691</v>
      </c>
      <c r="E59" s="496">
        <v>10558.50153114812</v>
      </c>
      <c r="F59" s="496">
        <v>2.3615134997111893</v>
      </c>
      <c r="G59" s="496">
        <v>500.63694734446415</v>
      </c>
      <c r="H59" s="496">
        <v>51.584319860485159</v>
      </c>
      <c r="I59" s="496">
        <v>73.099758278908965</v>
      </c>
    </row>
    <row r="60" spans="1:10">
      <c r="A60" s="14">
        <v>50</v>
      </c>
      <c r="B60" s="86" t="s">
        <v>75</v>
      </c>
      <c r="C60" s="127" t="s">
        <v>160</v>
      </c>
      <c r="D60" s="496">
        <v>715.93520797522683</v>
      </c>
      <c r="E60" s="496">
        <v>553.20295837580727</v>
      </c>
      <c r="F60" s="496">
        <v>0.25127862093957459</v>
      </c>
      <c r="G60" s="496">
        <v>142.45671846293266</v>
      </c>
      <c r="H60" s="496">
        <v>0.66699798474752825</v>
      </c>
      <c r="I60" s="496">
        <v>19.357254530799693</v>
      </c>
    </row>
    <row r="61" spans="1:10">
      <c r="A61" s="14">
        <v>51</v>
      </c>
      <c r="B61" s="86" t="s">
        <v>76</v>
      </c>
      <c r="C61" s="127" t="s">
        <v>161</v>
      </c>
      <c r="D61" s="496">
        <v>3556.3191915366456</v>
      </c>
      <c r="E61" s="496">
        <v>3301.5355921810988</v>
      </c>
      <c r="F61" s="496">
        <v>0.93060436328299345</v>
      </c>
      <c r="G61" s="496">
        <v>188.88653476229061</v>
      </c>
      <c r="H61" s="496">
        <v>17.783731415584988</v>
      </c>
      <c r="I61" s="496">
        <v>47.182728814388632</v>
      </c>
    </row>
    <row r="62" spans="1:10">
      <c r="A62" s="14">
        <v>52</v>
      </c>
      <c r="B62" s="86" t="s">
        <v>77</v>
      </c>
      <c r="C62" s="127" t="s">
        <v>66</v>
      </c>
      <c r="D62" s="496">
        <v>3741.9910729555036</v>
      </c>
      <c r="E62" s="496">
        <v>3130.9178286130164</v>
      </c>
      <c r="F62" s="496">
        <v>1.4938435097822023</v>
      </c>
      <c r="G62" s="496">
        <v>520.43301064108289</v>
      </c>
      <c r="H62" s="496">
        <v>16.681158732738467</v>
      </c>
      <c r="I62" s="496">
        <v>72.46523145888375</v>
      </c>
    </row>
    <row r="63" spans="1:10">
      <c r="A63" s="14">
        <v>53</v>
      </c>
      <c r="B63" s="86" t="s">
        <v>78</v>
      </c>
      <c r="C63" s="127" t="s">
        <v>157</v>
      </c>
      <c r="D63" s="496">
        <v>18176.827851014928</v>
      </c>
      <c r="E63" s="496">
        <v>16291.65308030893</v>
      </c>
      <c r="F63" s="496">
        <v>1.4825148307080767</v>
      </c>
      <c r="G63" s="496">
        <v>1540.4540043602565</v>
      </c>
      <c r="H63" s="496">
        <v>216.50515706540912</v>
      </c>
      <c r="I63" s="496">
        <v>126.73309444962612</v>
      </c>
    </row>
    <row r="64" spans="1:10">
      <c r="A64" s="14">
        <v>54</v>
      </c>
      <c r="B64" s="86" t="s">
        <v>79</v>
      </c>
      <c r="C64" s="127" t="s">
        <v>127</v>
      </c>
      <c r="D64" s="496">
        <v>4796.2194514016755</v>
      </c>
      <c r="E64" s="496">
        <v>2533.3641944333103</v>
      </c>
      <c r="F64" s="496">
        <v>7.0117260603931024</v>
      </c>
      <c r="G64" s="496">
        <v>2182.273810686987</v>
      </c>
      <c r="H64" s="496">
        <v>20.143276524388607</v>
      </c>
      <c r="I64" s="496">
        <v>53.426443696595967</v>
      </c>
    </row>
    <row r="65" spans="1:10">
      <c r="A65" s="14">
        <v>55</v>
      </c>
      <c r="B65" s="86" t="s">
        <v>80</v>
      </c>
      <c r="C65" s="127" t="s">
        <v>158</v>
      </c>
      <c r="D65" s="496">
        <v>1334.326297844123</v>
      </c>
      <c r="E65" s="496">
        <v>1270.5449070510017</v>
      </c>
      <c r="F65" s="496">
        <v>7.3372418276699955E-3</v>
      </c>
      <c r="G65" s="496">
        <v>56.590664134241166</v>
      </c>
      <c r="H65" s="496">
        <v>4.9795691432562608</v>
      </c>
      <c r="I65" s="496">
        <v>2.2038202737962589</v>
      </c>
    </row>
    <row r="66" spans="1:10">
      <c r="A66" s="14">
        <v>56</v>
      </c>
      <c r="B66" s="86" t="s">
        <v>81</v>
      </c>
      <c r="C66" s="127" t="s">
        <v>128</v>
      </c>
      <c r="D66" s="496">
        <v>3886.082897130068</v>
      </c>
      <c r="E66" s="496">
        <v>3626.2860600863705</v>
      </c>
      <c r="F66" s="496">
        <v>2.2646109064511228</v>
      </c>
      <c r="G66" s="496">
        <v>178.70279550115103</v>
      </c>
      <c r="H66" s="496">
        <v>22.64114497180131</v>
      </c>
      <c r="I66" s="496">
        <v>56.188285664294099</v>
      </c>
    </row>
    <row r="67" spans="1:10">
      <c r="A67" s="14">
        <v>57</v>
      </c>
      <c r="B67" s="86" t="s">
        <v>82</v>
      </c>
      <c r="C67" s="127" t="s">
        <v>129</v>
      </c>
      <c r="D67" s="496">
        <v>1024.1248487228975</v>
      </c>
      <c r="E67" s="496">
        <v>1010.1738530974656</v>
      </c>
      <c r="F67" s="496">
        <v>8.2751148985036466E-2</v>
      </c>
      <c r="G67" s="496">
        <v>9.4866659775056661</v>
      </c>
      <c r="H67" s="496">
        <v>2.5606054209266653</v>
      </c>
      <c r="I67" s="496">
        <v>1.8209730780144724</v>
      </c>
    </row>
    <row r="68" spans="1:10">
      <c r="A68" s="14">
        <v>58</v>
      </c>
      <c r="B68" s="86" t="s">
        <v>83</v>
      </c>
      <c r="C68" s="127" t="s">
        <v>162</v>
      </c>
      <c r="D68" s="496">
        <v>2312.3020635049688</v>
      </c>
      <c r="E68" s="496">
        <v>2211.7168758371986</v>
      </c>
      <c r="F68" s="496">
        <v>0.39389477289785813</v>
      </c>
      <c r="G68" s="496">
        <v>69.491097298056843</v>
      </c>
      <c r="H68" s="496">
        <v>12.641420556107889</v>
      </c>
      <c r="I68" s="496">
        <v>18.058775040707612</v>
      </c>
    </row>
    <row r="69" spans="1:10">
      <c r="A69" s="14">
        <v>59</v>
      </c>
      <c r="B69" s="86" t="s">
        <v>84</v>
      </c>
      <c r="C69" s="127" t="s">
        <v>130</v>
      </c>
      <c r="D69" s="496">
        <v>21142.950509697454</v>
      </c>
      <c r="E69" s="496">
        <v>19664.945748371658</v>
      </c>
      <c r="F69" s="496">
        <v>3.5516254644194305</v>
      </c>
      <c r="G69" s="496">
        <v>1076.8143795657093</v>
      </c>
      <c r="H69" s="496">
        <v>114.2938284822169</v>
      </c>
      <c r="I69" s="496">
        <v>283.34492781345097</v>
      </c>
    </row>
    <row r="70" spans="1:10">
      <c r="A70" s="14">
        <v>60</v>
      </c>
      <c r="B70" s="86" t="s">
        <v>86</v>
      </c>
      <c r="C70" s="127" t="s">
        <v>134</v>
      </c>
      <c r="D70" s="496">
        <v>713.53101921714995</v>
      </c>
      <c r="E70" s="496">
        <v>661.52345577140568</v>
      </c>
      <c r="F70" s="496">
        <v>0.93335485548295649</v>
      </c>
      <c r="G70" s="496">
        <v>37.036634398486427</v>
      </c>
      <c r="H70" s="496">
        <v>4.094295032452866</v>
      </c>
      <c r="I70" s="496">
        <v>9.9432791593218912</v>
      </c>
    </row>
    <row r="71" spans="1:10">
      <c r="A71" s="14">
        <v>61</v>
      </c>
      <c r="B71" s="86" t="s">
        <v>85</v>
      </c>
      <c r="C71" s="127" t="s">
        <v>163</v>
      </c>
      <c r="D71" s="496">
        <v>3012.7297468396905</v>
      </c>
      <c r="E71" s="496">
        <v>2105.0813800960877</v>
      </c>
      <c r="F71" s="496">
        <v>3.5062370251423149</v>
      </c>
      <c r="G71" s="496">
        <v>310.7606540251133</v>
      </c>
      <c r="H71" s="496">
        <v>25.151049809956312</v>
      </c>
      <c r="I71" s="496">
        <v>568.23042588339092</v>
      </c>
    </row>
    <row r="72" spans="1:10">
      <c r="A72" s="14">
        <v>62</v>
      </c>
      <c r="B72" s="86" t="s">
        <v>131</v>
      </c>
      <c r="C72" s="127" t="s">
        <v>135</v>
      </c>
      <c r="D72" s="496">
        <v>257.93093785394916</v>
      </c>
      <c r="E72" s="496">
        <v>235.79626911145428</v>
      </c>
      <c r="F72" s="496">
        <v>5.2768878666084235E-2</v>
      </c>
      <c r="G72" s="496">
        <v>11.702999892928919</v>
      </c>
      <c r="H72" s="496">
        <v>7.7038365190951952</v>
      </c>
      <c r="I72" s="496">
        <v>2.6750634518046694</v>
      </c>
    </row>
    <row r="73" spans="1:10">
      <c r="A73" s="14">
        <v>63</v>
      </c>
      <c r="B73" s="86" t="s">
        <v>132</v>
      </c>
      <c r="C73" s="127" t="s">
        <v>136</v>
      </c>
      <c r="D73" s="496">
        <v>2404.5290027142055</v>
      </c>
      <c r="E73" s="496">
        <v>2340.0341415533157</v>
      </c>
      <c r="F73" s="496">
        <v>8.9795721427827824E-2</v>
      </c>
      <c r="G73" s="496">
        <v>40.473719156291452</v>
      </c>
      <c r="H73" s="496">
        <v>11.22151445746281</v>
      </c>
      <c r="I73" s="496">
        <v>12.709831825707553</v>
      </c>
    </row>
    <row r="74" spans="1:10">
      <c r="A74" s="14">
        <v>64</v>
      </c>
      <c r="B74" s="86" t="s">
        <v>133</v>
      </c>
      <c r="C74" s="127" t="s">
        <v>137</v>
      </c>
      <c r="D74" s="496">
        <v>4380.8847968381651</v>
      </c>
      <c r="E74" s="496">
        <v>4066.6076152832252</v>
      </c>
      <c r="F74" s="496">
        <v>2.2386869034098216</v>
      </c>
      <c r="G74" s="496">
        <v>228.55231466975357</v>
      </c>
      <c r="H74" s="496">
        <v>23.52298641748126</v>
      </c>
      <c r="I74" s="496">
        <v>59.9631935642944</v>
      </c>
    </row>
    <row r="75" spans="1:10" ht="5.25" customHeight="1">
      <c r="A75" s="14"/>
      <c r="B75" s="567"/>
      <c r="C75" s="568"/>
      <c r="D75" s="496"/>
      <c r="E75" s="496"/>
      <c r="F75" s="496"/>
      <c r="G75" s="496"/>
      <c r="H75" s="496"/>
      <c r="I75" s="496"/>
      <c r="J75" s="68"/>
    </row>
    <row r="76" spans="1:10">
      <c r="A76" s="14">
        <v>65</v>
      </c>
      <c r="B76" s="89"/>
      <c r="C76" s="158" t="s">
        <v>64</v>
      </c>
      <c r="D76" s="498">
        <v>83929.386940680546</v>
      </c>
      <c r="E76" s="498">
        <v>74530.257719759364</v>
      </c>
      <c r="F76" s="498">
        <v>207.702014040628</v>
      </c>
      <c r="G76" s="498">
        <v>7177.696374926285</v>
      </c>
      <c r="H76" s="498">
        <v>570.16112228740747</v>
      </c>
      <c r="I76" s="498">
        <v>1443.5697096668775</v>
      </c>
    </row>
    <row r="77" spans="1:10">
      <c r="A77" s="14">
        <v>66</v>
      </c>
      <c r="B77" s="92"/>
      <c r="C77" s="129" t="s">
        <v>138</v>
      </c>
      <c r="D77" s="496">
        <v>968471.87266466825</v>
      </c>
      <c r="E77" s="496">
        <v>943289.86507113802</v>
      </c>
      <c r="F77" s="496">
        <v>1.4910312694712191</v>
      </c>
      <c r="G77" s="496">
        <v>2104.4436649854579</v>
      </c>
      <c r="H77" s="496">
        <v>22705.466538631172</v>
      </c>
      <c r="I77" s="496">
        <v>370.60635864421175</v>
      </c>
    </row>
    <row r="78" spans="1:10">
      <c r="A78" s="14">
        <v>67</v>
      </c>
      <c r="B78" s="92"/>
      <c r="C78" s="158" t="s">
        <v>112</v>
      </c>
      <c r="D78" s="498">
        <v>1052401.2596053488</v>
      </c>
      <c r="E78" s="498">
        <v>1017820.1227908974</v>
      </c>
      <c r="F78" s="498">
        <v>209.19304531009922</v>
      </c>
      <c r="G78" s="498">
        <v>9282.1400399117429</v>
      </c>
      <c r="H78" s="498">
        <v>23275.627660918581</v>
      </c>
      <c r="I78" s="498">
        <v>1814.1760683110892</v>
      </c>
    </row>
    <row r="79" spans="1:10">
      <c r="A79" s="14">
        <v>68</v>
      </c>
      <c r="B79" s="101"/>
      <c r="C79" s="129" t="s">
        <v>117</v>
      </c>
      <c r="D79" s="496">
        <v>-108149.33192121709</v>
      </c>
      <c r="E79" s="496">
        <v>-108149.33192121709</v>
      </c>
      <c r="F79" s="262" t="s">
        <v>392</v>
      </c>
      <c r="G79" s="262" t="s">
        <v>392</v>
      </c>
      <c r="H79" s="262" t="s">
        <v>392</v>
      </c>
      <c r="I79" s="262" t="s">
        <v>392</v>
      </c>
    </row>
    <row r="80" spans="1:10">
      <c r="A80" s="14">
        <v>69</v>
      </c>
      <c r="B80" s="101"/>
      <c r="C80" s="158" t="s">
        <v>88</v>
      </c>
      <c r="D80" s="498">
        <v>944251.92768413178</v>
      </c>
      <c r="E80" s="498">
        <v>909670.79086968023</v>
      </c>
      <c r="F80" s="498">
        <v>209.19304531009922</v>
      </c>
      <c r="G80" s="498">
        <v>9282.1400399117429</v>
      </c>
      <c r="H80" s="498">
        <v>23275.627660918581</v>
      </c>
      <c r="I80" s="498">
        <v>1814.1760683110892</v>
      </c>
    </row>
    <row r="81" spans="1:9" ht="13.5" customHeight="1">
      <c r="A81" s="94"/>
      <c r="B81" s="92"/>
      <c r="C81" s="90"/>
      <c r="D81" s="91"/>
      <c r="E81" s="91"/>
      <c r="F81" s="91"/>
      <c r="G81" s="91"/>
      <c r="H81" s="91"/>
      <c r="I81" s="91"/>
    </row>
    <row r="82" spans="1:9" ht="20.100000000000001" customHeight="1">
      <c r="A82" s="115"/>
      <c r="B82" s="101"/>
      <c r="C82" s="90"/>
      <c r="D82" s="570">
        <v>2007</v>
      </c>
      <c r="E82" s="570"/>
      <c r="F82" s="570"/>
      <c r="G82" s="570"/>
      <c r="H82" s="570"/>
      <c r="I82" s="570"/>
    </row>
    <row r="83" spans="1:9">
      <c r="A83" s="14">
        <v>70</v>
      </c>
      <c r="B83" s="86" t="s">
        <v>72</v>
      </c>
      <c r="C83" s="127" t="s">
        <v>159</v>
      </c>
      <c r="D83" s="496">
        <v>1038.1258539712887</v>
      </c>
      <c r="E83" s="496">
        <v>663.07761497217643</v>
      </c>
      <c r="F83" s="496">
        <v>271.09769060144379</v>
      </c>
      <c r="G83" s="496">
        <v>60.288830895217103</v>
      </c>
      <c r="H83" s="496">
        <v>14.260027382305649</v>
      </c>
      <c r="I83" s="496">
        <v>29.401690120145851</v>
      </c>
    </row>
    <row r="84" spans="1:9">
      <c r="A84" s="14">
        <v>71</v>
      </c>
      <c r="B84" s="86" t="s">
        <v>73</v>
      </c>
      <c r="C84" s="127" t="s">
        <v>156</v>
      </c>
      <c r="D84" s="496">
        <v>153.26032021348686</v>
      </c>
      <c r="E84" s="496">
        <v>131.6171412266545</v>
      </c>
      <c r="F84" s="496">
        <v>0.12975548568042028</v>
      </c>
      <c r="G84" s="496">
        <v>14.996948276127359</v>
      </c>
      <c r="H84" s="496">
        <v>0.46896378620773116</v>
      </c>
      <c r="I84" s="496">
        <v>6.0475114388168567</v>
      </c>
    </row>
    <row r="85" spans="1:9">
      <c r="A85" s="14">
        <v>72</v>
      </c>
      <c r="B85" s="86" t="s">
        <v>74</v>
      </c>
      <c r="C85" s="127" t="s">
        <v>164</v>
      </c>
      <c r="D85" s="496">
        <v>9699.6326039660325</v>
      </c>
      <c r="E85" s="496">
        <v>9133.5944094575771</v>
      </c>
      <c r="F85" s="496">
        <v>3.3505353755871381</v>
      </c>
      <c r="G85" s="496">
        <v>450.49431683874269</v>
      </c>
      <c r="H85" s="496">
        <v>42.378467210507537</v>
      </c>
      <c r="I85" s="496">
        <v>69.814875083619498</v>
      </c>
    </row>
    <row r="86" spans="1:9">
      <c r="A86" s="14">
        <v>73</v>
      </c>
      <c r="B86" s="86" t="s">
        <v>75</v>
      </c>
      <c r="C86" s="127" t="s">
        <v>160</v>
      </c>
      <c r="D86" s="496">
        <v>656.71726238989334</v>
      </c>
      <c r="E86" s="496">
        <v>487.44712245384238</v>
      </c>
      <c r="F86" s="496">
        <v>0.33611358345742048</v>
      </c>
      <c r="G86" s="496">
        <v>149.29043187963973</v>
      </c>
      <c r="H86" s="496">
        <v>0.55435712153352923</v>
      </c>
      <c r="I86" s="496">
        <v>19.089237351420365</v>
      </c>
    </row>
    <row r="87" spans="1:9">
      <c r="A87" s="14">
        <v>74</v>
      </c>
      <c r="B87" s="86" t="s">
        <v>76</v>
      </c>
      <c r="C87" s="127" t="s">
        <v>161</v>
      </c>
      <c r="D87" s="496">
        <v>3127.4984988660017</v>
      </c>
      <c r="E87" s="496">
        <v>2886.496144670482</v>
      </c>
      <c r="F87" s="496">
        <v>1.2296278741648028</v>
      </c>
      <c r="G87" s="496">
        <v>179.66034817638382</v>
      </c>
      <c r="H87" s="496">
        <v>14.855801201063137</v>
      </c>
      <c r="I87" s="496">
        <v>45.256576943908563</v>
      </c>
    </row>
    <row r="88" spans="1:9">
      <c r="A88" s="14">
        <v>75</v>
      </c>
      <c r="B88" s="86" t="s">
        <v>77</v>
      </c>
      <c r="C88" s="127" t="s">
        <v>66</v>
      </c>
      <c r="D88" s="496">
        <v>3040.6504167961211</v>
      </c>
      <c r="E88" s="496">
        <v>2485.6758272527454</v>
      </c>
      <c r="F88" s="496">
        <v>2.2099389613133691</v>
      </c>
      <c r="G88" s="496">
        <v>470.23471713556557</v>
      </c>
      <c r="H88" s="496">
        <v>13.563363954562803</v>
      </c>
      <c r="I88" s="496">
        <v>68.966569491934123</v>
      </c>
    </row>
    <row r="89" spans="1:9">
      <c r="A89" s="14">
        <v>76</v>
      </c>
      <c r="B89" s="86" t="s">
        <v>78</v>
      </c>
      <c r="C89" s="127" t="s">
        <v>157</v>
      </c>
      <c r="D89" s="496">
        <v>16353.47150461932</v>
      </c>
      <c r="E89" s="496">
        <v>14557.950127639919</v>
      </c>
      <c r="F89" s="496">
        <v>1.973524092115382</v>
      </c>
      <c r="G89" s="496">
        <v>1492.5778083189739</v>
      </c>
      <c r="H89" s="496">
        <v>174.99122225695777</v>
      </c>
      <c r="I89" s="496">
        <v>125.9788223113532</v>
      </c>
    </row>
    <row r="90" spans="1:9">
      <c r="A90" s="14">
        <v>77</v>
      </c>
      <c r="B90" s="86" t="s">
        <v>79</v>
      </c>
      <c r="C90" s="127" t="s">
        <v>127</v>
      </c>
      <c r="D90" s="496">
        <v>4380.1168447230548</v>
      </c>
      <c r="E90" s="496">
        <v>2173.7103743206048</v>
      </c>
      <c r="F90" s="496">
        <v>7.0053690423527604</v>
      </c>
      <c r="G90" s="496">
        <v>2131.6555981481124</v>
      </c>
      <c r="H90" s="496">
        <v>16.863445223501067</v>
      </c>
      <c r="I90" s="496">
        <v>50.882057988482842</v>
      </c>
    </row>
    <row r="91" spans="1:9">
      <c r="A91" s="14">
        <v>78</v>
      </c>
      <c r="B91" s="86" t="s">
        <v>80</v>
      </c>
      <c r="C91" s="127" t="s">
        <v>158</v>
      </c>
      <c r="D91" s="496">
        <v>1133.1880153688569</v>
      </c>
      <c r="E91" s="496">
        <v>1073.3360216814906</v>
      </c>
      <c r="F91" s="496">
        <v>0.32238208108464739</v>
      </c>
      <c r="G91" s="496">
        <v>53.367008719504668</v>
      </c>
      <c r="H91" s="496">
        <v>3.9996275870211986</v>
      </c>
      <c r="I91" s="496">
        <v>2.1629752997557352</v>
      </c>
    </row>
    <row r="92" spans="1:9">
      <c r="A92" s="14">
        <v>79</v>
      </c>
      <c r="B92" s="86" t="s">
        <v>81</v>
      </c>
      <c r="C92" s="127" t="s">
        <v>128</v>
      </c>
      <c r="D92" s="496">
        <v>3289.9102137090126</v>
      </c>
      <c r="E92" s="496">
        <v>3050.8767521997088</v>
      </c>
      <c r="F92" s="496">
        <v>2.0633268791928678</v>
      </c>
      <c r="G92" s="496">
        <v>167.07478750808554</v>
      </c>
      <c r="H92" s="496">
        <v>18.117778701765591</v>
      </c>
      <c r="I92" s="496">
        <v>51.777568420259527</v>
      </c>
    </row>
    <row r="93" spans="1:9">
      <c r="A93" s="14">
        <v>80</v>
      </c>
      <c r="B93" s="86" t="s">
        <v>82</v>
      </c>
      <c r="C93" s="127" t="s">
        <v>129</v>
      </c>
      <c r="D93" s="496">
        <v>785.54906895141232</v>
      </c>
      <c r="E93" s="496">
        <v>772.42683928428619</v>
      </c>
      <c r="F93" s="496">
        <v>0.11105495253858931</v>
      </c>
      <c r="G93" s="496">
        <v>9.0998470563238936</v>
      </c>
      <c r="H93" s="496">
        <v>2.1324803681050817</v>
      </c>
      <c r="I93" s="496">
        <v>1.7788472901585388</v>
      </c>
    </row>
    <row r="94" spans="1:9">
      <c r="A94" s="14">
        <v>81</v>
      </c>
      <c r="B94" s="86" t="s">
        <v>83</v>
      </c>
      <c r="C94" s="127" t="s">
        <v>162</v>
      </c>
      <c r="D94" s="496">
        <v>1986.1353746719692</v>
      </c>
      <c r="E94" s="496">
        <v>1887.771701075899</v>
      </c>
      <c r="F94" s="496">
        <v>0.49359213676134883</v>
      </c>
      <c r="G94" s="496">
        <v>70.257584594502546</v>
      </c>
      <c r="H94" s="496">
        <v>10.259240315328864</v>
      </c>
      <c r="I94" s="496">
        <v>17.353256549477173</v>
      </c>
    </row>
    <row r="95" spans="1:9">
      <c r="A95" s="14">
        <v>82</v>
      </c>
      <c r="B95" s="86" t="s">
        <v>84</v>
      </c>
      <c r="C95" s="127" t="s">
        <v>130</v>
      </c>
      <c r="D95" s="496">
        <v>18956.298099217362</v>
      </c>
      <c r="E95" s="496">
        <v>17529.909201450802</v>
      </c>
      <c r="F95" s="496">
        <v>4.4264805174590958</v>
      </c>
      <c r="G95" s="496">
        <v>1046.8337059938706</v>
      </c>
      <c r="H95" s="496">
        <v>97.191770796741736</v>
      </c>
      <c r="I95" s="496">
        <v>277.93694045848588</v>
      </c>
    </row>
    <row r="96" spans="1:9">
      <c r="A96" s="14">
        <v>83</v>
      </c>
      <c r="B96" s="86" t="s">
        <v>86</v>
      </c>
      <c r="C96" s="127" t="s">
        <v>134</v>
      </c>
      <c r="D96" s="496">
        <v>893.07614795614927</v>
      </c>
      <c r="E96" s="496">
        <v>823.04392873554139</v>
      </c>
      <c r="F96" s="496">
        <v>1.427521378863734</v>
      </c>
      <c r="G96" s="496">
        <v>50.344554851853886</v>
      </c>
      <c r="H96" s="496">
        <v>4.7354509876636151</v>
      </c>
      <c r="I96" s="496">
        <v>13.524692002226621</v>
      </c>
    </row>
    <row r="97" spans="1:9">
      <c r="A97" s="14">
        <v>84</v>
      </c>
      <c r="B97" s="86" t="s">
        <v>85</v>
      </c>
      <c r="C97" s="127" t="s">
        <v>163</v>
      </c>
      <c r="D97" s="496">
        <v>2779.9552586616333</v>
      </c>
      <c r="E97" s="496">
        <v>1888.3653099773419</v>
      </c>
      <c r="F97" s="496">
        <v>4.7562425771037287</v>
      </c>
      <c r="G97" s="496">
        <v>307.4520395178871</v>
      </c>
      <c r="H97" s="496">
        <v>20.986815733791744</v>
      </c>
      <c r="I97" s="496">
        <v>558.39485085550859</v>
      </c>
    </row>
    <row r="98" spans="1:9">
      <c r="A98" s="14">
        <v>85</v>
      </c>
      <c r="B98" s="86" t="s">
        <v>131</v>
      </c>
      <c r="C98" s="127" t="s">
        <v>135</v>
      </c>
      <c r="D98" s="496">
        <v>236.28749504105593</v>
      </c>
      <c r="E98" s="496">
        <v>214.60699590569175</v>
      </c>
      <c r="F98" s="496">
        <v>6.6987438730145329E-2</v>
      </c>
      <c r="G98" s="496">
        <v>11.89862377627809</v>
      </c>
      <c r="H98" s="496">
        <v>7.1021962576808502</v>
      </c>
      <c r="I98" s="496">
        <v>2.6126916626751147</v>
      </c>
    </row>
    <row r="99" spans="1:9">
      <c r="A99" s="14">
        <v>86</v>
      </c>
      <c r="B99" s="86" t="s">
        <v>132</v>
      </c>
      <c r="C99" s="127" t="s">
        <v>136</v>
      </c>
      <c r="D99" s="496">
        <v>2284.6341073855369</v>
      </c>
      <c r="E99" s="496">
        <v>2217.2061130931552</v>
      </c>
      <c r="F99" s="496">
        <v>0.11738318695956454</v>
      </c>
      <c r="G99" s="496">
        <v>43.858431375005424</v>
      </c>
      <c r="H99" s="496">
        <v>9.2651080192584327</v>
      </c>
      <c r="I99" s="496">
        <v>14.187071711158101</v>
      </c>
    </row>
    <row r="100" spans="1:9">
      <c r="A100" s="14">
        <v>87</v>
      </c>
      <c r="B100" s="86" t="s">
        <v>133</v>
      </c>
      <c r="C100" s="127" t="s">
        <v>137</v>
      </c>
      <c r="D100" s="496">
        <v>3787.7057923331081</v>
      </c>
      <c r="E100" s="496">
        <v>3495.5425449813492</v>
      </c>
      <c r="F100" s="496">
        <v>2.7450933738631735</v>
      </c>
      <c r="G100" s="496">
        <v>213.40546240713132</v>
      </c>
      <c r="H100" s="496">
        <v>19.309422715867782</v>
      </c>
      <c r="I100" s="496">
        <v>56.70326885489645</v>
      </c>
    </row>
    <row r="101" spans="1:9" ht="7.5" customHeight="1">
      <c r="A101" s="14"/>
      <c r="B101" s="567"/>
      <c r="C101" s="568"/>
      <c r="D101" s="496"/>
      <c r="E101" s="496"/>
      <c r="F101" s="496"/>
      <c r="G101" s="496"/>
      <c r="H101" s="496"/>
      <c r="I101" s="496"/>
    </row>
    <row r="102" spans="1:9">
      <c r="A102" s="14">
        <v>88</v>
      </c>
      <c r="B102" s="89"/>
      <c r="C102" s="158" t="s">
        <v>64</v>
      </c>
      <c r="D102" s="498">
        <v>74582.212878841296</v>
      </c>
      <c r="E102" s="498">
        <v>65472.654170379268</v>
      </c>
      <c r="F102" s="498">
        <v>303.86261953867194</v>
      </c>
      <c r="G102" s="498">
        <v>6922.7910454692055</v>
      </c>
      <c r="H102" s="498">
        <v>471.03553961986415</v>
      </c>
      <c r="I102" s="498">
        <v>1411.8695038342828</v>
      </c>
    </row>
    <row r="103" spans="1:9">
      <c r="A103" s="14">
        <v>89</v>
      </c>
      <c r="B103" s="92"/>
      <c r="C103" s="129" t="s">
        <v>138</v>
      </c>
      <c r="D103" s="496">
        <v>932585.8242924409</v>
      </c>
      <c r="E103" s="496">
        <v>911094.14940126997</v>
      </c>
      <c r="F103" s="496">
        <v>1.2948187566566371</v>
      </c>
      <c r="G103" s="496">
        <v>2046.9865737160455</v>
      </c>
      <c r="H103" s="496">
        <v>19079.360027325449</v>
      </c>
      <c r="I103" s="496">
        <v>364.03347137283009</v>
      </c>
    </row>
    <row r="104" spans="1:9">
      <c r="A104" s="14">
        <v>90</v>
      </c>
      <c r="B104" s="92"/>
      <c r="C104" s="158" t="s">
        <v>112</v>
      </c>
      <c r="D104" s="498">
        <v>1007168.0371712822</v>
      </c>
      <c r="E104" s="498">
        <v>976566.80357164924</v>
      </c>
      <c r="F104" s="498">
        <v>305.15743829532857</v>
      </c>
      <c r="G104" s="498">
        <v>8969.7776191852518</v>
      </c>
      <c r="H104" s="498">
        <v>19550.395566945313</v>
      </c>
      <c r="I104" s="498">
        <v>1775.9029752071128</v>
      </c>
    </row>
    <row r="105" spans="1:9">
      <c r="A105" s="14">
        <v>91</v>
      </c>
      <c r="B105" s="101"/>
      <c r="C105" s="129" t="s">
        <v>117</v>
      </c>
      <c r="D105" s="496">
        <v>-102124.8260799328</v>
      </c>
      <c r="E105" s="496">
        <v>-102124.8260799328</v>
      </c>
      <c r="F105" s="262" t="s">
        <v>392</v>
      </c>
      <c r="G105" s="262" t="s">
        <v>392</v>
      </c>
      <c r="H105" s="262" t="s">
        <v>392</v>
      </c>
      <c r="I105" s="262" t="s">
        <v>392</v>
      </c>
    </row>
    <row r="106" spans="1:9">
      <c r="A106" s="14">
        <v>92</v>
      </c>
      <c r="B106" s="101"/>
      <c r="C106" s="158" t="s">
        <v>88</v>
      </c>
      <c r="D106" s="498">
        <v>905043.21109134937</v>
      </c>
      <c r="E106" s="498">
        <v>874441.97749171639</v>
      </c>
      <c r="F106" s="498">
        <v>305.15743829532857</v>
      </c>
      <c r="G106" s="498">
        <v>8969.7776191852518</v>
      </c>
      <c r="H106" s="498">
        <v>19550.395566945313</v>
      </c>
      <c r="I106" s="498">
        <v>1775.9029752071128</v>
      </c>
    </row>
    <row r="107" spans="1:9">
      <c r="A107" s="14"/>
      <c r="B107" s="101"/>
      <c r="C107" s="90"/>
      <c r="E107" s="91"/>
      <c r="F107" s="91"/>
      <c r="G107" s="91"/>
      <c r="H107" s="91"/>
      <c r="I107" s="91"/>
    </row>
    <row r="108" spans="1:9" ht="19.5" customHeight="1">
      <c r="A108" s="115"/>
      <c r="B108" s="101"/>
      <c r="C108" s="90"/>
      <c r="D108" s="570">
        <v>2008</v>
      </c>
      <c r="E108" s="570"/>
      <c r="F108" s="570"/>
      <c r="G108" s="570"/>
      <c r="H108" s="570"/>
      <c r="I108" s="570"/>
    </row>
    <row r="109" spans="1:9">
      <c r="A109" s="14">
        <v>70</v>
      </c>
      <c r="B109" s="86" t="s">
        <v>72</v>
      </c>
      <c r="C109" s="127" t="s">
        <v>159</v>
      </c>
      <c r="D109" s="496">
        <v>966.26628849082681</v>
      </c>
      <c r="E109" s="496">
        <v>657.25763002866233</v>
      </c>
      <c r="F109" s="496">
        <v>218.50825520693164</v>
      </c>
      <c r="G109" s="496">
        <v>48.922612260072327</v>
      </c>
      <c r="H109" s="496">
        <v>14.442021946853572</v>
      </c>
      <c r="I109" s="496">
        <v>27.135769048306869</v>
      </c>
    </row>
    <row r="110" spans="1:9">
      <c r="A110" s="14">
        <v>71</v>
      </c>
      <c r="B110" s="86" t="s">
        <v>73</v>
      </c>
      <c r="C110" s="127" t="s">
        <v>156</v>
      </c>
      <c r="D110" s="496">
        <v>137.87449527971162</v>
      </c>
      <c r="E110" s="496">
        <v>119.35124312670683</v>
      </c>
      <c r="F110" s="496">
        <v>0.10129028680206106</v>
      </c>
      <c r="G110" s="496">
        <v>12.414458951664997</v>
      </c>
      <c r="H110" s="496">
        <v>0.43344654023856072</v>
      </c>
      <c r="I110" s="496">
        <v>5.5740563742991984</v>
      </c>
    </row>
    <row r="111" spans="1:9">
      <c r="A111" s="14">
        <v>72</v>
      </c>
      <c r="B111" s="86" t="s">
        <v>74</v>
      </c>
      <c r="C111" s="127" t="s">
        <v>164</v>
      </c>
      <c r="D111" s="496">
        <v>8787.4905179482721</v>
      </c>
      <c r="E111" s="496">
        <v>8335.3565411532436</v>
      </c>
      <c r="F111" s="496">
        <v>2.8183249718205605</v>
      </c>
      <c r="G111" s="496">
        <v>362.84856562599231</v>
      </c>
      <c r="H111" s="496">
        <v>25.177780675120186</v>
      </c>
      <c r="I111" s="496">
        <v>61.289305522094978</v>
      </c>
    </row>
    <row r="112" spans="1:9">
      <c r="A112" s="14">
        <v>73</v>
      </c>
      <c r="B112" s="86" t="s">
        <v>75</v>
      </c>
      <c r="C112" s="127" t="s">
        <v>160</v>
      </c>
      <c r="D112" s="496">
        <v>710.47011341103155</v>
      </c>
      <c r="E112" s="496">
        <v>540.81440304410455</v>
      </c>
      <c r="F112" s="496">
        <v>0.25063072466512021</v>
      </c>
      <c r="G112" s="496">
        <v>151.18946658888856</v>
      </c>
      <c r="H112" s="496">
        <v>0.60023640106865872</v>
      </c>
      <c r="I112" s="496">
        <v>17.615376652304715</v>
      </c>
    </row>
    <row r="113" spans="1:9">
      <c r="A113" s="14">
        <v>74</v>
      </c>
      <c r="B113" s="86" t="s">
        <v>76</v>
      </c>
      <c r="C113" s="127" t="s">
        <v>161</v>
      </c>
      <c r="D113" s="496">
        <v>3186.4955332338509</v>
      </c>
      <c r="E113" s="496">
        <v>2968.855103645943</v>
      </c>
      <c r="F113" s="496">
        <v>1.0018494721476627</v>
      </c>
      <c r="G113" s="496">
        <v>159.77613046227177</v>
      </c>
      <c r="H113" s="496">
        <v>14.657244517363663</v>
      </c>
      <c r="I113" s="496">
        <v>42.205205136124661</v>
      </c>
    </row>
    <row r="114" spans="1:9">
      <c r="A114" s="14">
        <v>75</v>
      </c>
      <c r="B114" s="86" t="s">
        <v>77</v>
      </c>
      <c r="C114" s="127" t="s">
        <v>66</v>
      </c>
      <c r="D114" s="496">
        <v>2786.8503033667284</v>
      </c>
      <c r="E114" s="496">
        <v>2337.8222505511017</v>
      </c>
      <c r="F114" s="496">
        <v>1.8481074641707249</v>
      </c>
      <c r="G114" s="496">
        <v>372.58402093269524</v>
      </c>
      <c r="H114" s="496">
        <v>14.118022098241742</v>
      </c>
      <c r="I114" s="496">
        <v>60.477902320518865</v>
      </c>
    </row>
    <row r="115" spans="1:9">
      <c r="A115" s="14">
        <v>76</v>
      </c>
      <c r="B115" s="86" t="s">
        <v>78</v>
      </c>
      <c r="C115" s="127" t="s">
        <v>157</v>
      </c>
      <c r="D115" s="496">
        <v>14621.328430845171</v>
      </c>
      <c r="E115" s="496">
        <v>13213.659820112487</v>
      </c>
      <c r="F115" s="496">
        <v>1.600992015089812</v>
      </c>
      <c r="G115" s="496">
        <v>1195.9102744503534</v>
      </c>
      <c r="H115" s="496">
        <v>94.004592819520596</v>
      </c>
      <c r="I115" s="496">
        <v>116.15275144771881</v>
      </c>
    </row>
    <row r="116" spans="1:9">
      <c r="A116" s="14">
        <v>77</v>
      </c>
      <c r="B116" s="86" t="s">
        <v>79</v>
      </c>
      <c r="C116" s="127" t="s">
        <v>127</v>
      </c>
      <c r="D116" s="496">
        <v>3868.018238732152</v>
      </c>
      <c r="E116" s="496">
        <v>2055.6684478523352</v>
      </c>
      <c r="F116" s="496">
        <v>6.7109441743425542</v>
      </c>
      <c r="G116" s="496">
        <v>1747.7644398436641</v>
      </c>
      <c r="H116" s="496">
        <v>15.860096907661198</v>
      </c>
      <c r="I116" s="496">
        <v>42.014309954149162</v>
      </c>
    </row>
    <row r="117" spans="1:9">
      <c r="A117" s="14">
        <v>78</v>
      </c>
      <c r="B117" s="86" t="s">
        <v>80</v>
      </c>
      <c r="C117" s="127" t="s">
        <v>158</v>
      </c>
      <c r="D117" s="496">
        <v>1149.8566749232496</v>
      </c>
      <c r="E117" s="496">
        <v>1097.9806344050539</v>
      </c>
      <c r="F117" s="496">
        <v>0.3496627581602666</v>
      </c>
      <c r="G117" s="496">
        <v>45.534617983026436</v>
      </c>
      <c r="H117" s="496">
        <v>4.0098361467944663</v>
      </c>
      <c r="I117" s="496">
        <v>1.9819236302144176</v>
      </c>
    </row>
    <row r="118" spans="1:9">
      <c r="A118" s="14">
        <v>79</v>
      </c>
      <c r="B118" s="86" t="s">
        <v>81</v>
      </c>
      <c r="C118" s="127" t="s">
        <v>128</v>
      </c>
      <c r="D118" s="496">
        <v>3283.8700405476311</v>
      </c>
      <c r="E118" s="496">
        <v>3069.2292650327126</v>
      </c>
      <c r="F118" s="496">
        <v>1.9665737843352908</v>
      </c>
      <c r="G118" s="496">
        <v>148.29158525459917</v>
      </c>
      <c r="H118" s="496">
        <v>17.365109719948641</v>
      </c>
      <c r="I118" s="496">
        <v>47.017506756035189</v>
      </c>
    </row>
    <row r="119" spans="1:9">
      <c r="A119" s="14">
        <v>80</v>
      </c>
      <c r="B119" s="86" t="s">
        <v>82</v>
      </c>
      <c r="C119" s="127" t="s">
        <v>129</v>
      </c>
      <c r="D119" s="496">
        <v>710.62494851156384</v>
      </c>
      <c r="E119" s="496">
        <v>698.51888694982676</v>
      </c>
      <c r="F119" s="496">
        <v>9.0620200669979112E-2</v>
      </c>
      <c r="G119" s="496">
        <v>8.2454417179982844</v>
      </c>
      <c r="H119" s="496">
        <v>2.1317753477603736</v>
      </c>
      <c r="I119" s="496">
        <v>1.6382242953084827</v>
      </c>
    </row>
    <row r="120" spans="1:9">
      <c r="A120" s="14">
        <v>81</v>
      </c>
      <c r="B120" s="86" t="s">
        <v>83</v>
      </c>
      <c r="C120" s="127" t="s">
        <v>162</v>
      </c>
      <c r="D120" s="496">
        <v>1969.0286379469237</v>
      </c>
      <c r="E120" s="496">
        <v>1875.8662613679064</v>
      </c>
      <c r="F120" s="496">
        <v>0.44246600130221758</v>
      </c>
      <c r="G120" s="496">
        <v>66.518000143901617</v>
      </c>
      <c r="H120" s="496">
        <v>9.2969664954808522</v>
      </c>
      <c r="I120" s="496">
        <v>16.904943938332782</v>
      </c>
    </row>
    <row r="121" spans="1:9">
      <c r="A121" s="14">
        <v>82</v>
      </c>
      <c r="B121" s="86" t="s">
        <v>84</v>
      </c>
      <c r="C121" s="127" t="s">
        <v>130</v>
      </c>
      <c r="D121" s="496">
        <v>19264.792496297541</v>
      </c>
      <c r="E121" s="496">
        <v>17984.35268300942</v>
      </c>
      <c r="F121" s="496">
        <v>3.7707944499018673</v>
      </c>
      <c r="G121" s="496">
        <v>921.26728869313104</v>
      </c>
      <c r="H121" s="496">
        <v>95.748249179417527</v>
      </c>
      <c r="I121" s="496">
        <v>259.65348096567101</v>
      </c>
    </row>
    <row r="122" spans="1:9">
      <c r="A122" s="14">
        <v>83</v>
      </c>
      <c r="B122" s="86" t="s">
        <v>86</v>
      </c>
      <c r="C122" s="127" t="s">
        <v>134</v>
      </c>
      <c r="D122" s="496">
        <v>905.85246000064421</v>
      </c>
      <c r="E122" s="496">
        <v>843.25956002229748</v>
      </c>
      <c r="F122" s="496">
        <v>1.1555035690662423</v>
      </c>
      <c r="G122" s="496">
        <v>44.248592082948292</v>
      </c>
      <c r="H122" s="496">
        <v>4.6055683761725295</v>
      </c>
      <c r="I122" s="496">
        <v>12.583235950159585</v>
      </c>
    </row>
    <row r="123" spans="1:9">
      <c r="A123" s="14">
        <v>84</v>
      </c>
      <c r="B123" s="86" t="s">
        <v>85</v>
      </c>
      <c r="C123" s="127" t="s">
        <v>163</v>
      </c>
      <c r="D123" s="496">
        <v>2569.7016791611031</v>
      </c>
      <c r="E123" s="496">
        <v>1715.3951686622522</v>
      </c>
      <c r="F123" s="496">
        <v>4.3886136061430268</v>
      </c>
      <c r="G123" s="496">
        <v>285.14462805276696</v>
      </c>
      <c r="H123" s="496">
        <v>21.643597316026135</v>
      </c>
      <c r="I123" s="496">
        <v>543.12967152391457</v>
      </c>
    </row>
    <row r="124" spans="1:9">
      <c r="A124" s="14">
        <v>85</v>
      </c>
      <c r="B124" s="86" t="s">
        <v>131</v>
      </c>
      <c r="C124" s="127" t="s">
        <v>135</v>
      </c>
      <c r="D124" s="496">
        <v>250.58549903990763</v>
      </c>
      <c r="E124" s="496">
        <v>229.94417860045579</v>
      </c>
      <c r="F124" s="496">
        <v>5.7697556630558533E-2</v>
      </c>
      <c r="G124" s="496">
        <v>10.609831613800553</v>
      </c>
      <c r="H124" s="496">
        <v>7.5350002248126007</v>
      </c>
      <c r="I124" s="496">
        <v>2.4387910442081435</v>
      </c>
    </row>
    <row r="125" spans="1:9">
      <c r="A125" s="14">
        <v>86</v>
      </c>
      <c r="B125" s="86" t="s">
        <v>132</v>
      </c>
      <c r="C125" s="127" t="s">
        <v>136</v>
      </c>
      <c r="D125" s="496">
        <v>2469.6368121842575</v>
      </c>
      <c r="E125" s="496">
        <v>2401.1256894449875</v>
      </c>
      <c r="F125" s="496">
        <v>0.29299432897483046</v>
      </c>
      <c r="G125" s="496">
        <v>43.748951484309679</v>
      </c>
      <c r="H125" s="496">
        <v>9.7387570986156984</v>
      </c>
      <c r="I125" s="496">
        <v>14.730419827369598</v>
      </c>
    </row>
    <row r="126" spans="1:9">
      <c r="A126" s="14">
        <v>87</v>
      </c>
      <c r="B126" s="86" t="s">
        <v>133</v>
      </c>
      <c r="C126" s="127" t="s">
        <v>137</v>
      </c>
      <c r="D126" s="496">
        <v>3856.0184498232265</v>
      </c>
      <c r="E126" s="496">
        <v>3594.4626548915321</v>
      </c>
      <c r="F126" s="496">
        <v>2.311421375892027</v>
      </c>
      <c r="G126" s="496">
        <v>187.16202854973278</v>
      </c>
      <c r="H126" s="496">
        <v>19.159619888704448</v>
      </c>
      <c r="I126" s="496">
        <v>52.922725117364607</v>
      </c>
    </row>
    <row r="127" spans="1:9" ht="6" customHeight="1">
      <c r="A127" s="14"/>
      <c r="B127" s="567"/>
      <c r="C127" s="568"/>
      <c r="D127" s="496"/>
      <c r="E127" s="496"/>
      <c r="F127" s="496"/>
      <c r="G127" s="496"/>
      <c r="H127" s="496"/>
      <c r="I127" s="496"/>
    </row>
    <row r="128" spans="1:9">
      <c r="A128" s="14">
        <v>88</v>
      </c>
      <c r="B128" s="89"/>
      <c r="C128" s="128" t="s">
        <v>64</v>
      </c>
      <c r="D128" s="498">
        <v>71494.761619743789</v>
      </c>
      <c r="E128" s="498">
        <v>63738.920421901028</v>
      </c>
      <c r="F128" s="498">
        <v>247.66674194704643</v>
      </c>
      <c r="G128" s="498">
        <v>5812.180934691818</v>
      </c>
      <c r="H128" s="498">
        <v>370.52792169980148</v>
      </c>
      <c r="I128" s="498">
        <v>1325.4655995040955</v>
      </c>
    </row>
    <row r="129" spans="1:9">
      <c r="A129" s="14">
        <v>89</v>
      </c>
      <c r="B129" s="92"/>
      <c r="C129" s="129" t="s">
        <v>138</v>
      </c>
      <c r="D129" s="496">
        <v>906213.00960734533</v>
      </c>
      <c r="E129" s="496">
        <v>884576.08340557851</v>
      </c>
      <c r="F129" s="496">
        <v>1.1793988178971975</v>
      </c>
      <c r="G129" s="496">
        <v>1667.3491614005038</v>
      </c>
      <c r="H129" s="496">
        <v>19654.825050033603</v>
      </c>
      <c r="I129" s="496">
        <v>313.57259151477535</v>
      </c>
    </row>
    <row r="130" spans="1:9">
      <c r="A130" s="14">
        <v>90</v>
      </c>
      <c r="B130" s="92"/>
      <c r="C130" s="128" t="s">
        <v>112</v>
      </c>
      <c r="D130" s="498">
        <v>977707.77122708911</v>
      </c>
      <c r="E130" s="498">
        <v>948315.00382747955</v>
      </c>
      <c r="F130" s="498">
        <v>248.84614076494364</v>
      </c>
      <c r="G130" s="498">
        <v>7479.5300960923214</v>
      </c>
      <c r="H130" s="498">
        <v>20025.352971733406</v>
      </c>
      <c r="I130" s="498">
        <v>1639.0381910188707</v>
      </c>
    </row>
    <row r="131" spans="1:9">
      <c r="A131" s="14">
        <v>91</v>
      </c>
      <c r="B131" s="101"/>
      <c r="C131" s="129" t="s">
        <v>117</v>
      </c>
      <c r="D131" s="496">
        <v>-107377.69779399422</v>
      </c>
      <c r="E131" s="496">
        <v>-107377.69779399422</v>
      </c>
      <c r="F131" s="262" t="s">
        <v>392</v>
      </c>
      <c r="G131" s="262" t="s">
        <v>392</v>
      </c>
      <c r="H131" s="262" t="s">
        <v>392</v>
      </c>
      <c r="I131" s="262" t="s">
        <v>392</v>
      </c>
    </row>
    <row r="132" spans="1:9">
      <c r="A132" s="14">
        <v>92</v>
      </c>
      <c r="B132" s="101"/>
      <c r="C132" s="128" t="s">
        <v>88</v>
      </c>
      <c r="D132" s="498">
        <v>870330.07343309489</v>
      </c>
      <c r="E132" s="498">
        <v>840937.30603348534</v>
      </c>
      <c r="F132" s="498">
        <v>248.84614076494364</v>
      </c>
      <c r="G132" s="498">
        <v>7479.5300960923214</v>
      </c>
      <c r="H132" s="498">
        <v>20025.352971733406</v>
      </c>
      <c r="I132" s="498">
        <v>1639.0381910188707</v>
      </c>
    </row>
    <row r="133" spans="1:9" ht="6" customHeight="1">
      <c r="A133" s="16"/>
      <c r="B133" s="92"/>
      <c r="C133" s="99"/>
      <c r="D133" s="97"/>
      <c r="E133" s="91"/>
      <c r="F133" s="91"/>
      <c r="G133" s="91"/>
      <c r="H133" s="91"/>
      <c r="I133" s="91"/>
    </row>
    <row r="134" spans="1:9" ht="20.100000000000001" customHeight="1">
      <c r="A134" s="14"/>
      <c r="B134" s="101"/>
      <c r="C134" s="90"/>
      <c r="D134" s="570">
        <v>2010</v>
      </c>
      <c r="E134" s="570"/>
      <c r="F134" s="570"/>
      <c r="G134" s="570"/>
      <c r="H134" s="570"/>
      <c r="I134" s="570"/>
    </row>
    <row r="135" spans="1:9">
      <c r="A135" s="14">
        <v>93</v>
      </c>
      <c r="B135" s="86" t="s">
        <v>72</v>
      </c>
      <c r="C135" s="127" t="s">
        <v>159</v>
      </c>
      <c r="D135" s="496">
        <v>899.60564898816494</v>
      </c>
      <c r="E135" s="496">
        <v>506.58837402621629</v>
      </c>
      <c r="F135" s="496">
        <v>311.496780016721</v>
      </c>
      <c r="G135" s="496">
        <v>39.68420164604845</v>
      </c>
      <c r="H135" s="496">
        <v>13.072219831555</v>
      </c>
      <c r="I135" s="496">
        <v>28.764073467624097</v>
      </c>
    </row>
    <row r="136" spans="1:9">
      <c r="A136" s="14">
        <v>94</v>
      </c>
      <c r="B136" s="86" t="s">
        <v>73</v>
      </c>
      <c r="C136" s="127" t="s">
        <v>156</v>
      </c>
      <c r="D136" s="496">
        <v>105.89300510945262</v>
      </c>
      <c r="E136" s="496">
        <v>91.398213992224299</v>
      </c>
      <c r="F136" s="496">
        <v>0.13244325638764215</v>
      </c>
      <c r="G136" s="496">
        <v>9.3046928513589293</v>
      </c>
      <c r="H136" s="496">
        <v>0.39727094902956295</v>
      </c>
      <c r="I136" s="496">
        <v>4.6603840604521931</v>
      </c>
    </row>
    <row r="137" spans="1:9">
      <c r="A137" s="14">
        <v>95</v>
      </c>
      <c r="B137" s="86" t="s">
        <v>74</v>
      </c>
      <c r="C137" s="127" t="s">
        <v>164</v>
      </c>
      <c r="D137" s="496">
        <v>8595.203669826109</v>
      </c>
      <c r="E137" s="496">
        <v>8203.7873326979188</v>
      </c>
      <c r="F137" s="496">
        <v>3.9815879910288685</v>
      </c>
      <c r="G137" s="496">
        <v>309.04542958257196</v>
      </c>
      <c r="H137" s="496">
        <v>25.926020492290085</v>
      </c>
      <c r="I137" s="496">
        <v>52.463299062300145</v>
      </c>
    </row>
    <row r="138" spans="1:9">
      <c r="A138" s="14">
        <v>96</v>
      </c>
      <c r="B138" s="86" t="s">
        <v>75</v>
      </c>
      <c r="C138" s="127" t="s">
        <v>160</v>
      </c>
      <c r="D138" s="496">
        <v>666.5812141494622</v>
      </c>
      <c r="E138" s="496">
        <v>502.60516427744693</v>
      </c>
      <c r="F138" s="496">
        <v>0.25688676556811996</v>
      </c>
      <c r="G138" s="496">
        <v>151.41277424980254</v>
      </c>
      <c r="H138" s="496">
        <v>0.90395108931534285</v>
      </c>
      <c r="I138" s="496">
        <v>11.402437767329255</v>
      </c>
    </row>
    <row r="139" spans="1:9">
      <c r="A139" s="14">
        <v>97</v>
      </c>
      <c r="B139" s="86" t="s">
        <v>76</v>
      </c>
      <c r="C139" s="127" t="s">
        <v>161</v>
      </c>
      <c r="D139" s="496">
        <v>2862.3495490770451</v>
      </c>
      <c r="E139" s="496">
        <v>2556.759454421519</v>
      </c>
      <c r="F139" s="496">
        <v>1.2367794539154244</v>
      </c>
      <c r="G139" s="496">
        <v>205.96868080058104</v>
      </c>
      <c r="H139" s="496">
        <v>12.414769211807871</v>
      </c>
      <c r="I139" s="496">
        <v>85.969865189222347</v>
      </c>
    </row>
    <row r="140" spans="1:9">
      <c r="A140" s="14">
        <v>98</v>
      </c>
      <c r="B140" s="86" t="s">
        <v>77</v>
      </c>
      <c r="C140" s="127" t="s">
        <v>66</v>
      </c>
      <c r="D140" s="496">
        <v>2416.7151945793344</v>
      </c>
      <c r="E140" s="496">
        <v>1998.5417640582928</v>
      </c>
      <c r="F140" s="496">
        <v>2.6007764369986823</v>
      </c>
      <c r="G140" s="496">
        <v>341.88723984927952</v>
      </c>
      <c r="H140" s="496">
        <v>14.929275172969341</v>
      </c>
      <c r="I140" s="496">
        <v>58.756139061793945</v>
      </c>
    </row>
    <row r="141" spans="1:9">
      <c r="A141" s="14">
        <v>99</v>
      </c>
      <c r="B141" s="86" t="s">
        <v>78</v>
      </c>
      <c r="C141" s="127" t="s">
        <v>157</v>
      </c>
      <c r="D141" s="496">
        <v>16993.809647110687</v>
      </c>
      <c r="E141" s="496">
        <v>15469.250301711669</v>
      </c>
      <c r="F141" s="496">
        <v>2.1261070421472779</v>
      </c>
      <c r="G141" s="496">
        <v>1286.0883429626099</v>
      </c>
      <c r="H141" s="496">
        <v>98.096061230936073</v>
      </c>
      <c r="I141" s="496">
        <v>138.24883416332557</v>
      </c>
    </row>
    <row r="142" spans="1:9">
      <c r="A142" s="14">
        <v>100</v>
      </c>
      <c r="B142" s="86" t="s">
        <v>79</v>
      </c>
      <c r="C142" s="127" t="s">
        <v>127</v>
      </c>
      <c r="D142" s="496">
        <v>4017.1736918548827</v>
      </c>
      <c r="E142" s="496">
        <v>2289.3246260975625</v>
      </c>
      <c r="F142" s="496">
        <v>7.8279150554041106</v>
      </c>
      <c r="G142" s="496">
        <v>1661.0632274253403</v>
      </c>
      <c r="H142" s="496">
        <v>18.183747945128157</v>
      </c>
      <c r="I142" s="496">
        <v>40.774175331447744</v>
      </c>
    </row>
    <row r="143" spans="1:9">
      <c r="A143" s="14">
        <v>101</v>
      </c>
      <c r="B143" s="86" t="s">
        <v>80</v>
      </c>
      <c r="C143" s="127" t="s">
        <v>158</v>
      </c>
      <c r="D143" s="496">
        <v>1149.3703478983455</v>
      </c>
      <c r="E143" s="496">
        <v>1096.1387349195954</v>
      </c>
      <c r="F143" s="496">
        <v>0.67308606463952703</v>
      </c>
      <c r="G143" s="496">
        <v>46.422992143296931</v>
      </c>
      <c r="H143" s="496">
        <v>4.1979071019863134</v>
      </c>
      <c r="I143" s="496">
        <v>1.9376276688270779</v>
      </c>
    </row>
    <row r="144" spans="1:9">
      <c r="A144" s="14">
        <v>102</v>
      </c>
      <c r="B144" s="86" t="s">
        <v>81</v>
      </c>
      <c r="C144" s="127" t="s">
        <v>128</v>
      </c>
      <c r="D144" s="496">
        <v>2693.160179595061</v>
      </c>
      <c r="E144" s="496">
        <v>2523.7161156421616</v>
      </c>
      <c r="F144" s="496">
        <v>0.81549172935585668</v>
      </c>
      <c r="G144" s="496">
        <v>126.83275112673007</v>
      </c>
      <c r="H144" s="496">
        <v>12.926888108195312</v>
      </c>
      <c r="I144" s="496">
        <v>28.868932988617694</v>
      </c>
    </row>
    <row r="145" spans="1:9">
      <c r="A145" s="14">
        <v>103</v>
      </c>
      <c r="B145" s="86" t="s">
        <v>82</v>
      </c>
      <c r="C145" s="127" t="s">
        <v>129</v>
      </c>
      <c r="D145" s="496">
        <v>754.82477027464518</v>
      </c>
      <c r="E145" s="496">
        <v>742.02548469830413</v>
      </c>
      <c r="F145" s="496">
        <v>0.10635531081898648</v>
      </c>
      <c r="G145" s="496">
        <v>9.2954160031653643</v>
      </c>
      <c r="H145" s="496">
        <v>2.3827058322026673</v>
      </c>
      <c r="I145" s="496">
        <v>1.0148084301540998</v>
      </c>
    </row>
    <row r="146" spans="1:9">
      <c r="A146" s="14">
        <v>104</v>
      </c>
      <c r="B146" s="86" t="s">
        <v>83</v>
      </c>
      <c r="C146" s="127" t="s">
        <v>162</v>
      </c>
      <c r="D146" s="496">
        <v>1945.6384957403236</v>
      </c>
      <c r="E146" s="496">
        <v>1817.4600393777725</v>
      </c>
      <c r="F146" s="496">
        <v>0.63631952683218174</v>
      </c>
      <c r="G146" s="496">
        <v>96.651370390540862</v>
      </c>
      <c r="H146" s="496">
        <v>9.4370254152717408</v>
      </c>
      <c r="I146" s="496">
        <v>21.453741029906112</v>
      </c>
    </row>
    <row r="147" spans="1:9">
      <c r="A147" s="14">
        <v>105</v>
      </c>
      <c r="B147" s="86" t="s">
        <v>84</v>
      </c>
      <c r="C147" s="127" t="s">
        <v>130</v>
      </c>
      <c r="D147" s="496">
        <v>15385.271585539809</v>
      </c>
      <c r="E147" s="496">
        <v>14379.561107837557</v>
      </c>
      <c r="F147" s="496">
        <v>4.4202448037048931</v>
      </c>
      <c r="G147" s="496">
        <v>749.58430214575799</v>
      </c>
      <c r="H147" s="496">
        <v>79.274889311487954</v>
      </c>
      <c r="I147" s="496">
        <v>172.43104144130209</v>
      </c>
    </row>
    <row r="148" spans="1:9">
      <c r="A148" s="14">
        <v>106</v>
      </c>
      <c r="B148" s="86" t="s">
        <v>86</v>
      </c>
      <c r="C148" s="127" t="s">
        <v>134</v>
      </c>
      <c r="D148" s="496">
        <v>779.94490544022199</v>
      </c>
      <c r="E148" s="496">
        <v>734.10900919737276</v>
      </c>
      <c r="F148" s="496">
        <v>1.4587300837823629</v>
      </c>
      <c r="G148" s="496">
        <v>33.209761602764047</v>
      </c>
      <c r="H148" s="496">
        <v>3.8232490861728823</v>
      </c>
      <c r="I148" s="496">
        <v>7.3441554701300324</v>
      </c>
    </row>
    <row r="149" spans="1:9">
      <c r="A149" s="14">
        <v>107</v>
      </c>
      <c r="B149" s="86" t="s">
        <v>85</v>
      </c>
      <c r="C149" s="127" t="s">
        <v>163</v>
      </c>
      <c r="D149" s="496">
        <v>2336.9093970984745</v>
      </c>
      <c r="E149" s="496">
        <v>1538.4708025297446</v>
      </c>
      <c r="F149" s="496">
        <v>5.9335607399675414</v>
      </c>
      <c r="G149" s="496">
        <v>278.80454764992857</v>
      </c>
      <c r="H149" s="496">
        <v>21.41929636215427</v>
      </c>
      <c r="I149" s="496">
        <v>492.28118981667973</v>
      </c>
    </row>
    <row r="150" spans="1:9">
      <c r="A150" s="14">
        <v>108</v>
      </c>
      <c r="B150" s="86" t="s">
        <v>131</v>
      </c>
      <c r="C150" s="127" t="s">
        <v>135</v>
      </c>
      <c r="D150" s="496">
        <v>260.43096975941256</v>
      </c>
      <c r="E150" s="496">
        <v>238.81698814981635</v>
      </c>
      <c r="F150" s="496">
        <v>7.5579306444197469E-2</v>
      </c>
      <c r="G150" s="496">
        <v>10.432878827676138</v>
      </c>
      <c r="H150" s="496">
        <v>9.1532533108263561</v>
      </c>
      <c r="I150" s="496">
        <v>1.9522701646494933</v>
      </c>
    </row>
    <row r="151" spans="1:9">
      <c r="A151" s="14">
        <v>109</v>
      </c>
      <c r="B151" s="86" t="s">
        <v>132</v>
      </c>
      <c r="C151" s="127" t="s">
        <v>136</v>
      </c>
      <c r="D151" s="496">
        <v>2942.2866953897469</v>
      </c>
      <c r="E151" s="496">
        <v>2856.1624211484336</v>
      </c>
      <c r="F151" s="496">
        <v>0.40928374484108887</v>
      </c>
      <c r="G151" s="496">
        <v>56.798020467568733</v>
      </c>
      <c r="H151" s="496">
        <v>9.9609012011853277</v>
      </c>
      <c r="I151" s="496">
        <v>18.956068827718397</v>
      </c>
    </row>
    <row r="152" spans="1:9">
      <c r="A152" s="14">
        <v>110</v>
      </c>
      <c r="B152" s="86" t="s">
        <v>133</v>
      </c>
      <c r="C152" s="127" t="s">
        <v>137</v>
      </c>
      <c r="D152" s="496">
        <v>3781.0769931584687</v>
      </c>
      <c r="E152" s="496">
        <v>3525.0797132863136</v>
      </c>
      <c r="F152" s="496">
        <v>2.7431502088705937</v>
      </c>
      <c r="G152" s="496">
        <v>183.76017888715643</v>
      </c>
      <c r="H152" s="496">
        <v>27.344155854354685</v>
      </c>
      <c r="I152" s="496">
        <v>42.149794921773278</v>
      </c>
    </row>
    <row r="153" spans="1:9" ht="6" customHeight="1">
      <c r="A153" s="14"/>
      <c r="B153" s="567"/>
      <c r="C153" s="568"/>
      <c r="D153" s="496"/>
      <c r="E153" s="496"/>
      <c r="F153" s="496"/>
      <c r="G153" s="496"/>
      <c r="H153" s="496"/>
      <c r="I153" s="496"/>
    </row>
    <row r="154" spans="1:9">
      <c r="A154" s="14">
        <v>111</v>
      </c>
      <c r="B154" s="89"/>
      <c r="C154" s="158" t="s">
        <v>64</v>
      </c>
      <c r="D154" s="498">
        <v>68586.245960589658</v>
      </c>
      <c r="E154" s="498">
        <v>61069.795648069921</v>
      </c>
      <c r="F154" s="498">
        <v>346.93107753742834</v>
      </c>
      <c r="G154" s="498">
        <v>5596.2468086121771</v>
      </c>
      <c r="H154" s="498">
        <v>363.84358750686897</v>
      </c>
      <c r="I154" s="498">
        <v>1209.4288388632531</v>
      </c>
    </row>
    <row r="155" spans="1:9">
      <c r="A155" s="14">
        <v>112</v>
      </c>
      <c r="B155" s="92"/>
      <c r="C155" s="129" t="s">
        <v>138</v>
      </c>
      <c r="D155" s="496">
        <v>866697.75306105812</v>
      </c>
      <c r="E155" s="496">
        <v>844514.61888208776</v>
      </c>
      <c r="F155" s="496">
        <v>0.78405052167348188</v>
      </c>
      <c r="G155" s="496">
        <v>1557.1348183768771</v>
      </c>
      <c r="H155" s="496">
        <v>20373.039841575082</v>
      </c>
      <c r="I155" s="496">
        <v>252.17546849670697</v>
      </c>
    </row>
    <row r="156" spans="1:9">
      <c r="A156" s="14">
        <v>113</v>
      </c>
      <c r="B156" s="92"/>
      <c r="C156" s="158" t="s">
        <v>112</v>
      </c>
      <c r="D156" s="498">
        <v>935283.99902164773</v>
      </c>
      <c r="E156" s="498">
        <v>905584.41453015769</v>
      </c>
      <c r="F156" s="498">
        <v>347.7151280591018</v>
      </c>
      <c r="G156" s="498">
        <v>7153.381626989054</v>
      </c>
      <c r="H156" s="498">
        <v>20736.88342908195</v>
      </c>
      <c r="I156" s="498">
        <v>1461.6043073599601</v>
      </c>
    </row>
    <row r="157" spans="1:9">
      <c r="A157" s="14">
        <v>114</v>
      </c>
      <c r="B157" s="101"/>
      <c r="C157" s="129" t="s">
        <v>117</v>
      </c>
      <c r="D157" s="496">
        <v>-113290.58842356935</v>
      </c>
      <c r="E157" s="496">
        <v>-113290.58842356935</v>
      </c>
      <c r="F157" s="262" t="s">
        <v>392</v>
      </c>
      <c r="G157" s="262" t="s">
        <v>392</v>
      </c>
      <c r="H157" s="262" t="s">
        <v>392</v>
      </c>
      <c r="I157" s="262" t="s">
        <v>392</v>
      </c>
    </row>
    <row r="158" spans="1:9">
      <c r="A158" s="14">
        <v>115</v>
      </c>
      <c r="B158" s="101"/>
      <c r="C158" s="158" t="s">
        <v>88</v>
      </c>
      <c r="D158" s="498">
        <v>821993.41059807863</v>
      </c>
      <c r="E158" s="498">
        <v>792293.82610658836</v>
      </c>
      <c r="F158" s="498">
        <v>347.7151280591018</v>
      </c>
      <c r="G158" s="498">
        <v>7153.381626989054</v>
      </c>
      <c r="H158" s="498">
        <v>20736.88342908195</v>
      </c>
      <c r="I158" s="498">
        <v>1461.6043073599601</v>
      </c>
    </row>
    <row r="159" spans="1:9" ht="6" customHeight="1">
      <c r="A159" s="16"/>
      <c r="B159" s="92"/>
      <c r="C159" s="158"/>
      <c r="D159" s="157"/>
      <c r="E159" s="157"/>
      <c r="F159" s="157"/>
      <c r="G159" s="157"/>
      <c r="H159" s="157"/>
      <c r="I159" s="157"/>
    </row>
    <row r="160" spans="1:9" ht="20.100000000000001" customHeight="1">
      <c r="A160" s="14"/>
      <c r="B160" s="101"/>
      <c r="C160" s="90"/>
      <c r="D160" s="570">
        <v>2011</v>
      </c>
      <c r="E160" s="570"/>
      <c r="F160" s="570"/>
      <c r="G160" s="570"/>
      <c r="H160" s="570"/>
      <c r="I160" s="570"/>
    </row>
    <row r="161" spans="1:9">
      <c r="A161" s="14">
        <v>116</v>
      </c>
      <c r="B161" s="86" t="s">
        <v>72</v>
      </c>
      <c r="C161" s="127" t="s">
        <v>159</v>
      </c>
      <c r="D161" s="496">
        <v>903.1143806025101</v>
      </c>
      <c r="E161" s="496">
        <v>484.97959573389141</v>
      </c>
      <c r="F161" s="496">
        <v>336.72923543743019</v>
      </c>
      <c r="G161" s="496">
        <v>38.031889012669716</v>
      </c>
      <c r="H161" s="496">
        <v>13.193609147626786</v>
      </c>
      <c r="I161" s="496">
        <v>30.180051270892154</v>
      </c>
    </row>
    <row r="162" spans="1:9">
      <c r="A162" s="14">
        <v>117</v>
      </c>
      <c r="B162" s="86" t="s">
        <v>73</v>
      </c>
      <c r="C162" s="127" t="s">
        <v>156</v>
      </c>
      <c r="D162" s="496">
        <v>93.173373144493283</v>
      </c>
      <c r="E162" s="496">
        <v>80.244002435699912</v>
      </c>
      <c r="F162" s="496">
        <v>0.13410052621604313</v>
      </c>
      <c r="G162" s="496">
        <v>8.1021774372969801</v>
      </c>
      <c r="H162" s="496">
        <v>0.38542664842964763</v>
      </c>
      <c r="I162" s="496">
        <v>4.3076660968506992</v>
      </c>
    </row>
    <row r="163" spans="1:9">
      <c r="A163" s="14">
        <v>118</v>
      </c>
      <c r="B163" s="86" t="s">
        <v>74</v>
      </c>
      <c r="C163" s="127" t="s">
        <v>164</v>
      </c>
      <c r="D163" s="496">
        <v>8859.9912217709916</v>
      </c>
      <c r="E163" s="496">
        <v>8485.3705658314138</v>
      </c>
      <c r="F163" s="496">
        <v>3.9824004371095176</v>
      </c>
      <c r="G163" s="496">
        <v>295.48072388063616</v>
      </c>
      <c r="H163" s="496">
        <v>25.833869930735478</v>
      </c>
      <c r="I163" s="496">
        <v>49.323661691095786</v>
      </c>
    </row>
    <row r="164" spans="1:9">
      <c r="A164" s="14">
        <v>119</v>
      </c>
      <c r="B164" s="86" t="s">
        <v>75</v>
      </c>
      <c r="C164" s="127" t="s">
        <v>160</v>
      </c>
      <c r="D164" s="496">
        <v>704.184405777449</v>
      </c>
      <c r="E164" s="496">
        <v>534.45710320430192</v>
      </c>
      <c r="F164" s="496">
        <v>0.29067892971260684</v>
      </c>
      <c r="G164" s="496">
        <v>157.18278367874109</v>
      </c>
      <c r="H164" s="496">
        <v>1.1370302062072506</v>
      </c>
      <c r="I164" s="496">
        <v>11.116809758486182</v>
      </c>
    </row>
    <row r="165" spans="1:9">
      <c r="A165" s="14">
        <v>120</v>
      </c>
      <c r="B165" s="86" t="s">
        <v>76</v>
      </c>
      <c r="C165" s="127" t="s">
        <v>161</v>
      </c>
      <c r="D165" s="496">
        <v>2684.1176251512752</v>
      </c>
      <c r="E165" s="496">
        <v>2397.2007936952109</v>
      </c>
      <c r="F165" s="496">
        <v>1.2254949582045096</v>
      </c>
      <c r="G165" s="496">
        <v>194.40625358770433</v>
      </c>
      <c r="H165" s="496">
        <v>12.312714931735071</v>
      </c>
      <c r="I165" s="496">
        <v>78.972367978420564</v>
      </c>
    </row>
    <row r="166" spans="1:9">
      <c r="A166" s="14">
        <v>121</v>
      </c>
      <c r="B166" s="86" t="s">
        <v>77</v>
      </c>
      <c r="C166" s="127" t="s">
        <v>66</v>
      </c>
      <c r="D166" s="496">
        <v>2470.5666729844506</v>
      </c>
      <c r="E166" s="496">
        <v>2061.4997391232782</v>
      </c>
      <c r="F166" s="496">
        <v>2.6038781065516154</v>
      </c>
      <c r="G166" s="496">
        <v>333.50086461756501</v>
      </c>
      <c r="H166" s="496">
        <v>16.0846930897319</v>
      </c>
      <c r="I166" s="496">
        <v>56.87749804732352</v>
      </c>
    </row>
    <row r="167" spans="1:9">
      <c r="A167" s="14">
        <v>122</v>
      </c>
      <c r="B167" s="86" t="s">
        <v>78</v>
      </c>
      <c r="C167" s="127" t="s">
        <v>157</v>
      </c>
      <c r="D167" s="496">
        <v>16538.926559849053</v>
      </c>
      <c r="E167" s="496">
        <v>15060.553938127687</v>
      </c>
      <c r="F167" s="496">
        <v>2.3124045246276612</v>
      </c>
      <c r="G167" s="496">
        <v>1247.4538343006386</v>
      </c>
      <c r="H167" s="496">
        <v>99.351581602388435</v>
      </c>
      <c r="I167" s="496">
        <v>129.25480129370976</v>
      </c>
    </row>
    <row r="168" spans="1:9">
      <c r="A168" s="14">
        <v>123</v>
      </c>
      <c r="B168" s="86" t="s">
        <v>79</v>
      </c>
      <c r="C168" s="127" t="s">
        <v>127</v>
      </c>
      <c r="D168" s="496">
        <v>3900.6751518773867</v>
      </c>
      <c r="E168" s="496">
        <v>2225.2546363627744</v>
      </c>
      <c r="F168" s="496">
        <v>5.1587209056170069</v>
      </c>
      <c r="G168" s="496">
        <v>1614.978358639592</v>
      </c>
      <c r="H168" s="496">
        <v>17.168300546693974</v>
      </c>
      <c r="I168" s="496">
        <v>38.115135422709592</v>
      </c>
    </row>
    <row r="169" spans="1:9">
      <c r="A169" s="14">
        <v>124</v>
      </c>
      <c r="B169" s="86" t="s">
        <v>80</v>
      </c>
      <c r="C169" s="127" t="s">
        <v>158</v>
      </c>
      <c r="D169" s="496">
        <v>1150.822507240699</v>
      </c>
      <c r="E169" s="496">
        <v>1097.4688146827932</v>
      </c>
      <c r="F169" s="496">
        <v>0.4812617737898629</v>
      </c>
      <c r="G169" s="496">
        <v>46.793557913620013</v>
      </c>
      <c r="H169" s="496">
        <v>4.2648313281648793</v>
      </c>
      <c r="I169" s="496">
        <v>1.8140415423310829</v>
      </c>
    </row>
    <row r="170" spans="1:9">
      <c r="A170" s="14">
        <v>125</v>
      </c>
      <c r="B170" s="86" t="s">
        <v>81</v>
      </c>
      <c r="C170" s="127" t="s">
        <v>128</v>
      </c>
      <c r="D170" s="496">
        <v>2612.2942144392564</v>
      </c>
      <c r="E170" s="496">
        <v>2451.5774451685243</v>
      </c>
      <c r="F170" s="496">
        <v>0.81751618718390406</v>
      </c>
      <c r="G170" s="496">
        <v>120.26278689168367</v>
      </c>
      <c r="H170" s="496">
        <v>13.032968552901155</v>
      </c>
      <c r="I170" s="496">
        <v>26.603497638962903</v>
      </c>
    </row>
    <row r="171" spans="1:9">
      <c r="A171" s="14">
        <v>126</v>
      </c>
      <c r="B171" s="86" t="s">
        <v>82</v>
      </c>
      <c r="C171" s="127" t="s">
        <v>129</v>
      </c>
      <c r="D171" s="496">
        <v>771.50270004006165</v>
      </c>
      <c r="E171" s="496">
        <v>758.11730574964872</v>
      </c>
      <c r="F171" s="496">
        <v>0.11231553754376426</v>
      </c>
      <c r="G171" s="496">
        <v>9.7371246856354521</v>
      </c>
      <c r="H171" s="496">
        <v>2.573359956122371</v>
      </c>
      <c r="I171" s="496">
        <v>0.96259411111145854</v>
      </c>
    </row>
    <row r="172" spans="1:9">
      <c r="A172" s="14">
        <v>127</v>
      </c>
      <c r="B172" s="86" t="s">
        <v>83</v>
      </c>
      <c r="C172" s="127" t="s">
        <v>162</v>
      </c>
      <c r="D172" s="496">
        <v>1970.0891574369923</v>
      </c>
      <c r="E172" s="496">
        <v>1840.6887023117108</v>
      </c>
      <c r="F172" s="496">
        <v>0.64512670125109683</v>
      </c>
      <c r="G172" s="496">
        <v>99.000334199126442</v>
      </c>
      <c r="H172" s="496">
        <v>9.7269656227221795</v>
      </c>
      <c r="I172" s="496">
        <v>20.028028602181923</v>
      </c>
    </row>
    <row r="173" spans="1:9">
      <c r="A173" s="14">
        <v>128</v>
      </c>
      <c r="B173" s="86" t="s">
        <v>84</v>
      </c>
      <c r="C173" s="127" t="s">
        <v>130</v>
      </c>
      <c r="D173" s="496">
        <v>14755.64425778775</v>
      </c>
      <c r="E173" s="496">
        <v>13806.736506726091</v>
      </c>
      <c r="F173" s="496">
        <v>4.3975478444059943</v>
      </c>
      <c r="G173" s="496">
        <v>707.14539333314769</v>
      </c>
      <c r="H173" s="496">
        <v>79.343329245001073</v>
      </c>
      <c r="I173" s="496">
        <v>158.02148063910278</v>
      </c>
    </row>
    <row r="174" spans="1:9">
      <c r="A174" s="14">
        <v>129</v>
      </c>
      <c r="B174" s="86" t="s">
        <v>86</v>
      </c>
      <c r="C174" s="127" t="s">
        <v>134</v>
      </c>
      <c r="D174" s="496">
        <v>792.18832942514871</v>
      </c>
      <c r="E174" s="496">
        <v>745.86762810076937</v>
      </c>
      <c r="F174" s="496">
        <v>0.23914916396879021</v>
      </c>
      <c r="G174" s="496">
        <v>34.876865472542427</v>
      </c>
      <c r="H174" s="496">
        <v>4.0385135242291099</v>
      </c>
      <c r="I174" s="496">
        <v>7.1661731636390034</v>
      </c>
    </row>
    <row r="175" spans="1:9">
      <c r="A175" s="14">
        <v>130</v>
      </c>
      <c r="B175" s="86" t="s">
        <v>85</v>
      </c>
      <c r="C175" s="127" t="s">
        <v>163</v>
      </c>
      <c r="D175" s="496">
        <v>2169.0422557457678</v>
      </c>
      <c r="E175" s="496">
        <v>1407.2658599267622</v>
      </c>
      <c r="F175" s="496">
        <v>6.1451020634627209</v>
      </c>
      <c r="G175" s="496">
        <v>272.18036704364869</v>
      </c>
      <c r="H175" s="496">
        <v>21.829696822837818</v>
      </c>
      <c r="I175" s="496">
        <v>461.62122988905617</v>
      </c>
    </row>
    <row r="176" spans="1:9">
      <c r="A176" s="14">
        <v>131</v>
      </c>
      <c r="B176" s="86" t="s">
        <v>131</v>
      </c>
      <c r="C176" s="127" t="s">
        <v>135</v>
      </c>
      <c r="D176" s="496">
        <v>265.91511515799698</v>
      </c>
      <c r="E176" s="496">
        <v>243.53549882586512</v>
      </c>
      <c r="F176" s="496">
        <v>7.8312463203237453E-2</v>
      </c>
      <c r="G176" s="496">
        <v>10.196263649049788</v>
      </c>
      <c r="H176" s="496">
        <v>10.275196852817661</v>
      </c>
      <c r="I176" s="496">
        <v>1.8298433670611243</v>
      </c>
    </row>
    <row r="177" spans="1:9">
      <c r="A177" s="14">
        <v>132</v>
      </c>
      <c r="B177" s="86" t="s">
        <v>132</v>
      </c>
      <c r="C177" s="127" t="s">
        <v>136</v>
      </c>
      <c r="D177" s="496">
        <v>3079.2603492970939</v>
      </c>
      <c r="E177" s="496">
        <v>2989.8066364556144</v>
      </c>
      <c r="F177" s="496">
        <v>0.43615984924594919</v>
      </c>
      <c r="G177" s="496">
        <v>60.21948970883183</v>
      </c>
      <c r="H177" s="496">
        <v>10.091042793370701</v>
      </c>
      <c r="I177" s="496">
        <v>18.707020490030612</v>
      </c>
    </row>
    <row r="178" spans="1:9">
      <c r="A178" s="14">
        <v>133</v>
      </c>
      <c r="B178" s="86" t="s">
        <v>133</v>
      </c>
      <c r="C178" s="127" t="s">
        <v>137</v>
      </c>
      <c r="D178" s="496">
        <v>3573.3130619510048</v>
      </c>
      <c r="E178" s="496">
        <v>3332.6360275404004</v>
      </c>
      <c r="F178" s="496">
        <v>2.7518819015199538</v>
      </c>
      <c r="G178" s="496">
        <v>172.97012311924433</v>
      </c>
      <c r="H178" s="496">
        <v>26.347948483954021</v>
      </c>
      <c r="I178" s="496">
        <v>38.607080905886249</v>
      </c>
    </row>
    <row r="179" spans="1:9" ht="6" customHeight="1">
      <c r="A179" s="14"/>
      <c r="B179" s="567"/>
      <c r="C179" s="568"/>
      <c r="D179" s="496"/>
      <c r="E179" s="496"/>
      <c r="F179" s="496"/>
      <c r="G179" s="496"/>
      <c r="H179" s="496"/>
      <c r="I179" s="496"/>
    </row>
    <row r="180" spans="1:9">
      <c r="A180" s="14">
        <v>134</v>
      </c>
      <c r="B180" s="89"/>
      <c r="C180" s="158" t="s">
        <v>64</v>
      </c>
      <c r="D180" s="498">
        <v>67294.821339679358</v>
      </c>
      <c r="E180" s="498">
        <v>60003.260800002434</v>
      </c>
      <c r="F180" s="498">
        <v>368.54128731104453</v>
      </c>
      <c r="G180" s="498">
        <v>5422.5191911713746</v>
      </c>
      <c r="H180" s="498">
        <v>366.99107928566963</v>
      </c>
      <c r="I180" s="498">
        <v>1133.5089819088514</v>
      </c>
    </row>
    <row r="181" spans="1:9">
      <c r="A181" s="14">
        <v>135</v>
      </c>
      <c r="B181" s="92"/>
      <c r="C181" s="129" t="s">
        <v>138</v>
      </c>
      <c r="D181" s="496">
        <v>867587.62382183527</v>
      </c>
      <c r="E181" s="496">
        <v>844974.77381599741</v>
      </c>
      <c r="F181" s="496">
        <v>0.5683130868995655</v>
      </c>
      <c r="G181" s="496">
        <v>1528.5005402164543</v>
      </c>
      <c r="H181" s="496">
        <v>20845.378345353693</v>
      </c>
      <c r="I181" s="496">
        <v>238.40280718085171</v>
      </c>
    </row>
    <row r="182" spans="1:9">
      <c r="A182" s="14">
        <v>136</v>
      </c>
      <c r="B182" s="92"/>
      <c r="C182" s="158" t="s">
        <v>112</v>
      </c>
      <c r="D182" s="498">
        <v>934882.44516151468</v>
      </c>
      <c r="E182" s="498">
        <v>904978.03461599979</v>
      </c>
      <c r="F182" s="498">
        <v>369.10960039794412</v>
      </c>
      <c r="G182" s="498">
        <v>6951.0197313878289</v>
      </c>
      <c r="H182" s="498">
        <v>21212.369424639361</v>
      </c>
      <c r="I182" s="498">
        <v>1371.9117890897032</v>
      </c>
    </row>
    <row r="183" spans="1:9">
      <c r="A183" s="14">
        <v>137</v>
      </c>
      <c r="B183" s="101"/>
      <c r="C183" s="129" t="s">
        <v>117</v>
      </c>
      <c r="D183" s="496">
        <v>-114716.65063836843</v>
      </c>
      <c r="E183" s="496">
        <v>-114716.65063836843</v>
      </c>
      <c r="F183" s="262" t="s">
        <v>392</v>
      </c>
      <c r="G183" s="262" t="s">
        <v>392</v>
      </c>
      <c r="H183" s="262" t="s">
        <v>392</v>
      </c>
      <c r="I183" s="262" t="s">
        <v>392</v>
      </c>
    </row>
    <row r="184" spans="1:9">
      <c r="A184" s="14">
        <v>138</v>
      </c>
      <c r="B184" s="101"/>
      <c r="C184" s="158" t="s">
        <v>88</v>
      </c>
      <c r="D184" s="498">
        <v>820165.79452314624</v>
      </c>
      <c r="E184" s="498">
        <v>790261.38397763134</v>
      </c>
      <c r="F184" s="498">
        <v>369.10960039794412</v>
      </c>
      <c r="G184" s="498">
        <v>6951.0197313878289</v>
      </c>
      <c r="H184" s="498">
        <v>21212.369424639361</v>
      </c>
      <c r="I184" s="498">
        <v>1371.9117890897032</v>
      </c>
    </row>
    <row r="185" spans="1:9" ht="6" customHeight="1">
      <c r="A185" s="14"/>
      <c r="B185" s="101"/>
      <c r="C185" s="158"/>
      <c r="D185" s="498"/>
      <c r="E185" s="498"/>
      <c r="F185" s="498"/>
      <c r="G185" s="498"/>
      <c r="H185" s="498"/>
      <c r="I185" s="498"/>
    </row>
    <row r="186" spans="1:9" ht="20.100000000000001" customHeight="1">
      <c r="A186" s="14"/>
      <c r="B186" s="101"/>
      <c r="C186" s="158"/>
      <c r="D186" s="585">
        <v>2012</v>
      </c>
      <c r="E186" s="586"/>
      <c r="F186" s="586"/>
      <c r="G186" s="586"/>
      <c r="H186" s="586"/>
      <c r="I186" s="586"/>
    </row>
    <row r="187" spans="1:9">
      <c r="A187" s="14">
        <v>139</v>
      </c>
      <c r="B187" s="86" t="s">
        <v>72</v>
      </c>
      <c r="C187" s="127" t="s">
        <v>159</v>
      </c>
      <c r="D187" s="496">
        <v>870.82551096933321</v>
      </c>
      <c r="E187" s="496">
        <v>440.53407193671904</v>
      </c>
      <c r="F187" s="496">
        <v>350.57431709052884</v>
      </c>
      <c r="G187" s="496">
        <v>35.906511241115886</v>
      </c>
      <c r="H187" s="496">
        <v>13.020122782380824</v>
      </c>
      <c r="I187" s="496">
        <v>30.790487918588635</v>
      </c>
    </row>
    <row r="188" spans="1:9">
      <c r="A188" s="14">
        <v>140</v>
      </c>
      <c r="B188" s="86" t="s">
        <v>73</v>
      </c>
      <c r="C188" s="127" t="s">
        <v>156</v>
      </c>
      <c r="D188" s="496">
        <v>81.659925965795523</v>
      </c>
      <c r="E188" s="496">
        <v>70.082926353676356</v>
      </c>
      <c r="F188" s="496">
        <v>0.14128332533835425</v>
      </c>
      <c r="G188" s="496">
        <v>7.0876968063460533</v>
      </c>
      <c r="H188" s="496">
        <v>0.36896058091275352</v>
      </c>
      <c r="I188" s="496">
        <v>3.9790588995219984</v>
      </c>
    </row>
    <row r="189" spans="1:9">
      <c r="A189" s="14">
        <v>141</v>
      </c>
      <c r="B189" s="86" t="s">
        <v>74</v>
      </c>
      <c r="C189" s="127" t="s">
        <v>164</v>
      </c>
      <c r="D189" s="496">
        <v>8243.6469150758821</v>
      </c>
      <c r="E189" s="496">
        <v>7878.2775931916085</v>
      </c>
      <c r="F189" s="496">
        <v>4.0688220572745504</v>
      </c>
      <c r="G189" s="496">
        <v>285.48962427738047</v>
      </c>
      <c r="H189" s="496">
        <v>29.003231472521843</v>
      </c>
      <c r="I189" s="496">
        <v>46.807644077095802</v>
      </c>
    </row>
    <row r="190" spans="1:9">
      <c r="A190" s="14">
        <v>142</v>
      </c>
      <c r="B190" s="86" t="s">
        <v>75</v>
      </c>
      <c r="C190" s="127" t="s">
        <v>160</v>
      </c>
      <c r="D190" s="496">
        <v>700.52086044956411</v>
      </c>
      <c r="E190" s="496">
        <v>523.12246873843662</v>
      </c>
      <c r="F190" s="496">
        <v>0.32046861657910569</v>
      </c>
      <c r="G190" s="496">
        <v>164.85131886471547</v>
      </c>
      <c r="H190" s="496">
        <v>1.3982380700966783</v>
      </c>
      <c r="I190" s="496">
        <v>10.828366159736195</v>
      </c>
    </row>
    <row r="191" spans="1:9">
      <c r="A191" s="14">
        <v>143</v>
      </c>
      <c r="B191" s="86" t="s">
        <v>76</v>
      </c>
      <c r="C191" s="127" t="s">
        <v>161</v>
      </c>
      <c r="D191" s="496">
        <v>2483.2944782627324</v>
      </c>
      <c r="E191" s="496">
        <v>2213.7481344353896</v>
      </c>
      <c r="F191" s="496">
        <v>1.2817658496599231</v>
      </c>
      <c r="G191" s="496">
        <v>183.51912861183857</v>
      </c>
      <c r="H191" s="496">
        <v>12.245563872738435</v>
      </c>
      <c r="I191" s="496">
        <v>72.499885493106078</v>
      </c>
    </row>
    <row r="192" spans="1:9">
      <c r="A192" s="14">
        <v>144</v>
      </c>
      <c r="B192" s="86" t="s">
        <v>77</v>
      </c>
      <c r="C192" s="127" t="s">
        <v>66</v>
      </c>
      <c r="D192" s="496">
        <v>2418.1669293918358</v>
      </c>
      <c r="E192" s="496">
        <v>2018.7789575222334</v>
      </c>
      <c r="F192" s="496">
        <v>2.6652174966646442</v>
      </c>
      <c r="G192" s="496">
        <v>325.41132092497634</v>
      </c>
      <c r="H192" s="496">
        <v>16.939510832693912</v>
      </c>
      <c r="I192" s="496">
        <v>54.37192261526755</v>
      </c>
    </row>
    <row r="193" spans="1:9">
      <c r="A193" s="14">
        <v>145</v>
      </c>
      <c r="B193" s="86" t="s">
        <v>78</v>
      </c>
      <c r="C193" s="127" t="s">
        <v>157</v>
      </c>
      <c r="D193" s="496">
        <v>15910.549284157994</v>
      </c>
      <c r="E193" s="496">
        <v>14467.293534958781</v>
      </c>
      <c r="F193" s="496">
        <v>2.4057198712311907</v>
      </c>
      <c r="G193" s="496">
        <v>1214.8368118546819</v>
      </c>
      <c r="H193" s="496">
        <v>105.32519627247466</v>
      </c>
      <c r="I193" s="496">
        <v>120.68802120082633</v>
      </c>
    </row>
    <row r="194" spans="1:9">
      <c r="A194" s="14">
        <v>146</v>
      </c>
      <c r="B194" s="86" t="s">
        <v>79</v>
      </c>
      <c r="C194" s="127" t="s">
        <v>127</v>
      </c>
      <c r="D194" s="496">
        <v>3767.6768970484363</v>
      </c>
      <c r="E194" s="496">
        <v>2134.4533267708857</v>
      </c>
      <c r="F194" s="496">
        <v>6.2781415454321916</v>
      </c>
      <c r="G194" s="496">
        <v>1573.6988805483006</v>
      </c>
      <c r="H194" s="496">
        <v>17.069627172591314</v>
      </c>
      <c r="I194" s="496">
        <v>36.176921011226142</v>
      </c>
    </row>
    <row r="195" spans="1:9">
      <c r="A195" s="14">
        <v>147</v>
      </c>
      <c r="B195" s="86" t="s">
        <v>80</v>
      </c>
      <c r="C195" s="127" t="s">
        <v>158</v>
      </c>
      <c r="D195" s="496">
        <v>1118.1038574170088</v>
      </c>
      <c r="E195" s="496">
        <v>1064.3856361694002</v>
      </c>
      <c r="F195" s="496">
        <v>0.48269991935054113</v>
      </c>
      <c r="G195" s="496">
        <v>47.042088577101715</v>
      </c>
      <c r="H195" s="496">
        <v>4.5038232642072815</v>
      </c>
      <c r="I195" s="496">
        <v>1.6896094869488594</v>
      </c>
    </row>
    <row r="196" spans="1:9">
      <c r="A196" s="14">
        <v>148</v>
      </c>
      <c r="B196" s="86" t="s">
        <v>81</v>
      </c>
      <c r="C196" s="127" t="s">
        <v>128</v>
      </c>
      <c r="D196" s="496">
        <v>2488.0429807603323</v>
      </c>
      <c r="E196" s="496">
        <v>2335.0114557484367</v>
      </c>
      <c r="F196" s="496">
        <v>0.86110586642033127</v>
      </c>
      <c r="G196" s="496">
        <v>114.33512927072071</v>
      </c>
      <c r="H196" s="496">
        <v>13.319851582529207</v>
      </c>
      <c r="I196" s="496">
        <v>24.515438292225248</v>
      </c>
    </row>
    <row r="197" spans="1:9">
      <c r="A197" s="14">
        <v>149</v>
      </c>
      <c r="B197" s="86" t="s">
        <v>82</v>
      </c>
      <c r="C197" s="127" t="s">
        <v>129</v>
      </c>
      <c r="D197" s="496">
        <v>775.52476577325535</v>
      </c>
      <c r="E197" s="496">
        <v>762.07183152736593</v>
      </c>
      <c r="F197" s="496">
        <v>0.11479226251828846</v>
      </c>
      <c r="G197" s="496">
        <v>9.7447202107706854</v>
      </c>
      <c r="H197" s="496">
        <v>2.7169987241486231</v>
      </c>
      <c r="I197" s="496">
        <v>0.87642304845184005</v>
      </c>
    </row>
    <row r="198" spans="1:9">
      <c r="A198" s="14">
        <v>150</v>
      </c>
      <c r="B198" s="86" t="s">
        <v>83</v>
      </c>
      <c r="C198" s="127" t="s">
        <v>162</v>
      </c>
      <c r="D198" s="496">
        <v>1940.7428659449888</v>
      </c>
      <c r="E198" s="496">
        <v>1810.7934486416355</v>
      </c>
      <c r="F198" s="496">
        <v>0.69593481635852905</v>
      </c>
      <c r="G198" s="496">
        <v>100.61130356503323</v>
      </c>
      <c r="H198" s="496">
        <v>10.035524238375553</v>
      </c>
      <c r="I198" s="496">
        <v>18.6066546835862</v>
      </c>
    </row>
    <row r="199" spans="1:9">
      <c r="A199" s="14">
        <v>151</v>
      </c>
      <c r="B199" s="86" t="s">
        <v>84</v>
      </c>
      <c r="C199" s="127" t="s">
        <v>130</v>
      </c>
      <c r="D199" s="496">
        <v>13984.769481554422</v>
      </c>
      <c r="E199" s="496">
        <v>13082.378882307652</v>
      </c>
      <c r="F199" s="496">
        <v>4.6214631218387083</v>
      </c>
      <c r="G199" s="496">
        <v>671.49363262590009</v>
      </c>
      <c r="H199" s="496">
        <v>80.241280396761312</v>
      </c>
      <c r="I199" s="496">
        <v>146.03422310226961</v>
      </c>
    </row>
    <row r="200" spans="1:9">
      <c r="A200" s="14">
        <v>152</v>
      </c>
      <c r="B200" s="86" t="s">
        <v>86</v>
      </c>
      <c r="C200" s="127" t="s">
        <v>134</v>
      </c>
      <c r="D200" s="496">
        <v>781.84732736336571</v>
      </c>
      <c r="E200" s="496">
        <v>733.02608500577776</v>
      </c>
      <c r="F200" s="496">
        <v>0.27725869755079058</v>
      </c>
      <c r="G200" s="496">
        <v>36.901965729737405</v>
      </c>
      <c r="H200" s="496">
        <v>4.3734880753251932</v>
      </c>
      <c r="I200" s="496">
        <v>7.2685298549744903</v>
      </c>
    </row>
    <row r="201" spans="1:9">
      <c r="A201" s="14">
        <v>153</v>
      </c>
      <c r="B201" s="86" t="s">
        <v>85</v>
      </c>
      <c r="C201" s="127" t="s">
        <v>163</v>
      </c>
      <c r="D201" s="496">
        <v>2035.8251493580044</v>
      </c>
      <c r="E201" s="496">
        <v>1297.5613949527662</v>
      </c>
      <c r="F201" s="496">
        <v>6.2849196348567631</v>
      </c>
      <c r="G201" s="496">
        <v>275.93984138382035</v>
      </c>
      <c r="H201" s="496">
        <v>22.052097895084014</v>
      </c>
      <c r="I201" s="496">
        <v>433.98689549147707</v>
      </c>
    </row>
    <row r="202" spans="1:9">
      <c r="A202" s="14">
        <v>154</v>
      </c>
      <c r="B202" s="86" t="s">
        <v>131</v>
      </c>
      <c r="C202" s="127" t="s">
        <v>135</v>
      </c>
      <c r="D202" s="496">
        <v>267.58140072012668</v>
      </c>
      <c r="E202" s="496">
        <v>244.48371058805293</v>
      </c>
      <c r="F202" s="496">
        <v>8.7775972486702436E-2</v>
      </c>
      <c r="G202" s="496">
        <v>10.103539464145653</v>
      </c>
      <c r="H202" s="496">
        <v>11.199794720608715</v>
      </c>
      <c r="I202" s="496">
        <v>1.7065799748326507</v>
      </c>
    </row>
    <row r="203" spans="1:9">
      <c r="A203" s="14">
        <v>155</v>
      </c>
      <c r="B203" s="86" t="s">
        <v>132</v>
      </c>
      <c r="C203" s="127" t="s">
        <v>136</v>
      </c>
      <c r="D203" s="496">
        <v>3142.6496234343572</v>
      </c>
      <c r="E203" s="496">
        <v>3051.5218820930909</v>
      </c>
      <c r="F203" s="496">
        <v>0.45753846839915896</v>
      </c>
      <c r="G203" s="496">
        <v>61.8729990110375</v>
      </c>
      <c r="H203" s="496">
        <v>10.39883208244251</v>
      </c>
      <c r="I203" s="496">
        <v>18.398371779387695</v>
      </c>
    </row>
    <row r="204" spans="1:9">
      <c r="A204" s="14">
        <v>156</v>
      </c>
      <c r="B204" s="86" t="s">
        <v>133</v>
      </c>
      <c r="C204" s="127" t="s">
        <v>137</v>
      </c>
      <c r="D204" s="496">
        <v>3333.9467223774827</v>
      </c>
      <c r="E204" s="496">
        <v>3105.0970829483967</v>
      </c>
      <c r="F204" s="496">
        <v>2.8858996864686111</v>
      </c>
      <c r="G204" s="496">
        <v>164.70326544883142</v>
      </c>
      <c r="H204" s="496">
        <v>25.534338365635698</v>
      </c>
      <c r="I204" s="496">
        <v>35.726135928149496</v>
      </c>
    </row>
    <row r="205" spans="1:9" ht="6" customHeight="1">
      <c r="A205" s="14"/>
      <c r="B205" s="567"/>
      <c r="C205" s="568"/>
      <c r="D205" s="496"/>
      <c r="E205" s="496"/>
      <c r="F205" s="496"/>
      <c r="G205" s="496"/>
      <c r="H205" s="496"/>
      <c r="I205" s="496"/>
    </row>
    <row r="206" spans="1:9">
      <c r="A206" s="16">
        <v>157</v>
      </c>
      <c r="B206" s="89"/>
      <c r="C206" s="158" t="s">
        <v>64</v>
      </c>
      <c r="D206" s="498">
        <v>64345.374976024912</v>
      </c>
      <c r="E206" s="498">
        <v>57232.622423890301</v>
      </c>
      <c r="F206" s="498">
        <v>384.50512429895724</v>
      </c>
      <c r="G206" s="498">
        <v>5283.5497784164545</v>
      </c>
      <c r="H206" s="498">
        <v>379.74648040152852</v>
      </c>
      <c r="I206" s="498">
        <v>1064.9511690176719</v>
      </c>
    </row>
    <row r="207" spans="1:9">
      <c r="A207" s="16">
        <v>158</v>
      </c>
      <c r="B207" s="92"/>
      <c r="C207" s="129" t="s">
        <v>138</v>
      </c>
      <c r="D207" s="496">
        <v>824143.01279610395</v>
      </c>
      <c r="E207" s="496">
        <v>801283.63315495104</v>
      </c>
      <c r="F207" s="496">
        <v>0.69784218058874814</v>
      </c>
      <c r="G207" s="496">
        <v>1489.4853256151121</v>
      </c>
      <c r="H207" s="496">
        <v>21144.82621903743</v>
      </c>
      <c r="I207" s="496">
        <v>224.37025431979521</v>
      </c>
    </row>
    <row r="208" spans="1:9">
      <c r="A208" s="16">
        <v>159</v>
      </c>
      <c r="B208" s="92"/>
      <c r="C208" s="158" t="s">
        <v>112</v>
      </c>
      <c r="D208" s="498">
        <v>888488.38777212892</v>
      </c>
      <c r="E208" s="498">
        <v>858516.25557884132</v>
      </c>
      <c r="F208" s="498">
        <v>385.20296647954598</v>
      </c>
      <c r="G208" s="498">
        <v>6773.0351040315663</v>
      </c>
      <c r="H208" s="498">
        <v>21524.572699438959</v>
      </c>
      <c r="I208" s="498">
        <v>1289.321423337467</v>
      </c>
    </row>
    <row r="209" spans="1:9">
      <c r="A209" s="14">
        <v>160</v>
      </c>
      <c r="B209" s="101"/>
      <c r="C209" s="129" t="s">
        <v>117</v>
      </c>
      <c r="D209" s="496">
        <v>-113641.70134136139</v>
      </c>
      <c r="E209" s="496">
        <v>-113641.70134136139</v>
      </c>
      <c r="F209" s="262" t="s">
        <v>392</v>
      </c>
      <c r="G209" s="262" t="s">
        <v>392</v>
      </c>
      <c r="H209" s="262" t="s">
        <v>392</v>
      </c>
      <c r="I209" s="262" t="s">
        <v>392</v>
      </c>
    </row>
    <row r="210" spans="1:9">
      <c r="A210" s="14">
        <v>161</v>
      </c>
      <c r="B210" s="101"/>
      <c r="C210" s="158" t="s">
        <v>88</v>
      </c>
      <c r="D210" s="498">
        <v>774846.68643076753</v>
      </c>
      <c r="E210" s="498">
        <v>744874.55423747993</v>
      </c>
      <c r="F210" s="498">
        <v>385.20296647954598</v>
      </c>
      <c r="G210" s="498">
        <v>6773.0351040315663</v>
      </c>
      <c r="H210" s="498">
        <v>21524.572699438959</v>
      </c>
      <c r="I210" s="498">
        <v>1289.321423337467</v>
      </c>
    </row>
    <row r="211" spans="1:9" ht="6.75" customHeight="1">
      <c r="B211" s="82" t="s">
        <v>65</v>
      </c>
      <c r="C211" s="81"/>
      <c r="D211" s="81"/>
    </row>
    <row r="212" spans="1:9" ht="12" customHeight="1">
      <c r="B212" s="79" t="s">
        <v>935</v>
      </c>
      <c r="C212" s="81"/>
      <c r="D212" s="81"/>
    </row>
    <row r="213" spans="1:9" ht="12" customHeight="1">
      <c r="B213" s="79" t="s">
        <v>139</v>
      </c>
      <c r="C213" s="81"/>
      <c r="D213" s="81"/>
    </row>
    <row r="214" spans="1:9" ht="12" customHeight="1">
      <c r="B214" s="79" t="s">
        <v>115</v>
      </c>
      <c r="C214" s="81"/>
      <c r="D214" s="81"/>
    </row>
    <row r="215" spans="1:9" ht="12" customHeight="1">
      <c r="B215" s="79" t="s">
        <v>119</v>
      </c>
      <c r="C215" s="81"/>
      <c r="D215" s="81"/>
    </row>
    <row r="216" spans="1:9" ht="12" customHeight="1">
      <c r="B216" s="79"/>
      <c r="C216" s="81"/>
      <c r="D216" s="81"/>
    </row>
    <row r="217" spans="1:9" ht="14.25" customHeight="1">
      <c r="C217" s="81"/>
      <c r="D217" s="81"/>
    </row>
    <row r="218" spans="1:9" ht="14.25" customHeight="1">
      <c r="B218" s="82"/>
      <c r="C218" s="211"/>
      <c r="D218" s="81"/>
    </row>
    <row r="219" spans="1:9" ht="14.25" customHeight="1">
      <c r="B219" s="82"/>
      <c r="C219" s="81"/>
      <c r="D219" s="81"/>
    </row>
    <row r="220" spans="1:9" ht="14.25" customHeight="1">
      <c r="B220" s="82"/>
      <c r="C220" s="81"/>
      <c r="D220" s="81"/>
    </row>
    <row r="221" spans="1:9">
      <c r="B221" s="82"/>
      <c r="C221" s="81"/>
      <c r="D221" s="81"/>
    </row>
    <row r="222" spans="1:9">
      <c r="B222" s="82"/>
      <c r="C222" s="81"/>
      <c r="D222" s="81"/>
    </row>
    <row r="223" spans="1:9">
      <c r="B223" s="82"/>
      <c r="C223" s="81"/>
      <c r="D223" s="81"/>
    </row>
    <row r="224" spans="1:9">
      <c r="B224" s="82"/>
      <c r="C224" s="81"/>
      <c r="D224" s="81"/>
    </row>
    <row r="225" spans="2:4">
      <c r="B225" s="82"/>
      <c r="C225" s="81"/>
      <c r="D225" s="81"/>
    </row>
    <row r="226" spans="2:4">
      <c r="B226" s="82"/>
      <c r="C226" s="81"/>
      <c r="D226" s="81"/>
    </row>
    <row r="227" spans="2:4">
      <c r="B227" s="82"/>
      <c r="C227" s="81"/>
      <c r="D227" s="81"/>
    </row>
    <row r="228" spans="2:4">
      <c r="B228" s="82"/>
      <c r="C228" s="81"/>
      <c r="D228" s="81"/>
    </row>
    <row r="229" spans="2:4">
      <c r="B229" s="82"/>
      <c r="C229" s="81"/>
      <c r="D229" s="81"/>
    </row>
    <row r="230" spans="2:4">
      <c r="B230" s="82"/>
      <c r="C230" s="81"/>
      <c r="D230" s="81"/>
    </row>
    <row r="231" spans="2:4">
      <c r="B231" s="82"/>
      <c r="C231" s="81"/>
      <c r="D231" s="81"/>
    </row>
    <row r="232" spans="2:4">
      <c r="B232" s="82"/>
      <c r="C232" s="81"/>
      <c r="D232" s="81"/>
    </row>
    <row r="233" spans="2:4">
      <c r="B233" s="82"/>
      <c r="C233" s="81"/>
      <c r="D233" s="81"/>
    </row>
    <row r="234" spans="2:4">
      <c r="B234" s="82"/>
      <c r="C234" s="81"/>
      <c r="D234" s="81"/>
    </row>
    <row r="235" spans="2:4">
      <c r="B235" s="82"/>
      <c r="C235" s="81"/>
      <c r="D235" s="81"/>
    </row>
    <row r="236" spans="2:4">
      <c r="B236" s="82"/>
      <c r="C236" s="81"/>
      <c r="D236" s="81"/>
    </row>
    <row r="237" spans="2:4">
      <c r="C237" s="81"/>
      <c r="D237" s="81"/>
    </row>
    <row r="238" spans="2:4">
      <c r="C238" s="81"/>
      <c r="D238" s="81"/>
    </row>
    <row r="239" spans="2:4">
      <c r="C239" s="81"/>
      <c r="D239" s="81"/>
    </row>
    <row r="240" spans="2:4">
      <c r="C240" s="81"/>
      <c r="D240" s="81"/>
    </row>
    <row r="241" spans="3:4">
      <c r="C241" s="81"/>
      <c r="D241" s="81"/>
    </row>
    <row r="242" spans="3:4">
      <c r="C242" s="81"/>
      <c r="D242" s="81"/>
    </row>
    <row r="243" spans="3:4">
      <c r="C243" s="81"/>
      <c r="D243" s="81"/>
    </row>
    <row r="244" spans="3:4">
      <c r="C244" s="81"/>
      <c r="D244" s="81"/>
    </row>
    <row r="245" spans="3:4">
      <c r="C245" s="81"/>
      <c r="D245" s="81"/>
    </row>
    <row r="246" spans="3:4">
      <c r="C246" s="81"/>
      <c r="D246" s="81"/>
    </row>
    <row r="247" spans="3:4">
      <c r="C247" s="81"/>
      <c r="D247" s="81"/>
    </row>
    <row r="248" spans="3:4">
      <c r="C248" s="81"/>
      <c r="D248" s="81"/>
    </row>
    <row r="249" spans="3:4">
      <c r="C249" s="81"/>
      <c r="D249" s="81"/>
    </row>
    <row r="250" spans="3:4">
      <c r="C250" s="81"/>
      <c r="D250" s="81"/>
    </row>
    <row r="251" spans="3:4">
      <c r="C251" s="81"/>
      <c r="D251" s="81"/>
    </row>
    <row r="252" spans="3:4">
      <c r="C252" s="81"/>
      <c r="D252" s="81"/>
    </row>
    <row r="253" spans="3:4">
      <c r="C253" s="81"/>
      <c r="D253" s="81"/>
    </row>
    <row r="254" spans="3:4">
      <c r="C254" s="81"/>
      <c r="D254" s="81"/>
    </row>
    <row r="255" spans="3:4">
      <c r="C255" s="81"/>
      <c r="D255" s="81"/>
    </row>
    <row r="256" spans="3:4">
      <c r="C256" s="81"/>
      <c r="D256" s="81"/>
    </row>
    <row r="257" spans="3:4">
      <c r="C257" s="81"/>
      <c r="D257" s="81"/>
    </row>
    <row r="258" spans="3:4">
      <c r="C258" s="81"/>
      <c r="D258" s="81"/>
    </row>
    <row r="259" spans="3:4">
      <c r="C259" s="81"/>
      <c r="D259" s="81"/>
    </row>
    <row r="260" spans="3:4">
      <c r="C260" s="81"/>
      <c r="D260" s="81"/>
    </row>
    <row r="261" spans="3:4">
      <c r="C261" s="81"/>
      <c r="D261" s="81"/>
    </row>
    <row r="262" spans="3:4">
      <c r="C262" s="81"/>
      <c r="D262" s="81"/>
    </row>
    <row r="263" spans="3:4">
      <c r="C263" s="81"/>
      <c r="D263" s="81"/>
    </row>
  </sheetData>
  <mergeCells count="16">
    <mergeCell ref="B205:C205"/>
    <mergeCell ref="D186:I186"/>
    <mergeCell ref="D160:I160"/>
    <mergeCell ref="B179:C179"/>
    <mergeCell ref="D82:I82"/>
    <mergeCell ref="D108:I108"/>
    <mergeCell ref="D134:I134"/>
    <mergeCell ref="B153:C153"/>
    <mergeCell ref="B101:C101"/>
    <mergeCell ref="B127:C127"/>
    <mergeCell ref="D4:I4"/>
    <mergeCell ref="D30:I30"/>
    <mergeCell ref="B49:C49"/>
    <mergeCell ref="B75:C75"/>
    <mergeCell ref="B23:C23"/>
    <mergeCell ref="D56:I56"/>
  </mergeCells>
  <phoneticPr fontId="0" type="noConversion"/>
  <printOptions horizontalCentered="1"/>
  <pageMargins left="0.59055118110236227" right="0.39370078740157483" top="0.59055118110236227" bottom="0.39370078740157483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C64"/>
  <sheetViews>
    <sheetView zoomScaleNormal="100" zoomScaleSheetLayoutView="100" workbookViewId="0"/>
  </sheetViews>
  <sheetFormatPr baseColWidth="10" defaultRowHeight="12.75"/>
  <cols>
    <col min="1" max="1" width="8.42578125" style="18" customWidth="1"/>
    <col min="2" max="2" width="11.140625" style="18" customWidth="1"/>
    <col min="3" max="3" width="82.5703125" style="17" customWidth="1"/>
    <col min="4" max="16384" width="11.42578125" style="17"/>
  </cols>
  <sheetData>
    <row r="1" spans="1:3" ht="18">
      <c r="A1" s="241" t="s">
        <v>14</v>
      </c>
      <c r="B1" s="241"/>
      <c r="C1" s="241"/>
    </row>
    <row r="2" spans="1:3" ht="13.5" customHeight="1">
      <c r="C2" s="19"/>
    </row>
    <row r="3" spans="1:3" ht="12.75" customHeight="1">
      <c r="A3" s="168"/>
      <c r="B3" s="168"/>
      <c r="C3" s="167"/>
    </row>
    <row r="4" spans="1:3">
      <c r="A4" s="282" t="s">
        <v>15</v>
      </c>
      <c r="B4" s="282" t="s">
        <v>427</v>
      </c>
      <c r="C4" s="285" t="s">
        <v>16</v>
      </c>
    </row>
    <row r="5" spans="1:3">
      <c r="A5" s="282"/>
      <c r="B5" s="282" t="s">
        <v>428</v>
      </c>
      <c r="C5" s="285" t="s">
        <v>111</v>
      </c>
    </row>
    <row r="6" spans="1:3" ht="12.75" customHeight="1">
      <c r="A6" s="282"/>
      <c r="B6" s="282"/>
      <c r="C6" s="285"/>
    </row>
    <row r="7" spans="1:3">
      <c r="A7" s="285" t="s">
        <v>17</v>
      </c>
      <c r="B7" s="285" t="s">
        <v>429</v>
      </c>
      <c r="C7" s="285" t="s">
        <v>23</v>
      </c>
    </row>
    <row r="8" spans="1:3" ht="12.75" customHeight="1">
      <c r="C8" s="18"/>
    </row>
    <row r="9" spans="1:3" ht="15" customHeight="1">
      <c r="A9" s="282" t="s">
        <v>18</v>
      </c>
      <c r="B9" s="282" t="s">
        <v>430</v>
      </c>
      <c r="C9" s="282" t="s">
        <v>226</v>
      </c>
    </row>
    <row r="10" spans="1:3" ht="13.5" customHeight="1">
      <c r="A10" s="282"/>
      <c r="B10" s="282"/>
      <c r="C10" s="282"/>
    </row>
    <row r="11" spans="1:3" ht="15" customHeight="1">
      <c r="A11" s="282" t="s">
        <v>20</v>
      </c>
      <c r="B11" s="282" t="s">
        <v>431</v>
      </c>
      <c r="C11" s="282" t="s">
        <v>21</v>
      </c>
    </row>
    <row r="12" spans="1:3" ht="15" customHeight="1">
      <c r="A12" s="282"/>
      <c r="B12" s="282" t="s">
        <v>432</v>
      </c>
      <c r="C12" s="282" t="s">
        <v>19</v>
      </c>
    </row>
    <row r="13" spans="1:3" ht="15" customHeight="1">
      <c r="A13" s="282"/>
      <c r="B13" s="282" t="s">
        <v>433</v>
      </c>
      <c r="C13" s="282" t="s">
        <v>25</v>
      </c>
    </row>
    <row r="14" spans="1:3" ht="13.5" customHeight="1">
      <c r="A14" s="282"/>
      <c r="B14" s="282" t="s">
        <v>434</v>
      </c>
      <c r="C14" s="282" t="s">
        <v>26</v>
      </c>
    </row>
    <row r="15" spans="1:3" ht="13.5" customHeight="1">
      <c r="A15" s="21"/>
      <c r="B15" s="21"/>
      <c r="C15" s="286"/>
    </row>
    <row r="16" spans="1:3">
      <c r="A16" s="282" t="s">
        <v>22</v>
      </c>
      <c r="B16" s="282" t="s">
        <v>435</v>
      </c>
      <c r="C16" s="282" t="s">
        <v>27</v>
      </c>
    </row>
    <row r="17" spans="1:3">
      <c r="A17" s="282"/>
      <c r="B17" s="282" t="s">
        <v>436</v>
      </c>
      <c r="C17" s="282" t="s">
        <v>28</v>
      </c>
    </row>
    <row r="18" spans="1:3" ht="13.5" customHeight="1">
      <c r="A18" s="167"/>
      <c r="B18" s="167"/>
      <c r="C18" s="167"/>
    </row>
    <row r="19" spans="1:3" ht="14.25">
      <c r="A19" s="169" t="s">
        <v>24</v>
      </c>
      <c r="C19" s="289" t="s">
        <v>438</v>
      </c>
    </row>
    <row r="20" spans="1:3" ht="15">
      <c r="A20" s="20"/>
      <c r="B20" s="20"/>
      <c r="C20" s="289" t="s">
        <v>227</v>
      </c>
    </row>
    <row r="21" spans="1:3" ht="15">
      <c r="A21" s="20"/>
      <c r="B21" s="20"/>
    </row>
    <row r="22" spans="1:3" s="284" customFormat="1" ht="20.100000000000001" customHeight="1">
      <c r="A22" s="167"/>
      <c r="B22" s="283" t="s">
        <v>437</v>
      </c>
      <c r="C22" s="283" t="s">
        <v>345</v>
      </c>
    </row>
    <row r="23" spans="1:3">
      <c r="A23" s="17"/>
      <c r="B23" s="170" t="s">
        <v>172</v>
      </c>
      <c r="C23" s="170" t="s">
        <v>346</v>
      </c>
    </row>
    <row r="24" spans="1:3" ht="15" customHeight="1">
      <c r="A24" s="17"/>
      <c r="B24" s="21" t="s">
        <v>173</v>
      </c>
      <c r="C24" s="164" t="s">
        <v>46</v>
      </c>
    </row>
    <row r="25" spans="1:3" ht="14.25">
      <c r="A25" s="17"/>
      <c r="B25" s="170" t="s">
        <v>174</v>
      </c>
      <c r="C25" s="170" t="s">
        <v>389</v>
      </c>
    </row>
    <row r="26" spans="1:3" ht="14.25">
      <c r="A26" s="17"/>
      <c r="B26" s="170" t="s">
        <v>175</v>
      </c>
      <c r="C26" s="170" t="s">
        <v>390</v>
      </c>
    </row>
    <row r="27" spans="1:3" ht="15" customHeight="1">
      <c r="A27" s="17"/>
      <c r="B27" s="171" t="s">
        <v>176</v>
      </c>
      <c r="C27" s="164" t="s">
        <v>232</v>
      </c>
    </row>
    <row r="28" spans="1:3">
      <c r="A28" s="17"/>
      <c r="B28" s="451" t="s">
        <v>177</v>
      </c>
      <c r="C28" s="170" t="s">
        <v>892</v>
      </c>
    </row>
    <row r="29" spans="1:3">
      <c r="A29" s="17"/>
      <c r="B29" s="451" t="s">
        <v>178</v>
      </c>
      <c r="C29" s="170" t="s">
        <v>893</v>
      </c>
    </row>
    <row r="30" spans="1:3" ht="15" customHeight="1">
      <c r="A30" s="17"/>
      <c r="B30" s="21" t="s">
        <v>179</v>
      </c>
      <c r="C30" s="164" t="s">
        <v>792</v>
      </c>
    </row>
    <row r="31" spans="1:3" ht="15.75" customHeight="1">
      <c r="A31" s="17"/>
      <c r="B31" s="170" t="s">
        <v>180</v>
      </c>
      <c r="C31" s="170" t="s">
        <v>420</v>
      </c>
    </row>
    <row r="32" spans="1:3">
      <c r="A32" s="17"/>
      <c r="B32" s="170" t="s">
        <v>181</v>
      </c>
      <c r="C32" s="170" t="s">
        <v>894</v>
      </c>
    </row>
    <row r="33" spans="1:3">
      <c r="A33" s="17"/>
      <c r="B33" s="170" t="s">
        <v>182</v>
      </c>
      <c r="C33" s="170" t="s">
        <v>895</v>
      </c>
    </row>
    <row r="34" spans="1:3">
      <c r="A34" s="17"/>
      <c r="B34" s="170" t="s">
        <v>230</v>
      </c>
      <c r="C34" s="170" t="s">
        <v>896</v>
      </c>
    </row>
    <row r="35" spans="1:3">
      <c r="A35" s="17"/>
      <c r="B35" s="170" t="s">
        <v>231</v>
      </c>
      <c r="C35" s="290" t="s">
        <v>897</v>
      </c>
    </row>
    <row r="36" spans="1:3">
      <c r="A36" s="17"/>
      <c r="B36" s="170" t="s">
        <v>330</v>
      </c>
      <c r="C36" s="170" t="s">
        <v>421</v>
      </c>
    </row>
    <row r="37" spans="1:3">
      <c r="A37" s="17"/>
      <c r="B37" s="170" t="s">
        <v>331</v>
      </c>
      <c r="C37" s="170" t="s">
        <v>422</v>
      </c>
    </row>
    <row r="38" spans="1:3" ht="15" customHeight="1">
      <c r="A38" s="17"/>
      <c r="B38" s="21" t="s">
        <v>183</v>
      </c>
      <c r="C38" s="164" t="s">
        <v>791</v>
      </c>
    </row>
    <row r="39" spans="1:3">
      <c r="A39" s="17"/>
      <c r="B39" s="170" t="s">
        <v>184</v>
      </c>
      <c r="C39" s="170" t="s">
        <v>423</v>
      </c>
    </row>
    <row r="40" spans="1:3">
      <c r="A40" s="17"/>
      <c r="B40" s="170" t="s">
        <v>185</v>
      </c>
      <c r="C40" s="170" t="s">
        <v>424</v>
      </c>
    </row>
    <row r="41" spans="1:3">
      <c r="A41" s="17"/>
      <c r="B41" s="170" t="s">
        <v>186</v>
      </c>
      <c r="C41" s="170" t="s">
        <v>898</v>
      </c>
    </row>
    <row r="42" spans="1:3">
      <c r="A42" s="17"/>
      <c r="B42" s="170" t="s">
        <v>187</v>
      </c>
      <c r="C42" s="170" t="s">
        <v>899</v>
      </c>
    </row>
    <row r="43" spans="1:3">
      <c r="A43" s="17"/>
      <c r="B43" s="170" t="s">
        <v>188</v>
      </c>
      <c r="C43" s="170" t="s">
        <v>900</v>
      </c>
    </row>
    <row r="44" spans="1:3">
      <c r="A44" s="17"/>
      <c r="B44" s="170" t="s">
        <v>189</v>
      </c>
      <c r="C44" s="170" t="s">
        <v>901</v>
      </c>
    </row>
    <row r="45" spans="1:3" ht="15" customHeight="1">
      <c r="A45" s="17"/>
      <c r="B45" s="170" t="s">
        <v>190</v>
      </c>
      <c r="C45" s="164" t="s">
        <v>425</v>
      </c>
    </row>
    <row r="46" spans="1:3">
      <c r="A46" s="183"/>
      <c r="B46" s="183"/>
      <c r="C46" s="182"/>
    </row>
    <row r="47" spans="1:3" ht="20.100000000000001" customHeight="1">
      <c r="B47" s="283" t="s">
        <v>439</v>
      </c>
      <c r="C47" s="283" t="s">
        <v>44</v>
      </c>
    </row>
    <row r="48" spans="1:3">
      <c r="B48" s="452" t="s">
        <v>440</v>
      </c>
      <c r="C48" s="287" t="s">
        <v>441</v>
      </c>
    </row>
    <row r="49" spans="2:3">
      <c r="B49" s="452" t="s">
        <v>442</v>
      </c>
      <c r="C49" s="287" t="s">
        <v>443</v>
      </c>
    </row>
    <row r="50" spans="2:3">
      <c r="B50" s="452" t="s">
        <v>444</v>
      </c>
      <c r="C50" s="287" t="s">
        <v>445</v>
      </c>
    </row>
    <row r="51" spans="2:3">
      <c r="B51" s="452" t="s">
        <v>446</v>
      </c>
      <c r="C51" s="287" t="s">
        <v>447</v>
      </c>
    </row>
    <row r="52" spans="2:3">
      <c r="B52" s="452" t="s">
        <v>448</v>
      </c>
      <c r="C52" s="288" t="s">
        <v>449</v>
      </c>
    </row>
    <row r="54" spans="2:3" ht="20.100000000000001" customHeight="1">
      <c r="B54" s="283" t="s">
        <v>450</v>
      </c>
      <c r="C54" s="283" t="s">
        <v>42</v>
      </c>
    </row>
    <row r="55" spans="2:3">
      <c r="B55" s="170" t="s">
        <v>451</v>
      </c>
      <c r="C55" s="289" t="s">
        <v>452</v>
      </c>
    </row>
    <row r="56" spans="2:3">
      <c r="B56" s="170" t="s">
        <v>453</v>
      </c>
      <c r="C56" s="289" t="s">
        <v>454</v>
      </c>
    </row>
    <row r="57" spans="2:3">
      <c r="B57" s="170" t="s">
        <v>455</v>
      </c>
      <c r="C57" s="289" t="s">
        <v>456</v>
      </c>
    </row>
    <row r="58" spans="2:3">
      <c r="B58" s="170" t="s">
        <v>457</v>
      </c>
      <c r="C58" s="290" t="s">
        <v>458</v>
      </c>
    </row>
    <row r="59" spans="2:3">
      <c r="B59" s="170" t="s">
        <v>459</v>
      </c>
      <c r="C59" s="290" t="s">
        <v>460</v>
      </c>
    </row>
    <row r="60" spans="2:3">
      <c r="B60" s="170" t="s">
        <v>461</v>
      </c>
      <c r="C60" s="290" t="s">
        <v>462</v>
      </c>
    </row>
    <row r="61" spans="2:3">
      <c r="B61" s="170" t="s">
        <v>463</v>
      </c>
      <c r="C61" s="290" t="s">
        <v>464</v>
      </c>
    </row>
    <row r="62" spans="2:3">
      <c r="B62" s="170" t="s">
        <v>465</v>
      </c>
      <c r="C62" s="290" t="s">
        <v>466</v>
      </c>
    </row>
    <row r="63" spans="2:3">
      <c r="B63" s="170" t="s">
        <v>467</v>
      </c>
      <c r="C63" s="290" t="s">
        <v>468</v>
      </c>
    </row>
    <row r="64" spans="2:3">
      <c r="B64" s="170" t="s">
        <v>469</v>
      </c>
      <c r="C64" s="289" t="s">
        <v>470</v>
      </c>
    </row>
  </sheetData>
  <phoneticPr fontId="0" type="noConversion"/>
  <hyperlinks>
    <hyperlink ref="C23" location="'11.1'!A1" display="Verkehrs- und umweltrelevanten Indikatoren der nationalen Nachhaltigkeitsstrategie (1995 -2010)"/>
    <hyperlink ref="C25" location="'11.2.1'!A1" display="Bestände, Fahrleistungen, Kraftstoffverbrauch und CO2-Emissionen PKWs"/>
    <hyperlink ref="C26" location="'11.2.2'!A1" display="Bestände, Fahrleistungen, Kraftstoffverbrauch und CO2-Emissionen LKWs"/>
    <hyperlink ref="C28" location="'11.3.1'!A1" display="Fahrzeugbestände insgesamt nach Produktionsbereichen - Otto-Motor"/>
    <hyperlink ref="C32" location="'11.4.2'!A1" display="Fahrleistungen nach Fahrzeugtypen (Benziner)"/>
    <hyperlink ref="C31" location="'11.4.1'!A1" display="Fahrleistungen im Straßenverkehr insgesamt"/>
    <hyperlink ref="C39" location="'11.5.1'!A1" display="Energieverbrauch im Straßenverkehr nach Produktionsbereichen"/>
    <hyperlink ref="C40" location="'11.5.2'!A1" display="Energieverbrauch im Straßenverkehr nach Motorarten und Kraftstoffen"/>
    <hyperlink ref="C41" location="'11.5.3'!A1" display="Energieverbrauch nach Fahrzeugtypen und Produktionsbereichen, Ottokraftstoffe "/>
    <hyperlink ref="C42" location="'11.5.4'!A1" display="Energieverbrauch nach Fahrzeugtypen und Produktionsbereichen, Dieselkraftstoffe "/>
    <hyperlink ref="C43" location="'11.5.5'!A1" display="Energieverbrauch PKWs nach Produktionsbereichen, Ottokraftstoffe"/>
    <hyperlink ref="C44" location="'11.5.6'!A1" display="Energieverbrauch PKWs nach Produktionsbereichen, Dieselkraftstoffe"/>
    <hyperlink ref="C29" location="'11.3.2'!A1" display="Bestände nach Haltergruppen (Diesel)"/>
    <hyperlink ref="C33" location="'11.4.3'!A1" display="Fahrleistungen nach Fahrzeugtypen (Diesel)"/>
    <hyperlink ref="C34" location="'11.4.4'!A1" display="Fahrleistungen Pkw (Benziner)"/>
    <hyperlink ref="C36" location="'11.4.6a'!A1" display="Transportleistungen des Lastkraftverkehrs nach Haltergruppen 2002 - 2008"/>
    <hyperlink ref="C37" location="'11.4.6b'!A1" display="Transportleistungen des Lastkraftverkehrs nach Haltergruppen 2009 - 2011"/>
    <hyperlink ref="C45" location="'11.6'!A1" display="CO2-Emissionen im Straßenverkehr nach Kraftstoffarten"/>
    <hyperlink ref="C48" location="'12.1'!A1" display="Ammoniakemissionen (Tonnen)"/>
    <hyperlink ref="C49" location="'12.2'!A1" display="Methanemissionen (Tonnen)"/>
    <hyperlink ref="C50" location="'12.3'!A1" display="Energieverbrauch (TJ)"/>
    <hyperlink ref="C51" location="'12.4'!A1" display="Direkte und indirekte Belastung der landwirtschaftlichen Produkte insgesamt "/>
    <hyperlink ref="C52" location="'12.5'!A1" display="Direkte und indirekte Belastung der landwirtschaftlichen Produkte je Einheit"/>
    <hyperlink ref="C55" location="'13.1'!A1" display="Physische Waldflächenbilanz (1 000 ha)"/>
    <hyperlink ref="C56" location="'13.2'!A1" display="Physische Holzvorratsbilanz (Mill. m3 m.R.)"/>
    <hyperlink ref="C57" location="'13.3'!A1" display="Monetäre Holzvorratsbilanz (Mill. EUR)"/>
    <hyperlink ref="C58" location="'13.4'!A1" display="Forstwirtschaftliche Gesamtrechnung für Forstwirtschaft und Holzabfuhr (Mill. EUR)"/>
    <hyperlink ref="C59" location="'13.5.1'!A1" display="Holzverwendungs- und Aufkommensbilanz (physisch) (Mill. m3 bzw. Mill. Tonnen) "/>
    <hyperlink ref="C60" location="'13.5.2'!A1" display="Holzverwendungs- und Aufkommensbilanz (physisch) (Mill. Tonnen)"/>
    <hyperlink ref="C61" location="'13.6'!A1" display="Holzverwendungs- und Aufkommensbilanz (Mrd. EUR)"/>
    <hyperlink ref="C62" location="'13.7'!A1" display="Kohlenstoffbilanz der Holzbiomasse (Mill. Tonnen Kohlenstoff)"/>
    <hyperlink ref="C63" location="'13.8'!A1" display="Kohlenstoffbilanz des Waldökosystems (Mill. Tonnen Kohlenstoff)"/>
    <hyperlink ref="C64" location="'13.9'!A1" display="Nadel- und Blattverluste (Flächenanteil der Schadstufen 2 - 4)"/>
    <hyperlink ref="C35" location="'11.4.5'!A1" display="Fahrleistungen Pkw, Dieselmotor (Mill. km)"/>
    <hyperlink ref="B23" location="'11.1'!A1" display="11.1"/>
    <hyperlink ref="C19" location="Einführung!A1" display="Einführung und Erläuterungen zu den Tabellen"/>
    <hyperlink ref="C20" location="Glossar!A1" display="Glossar"/>
    <hyperlink ref="B25" location="'11.2.1'!A1" display="11.2.1"/>
    <hyperlink ref="B26" location="'11.2.2'!A1" display="11.2.2"/>
    <hyperlink ref="B28" location="'11.3.1'!A1" display="11.3.1"/>
    <hyperlink ref="B29" location="'11.3.2'!A1" display="11.3.2"/>
    <hyperlink ref="B31" location="'11.4.1'!A1" display="11.4.1"/>
    <hyperlink ref="B32" location="'11.4.2'!A1" display="11.4.2"/>
    <hyperlink ref="B33" location="'11.4.3'!A1" display="11.4.3"/>
    <hyperlink ref="B34" location="'11.4.4'!A1" display="11.4.4"/>
    <hyperlink ref="B35" location="'11.4.5'!A1" display="11.4.5"/>
    <hyperlink ref="B36" location="'11.4.6a'!A1" display="11.4.6a"/>
    <hyperlink ref="B37" location="'11.4.6b'!A1" display="11.4.6b"/>
    <hyperlink ref="B39" location="'11.5.1'!A1" display="11.5.1"/>
    <hyperlink ref="B40" location="'11.5.2'!A1" display="11.5.2"/>
    <hyperlink ref="B41" location="'11.5.3'!A1" display="11.5.3"/>
    <hyperlink ref="B42" location="'11.5.4'!A1" display="11.5.4"/>
    <hyperlink ref="B43" location="'11.5.5'!A1" display="11.5.5"/>
    <hyperlink ref="B44" location="'11.5.6'!A1" display="11.5.6"/>
    <hyperlink ref="B45" location="'11.6'!A1" display="11.6"/>
    <hyperlink ref="B48" location="'12.1'!A1" display="12.1"/>
    <hyperlink ref="B49" location="'12.2'!A1" display="12.2"/>
    <hyperlink ref="B50" location="'12.3'!A1" display="12.3"/>
    <hyperlink ref="B51" location="'12.4'!A1" display="12.4"/>
    <hyperlink ref="B52" location="'12.5'!A1" display="12.5"/>
    <hyperlink ref="B55" location="'13.1'!A1" display="13.1"/>
    <hyperlink ref="B56" location="'13.2'!A1" display="13.2"/>
    <hyperlink ref="B57" location="'13.3'!A1" display="13.3"/>
    <hyperlink ref="B58" location="'13.4'!A1" display="13.4"/>
    <hyperlink ref="B59" location="'13.5.1'!A1" display="13.5.1"/>
    <hyperlink ref="B60" location="'13.5.2'!A1" display="13.5.2"/>
    <hyperlink ref="B61" location="'13.6'!A1" display="13.6"/>
    <hyperlink ref="B62" location="'13.7'!A1" display="13.7"/>
    <hyperlink ref="B63" location="'13.8'!A1" display="13.8"/>
    <hyperlink ref="B64" location="'13.9'!A1" display="13.9"/>
  </hyperlinks>
  <pageMargins left="0.78740157480314965" right="0.59055118110236227" top="0.78740157480314965" bottom="0.78740157480314965" header="0.11811023622047245" footer="0.11811023622047245"/>
  <pageSetup paperSize="9" scale="80" orientation="portrait" horizontalDpi="96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J260"/>
  <sheetViews>
    <sheetView zoomScaleNormal="100" zoomScaleSheetLayoutView="100" workbookViewId="0"/>
  </sheetViews>
  <sheetFormatPr baseColWidth="10" defaultRowHeight="12.75"/>
  <cols>
    <col min="1" max="2" width="5.7109375" style="2" customWidth="1"/>
    <col min="3" max="3" width="60.7109375" style="80" customWidth="1"/>
    <col min="4" max="4" width="10.5703125" style="80" customWidth="1"/>
    <col min="5" max="6" width="9.85546875" customWidth="1"/>
    <col min="7" max="7" width="10.85546875" customWidth="1"/>
    <col min="8" max="9" width="9.85546875" customWidth="1"/>
  </cols>
  <sheetData>
    <row r="1" spans="1:10" s="70" customFormat="1" ht="22.5" customHeight="1">
      <c r="A1" s="69" t="s">
        <v>938</v>
      </c>
      <c r="C1" s="71"/>
      <c r="D1" s="71"/>
    </row>
    <row r="2" spans="1:10" s="73" customFormat="1" ht="16.5" customHeight="1">
      <c r="A2" s="118" t="s">
        <v>333</v>
      </c>
      <c r="B2" s="117"/>
      <c r="C2" s="278"/>
      <c r="D2" s="74"/>
    </row>
    <row r="3" spans="1:10" s="78" customFormat="1" ht="50.25" customHeight="1">
      <c r="A3" s="102" t="s">
        <v>43</v>
      </c>
      <c r="B3" s="104" t="s">
        <v>405</v>
      </c>
      <c r="C3" s="104" t="s">
        <v>63</v>
      </c>
      <c r="D3" s="76" t="s">
        <v>70</v>
      </c>
      <c r="E3" s="76" t="s">
        <v>68</v>
      </c>
      <c r="F3" s="76" t="s">
        <v>417</v>
      </c>
      <c r="G3" s="76" t="s">
        <v>418</v>
      </c>
      <c r="H3" s="76" t="s">
        <v>123</v>
      </c>
      <c r="I3" s="103" t="s">
        <v>419</v>
      </c>
    </row>
    <row r="4" spans="1:10" ht="20.100000000000001" customHeight="1">
      <c r="A4" s="115"/>
      <c r="C4" s="116"/>
      <c r="D4" s="570">
        <v>2002</v>
      </c>
      <c r="E4" s="570"/>
      <c r="F4" s="570"/>
      <c r="G4" s="570"/>
      <c r="H4" s="570"/>
      <c r="I4" s="570"/>
    </row>
    <row r="5" spans="1:10" ht="12" customHeight="1">
      <c r="A5" s="14">
        <v>1</v>
      </c>
      <c r="B5" s="86" t="s">
        <v>72</v>
      </c>
      <c r="C5" s="127" t="s">
        <v>159</v>
      </c>
      <c r="D5" s="496">
        <v>42420.663551599238</v>
      </c>
      <c r="E5" s="496">
        <v>1383.4340153862302</v>
      </c>
      <c r="F5" s="496">
        <v>1147.3887673096083</v>
      </c>
      <c r="G5" s="496">
        <v>36684.493479957469</v>
      </c>
      <c r="H5" s="496">
        <v>2801.3171288319581</v>
      </c>
      <c r="I5" s="496">
        <v>404.0301601139721</v>
      </c>
      <c r="J5" s="68"/>
    </row>
    <row r="6" spans="1:10" ht="12" customHeight="1">
      <c r="A6" s="14">
        <v>2</v>
      </c>
      <c r="B6" s="86" t="s">
        <v>73</v>
      </c>
      <c r="C6" s="127" t="s">
        <v>156</v>
      </c>
      <c r="D6" s="496">
        <v>3662.8716383696224</v>
      </c>
      <c r="E6" s="496">
        <v>581.64243092716401</v>
      </c>
      <c r="F6" s="496">
        <v>1117.1024816737147</v>
      </c>
      <c r="G6" s="496">
        <v>1050.684646232492</v>
      </c>
      <c r="H6" s="496">
        <v>725.86190290096533</v>
      </c>
      <c r="I6" s="496">
        <v>187.5801766352867</v>
      </c>
      <c r="J6" s="68"/>
    </row>
    <row r="7" spans="1:10" ht="12" customHeight="1">
      <c r="A7" s="14">
        <v>3</v>
      </c>
      <c r="B7" s="86" t="s">
        <v>74</v>
      </c>
      <c r="C7" s="127" t="s">
        <v>164</v>
      </c>
      <c r="D7" s="496">
        <v>53127.998353555879</v>
      </c>
      <c r="E7" s="496">
        <v>18764.951698404646</v>
      </c>
      <c r="F7" s="496">
        <v>8667.2646150279033</v>
      </c>
      <c r="G7" s="496">
        <v>8577.5507916104034</v>
      </c>
      <c r="H7" s="496">
        <v>15285.053680538189</v>
      </c>
      <c r="I7" s="496">
        <v>1833.1775679747443</v>
      </c>
      <c r="J7" s="68"/>
    </row>
    <row r="8" spans="1:10" ht="12" customHeight="1">
      <c r="A8" s="14">
        <v>4</v>
      </c>
      <c r="B8" s="86" t="s">
        <v>75</v>
      </c>
      <c r="C8" s="127" t="s">
        <v>160</v>
      </c>
      <c r="D8" s="496">
        <v>2818.4026601776468</v>
      </c>
      <c r="E8" s="496">
        <v>563.46054232904521</v>
      </c>
      <c r="F8" s="496">
        <v>118.9351232897468</v>
      </c>
      <c r="G8" s="496">
        <v>141.93317831168065</v>
      </c>
      <c r="H8" s="496">
        <v>1331.3238780982203</v>
      </c>
      <c r="I8" s="496">
        <v>662.74993814895356</v>
      </c>
      <c r="J8" s="68"/>
    </row>
    <row r="9" spans="1:10" ht="12" customHeight="1">
      <c r="A9" s="14">
        <v>5</v>
      </c>
      <c r="B9" s="86" t="s">
        <v>76</v>
      </c>
      <c r="C9" s="127" t="s">
        <v>161</v>
      </c>
      <c r="D9" s="496">
        <v>61010.891373071972</v>
      </c>
      <c r="E9" s="496">
        <v>4893.0654060733959</v>
      </c>
      <c r="F9" s="496">
        <v>25808.175201806243</v>
      </c>
      <c r="G9" s="496">
        <v>24002.243647580261</v>
      </c>
      <c r="H9" s="496">
        <v>4565.0455509703743</v>
      </c>
      <c r="I9" s="496">
        <v>1742.3615666416988</v>
      </c>
      <c r="J9" s="68"/>
    </row>
    <row r="10" spans="1:10" ht="12" customHeight="1">
      <c r="A10" s="14">
        <v>6</v>
      </c>
      <c r="B10" s="86" t="s">
        <v>77</v>
      </c>
      <c r="C10" s="127" t="s">
        <v>66</v>
      </c>
      <c r="D10" s="496">
        <v>46664.97343361067</v>
      </c>
      <c r="E10" s="496">
        <v>8506.1562161059992</v>
      </c>
      <c r="F10" s="496">
        <v>7029.8682915810004</v>
      </c>
      <c r="G10" s="496">
        <v>6803.2625206496996</v>
      </c>
      <c r="H10" s="496">
        <v>22716.843407451277</v>
      </c>
      <c r="I10" s="496">
        <v>1608.8429978226936</v>
      </c>
      <c r="J10" s="68"/>
    </row>
    <row r="11" spans="1:10" ht="12" customHeight="1">
      <c r="A11" s="14">
        <v>7</v>
      </c>
      <c r="B11" s="86" t="s">
        <v>78</v>
      </c>
      <c r="C11" s="127" t="s">
        <v>157</v>
      </c>
      <c r="D11" s="496">
        <v>112392.84844502402</v>
      </c>
      <c r="E11" s="496">
        <v>19596.316412498767</v>
      </c>
      <c r="F11" s="496">
        <v>29129.407089856159</v>
      </c>
      <c r="G11" s="496">
        <v>27185.449666237455</v>
      </c>
      <c r="H11" s="496">
        <v>32658.613030567794</v>
      </c>
      <c r="I11" s="496">
        <v>3823.0622458638427</v>
      </c>
      <c r="J11" s="68"/>
    </row>
    <row r="12" spans="1:10" ht="12" customHeight="1">
      <c r="A12" s="14">
        <v>8</v>
      </c>
      <c r="B12" s="86" t="s">
        <v>79</v>
      </c>
      <c r="C12" s="127" t="s">
        <v>127</v>
      </c>
      <c r="D12" s="496">
        <v>316524.28004304058</v>
      </c>
      <c r="E12" s="496">
        <v>6360.4793055957552</v>
      </c>
      <c r="F12" s="496">
        <v>126564.80884074344</v>
      </c>
      <c r="G12" s="496">
        <v>126339.60432267156</v>
      </c>
      <c r="H12" s="496">
        <v>39939.449889316762</v>
      </c>
      <c r="I12" s="496">
        <v>17319.937684713102</v>
      </c>
      <c r="J12" s="68"/>
    </row>
    <row r="13" spans="1:10">
      <c r="A13" s="14">
        <v>9</v>
      </c>
      <c r="B13" s="86" t="s">
        <v>80</v>
      </c>
      <c r="C13" s="127" t="s">
        <v>158</v>
      </c>
      <c r="D13" s="496">
        <v>1936.0609307944374</v>
      </c>
      <c r="E13" s="496">
        <v>948.96923768637168</v>
      </c>
      <c r="F13" s="496">
        <v>74.746317202178275</v>
      </c>
      <c r="G13" s="496">
        <v>69.116041197032928</v>
      </c>
      <c r="H13" s="496">
        <v>743.34961508502442</v>
      </c>
      <c r="I13" s="496">
        <v>99.879719623829871</v>
      </c>
      <c r="J13" s="68"/>
    </row>
    <row r="14" spans="1:10">
      <c r="A14" s="14">
        <v>10</v>
      </c>
      <c r="B14" s="86" t="s">
        <v>81</v>
      </c>
      <c r="C14" s="127" t="s">
        <v>128</v>
      </c>
      <c r="D14" s="496">
        <v>37609.365360559757</v>
      </c>
      <c r="E14" s="496">
        <v>6485.2840534928255</v>
      </c>
      <c r="F14" s="496">
        <v>8738.2836840615109</v>
      </c>
      <c r="G14" s="496">
        <v>8182.5718673510728</v>
      </c>
      <c r="H14" s="496">
        <v>6870.0718801114162</v>
      </c>
      <c r="I14" s="496">
        <v>7333.1538755429292</v>
      </c>
      <c r="J14" s="68"/>
    </row>
    <row r="15" spans="1:10">
      <c r="A15" s="14">
        <v>11</v>
      </c>
      <c r="B15" s="86" t="s">
        <v>82</v>
      </c>
      <c r="C15" s="127" t="s">
        <v>129</v>
      </c>
      <c r="D15" s="496">
        <v>1590.8329616126214</v>
      </c>
      <c r="E15" s="496">
        <v>1010.0828050645671</v>
      </c>
      <c r="F15" s="496">
        <v>184.11957334484944</v>
      </c>
      <c r="G15" s="496">
        <v>194.08062948786966</v>
      </c>
      <c r="H15" s="496">
        <v>97.757775647364667</v>
      </c>
      <c r="I15" s="496">
        <v>104.79217806797061</v>
      </c>
      <c r="J15" s="68"/>
    </row>
    <row r="16" spans="1:10">
      <c r="A16" s="14">
        <v>12</v>
      </c>
      <c r="B16" s="86" t="s">
        <v>83</v>
      </c>
      <c r="C16" s="127" t="s">
        <v>162</v>
      </c>
      <c r="D16" s="496">
        <v>4524.7422661841865</v>
      </c>
      <c r="E16" s="496">
        <v>2051.0860480216752</v>
      </c>
      <c r="F16" s="496">
        <v>426.76090575434375</v>
      </c>
      <c r="G16" s="496">
        <v>426.89524892924499</v>
      </c>
      <c r="H16" s="496">
        <v>1131.8754455756996</v>
      </c>
      <c r="I16" s="496">
        <v>488.12461790322345</v>
      </c>
      <c r="J16" s="68"/>
    </row>
    <row r="17" spans="1:10">
      <c r="A17" s="14">
        <v>13</v>
      </c>
      <c r="B17" s="86" t="s">
        <v>84</v>
      </c>
      <c r="C17" s="127" t="s">
        <v>130</v>
      </c>
      <c r="D17" s="496">
        <v>53683.994869730363</v>
      </c>
      <c r="E17" s="496">
        <v>21074.854403136727</v>
      </c>
      <c r="F17" s="496">
        <v>1445.356658813394</v>
      </c>
      <c r="G17" s="496">
        <v>1762.2597995278932</v>
      </c>
      <c r="H17" s="496">
        <v>21050.684496460239</v>
      </c>
      <c r="I17" s="496">
        <v>8350.8395117921136</v>
      </c>
      <c r="J17" s="68"/>
    </row>
    <row r="18" spans="1:10">
      <c r="A18" s="14">
        <v>14</v>
      </c>
      <c r="B18" s="86" t="s">
        <v>86</v>
      </c>
      <c r="C18" s="127" t="s">
        <v>134</v>
      </c>
      <c r="D18" s="496">
        <v>5616.5293714348627</v>
      </c>
      <c r="E18" s="496">
        <v>1145.2438485332837</v>
      </c>
      <c r="F18" s="496">
        <v>1276.8099765074169</v>
      </c>
      <c r="G18" s="496">
        <v>1373.8022002410776</v>
      </c>
      <c r="H18" s="496">
        <v>1190.8702791637281</v>
      </c>
      <c r="I18" s="496">
        <v>629.80306698935624</v>
      </c>
      <c r="J18" s="68"/>
    </row>
    <row r="19" spans="1:10">
      <c r="A19" s="14">
        <v>15</v>
      </c>
      <c r="B19" s="86" t="s">
        <v>85</v>
      </c>
      <c r="C19" s="127" t="s">
        <v>163</v>
      </c>
      <c r="D19" s="496">
        <v>18472.281314505926</v>
      </c>
      <c r="E19" s="496">
        <v>2218.1787713056265</v>
      </c>
      <c r="F19" s="496">
        <v>154.54185042279025</v>
      </c>
      <c r="G19" s="496">
        <v>1480.7131964916325</v>
      </c>
      <c r="H19" s="496">
        <v>4552.0964825637975</v>
      </c>
      <c r="I19" s="496">
        <v>10066.75101372208</v>
      </c>
      <c r="J19" s="68"/>
    </row>
    <row r="20" spans="1:10">
      <c r="A20" s="14">
        <v>16</v>
      </c>
      <c r="B20" s="86" t="s">
        <v>131</v>
      </c>
      <c r="C20" s="127" t="s">
        <v>135</v>
      </c>
      <c r="D20" s="496">
        <v>1231.3592871519143</v>
      </c>
      <c r="E20" s="496">
        <v>338.72374380919416</v>
      </c>
      <c r="F20" s="496">
        <v>238.90369106115213</v>
      </c>
      <c r="G20" s="496">
        <v>227.27203754438929</v>
      </c>
      <c r="H20" s="496">
        <v>309.65366238420592</v>
      </c>
      <c r="I20" s="496">
        <v>116.80615235297266</v>
      </c>
      <c r="J20" s="68"/>
    </row>
    <row r="21" spans="1:10">
      <c r="A21" s="14">
        <v>17</v>
      </c>
      <c r="B21" s="86" t="s">
        <v>132</v>
      </c>
      <c r="C21" s="127" t="s">
        <v>136</v>
      </c>
      <c r="D21" s="496">
        <v>2502.6833114961105</v>
      </c>
      <c r="E21" s="496">
        <v>1536.3186858858635</v>
      </c>
      <c r="F21" s="496">
        <v>42.797013788206343</v>
      </c>
      <c r="G21" s="496">
        <v>50.843344524230687</v>
      </c>
      <c r="H21" s="496">
        <v>373.95735120536676</v>
      </c>
      <c r="I21" s="496">
        <v>498.76691609244347</v>
      </c>
      <c r="J21" s="68"/>
    </row>
    <row r="22" spans="1:10">
      <c r="A22" s="14">
        <v>18</v>
      </c>
      <c r="B22" s="86" t="s">
        <v>133</v>
      </c>
      <c r="C22" s="127" t="s">
        <v>137</v>
      </c>
      <c r="D22" s="496">
        <v>47448.842640703777</v>
      </c>
      <c r="E22" s="496">
        <v>15364.026065635207</v>
      </c>
      <c r="F22" s="496">
        <v>5299.6420226170567</v>
      </c>
      <c r="G22" s="496">
        <v>5245.3016321215364</v>
      </c>
      <c r="H22" s="496">
        <v>15629.679671771341</v>
      </c>
      <c r="I22" s="496">
        <v>5910.1932485586385</v>
      </c>
      <c r="J22" s="68"/>
    </row>
    <row r="23" spans="1:10" ht="6.75" customHeight="1">
      <c r="A23" s="115"/>
      <c r="B23" s="567"/>
      <c r="C23" s="568"/>
      <c r="D23" s="496"/>
      <c r="E23" s="496"/>
      <c r="F23" s="496"/>
      <c r="G23" s="496"/>
      <c r="H23" s="496"/>
      <c r="I23" s="496"/>
      <c r="J23" s="68"/>
    </row>
    <row r="24" spans="1:10">
      <c r="A24" s="14">
        <v>19</v>
      </c>
      <c r="B24" s="89"/>
      <c r="C24" s="158" t="s">
        <v>64</v>
      </c>
      <c r="D24" s="498">
        <v>813239.62181262369</v>
      </c>
      <c r="E24" s="498">
        <v>112822.27368989236</v>
      </c>
      <c r="F24" s="498">
        <v>217464.9121048607</v>
      </c>
      <c r="G24" s="498">
        <v>249798.07825066696</v>
      </c>
      <c r="H24" s="498">
        <v>171973.50512864371</v>
      </c>
      <c r="I24" s="498">
        <v>61180.852638559852</v>
      </c>
      <c r="J24" s="68"/>
    </row>
    <row r="25" spans="1:10">
      <c r="A25" s="14">
        <v>20</v>
      </c>
      <c r="B25" s="92"/>
      <c r="C25" s="129" t="s">
        <v>138</v>
      </c>
      <c r="D25" s="496">
        <v>339890.26774504111</v>
      </c>
      <c r="E25" s="496">
        <v>264764.45319802075</v>
      </c>
      <c r="F25" s="262" t="s">
        <v>392</v>
      </c>
      <c r="G25" s="262" t="s">
        <v>392</v>
      </c>
      <c r="H25" s="496">
        <v>32987.430062925749</v>
      </c>
      <c r="I25" s="496">
        <v>42138.384484094611</v>
      </c>
      <c r="J25" s="68"/>
    </row>
    <row r="26" spans="1:10">
      <c r="A26" s="14">
        <v>21</v>
      </c>
      <c r="B26" s="92"/>
      <c r="C26" s="158" t="s">
        <v>143</v>
      </c>
      <c r="D26" s="498">
        <v>1153129.8895576647</v>
      </c>
      <c r="E26" s="498">
        <v>377586.72688791313</v>
      </c>
      <c r="F26" s="498">
        <v>217464.9121048607</v>
      </c>
      <c r="G26" s="498">
        <v>249798.07825066696</v>
      </c>
      <c r="H26" s="498">
        <v>204960.93519156944</v>
      </c>
      <c r="I26" s="498">
        <v>103319.23712265446</v>
      </c>
      <c r="J26" s="68"/>
    </row>
    <row r="27" spans="1:10">
      <c r="A27" s="14">
        <v>22</v>
      </c>
      <c r="B27" s="101"/>
      <c r="C27" s="129" t="s">
        <v>144</v>
      </c>
      <c r="D27" s="496">
        <v>17762.914730405031</v>
      </c>
      <c r="E27" s="496">
        <v>-17930.023226751084</v>
      </c>
      <c r="F27" s="496">
        <v>33402.262675019461</v>
      </c>
      <c r="G27" s="262" t="s">
        <v>392</v>
      </c>
      <c r="H27" s="496">
        <v>2290.6752821366535</v>
      </c>
      <c r="I27" s="262" t="s">
        <v>392</v>
      </c>
      <c r="J27" s="68"/>
    </row>
    <row r="28" spans="1:10">
      <c r="A28" s="14">
        <v>23</v>
      </c>
      <c r="B28" s="101"/>
      <c r="C28" s="158" t="s">
        <v>88</v>
      </c>
      <c r="D28" s="498">
        <v>1170892.8042880697</v>
      </c>
      <c r="E28" s="498">
        <v>359656.70366116206</v>
      </c>
      <c r="F28" s="498">
        <v>250867.17477988015</v>
      </c>
      <c r="G28" s="498">
        <v>249798.07825066696</v>
      </c>
      <c r="H28" s="498">
        <v>207251.6104737061</v>
      </c>
      <c r="I28" s="498">
        <v>103319.23712265446</v>
      </c>
      <c r="J28" s="68"/>
    </row>
    <row r="29" spans="1:10" ht="12.75" customHeight="1">
      <c r="A29" s="115"/>
      <c r="B29" s="101"/>
      <c r="C29" s="116"/>
      <c r="D29" s="81"/>
      <c r="I29" s="68"/>
      <c r="J29" s="68"/>
    </row>
    <row r="30" spans="1:10" ht="20.100000000000001" customHeight="1">
      <c r="A30" s="115"/>
      <c r="B30" s="101"/>
      <c r="C30" s="116"/>
      <c r="D30" s="570">
        <v>2004</v>
      </c>
      <c r="E30" s="570"/>
      <c r="F30" s="570"/>
      <c r="G30" s="570"/>
      <c r="H30" s="570"/>
      <c r="I30" s="570"/>
    </row>
    <row r="31" spans="1:10">
      <c r="A31" s="14">
        <v>24</v>
      </c>
      <c r="B31" s="86" t="s">
        <v>72</v>
      </c>
      <c r="C31" s="127" t="s">
        <v>159</v>
      </c>
      <c r="D31" s="496">
        <v>45532.899969560895</v>
      </c>
      <c r="E31" s="496">
        <v>1182.6819502843264</v>
      </c>
      <c r="F31" s="496">
        <v>1098.6648111296952</v>
      </c>
      <c r="G31" s="496">
        <v>40213.519996174124</v>
      </c>
      <c r="H31" s="496">
        <v>2539.6873532339605</v>
      </c>
      <c r="I31" s="496">
        <v>498.34585873878876</v>
      </c>
      <c r="J31" s="68"/>
    </row>
    <row r="32" spans="1:10">
      <c r="A32" s="14">
        <v>25</v>
      </c>
      <c r="B32" s="86" t="s">
        <v>73</v>
      </c>
      <c r="C32" s="127" t="s">
        <v>156</v>
      </c>
      <c r="D32" s="496">
        <v>3077.3539977883693</v>
      </c>
      <c r="E32" s="496">
        <v>520.35031878897053</v>
      </c>
      <c r="F32" s="496">
        <v>886.52504440922496</v>
      </c>
      <c r="G32" s="496">
        <v>962.24138593842122</v>
      </c>
      <c r="H32" s="496">
        <v>575.8465646680288</v>
      </c>
      <c r="I32" s="496">
        <v>132.39068398372351</v>
      </c>
      <c r="J32" s="68"/>
    </row>
    <row r="33" spans="1:10">
      <c r="A33" s="14">
        <v>26</v>
      </c>
      <c r="B33" s="86" t="s">
        <v>74</v>
      </c>
      <c r="C33" s="127" t="s">
        <v>164</v>
      </c>
      <c r="D33" s="496">
        <v>54624.171218807387</v>
      </c>
      <c r="E33" s="496">
        <v>22556.215596243474</v>
      </c>
      <c r="F33" s="496">
        <v>7527.2486228354137</v>
      </c>
      <c r="G33" s="496">
        <v>8531.5853502953069</v>
      </c>
      <c r="H33" s="496">
        <v>14254.026234210507</v>
      </c>
      <c r="I33" s="496">
        <v>1755.0954152226855</v>
      </c>
      <c r="J33" s="68"/>
    </row>
    <row r="34" spans="1:10">
      <c r="A34" s="14">
        <v>27</v>
      </c>
      <c r="B34" s="86" t="s">
        <v>75</v>
      </c>
      <c r="C34" s="127" t="s">
        <v>160</v>
      </c>
      <c r="D34" s="496">
        <v>3315.6989590211579</v>
      </c>
      <c r="E34" s="496">
        <v>780.27007569028251</v>
      </c>
      <c r="F34" s="496">
        <v>108.70140367272334</v>
      </c>
      <c r="G34" s="496">
        <v>147.6646684108629</v>
      </c>
      <c r="H34" s="496">
        <v>1597.3123587769282</v>
      </c>
      <c r="I34" s="496">
        <v>681.7504524703611</v>
      </c>
      <c r="J34" s="68"/>
    </row>
    <row r="35" spans="1:10">
      <c r="A35" s="14">
        <v>28</v>
      </c>
      <c r="B35" s="86" t="s">
        <v>76</v>
      </c>
      <c r="C35" s="127" t="s">
        <v>161</v>
      </c>
      <c r="D35" s="496">
        <v>56394.953125879278</v>
      </c>
      <c r="E35" s="496">
        <v>5402.8952399022855</v>
      </c>
      <c r="F35" s="496">
        <v>21762.756125702519</v>
      </c>
      <c r="G35" s="496">
        <v>23215.395710615343</v>
      </c>
      <c r="H35" s="496">
        <v>4356.3866331090858</v>
      </c>
      <c r="I35" s="496">
        <v>1657.5194165500532</v>
      </c>
      <c r="J35" s="68"/>
    </row>
    <row r="36" spans="1:10">
      <c r="A36" s="14">
        <v>29</v>
      </c>
      <c r="B36" s="86" t="s">
        <v>77</v>
      </c>
      <c r="C36" s="127" t="s">
        <v>66</v>
      </c>
      <c r="D36" s="496">
        <v>43615.838493828393</v>
      </c>
      <c r="E36" s="496">
        <v>7956.440490293573</v>
      </c>
      <c r="F36" s="496">
        <v>6474.8681532291048</v>
      </c>
      <c r="G36" s="496">
        <v>7188.931926647404</v>
      </c>
      <c r="H36" s="496">
        <v>20507.428877535094</v>
      </c>
      <c r="I36" s="496">
        <v>1488.1690461232142</v>
      </c>
      <c r="J36" s="68"/>
    </row>
    <row r="37" spans="1:10">
      <c r="A37" s="14">
        <v>30</v>
      </c>
      <c r="B37" s="86" t="s">
        <v>78</v>
      </c>
      <c r="C37" s="127" t="s">
        <v>157</v>
      </c>
      <c r="D37" s="496">
        <v>116121.85482835608</v>
      </c>
      <c r="E37" s="496">
        <v>23409.95105143034</v>
      </c>
      <c r="F37" s="496">
        <v>27134.330464320305</v>
      </c>
      <c r="G37" s="496">
        <v>29025.194808822878</v>
      </c>
      <c r="H37" s="496">
        <v>32572.491324447787</v>
      </c>
      <c r="I37" s="496">
        <v>3979.8871793347798</v>
      </c>
      <c r="J37" s="68"/>
    </row>
    <row r="38" spans="1:10">
      <c r="A38" s="14">
        <v>31</v>
      </c>
      <c r="B38" s="86" t="s">
        <v>79</v>
      </c>
      <c r="C38" s="127" t="s">
        <v>127</v>
      </c>
      <c r="D38" s="496">
        <v>336633.67913545592</v>
      </c>
      <c r="E38" s="496">
        <v>8268.5497001471831</v>
      </c>
      <c r="F38" s="496">
        <v>127076.5063987613</v>
      </c>
      <c r="G38" s="496">
        <v>142868.12325292086</v>
      </c>
      <c r="H38" s="496">
        <v>41145.275602346926</v>
      </c>
      <c r="I38" s="496">
        <v>17275.224181279671</v>
      </c>
      <c r="J38" s="68"/>
    </row>
    <row r="39" spans="1:10">
      <c r="A39" s="14">
        <v>32</v>
      </c>
      <c r="B39" s="86" t="s">
        <v>80</v>
      </c>
      <c r="C39" s="127" t="s">
        <v>158</v>
      </c>
      <c r="D39" s="496">
        <v>2012.4565038736791</v>
      </c>
      <c r="E39" s="496">
        <v>1061.6504364034195</v>
      </c>
      <c r="F39" s="496">
        <v>62.079548470973769</v>
      </c>
      <c r="G39" s="496">
        <v>65.844852284341428</v>
      </c>
      <c r="H39" s="496">
        <v>722.77310762684408</v>
      </c>
      <c r="I39" s="496">
        <v>100.10855908810029</v>
      </c>
      <c r="J39" s="68"/>
    </row>
    <row r="40" spans="1:10">
      <c r="A40" s="14">
        <v>33</v>
      </c>
      <c r="B40" s="86" t="s">
        <v>81</v>
      </c>
      <c r="C40" s="127" t="s">
        <v>128</v>
      </c>
      <c r="D40" s="496">
        <v>38200.282856942504</v>
      </c>
      <c r="E40" s="496">
        <v>7470.7599879764812</v>
      </c>
      <c r="F40" s="496">
        <v>8126.0789155812572</v>
      </c>
      <c r="G40" s="496">
        <v>8714.3853406110393</v>
      </c>
      <c r="H40" s="496">
        <v>6578.0473920173981</v>
      </c>
      <c r="I40" s="496">
        <v>7311.0112207563288</v>
      </c>
      <c r="J40" s="68"/>
    </row>
    <row r="41" spans="1:10">
      <c r="A41" s="14">
        <v>34</v>
      </c>
      <c r="B41" s="86" t="s">
        <v>82</v>
      </c>
      <c r="C41" s="127" t="s">
        <v>129</v>
      </c>
      <c r="D41" s="496">
        <v>1967.0286443013717</v>
      </c>
      <c r="E41" s="496">
        <v>1530.3817997404362</v>
      </c>
      <c r="F41" s="496">
        <v>133.65089780602437</v>
      </c>
      <c r="G41" s="496">
        <v>161.48618754644409</v>
      </c>
      <c r="H41" s="496">
        <v>99.492126232021647</v>
      </c>
      <c r="I41" s="496">
        <v>42.017632976445178</v>
      </c>
      <c r="J41" s="68"/>
    </row>
    <row r="42" spans="1:10">
      <c r="A42" s="14">
        <v>35</v>
      </c>
      <c r="B42" s="86" t="s">
        <v>83</v>
      </c>
      <c r="C42" s="127" t="s">
        <v>162</v>
      </c>
      <c r="D42" s="496">
        <v>7182.8954234773646</v>
      </c>
      <c r="E42" s="496">
        <v>3469.4826261900284</v>
      </c>
      <c r="F42" s="496">
        <v>577.16144465949242</v>
      </c>
      <c r="G42" s="496">
        <v>661.9598956228964</v>
      </c>
      <c r="H42" s="496">
        <v>1753.7701936320643</v>
      </c>
      <c r="I42" s="496">
        <v>720.52126337288223</v>
      </c>
      <c r="J42" s="68"/>
    </row>
    <row r="43" spans="1:10">
      <c r="A43" s="14">
        <v>36</v>
      </c>
      <c r="B43" s="86" t="s">
        <v>84</v>
      </c>
      <c r="C43" s="127" t="s">
        <v>130</v>
      </c>
      <c r="D43" s="496">
        <v>53477.340321835058</v>
      </c>
      <c r="E43" s="496">
        <v>22961.429254157432</v>
      </c>
      <c r="F43" s="496">
        <v>1263.1007551525759</v>
      </c>
      <c r="G43" s="496">
        <v>1751.4538093051406</v>
      </c>
      <c r="H43" s="496">
        <v>19581.732546145868</v>
      </c>
      <c r="I43" s="496">
        <v>7919.6239570740427</v>
      </c>
      <c r="J43" s="68"/>
    </row>
    <row r="44" spans="1:10">
      <c r="A44" s="14">
        <v>37</v>
      </c>
      <c r="B44" s="86" t="s">
        <v>86</v>
      </c>
      <c r="C44" s="127" t="s">
        <v>134</v>
      </c>
      <c r="D44" s="496">
        <v>7150.0348728743265</v>
      </c>
      <c r="E44" s="496">
        <v>2000.4259793360393</v>
      </c>
      <c r="F44" s="496">
        <v>1146.3720651161473</v>
      </c>
      <c r="G44" s="496">
        <v>1413.7115460732996</v>
      </c>
      <c r="H44" s="496">
        <v>1774.0508431623923</v>
      </c>
      <c r="I44" s="496">
        <v>815.47443918644842</v>
      </c>
      <c r="J44" s="68"/>
    </row>
    <row r="45" spans="1:10">
      <c r="A45" s="14">
        <v>38</v>
      </c>
      <c r="B45" s="86" t="s">
        <v>85</v>
      </c>
      <c r="C45" s="127" t="s">
        <v>163</v>
      </c>
      <c r="D45" s="496">
        <v>18676.726048898454</v>
      </c>
      <c r="E45" s="496">
        <v>2966.68333284457</v>
      </c>
      <c r="F45" s="496">
        <v>76.493934154843217</v>
      </c>
      <c r="G45" s="496">
        <v>836.37652846779531</v>
      </c>
      <c r="H45" s="496">
        <v>4488.0034356034848</v>
      </c>
      <c r="I45" s="496">
        <v>10309.16881782776</v>
      </c>
      <c r="J45" s="68"/>
    </row>
    <row r="46" spans="1:10">
      <c r="A46" s="14">
        <v>39</v>
      </c>
      <c r="B46" s="86" t="s">
        <v>131</v>
      </c>
      <c r="C46" s="127" t="s">
        <v>135</v>
      </c>
      <c r="D46" s="496">
        <v>1291.5563515317028</v>
      </c>
      <c r="E46" s="496">
        <v>469.86176213483503</v>
      </c>
      <c r="F46" s="496">
        <v>196.07867290674935</v>
      </c>
      <c r="G46" s="496">
        <v>214.79031799494217</v>
      </c>
      <c r="H46" s="496">
        <v>297.64084226228192</v>
      </c>
      <c r="I46" s="496">
        <v>113.1847562328945</v>
      </c>
      <c r="J46" s="68"/>
    </row>
    <row r="47" spans="1:10">
      <c r="A47" s="14">
        <v>40</v>
      </c>
      <c r="B47" s="86" t="s">
        <v>132</v>
      </c>
      <c r="C47" s="127" t="s">
        <v>136</v>
      </c>
      <c r="D47" s="496">
        <v>3568.1001459144859</v>
      </c>
      <c r="E47" s="496">
        <v>2221.9686803032773</v>
      </c>
      <c r="F47" s="496">
        <v>36.777535388132954</v>
      </c>
      <c r="G47" s="496">
        <v>51.084200718216159</v>
      </c>
      <c r="H47" s="496">
        <v>510.35657651027293</v>
      </c>
      <c r="I47" s="496">
        <v>747.91315299458631</v>
      </c>
      <c r="J47" s="68"/>
    </row>
    <row r="48" spans="1:10">
      <c r="A48" s="14">
        <v>41</v>
      </c>
      <c r="B48" s="86" t="s">
        <v>133</v>
      </c>
      <c r="C48" s="127" t="s">
        <v>137</v>
      </c>
      <c r="D48" s="496">
        <v>44844.097771566012</v>
      </c>
      <c r="E48" s="496">
        <v>16135.648775262869</v>
      </c>
      <c r="F48" s="496">
        <v>4297.7982321781747</v>
      </c>
      <c r="G48" s="496">
        <v>4877.0914744844195</v>
      </c>
      <c r="H48" s="496">
        <v>14153.651668685117</v>
      </c>
      <c r="I48" s="496">
        <v>5379.9076209554369</v>
      </c>
      <c r="J48" s="68"/>
    </row>
    <row r="49" spans="1:10" ht="6.75" customHeight="1">
      <c r="A49" s="115"/>
      <c r="B49" s="567"/>
      <c r="C49" s="568"/>
      <c r="D49" s="496"/>
      <c r="E49" s="496"/>
      <c r="F49" s="496"/>
      <c r="G49" s="496"/>
      <c r="H49" s="496"/>
      <c r="I49" s="496"/>
      <c r="J49" s="68"/>
    </row>
    <row r="50" spans="1:10">
      <c r="A50" s="14">
        <v>42</v>
      </c>
      <c r="B50" s="89"/>
      <c r="C50" s="158" t="s">
        <v>64</v>
      </c>
      <c r="D50" s="498">
        <v>837686.96866991243</v>
      </c>
      <c r="E50" s="498">
        <v>130365.64705712984</v>
      </c>
      <c r="F50" s="498">
        <v>207985.19302547464</v>
      </c>
      <c r="G50" s="498">
        <v>270900.84125293378</v>
      </c>
      <c r="H50" s="498">
        <v>167507.97368020605</v>
      </c>
      <c r="I50" s="498">
        <v>60927.313654168203</v>
      </c>
      <c r="J50" s="68"/>
    </row>
    <row r="51" spans="1:10">
      <c r="A51" s="14">
        <v>43</v>
      </c>
      <c r="B51" s="92"/>
      <c r="C51" s="129" t="s">
        <v>138</v>
      </c>
      <c r="D51" s="496">
        <v>386052.97172878694</v>
      </c>
      <c r="E51" s="496">
        <v>307474.68144545727</v>
      </c>
      <c r="F51" s="262" t="s">
        <v>392</v>
      </c>
      <c r="G51" s="262" t="s">
        <v>392</v>
      </c>
      <c r="H51" s="496">
        <v>34145.731054786673</v>
      </c>
      <c r="I51" s="496">
        <v>44432.559228542988</v>
      </c>
      <c r="J51" s="68"/>
    </row>
    <row r="52" spans="1:10">
      <c r="A52" s="14">
        <v>44</v>
      </c>
      <c r="B52" s="92"/>
      <c r="C52" s="158" t="s">
        <v>143</v>
      </c>
      <c r="D52" s="498">
        <v>1223739.9403986994</v>
      </c>
      <c r="E52" s="498">
        <v>437840.3285025871</v>
      </c>
      <c r="F52" s="498">
        <v>207985.19302547464</v>
      </c>
      <c r="G52" s="498">
        <v>270900.84125293378</v>
      </c>
      <c r="H52" s="498">
        <v>201653.70473499273</v>
      </c>
      <c r="I52" s="498">
        <v>105359.87288271119</v>
      </c>
      <c r="J52" s="68"/>
    </row>
    <row r="53" spans="1:10">
      <c r="A53" s="14">
        <v>45</v>
      </c>
      <c r="B53" s="92"/>
      <c r="C53" s="129" t="s">
        <v>144</v>
      </c>
      <c r="D53" s="496">
        <v>14535.096196529921</v>
      </c>
      <c r="E53" s="496">
        <v>-26894.471257199744</v>
      </c>
      <c r="F53" s="496">
        <v>37864.580212093701</v>
      </c>
      <c r="G53" s="262" t="s">
        <v>392</v>
      </c>
      <c r="H53" s="496">
        <v>3564.9872416359649</v>
      </c>
      <c r="I53" s="262" t="s">
        <v>392</v>
      </c>
      <c r="J53" s="68"/>
    </row>
    <row r="54" spans="1:10">
      <c r="A54" s="14">
        <v>46</v>
      </c>
      <c r="B54" s="92"/>
      <c r="C54" s="158" t="s">
        <v>88</v>
      </c>
      <c r="D54" s="498">
        <v>1238275.0365952293</v>
      </c>
      <c r="E54" s="498">
        <v>410945.85724538733</v>
      </c>
      <c r="F54" s="498">
        <v>245849.77323756833</v>
      </c>
      <c r="G54" s="498">
        <v>270900.84125293378</v>
      </c>
      <c r="H54" s="498">
        <v>205218.6919766287</v>
      </c>
      <c r="I54" s="498">
        <v>105359.87288271119</v>
      </c>
      <c r="J54" s="68"/>
    </row>
    <row r="55" spans="1:10" ht="12.75" customHeight="1">
      <c r="A55" s="115"/>
      <c r="B55" s="82"/>
      <c r="C55" s="120"/>
      <c r="D55" s="141"/>
    </row>
    <row r="56" spans="1:10" ht="20.100000000000001" customHeight="1">
      <c r="A56" s="115"/>
      <c r="B56" s="101"/>
      <c r="C56" s="116"/>
      <c r="D56" s="570">
        <v>2006</v>
      </c>
      <c r="E56" s="570"/>
      <c r="F56" s="570"/>
      <c r="G56" s="570"/>
      <c r="H56" s="570"/>
      <c r="I56" s="570"/>
    </row>
    <row r="57" spans="1:10">
      <c r="A57" s="14">
        <v>47</v>
      </c>
      <c r="B57" s="86" t="s">
        <v>72</v>
      </c>
      <c r="C57" s="127" t="s">
        <v>159</v>
      </c>
      <c r="D57" s="496">
        <v>48697.619246168193</v>
      </c>
      <c r="E57" s="496">
        <v>1098.4070658674782</v>
      </c>
      <c r="F57" s="496">
        <v>1062.3617649593098</v>
      </c>
      <c r="G57" s="496">
        <v>43553.62487520455</v>
      </c>
      <c r="H57" s="496">
        <v>2502.4466942366012</v>
      </c>
      <c r="I57" s="496">
        <v>480.77884590025809</v>
      </c>
    </row>
    <row r="58" spans="1:10">
      <c r="A58" s="14">
        <v>48</v>
      </c>
      <c r="B58" s="86" t="s">
        <v>73</v>
      </c>
      <c r="C58" s="127" t="s">
        <v>156</v>
      </c>
      <c r="D58" s="496">
        <v>2878.5239498138317</v>
      </c>
      <c r="E58" s="496">
        <v>485.46418298255014</v>
      </c>
      <c r="F58" s="496">
        <v>784.5450560478198</v>
      </c>
      <c r="G58" s="496">
        <v>939.11206229559525</v>
      </c>
      <c r="H58" s="496">
        <v>532.724329513675</v>
      </c>
      <c r="I58" s="496">
        <v>136.67831897419168</v>
      </c>
    </row>
    <row r="59" spans="1:10">
      <c r="A59" s="14">
        <v>49</v>
      </c>
      <c r="B59" s="86" t="s">
        <v>74</v>
      </c>
      <c r="C59" s="127" t="s">
        <v>164</v>
      </c>
      <c r="D59" s="496">
        <v>56917.19104160431</v>
      </c>
      <c r="E59" s="496">
        <v>25483.563726558226</v>
      </c>
      <c r="F59" s="496">
        <v>6976.1066164826889</v>
      </c>
      <c r="G59" s="496">
        <v>8684.7112814315115</v>
      </c>
      <c r="H59" s="496">
        <v>14293.527189553137</v>
      </c>
      <c r="I59" s="496">
        <v>1479.282227578746</v>
      </c>
    </row>
    <row r="60" spans="1:10">
      <c r="A60" s="14">
        <v>50</v>
      </c>
      <c r="B60" s="86" t="s">
        <v>75</v>
      </c>
      <c r="C60" s="127" t="s">
        <v>160</v>
      </c>
      <c r="D60" s="496">
        <v>3624.9683535588365</v>
      </c>
      <c r="E60" s="496">
        <v>892.32429340400734</v>
      </c>
      <c r="F60" s="496">
        <v>96.354913876931818</v>
      </c>
      <c r="G60" s="496">
        <v>143.69102832544559</v>
      </c>
      <c r="H60" s="496">
        <v>1854.9815864219454</v>
      </c>
      <c r="I60" s="496">
        <v>637.61653153050634</v>
      </c>
    </row>
    <row r="61" spans="1:10">
      <c r="A61" s="14">
        <v>51</v>
      </c>
      <c r="B61" s="86" t="s">
        <v>76</v>
      </c>
      <c r="C61" s="127" t="s">
        <v>161</v>
      </c>
      <c r="D61" s="496">
        <v>65013.807220794261</v>
      </c>
      <c r="E61" s="496">
        <v>6897.0150869181871</v>
      </c>
      <c r="F61" s="496">
        <v>23674.410831442336</v>
      </c>
      <c r="G61" s="496">
        <v>27848.591969977464</v>
      </c>
      <c r="H61" s="496">
        <v>5026.226990531246</v>
      </c>
      <c r="I61" s="496">
        <v>1567.5623419250301</v>
      </c>
    </row>
    <row r="62" spans="1:10">
      <c r="A62" s="14">
        <v>52</v>
      </c>
      <c r="B62" s="86" t="s">
        <v>77</v>
      </c>
      <c r="C62" s="127" t="s">
        <v>66</v>
      </c>
      <c r="D62" s="496">
        <v>43173.462679796859</v>
      </c>
      <c r="E62" s="496">
        <v>7780.2349499567581</v>
      </c>
      <c r="F62" s="496">
        <v>6174.1945979095253</v>
      </c>
      <c r="G62" s="496">
        <v>7552.2206046114261</v>
      </c>
      <c r="H62" s="496">
        <v>20304.161306357222</v>
      </c>
      <c r="I62" s="496">
        <v>1362.651220961935</v>
      </c>
    </row>
    <row r="63" spans="1:10">
      <c r="A63" s="14">
        <v>53</v>
      </c>
      <c r="B63" s="86" t="s">
        <v>78</v>
      </c>
      <c r="C63" s="127" t="s">
        <v>157</v>
      </c>
      <c r="D63" s="496">
        <v>121488.56186010319</v>
      </c>
      <c r="E63" s="496">
        <v>26009.485412367037</v>
      </c>
      <c r="F63" s="496">
        <v>26484.483642163766</v>
      </c>
      <c r="G63" s="496">
        <v>31225.741640835768</v>
      </c>
      <c r="H63" s="496">
        <v>34500.463515341165</v>
      </c>
      <c r="I63" s="496">
        <v>3268.3876493954513</v>
      </c>
    </row>
    <row r="64" spans="1:10">
      <c r="A64" s="14">
        <v>54</v>
      </c>
      <c r="B64" s="86" t="s">
        <v>79</v>
      </c>
      <c r="C64" s="127" t="s">
        <v>127</v>
      </c>
      <c r="D64" s="496">
        <v>358406.29796119465</v>
      </c>
      <c r="E64" s="496">
        <v>10018.547379562795</v>
      </c>
      <c r="F64" s="496">
        <v>128279.7322694054</v>
      </c>
      <c r="G64" s="496">
        <v>156889.36429038009</v>
      </c>
      <c r="H64" s="496">
        <v>45896.000679016368</v>
      </c>
      <c r="I64" s="496">
        <v>17322.653342829999</v>
      </c>
    </row>
    <row r="65" spans="1:10">
      <c r="A65" s="14">
        <v>55</v>
      </c>
      <c r="B65" s="86" t="s">
        <v>80</v>
      </c>
      <c r="C65" s="127" t="s">
        <v>158</v>
      </c>
      <c r="D65" s="496">
        <v>2083.0411964808141</v>
      </c>
      <c r="E65" s="496">
        <v>1137.1692477158663</v>
      </c>
      <c r="F65" s="496">
        <v>73.338801530058092</v>
      </c>
      <c r="G65" s="496">
        <v>85.808812962099736</v>
      </c>
      <c r="H65" s="496">
        <v>732.03246819409264</v>
      </c>
      <c r="I65" s="496">
        <v>54.691866078697117</v>
      </c>
    </row>
    <row r="66" spans="1:10">
      <c r="A66" s="14">
        <v>56</v>
      </c>
      <c r="B66" s="86" t="s">
        <v>81</v>
      </c>
      <c r="C66" s="127" t="s">
        <v>128</v>
      </c>
      <c r="D66" s="496">
        <v>34647.346184180205</v>
      </c>
      <c r="E66" s="496">
        <v>8386.4369096638966</v>
      </c>
      <c r="F66" s="496">
        <v>6071.255557713248</v>
      </c>
      <c r="G66" s="496">
        <v>7192.5644069892678</v>
      </c>
      <c r="H66" s="496">
        <v>6703.9689090023139</v>
      </c>
      <c r="I66" s="496">
        <v>6293.1204008114764</v>
      </c>
    </row>
    <row r="67" spans="1:10">
      <c r="A67" s="14">
        <v>57</v>
      </c>
      <c r="B67" s="86" t="s">
        <v>82</v>
      </c>
      <c r="C67" s="127" t="s">
        <v>129</v>
      </c>
      <c r="D67" s="496">
        <v>2447.6004247813044</v>
      </c>
      <c r="E67" s="496">
        <v>2040.0589056590741</v>
      </c>
      <c r="F67" s="496">
        <v>102.67638964971091</v>
      </c>
      <c r="G67" s="496">
        <v>136.40026804182162</v>
      </c>
      <c r="H67" s="496">
        <v>102.68815128677568</v>
      </c>
      <c r="I67" s="496">
        <v>65.776710143921989</v>
      </c>
    </row>
    <row r="68" spans="1:10">
      <c r="A68" s="14">
        <v>58</v>
      </c>
      <c r="B68" s="86" t="s">
        <v>83</v>
      </c>
      <c r="C68" s="127" t="s">
        <v>162</v>
      </c>
      <c r="D68" s="496">
        <v>8621.8197333703811</v>
      </c>
      <c r="E68" s="496">
        <v>4304.9115170211708</v>
      </c>
      <c r="F68" s="496">
        <v>664.08282374506632</v>
      </c>
      <c r="G68" s="496">
        <v>838.48083798682592</v>
      </c>
      <c r="H68" s="496">
        <v>2161.6560881114083</v>
      </c>
      <c r="I68" s="496">
        <v>652.6884665059107</v>
      </c>
    </row>
    <row r="69" spans="1:10">
      <c r="A69" s="14">
        <v>59</v>
      </c>
      <c r="B69" s="86" t="s">
        <v>84</v>
      </c>
      <c r="C69" s="127" t="s">
        <v>130</v>
      </c>
      <c r="D69" s="496">
        <v>62196.808139621062</v>
      </c>
      <c r="E69" s="496">
        <v>28919.907652305545</v>
      </c>
      <c r="F69" s="496">
        <v>1392.2056552897973</v>
      </c>
      <c r="G69" s="496">
        <v>2115.494428849026</v>
      </c>
      <c r="H69" s="496">
        <v>22366.462066714761</v>
      </c>
      <c r="I69" s="496">
        <v>7402.7383364619345</v>
      </c>
    </row>
    <row r="70" spans="1:10">
      <c r="A70" s="14">
        <v>60</v>
      </c>
      <c r="B70" s="86" t="s">
        <v>86</v>
      </c>
      <c r="C70" s="127" t="s">
        <v>134</v>
      </c>
      <c r="D70" s="496">
        <v>5320.7222014846839</v>
      </c>
      <c r="E70" s="496">
        <v>1326.5886518306045</v>
      </c>
      <c r="F70" s="496">
        <v>1048.5918258212014</v>
      </c>
      <c r="G70" s="496">
        <v>1421.0608029178218</v>
      </c>
      <c r="H70" s="496">
        <v>1075.9029493990026</v>
      </c>
      <c r="I70" s="496">
        <v>448.57797151605376</v>
      </c>
    </row>
    <row r="71" spans="1:10">
      <c r="A71" s="14">
        <v>61</v>
      </c>
      <c r="B71" s="86" t="s">
        <v>85</v>
      </c>
      <c r="C71" s="127" t="s">
        <v>163</v>
      </c>
      <c r="D71" s="496">
        <v>18967.926045098677</v>
      </c>
      <c r="E71" s="496">
        <v>3764.6193386148666</v>
      </c>
      <c r="F71" s="496">
        <v>71.080388178728867</v>
      </c>
      <c r="G71" s="496">
        <v>836.30332470210567</v>
      </c>
      <c r="H71" s="496">
        <v>4775.932108694511</v>
      </c>
      <c r="I71" s="496">
        <v>9519.9908849084641</v>
      </c>
    </row>
    <row r="72" spans="1:10">
      <c r="A72" s="14">
        <v>62</v>
      </c>
      <c r="B72" s="86" t="s">
        <v>131</v>
      </c>
      <c r="C72" s="127" t="s">
        <v>135</v>
      </c>
      <c r="D72" s="496">
        <v>1437.9832881765899</v>
      </c>
      <c r="E72" s="496">
        <v>585.91147466306552</v>
      </c>
      <c r="F72" s="496">
        <v>197.17170774065909</v>
      </c>
      <c r="G72" s="496">
        <v>238.05487278108365</v>
      </c>
      <c r="H72" s="496">
        <v>314.6652008304286</v>
      </c>
      <c r="I72" s="496">
        <v>102.18003216135301</v>
      </c>
    </row>
    <row r="73" spans="1:10">
      <c r="A73" s="14">
        <v>63</v>
      </c>
      <c r="B73" s="86" t="s">
        <v>132</v>
      </c>
      <c r="C73" s="127" t="s">
        <v>136</v>
      </c>
      <c r="D73" s="496">
        <v>4184.1512702445734</v>
      </c>
      <c r="E73" s="496">
        <v>3168.768481598031</v>
      </c>
      <c r="F73" s="496">
        <v>33.417601236348403</v>
      </c>
      <c r="G73" s="496">
        <v>52.129487647513116</v>
      </c>
      <c r="H73" s="496">
        <v>638.20295223720359</v>
      </c>
      <c r="I73" s="496">
        <v>291.63274752547784</v>
      </c>
    </row>
    <row r="74" spans="1:10">
      <c r="A74" s="14">
        <v>64</v>
      </c>
      <c r="B74" s="86" t="s">
        <v>133</v>
      </c>
      <c r="C74" s="127" t="s">
        <v>137</v>
      </c>
      <c r="D74" s="496">
        <v>46422.300935799954</v>
      </c>
      <c r="E74" s="496">
        <v>18255.617379792617</v>
      </c>
      <c r="F74" s="496">
        <v>4077.0662173409364</v>
      </c>
      <c r="G74" s="496">
        <v>5094.9361124767238</v>
      </c>
      <c r="H74" s="496">
        <v>14476.174132865786</v>
      </c>
      <c r="I74" s="496">
        <v>4518.5070933238876</v>
      </c>
    </row>
    <row r="75" spans="1:10" ht="7.5" customHeight="1">
      <c r="A75" s="14"/>
      <c r="B75" s="567"/>
      <c r="C75" s="568"/>
      <c r="D75" s="496"/>
      <c r="E75" s="496"/>
      <c r="F75" s="496"/>
      <c r="G75" s="496"/>
      <c r="H75" s="496"/>
      <c r="I75" s="496"/>
      <c r="J75" s="68"/>
    </row>
    <row r="76" spans="1:10">
      <c r="A76" s="14">
        <v>65</v>
      </c>
      <c r="B76" s="89"/>
      <c r="C76" s="158" t="s">
        <v>64</v>
      </c>
      <c r="D76" s="498">
        <v>886530.13173227245</v>
      </c>
      <c r="E76" s="498">
        <v>150555.03165648176</v>
      </c>
      <c r="F76" s="498">
        <v>207263.07666053349</v>
      </c>
      <c r="G76" s="498">
        <v>294848.2911084161</v>
      </c>
      <c r="H76" s="498">
        <v>178258.21731830767</v>
      </c>
      <c r="I76" s="498">
        <v>55605.514988533308</v>
      </c>
    </row>
    <row r="77" spans="1:10">
      <c r="A77" s="14">
        <v>66</v>
      </c>
      <c r="B77" s="92"/>
      <c r="C77" s="129" t="s">
        <v>138</v>
      </c>
      <c r="D77" s="496">
        <v>401414.52602288977</v>
      </c>
      <c r="E77" s="496">
        <v>353554.1058486267</v>
      </c>
      <c r="F77" s="262" t="s">
        <v>392</v>
      </c>
      <c r="G77" s="262" t="s">
        <v>392</v>
      </c>
      <c r="H77" s="496">
        <v>37920.795634961425</v>
      </c>
      <c r="I77" s="496">
        <v>9939.6245393016434</v>
      </c>
    </row>
    <row r="78" spans="1:10">
      <c r="A78" s="14">
        <v>67</v>
      </c>
      <c r="B78" s="92"/>
      <c r="C78" s="158" t="s">
        <v>143</v>
      </c>
      <c r="D78" s="498">
        <v>1287944.6577551621</v>
      </c>
      <c r="E78" s="498">
        <v>504109.13750510849</v>
      </c>
      <c r="F78" s="498">
        <v>207263.07666053349</v>
      </c>
      <c r="G78" s="498">
        <v>294848.2911084161</v>
      </c>
      <c r="H78" s="498">
        <v>216179.01295326909</v>
      </c>
      <c r="I78" s="498">
        <v>65545.139527834952</v>
      </c>
    </row>
    <row r="79" spans="1:10">
      <c r="A79" s="14">
        <v>68</v>
      </c>
      <c r="B79" s="101"/>
      <c r="C79" s="129" t="s">
        <v>144</v>
      </c>
      <c r="D79" s="496">
        <v>-48343.124198151971</v>
      </c>
      <c r="E79" s="496">
        <v>-39445.256935755962</v>
      </c>
      <c r="F79" s="496">
        <v>-3593.6643361382667</v>
      </c>
      <c r="G79" s="262" t="s">
        <v>392</v>
      </c>
      <c r="H79" s="496">
        <v>-5304.202926257738</v>
      </c>
      <c r="I79" s="262" t="s">
        <v>392</v>
      </c>
    </row>
    <row r="80" spans="1:10">
      <c r="A80" s="14">
        <v>69</v>
      </c>
      <c r="B80" s="101"/>
      <c r="C80" s="158" t="s">
        <v>88</v>
      </c>
      <c r="D80" s="498">
        <v>1239601.5335570103</v>
      </c>
      <c r="E80" s="498">
        <v>464663.88056935254</v>
      </c>
      <c r="F80" s="498">
        <v>203669.41232439523</v>
      </c>
      <c r="G80" s="498">
        <v>294848.2911084161</v>
      </c>
      <c r="H80" s="498">
        <v>210874.81002701135</v>
      </c>
      <c r="I80" s="498">
        <v>65545.139527834952</v>
      </c>
    </row>
    <row r="81" spans="1:9" ht="13.5" customHeight="1">
      <c r="A81" s="115"/>
      <c r="B81" s="101"/>
      <c r="C81" s="90"/>
      <c r="D81" s="91"/>
      <c r="E81" s="91"/>
      <c r="F81" s="91"/>
      <c r="G81" s="91"/>
      <c r="H81" s="91"/>
      <c r="I81" s="91"/>
    </row>
    <row r="82" spans="1:9" ht="20.100000000000001" customHeight="1">
      <c r="A82" s="115"/>
      <c r="B82" s="101"/>
      <c r="C82" s="90"/>
      <c r="D82" s="570">
        <v>2007</v>
      </c>
      <c r="E82" s="570"/>
      <c r="F82" s="570"/>
      <c r="G82" s="570"/>
      <c r="H82" s="570"/>
      <c r="I82" s="570"/>
    </row>
    <row r="83" spans="1:9">
      <c r="A83" s="14">
        <v>70</v>
      </c>
      <c r="B83" s="86" t="s">
        <v>72</v>
      </c>
      <c r="C83" s="127" t="s">
        <v>159</v>
      </c>
      <c r="D83" s="496">
        <v>50005.85974741073</v>
      </c>
      <c r="E83" s="496">
        <v>1038.2373002818895</v>
      </c>
      <c r="F83" s="496">
        <v>1129.8560676080822</v>
      </c>
      <c r="G83" s="496">
        <v>44865.153349247572</v>
      </c>
      <c r="H83" s="496">
        <v>2451.8844140306014</v>
      </c>
      <c r="I83" s="496">
        <v>520.72861624258098</v>
      </c>
    </row>
    <row r="84" spans="1:9">
      <c r="A84" s="14">
        <v>71</v>
      </c>
      <c r="B84" s="86" t="s">
        <v>73</v>
      </c>
      <c r="C84" s="127" t="s">
        <v>156</v>
      </c>
      <c r="D84" s="496">
        <v>2709.3520711167353</v>
      </c>
      <c r="E84" s="496">
        <v>436.06096345125945</v>
      </c>
      <c r="F84" s="496">
        <v>735.02506358977689</v>
      </c>
      <c r="G84" s="496">
        <v>941.6082483403577</v>
      </c>
      <c r="H84" s="496">
        <v>484.65200540495096</v>
      </c>
      <c r="I84" s="496">
        <v>112.0057903303904</v>
      </c>
    </row>
    <row r="85" spans="1:9">
      <c r="A85" s="14">
        <v>72</v>
      </c>
      <c r="B85" s="86" t="s">
        <v>74</v>
      </c>
      <c r="C85" s="127" t="s">
        <v>164</v>
      </c>
      <c r="D85" s="496">
        <v>56958.628439996559</v>
      </c>
      <c r="E85" s="496">
        <v>25689.038768949325</v>
      </c>
      <c r="F85" s="496">
        <v>6780.4484426811923</v>
      </c>
      <c r="G85" s="496">
        <v>9021.1389314743847</v>
      </c>
      <c r="H85" s="496">
        <v>14004.660797227067</v>
      </c>
      <c r="I85" s="496">
        <v>1463.3414996645913</v>
      </c>
    </row>
    <row r="86" spans="1:9">
      <c r="A86" s="14">
        <v>73</v>
      </c>
      <c r="B86" s="86" t="s">
        <v>75</v>
      </c>
      <c r="C86" s="127" t="s">
        <v>160</v>
      </c>
      <c r="D86" s="496">
        <v>3815.9548248437727</v>
      </c>
      <c r="E86" s="496">
        <v>921.31696862896956</v>
      </c>
      <c r="F86" s="496">
        <v>111.78243403866851</v>
      </c>
      <c r="G86" s="496">
        <v>176.93589435422032</v>
      </c>
      <c r="H86" s="496">
        <v>1954.3461956949432</v>
      </c>
      <c r="I86" s="496">
        <v>651.57333212697142</v>
      </c>
    </row>
    <row r="87" spans="1:9">
      <c r="A87" s="14">
        <v>74</v>
      </c>
      <c r="B87" s="86" t="s">
        <v>76</v>
      </c>
      <c r="C87" s="127" t="s">
        <v>161</v>
      </c>
      <c r="D87" s="496">
        <v>68050.84333311698</v>
      </c>
      <c r="E87" s="496">
        <v>7123.8873117891426</v>
      </c>
      <c r="F87" s="496">
        <v>24014.750223737388</v>
      </c>
      <c r="G87" s="496">
        <v>30266.872809181874</v>
      </c>
      <c r="H87" s="496">
        <v>5105.501395535096</v>
      </c>
      <c r="I87" s="496">
        <v>1539.8315928734764</v>
      </c>
    </row>
    <row r="88" spans="1:9">
      <c r="A88" s="14">
        <v>75</v>
      </c>
      <c r="B88" s="86" t="s">
        <v>77</v>
      </c>
      <c r="C88" s="127" t="s">
        <v>66</v>
      </c>
      <c r="D88" s="496">
        <v>43278.692654587896</v>
      </c>
      <c r="E88" s="496">
        <v>7522.9289581722096</v>
      </c>
      <c r="F88" s="496">
        <v>6177.9555367763041</v>
      </c>
      <c r="G88" s="496">
        <v>8088.1809168696054</v>
      </c>
      <c r="H88" s="496">
        <v>20147.02564736054</v>
      </c>
      <c r="I88" s="496">
        <v>1342.6015954092343</v>
      </c>
    </row>
    <row r="89" spans="1:9">
      <c r="A89" s="14">
        <v>76</v>
      </c>
      <c r="B89" s="86" t="s">
        <v>78</v>
      </c>
      <c r="C89" s="127" t="s">
        <v>157</v>
      </c>
      <c r="D89" s="496">
        <v>123754.51385445456</v>
      </c>
      <c r="E89" s="496">
        <v>25704.81815222391</v>
      </c>
      <c r="F89" s="496">
        <v>26146.956813619952</v>
      </c>
      <c r="G89" s="496">
        <v>33031.734894058151</v>
      </c>
      <c r="H89" s="496">
        <v>35481.574926328001</v>
      </c>
      <c r="I89" s="496">
        <v>3389.429068224546</v>
      </c>
    </row>
    <row r="90" spans="1:9">
      <c r="A90" s="14">
        <v>77</v>
      </c>
      <c r="B90" s="86" t="s">
        <v>79</v>
      </c>
      <c r="C90" s="127" t="s">
        <v>127</v>
      </c>
      <c r="D90" s="496">
        <v>360872.89373962808</v>
      </c>
      <c r="E90" s="496">
        <v>10325.514046958622</v>
      </c>
      <c r="F90" s="496">
        <v>122754.84609226327</v>
      </c>
      <c r="G90" s="496">
        <v>163444.97487939947</v>
      </c>
      <c r="H90" s="496">
        <v>47231.017859871514</v>
      </c>
      <c r="I90" s="496">
        <v>17116.54086113521</v>
      </c>
    </row>
    <row r="91" spans="1:9">
      <c r="A91" s="14">
        <v>78</v>
      </c>
      <c r="B91" s="86" t="s">
        <v>80</v>
      </c>
      <c r="C91" s="127" t="s">
        <v>158</v>
      </c>
      <c r="D91" s="496">
        <v>2115.1863104188615</v>
      </c>
      <c r="E91" s="496">
        <v>1147.7749478025721</v>
      </c>
      <c r="F91" s="496">
        <v>50.519998148562415</v>
      </c>
      <c r="G91" s="496">
        <v>113.95813866924851</v>
      </c>
      <c r="H91" s="496">
        <v>747.03143526415693</v>
      </c>
      <c r="I91" s="496">
        <v>55.901790534321854</v>
      </c>
    </row>
    <row r="92" spans="1:9">
      <c r="A92" s="14">
        <v>79</v>
      </c>
      <c r="B92" s="86" t="s">
        <v>81</v>
      </c>
      <c r="C92" s="127" t="s">
        <v>128</v>
      </c>
      <c r="D92" s="496">
        <v>35621.571416443461</v>
      </c>
      <c r="E92" s="496">
        <v>8254.530806216153</v>
      </c>
      <c r="F92" s="496">
        <v>6679.9086032022669</v>
      </c>
      <c r="G92" s="496">
        <v>8467.0935065450831</v>
      </c>
      <c r="H92" s="496">
        <v>6532.8411188973732</v>
      </c>
      <c r="I92" s="496">
        <v>5687.1973815825877</v>
      </c>
    </row>
    <row r="93" spans="1:9">
      <c r="A93" s="14">
        <v>80</v>
      </c>
      <c r="B93" s="86" t="s">
        <v>82</v>
      </c>
      <c r="C93" s="127" t="s">
        <v>129</v>
      </c>
      <c r="D93" s="496">
        <v>2577.9252694381662</v>
      </c>
      <c r="E93" s="496">
        <v>2170.7779183880675</v>
      </c>
      <c r="F93" s="496">
        <v>98.325527005457928</v>
      </c>
      <c r="G93" s="496">
        <v>139.4046326503597</v>
      </c>
      <c r="H93" s="496">
        <v>106.97886230876628</v>
      </c>
      <c r="I93" s="496">
        <v>62.438329085514702</v>
      </c>
    </row>
    <row r="94" spans="1:9">
      <c r="A94" s="14">
        <v>81</v>
      </c>
      <c r="B94" s="86" t="s">
        <v>83</v>
      </c>
      <c r="C94" s="127" t="s">
        <v>162</v>
      </c>
      <c r="D94" s="496">
        <v>8669.9344297100324</v>
      </c>
      <c r="E94" s="496">
        <v>4246.5702276193988</v>
      </c>
      <c r="F94" s="496">
        <v>633.53854222129166</v>
      </c>
      <c r="G94" s="496">
        <v>855.05180103659688</v>
      </c>
      <c r="H94" s="496">
        <v>2284.1620533257337</v>
      </c>
      <c r="I94" s="496">
        <v>650.61180550701101</v>
      </c>
    </row>
    <row r="95" spans="1:9">
      <c r="A95" s="14">
        <v>82</v>
      </c>
      <c r="B95" s="86" t="s">
        <v>84</v>
      </c>
      <c r="C95" s="127" t="s">
        <v>130</v>
      </c>
      <c r="D95" s="496">
        <v>64948.078920376167</v>
      </c>
      <c r="E95" s="496">
        <v>30525.57756655135</v>
      </c>
      <c r="F95" s="496">
        <v>1388.0356164865302</v>
      </c>
      <c r="G95" s="496">
        <v>2246.0464570840463</v>
      </c>
      <c r="H95" s="496">
        <v>23383.865309651272</v>
      </c>
      <c r="I95" s="496">
        <v>7404.5539706029649</v>
      </c>
    </row>
    <row r="96" spans="1:9">
      <c r="A96" s="14">
        <v>83</v>
      </c>
      <c r="B96" s="86" t="s">
        <v>86</v>
      </c>
      <c r="C96" s="127" t="s">
        <v>134</v>
      </c>
      <c r="D96" s="496">
        <v>6735.6287767126541</v>
      </c>
      <c r="E96" s="496">
        <v>1937.1935209905025</v>
      </c>
      <c r="F96" s="496">
        <v>1106.707878317671</v>
      </c>
      <c r="G96" s="496">
        <v>1599.7305667254434</v>
      </c>
      <c r="H96" s="496">
        <v>1537.3762448540529</v>
      </c>
      <c r="I96" s="496">
        <v>554.6205658249844</v>
      </c>
    </row>
    <row r="97" spans="1:9">
      <c r="A97" s="14">
        <v>84</v>
      </c>
      <c r="B97" s="86" t="s">
        <v>85</v>
      </c>
      <c r="C97" s="127" t="s">
        <v>163</v>
      </c>
      <c r="D97" s="496">
        <v>18968.369203948707</v>
      </c>
      <c r="E97" s="496">
        <v>3671.2770451892052</v>
      </c>
      <c r="F97" s="496">
        <v>66.118664886881731</v>
      </c>
      <c r="G97" s="496">
        <v>808.03561402366017</v>
      </c>
      <c r="H97" s="496">
        <v>4779.5718504957367</v>
      </c>
      <c r="I97" s="496">
        <v>9643.3660293532212</v>
      </c>
    </row>
    <row r="98" spans="1:9">
      <c r="A98" s="14">
        <v>85</v>
      </c>
      <c r="B98" s="86" t="s">
        <v>131</v>
      </c>
      <c r="C98" s="127" t="s">
        <v>135</v>
      </c>
      <c r="D98" s="496">
        <v>1512.211155192917</v>
      </c>
      <c r="E98" s="496">
        <v>613.90015711767228</v>
      </c>
      <c r="F98" s="496">
        <v>201.48233027885254</v>
      </c>
      <c r="G98" s="496">
        <v>260.18018691436487</v>
      </c>
      <c r="H98" s="496">
        <v>330.39628205541169</v>
      </c>
      <c r="I98" s="496">
        <v>106.25219882661581</v>
      </c>
    </row>
    <row r="99" spans="1:9">
      <c r="A99" s="14">
        <v>86</v>
      </c>
      <c r="B99" s="86" t="s">
        <v>132</v>
      </c>
      <c r="C99" s="127" t="s">
        <v>136</v>
      </c>
      <c r="D99" s="496">
        <v>4678.1899938245324</v>
      </c>
      <c r="E99" s="496">
        <v>3557.3476603654449</v>
      </c>
      <c r="F99" s="496">
        <v>31.9979066310825</v>
      </c>
      <c r="G99" s="496">
        <v>53.50528845686253</v>
      </c>
      <c r="H99" s="496">
        <v>699.09887681564828</v>
      </c>
      <c r="I99" s="496">
        <v>336.24026155549399</v>
      </c>
    </row>
    <row r="100" spans="1:9">
      <c r="A100" s="14">
        <v>87</v>
      </c>
      <c r="B100" s="86" t="s">
        <v>133</v>
      </c>
      <c r="C100" s="127" t="s">
        <v>137</v>
      </c>
      <c r="D100" s="496">
        <v>47036.863049078485</v>
      </c>
      <c r="E100" s="496">
        <v>18766.870107308165</v>
      </c>
      <c r="F100" s="496">
        <v>3929.8532936254378</v>
      </c>
      <c r="G100" s="496">
        <v>5251.2380685421349</v>
      </c>
      <c r="H100" s="496">
        <v>14659.805024265057</v>
      </c>
      <c r="I100" s="496">
        <v>4429.0965553376882</v>
      </c>
    </row>
    <row r="101" spans="1:9" ht="6.75" customHeight="1">
      <c r="A101" s="14"/>
      <c r="B101" s="567"/>
      <c r="C101" s="568"/>
      <c r="D101" s="496"/>
      <c r="E101" s="496"/>
      <c r="F101" s="496"/>
      <c r="G101" s="496"/>
      <c r="H101" s="496"/>
      <c r="I101" s="496"/>
    </row>
    <row r="102" spans="1:9">
      <c r="A102" s="14">
        <v>88</v>
      </c>
      <c r="B102" s="89"/>
      <c r="C102" s="158" t="s">
        <v>64</v>
      </c>
      <c r="D102" s="498">
        <v>902310.6971902994</v>
      </c>
      <c r="E102" s="498">
        <v>153653.62242800384</v>
      </c>
      <c r="F102" s="498">
        <v>202038.10903511866</v>
      </c>
      <c r="G102" s="498">
        <v>309630.84418357344</v>
      </c>
      <c r="H102" s="498">
        <v>181921.79029938593</v>
      </c>
      <c r="I102" s="498">
        <v>55066.331244217406</v>
      </c>
    </row>
    <row r="103" spans="1:9">
      <c r="A103" s="14">
        <v>89</v>
      </c>
      <c r="B103" s="92"/>
      <c r="C103" s="129" t="s">
        <v>138</v>
      </c>
      <c r="D103" s="496">
        <v>427931.15583878593</v>
      </c>
      <c r="E103" s="496">
        <v>378997.76089797827</v>
      </c>
      <c r="F103" s="262" t="s">
        <v>392</v>
      </c>
      <c r="G103" s="262" t="s">
        <v>392</v>
      </c>
      <c r="H103" s="496">
        <v>38916.857761867926</v>
      </c>
      <c r="I103" s="496">
        <v>10016.537178939721</v>
      </c>
    </row>
    <row r="104" spans="1:9">
      <c r="A104" s="14">
        <v>90</v>
      </c>
      <c r="B104" s="92"/>
      <c r="C104" s="158" t="s">
        <v>143</v>
      </c>
      <c r="D104" s="498">
        <v>1330241.8530290853</v>
      </c>
      <c r="E104" s="498">
        <v>532651.38332598214</v>
      </c>
      <c r="F104" s="498">
        <v>202038.10903511866</v>
      </c>
      <c r="G104" s="498">
        <v>309630.84418357344</v>
      </c>
      <c r="H104" s="498">
        <v>220838.64806125386</v>
      </c>
      <c r="I104" s="498">
        <v>65082.868423157124</v>
      </c>
    </row>
    <row r="105" spans="1:9">
      <c r="A105" s="14">
        <v>91</v>
      </c>
      <c r="B105" s="101"/>
      <c r="C105" s="129" t="s">
        <v>144</v>
      </c>
      <c r="D105" s="496">
        <v>-74519.538249779129</v>
      </c>
      <c r="E105" s="496">
        <v>-46616.835032599556</v>
      </c>
      <c r="F105" s="496">
        <v>-14266.35982976864</v>
      </c>
      <c r="G105" s="262" t="s">
        <v>392</v>
      </c>
      <c r="H105" s="496">
        <v>-13636.343387410929</v>
      </c>
      <c r="I105" s="262" t="s">
        <v>392</v>
      </c>
    </row>
    <row r="106" spans="1:9">
      <c r="A106" s="14">
        <v>92</v>
      </c>
      <c r="B106" s="101"/>
      <c r="C106" s="158" t="s">
        <v>88</v>
      </c>
      <c r="D106" s="498">
        <v>1255722.3147793061</v>
      </c>
      <c r="E106" s="498">
        <v>486034.54829338257</v>
      </c>
      <c r="F106" s="498">
        <v>187771.74920535</v>
      </c>
      <c r="G106" s="498">
        <v>309630.84418357344</v>
      </c>
      <c r="H106" s="498">
        <v>207202.30467384294</v>
      </c>
      <c r="I106" s="498">
        <v>65082.868423157124</v>
      </c>
    </row>
    <row r="107" spans="1:9" ht="6" customHeight="1">
      <c r="A107" s="14"/>
      <c r="B107" s="101"/>
      <c r="C107" s="90"/>
      <c r="E107" s="91"/>
      <c r="F107" s="91"/>
      <c r="G107" s="91"/>
      <c r="H107" s="91"/>
      <c r="I107" s="91"/>
    </row>
    <row r="108" spans="1:9" ht="19.5" customHeight="1">
      <c r="A108" s="115"/>
      <c r="B108" s="101"/>
      <c r="C108" s="90"/>
      <c r="D108" s="570">
        <v>2008</v>
      </c>
      <c r="E108" s="570"/>
      <c r="F108" s="570"/>
      <c r="G108" s="570"/>
      <c r="H108" s="570"/>
      <c r="I108" s="570"/>
    </row>
    <row r="109" spans="1:9">
      <c r="A109" s="14">
        <v>70</v>
      </c>
      <c r="B109" s="86" t="s">
        <v>72</v>
      </c>
      <c r="C109" s="127" t="s">
        <v>159</v>
      </c>
      <c r="D109" s="496">
        <v>50810.976568150712</v>
      </c>
      <c r="E109" s="496">
        <v>982.16980293284712</v>
      </c>
      <c r="F109" s="496">
        <v>1101.7286338808979</v>
      </c>
      <c r="G109" s="496">
        <v>45870.706669692678</v>
      </c>
      <c r="H109" s="496">
        <v>2379.1127165300641</v>
      </c>
      <c r="I109" s="496">
        <v>477.25874511422359</v>
      </c>
    </row>
    <row r="110" spans="1:9">
      <c r="A110" s="14">
        <v>71</v>
      </c>
      <c r="B110" s="86" t="s">
        <v>73</v>
      </c>
      <c r="C110" s="127" t="s">
        <v>156</v>
      </c>
      <c r="D110" s="496">
        <v>2579.0227592815891</v>
      </c>
      <c r="E110" s="496">
        <v>409.07513603187545</v>
      </c>
      <c r="F110" s="496">
        <v>703.47863306855947</v>
      </c>
      <c r="G110" s="496">
        <v>896.46040848411121</v>
      </c>
      <c r="H110" s="496">
        <v>461.63073989887494</v>
      </c>
      <c r="I110" s="496">
        <v>108.37784179816821</v>
      </c>
    </row>
    <row r="111" spans="1:9">
      <c r="A111" s="14">
        <v>72</v>
      </c>
      <c r="B111" s="86" t="s">
        <v>74</v>
      </c>
      <c r="C111" s="127" t="s">
        <v>164</v>
      </c>
      <c r="D111" s="496">
        <v>55857.896071339179</v>
      </c>
      <c r="E111" s="496">
        <v>24122.244425625311</v>
      </c>
      <c r="F111" s="496">
        <v>7081.5710322902851</v>
      </c>
      <c r="G111" s="496">
        <v>9382.9853335639818</v>
      </c>
      <c r="H111" s="496">
        <v>13979.870215434166</v>
      </c>
      <c r="I111" s="496">
        <v>1291.2250644254411</v>
      </c>
    </row>
    <row r="112" spans="1:9">
      <c r="A112" s="14">
        <v>73</v>
      </c>
      <c r="B112" s="86" t="s">
        <v>75</v>
      </c>
      <c r="C112" s="127" t="s">
        <v>160</v>
      </c>
      <c r="D112" s="496">
        <v>4040.4934884090035</v>
      </c>
      <c r="E112" s="496">
        <v>1024.733104349194</v>
      </c>
      <c r="F112" s="496">
        <v>87.102137796021594</v>
      </c>
      <c r="G112" s="496">
        <v>137.76566273780963</v>
      </c>
      <c r="H112" s="496">
        <v>2167.6630805361788</v>
      </c>
      <c r="I112" s="496">
        <v>623.22950298979936</v>
      </c>
    </row>
    <row r="113" spans="1:9">
      <c r="A113" s="14">
        <v>74</v>
      </c>
      <c r="B113" s="86" t="s">
        <v>76</v>
      </c>
      <c r="C113" s="127" t="s">
        <v>161</v>
      </c>
      <c r="D113" s="496">
        <v>68200.292536907844</v>
      </c>
      <c r="E113" s="496">
        <v>7665.5380423374017</v>
      </c>
      <c r="F113" s="496">
        <v>23797.403522562363</v>
      </c>
      <c r="G113" s="496">
        <v>29818.659759623501</v>
      </c>
      <c r="H113" s="496">
        <v>5460.9870140271414</v>
      </c>
      <c r="I113" s="496">
        <v>1457.7041983574447</v>
      </c>
    </row>
    <row r="114" spans="1:9">
      <c r="A114" s="14">
        <v>75</v>
      </c>
      <c r="B114" s="86" t="s">
        <v>77</v>
      </c>
      <c r="C114" s="127" t="s">
        <v>66</v>
      </c>
      <c r="D114" s="496">
        <v>43799.757258744496</v>
      </c>
      <c r="E114" s="496">
        <v>7730.283812503083</v>
      </c>
      <c r="F114" s="496">
        <v>6379.4844315034279</v>
      </c>
      <c r="G114" s="496">
        <v>8313.4424867394191</v>
      </c>
      <c r="H114" s="496">
        <v>20147.882007536413</v>
      </c>
      <c r="I114" s="496">
        <v>1228.6645204621498</v>
      </c>
    </row>
    <row r="115" spans="1:9">
      <c r="A115" s="14">
        <v>76</v>
      </c>
      <c r="B115" s="86" t="s">
        <v>78</v>
      </c>
      <c r="C115" s="127" t="s">
        <v>157</v>
      </c>
      <c r="D115" s="496">
        <v>120174.82411322847</v>
      </c>
      <c r="E115" s="496">
        <v>23202.264456863442</v>
      </c>
      <c r="F115" s="496">
        <v>26236.381585448562</v>
      </c>
      <c r="G115" s="496">
        <v>32959.111482025975</v>
      </c>
      <c r="H115" s="496">
        <v>34768.342003661062</v>
      </c>
      <c r="I115" s="496">
        <v>3008.7245852294427</v>
      </c>
    </row>
    <row r="116" spans="1:9">
      <c r="A116" s="14">
        <v>77</v>
      </c>
      <c r="B116" s="86" t="s">
        <v>79</v>
      </c>
      <c r="C116" s="127" t="s">
        <v>127</v>
      </c>
      <c r="D116" s="496">
        <v>357051.56838345435</v>
      </c>
      <c r="E116" s="496">
        <v>10175.615035069752</v>
      </c>
      <c r="F116" s="496">
        <v>121865.34843153227</v>
      </c>
      <c r="G116" s="496">
        <v>161461.53478709832</v>
      </c>
      <c r="H116" s="496">
        <v>47087.833206217292</v>
      </c>
      <c r="I116" s="496">
        <v>16461.236923536777</v>
      </c>
    </row>
    <row r="117" spans="1:9">
      <c r="A117" s="14">
        <v>78</v>
      </c>
      <c r="B117" s="86" t="s">
        <v>80</v>
      </c>
      <c r="C117" s="127" t="s">
        <v>158</v>
      </c>
      <c r="D117" s="496">
        <v>2239.3820217259058</v>
      </c>
      <c r="E117" s="496">
        <v>1200.058671623075</v>
      </c>
      <c r="F117" s="496">
        <v>68.225008383696832</v>
      </c>
      <c r="G117" s="496">
        <v>154.85053811347586</v>
      </c>
      <c r="H117" s="496">
        <v>762.2024533340167</v>
      </c>
      <c r="I117" s="496">
        <v>54.045350271641311</v>
      </c>
    </row>
    <row r="118" spans="1:9">
      <c r="A118" s="14">
        <v>79</v>
      </c>
      <c r="B118" s="86" t="s">
        <v>81</v>
      </c>
      <c r="C118" s="127" t="s">
        <v>128</v>
      </c>
      <c r="D118" s="496">
        <v>36177.225970938482</v>
      </c>
      <c r="E118" s="496">
        <v>8603.1750373712712</v>
      </c>
      <c r="F118" s="496">
        <v>6734.354266089631</v>
      </c>
      <c r="G118" s="496">
        <v>8488.3163590430377</v>
      </c>
      <c r="H118" s="496">
        <v>6897.868578009211</v>
      </c>
      <c r="I118" s="496">
        <v>5453.5117304253299</v>
      </c>
    </row>
    <row r="119" spans="1:9">
      <c r="A119" s="14">
        <v>80</v>
      </c>
      <c r="B119" s="86" t="s">
        <v>82</v>
      </c>
      <c r="C119" s="127" t="s">
        <v>129</v>
      </c>
      <c r="D119" s="496">
        <v>2695.6870047735306</v>
      </c>
      <c r="E119" s="496">
        <v>2284.117782793483</v>
      </c>
      <c r="F119" s="496">
        <v>99.260004785427398</v>
      </c>
      <c r="G119" s="496">
        <v>140.35383424718626</v>
      </c>
      <c r="H119" s="496">
        <v>117.02449385941024</v>
      </c>
      <c r="I119" s="496">
        <v>54.930889088023989</v>
      </c>
    </row>
    <row r="120" spans="1:9">
      <c r="A120" s="14">
        <v>81</v>
      </c>
      <c r="B120" s="86" t="s">
        <v>83</v>
      </c>
      <c r="C120" s="127" t="s">
        <v>162</v>
      </c>
      <c r="D120" s="496">
        <v>8827.9351853674143</v>
      </c>
      <c r="E120" s="496">
        <v>4139.709269342251</v>
      </c>
      <c r="F120" s="496">
        <v>676.77063879630919</v>
      </c>
      <c r="G120" s="496">
        <v>909.85942715593387</v>
      </c>
      <c r="H120" s="496">
        <v>2459.1857460239239</v>
      </c>
      <c r="I120" s="496">
        <v>642.41010404899748</v>
      </c>
    </row>
    <row r="121" spans="1:9">
      <c r="A121" s="14">
        <v>82</v>
      </c>
      <c r="B121" s="86" t="s">
        <v>84</v>
      </c>
      <c r="C121" s="127" t="s">
        <v>130</v>
      </c>
      <c r="D121" s="496">
        <v>68262.028854938413</v>
      </c>
      <c r="E121" s="496">
        <v>32613.60830444943</v>
      </c>
      <c r="F121" s="496">
        <v>1389.397709715432</v>
      </c>
      <c r="G121" s="496">
        <v>2245.4661503349007</v>
      </c>
      <c r="H121" s="496">
        <v>24984.448521082686</v>
      </c>
      <c r="I121" s="496">
        <v>7029.1081693559718</v>
      </c>
    </row>
    <row r="122" spans="1:9">
      <c r="A122" s="14">
        <v>83</v>
      </c>
      <c r="B122" s="86" t="s">
        <v>86</v>
      </c>
      <c r="C122" s="127" t="s">
        <v>134</v>
      </c>
      <c r="D122" s="496">
        <v>6915.7333516165672</v>
      </c>
      <c r="E122" s="496">
        <v>2076.4169781493906</v>
      </c>
      <c r="F122" s="496">
        <v>1095.2865250716904</v>
      </c>
      <c r="G122" s="496">
        <v>1579.7195523826504</v>
      </c>
      <c r="H122" s="496">
        <v>1638.0119798886105</v>
      </c>
      <c r="I122" s="496">
        <v>526.29831612422527</v>
      </c>
    </row>
    <row r="123" spans="1:9">
      <c r="A123" s="14">
        <v>84</v>
      </c>
      <c r="B123" s="86" t="s">
        <v>85</v>
      </c>
      <c r="C123" s="127" t="s">
        <v>163</v>
      </c>
      <c r="D123" s="496">
        <v>19418.61560836128</v>
      </c>
      <c r="E123" s="496">
        <v>3691.5619727196722</v>
      </c>
      <c r="F123" s="496">
        <v>75.8319070383195</v>
      </c>
      <c r="G123" s="496">
        <v>943.84218756904886</v>
      </c>
      <c r="H123" s="496">
        <v>5060.6678173601331</v>
      </c>
      <c r="I123" s="496">
        <v>9646.7117236741069</v>
      </c>
    </row>
    <row r="124" spans="1:9">
      <c r="A124" s="14">
        <v>85</v>
      </c>
      <c r="B124" s="86" t="s">
        <v>131</v>
      </c>
      <c r="C124" s="127" t="s">
        <v>135</v>
      </c>
      <c r="D124" s="496">
        <v>1574.9804264025261</v>
      </c>
      <c r="E124" s="496">
        <v>663.05059011947617</v>
      </c>
      <c r="F124" s="496">
        <v>198.98749452294675</v>
      </c>
      <c r="G124" s="496">
        <v>255.81708501614148</v>
      </c>
      <c r="H124" s="496">
        <v>356.27119012218435</v>
      </c>
      <c r="I124" s="496">
        <v>100.85406662177719</v>
      </c>
    </row>
    <row r="125" spans="1:9">
      <c r="A125" s="14">
        <v>86</v>
      </c>
      <c r="B125" s="86" t="s">
        <v>132</v>
      </c>
      <c r="C125" s="127" t="s">
        <v>136</v>
      </c>
      <c r="D125" s="496">
        <v>5242.7772599645505</v>
      </c>
      <c r="E125" s="496">
        <v>3966.8084817679951</v>
      </c>
      <c r="F125" s="496">
        <v>31.608308986553915</v>
      </c>
      <c r="G125" s="496">
        <v>91.569807295864194</v>
      </c>
      <c r="H125" s="496">
        <v>795.9039572974782</v>
      </c>
      <c r="I125" s="496">
        <v>356.88670461665907</v>
      </c>
    </row>
    <row r="126" spans="1:9">
      <c r="A126" s="14">
        <v>87</v>
      </c>
      <c r="B126" s="86" t="s">
        <v>133</v>
      </c>
      <c r="C126" s="127" t="s">
        <v>137</v>
      </c>
      <c r="D126" s="496">
        <v>49124.339492670777</v>
      </c>
      <c r="E126" s="496">
        <v>20221.089698923101</v>
      </c>
      <c r="F126" s="496">
        <v>3881.5592138330398</v>
      </c>
      <c r="G126" s="496">
        <v>5165.295360752566</v>
      </c>
      <c r="H126" s="496">
        <v>15664.454659154748</v>
      </c>
      <c r="I126" s="496">
        <v>4191.9405600073242</v>
      </c>
    </row>
    <row r="127" spans="1:9" ht="6.75" customHeight="1">
      <c r="A127" s="14"/>
      <c r="B127" s="567"/>
      <c r="C127" s="568"/>
      <c r="D127" s="496"/>
      <c r="E127" s="496"/>
      <c r="F127" s="496"/>
      <c r="G127" s="496"/>
      <c r="H127" s="496"/>
      <c r="I127" s="496"/>
    </row>
    <row r="128" spans="1:9">
      <c r="A128" s="14">
        <v>88</v>
      </c>
      <c r="B128" s="89"/>
      <c r="C128" s="158" t="s">
        <v>64</v>
      </c>
      <c r="D128" s="498">
        <v>902993.53635627497</v>
      </c>
      <c r="E128" s="498">
        <v>154771.52060297207</v>
      </c>
      <c r="F128" s="498">
        <v>201503.77948530542</v>
      </c>
      <c r="G128" s="498">
        <v>308815.75689187669</v>
      </c>
      <c r="H128" s="498">
        <v>185189.3603799736</v>
      </c>
      <c r="I128" s="498">
        <v>52713.118996147488</v>
      </c>
    </row>
    <row r="129" spans="1:9">
      <c r="A129" s="14">
        <v>89</v>
      </c>
      <c r="B129" s="92"/>
      <c r="C129" s="129" t="s">
        <v>138</v>
      </c>
      <c r="D129" s="496">
        <v>420231.43869625841</v>
      </c>
      <c r="E129" s="496">
        <v>372958.40000062389</v>
      </c>
      <c r="F129" s="262" t="s">
        <v>392</v>
      </c>
      <c r="G129" s="262" t="s">
        <v>392</v>
      </c>
      <c r="H129" s="496">
        <v>38474.949035279336</v>
      </c>
      <c r="I129" s="496">
        <v>8798.0896603551555</v>
      </c>
    </row>
    <row r="130" spans="1:9">
      <c r="A130" s="14">
        <v>90</v>
      </c>
      <c r="B130" s="92"/>
      <c r="C130" s="158" t="s">
        <v>143</v>
      </c>
      <c r="D130" s="498">
        <v>1323224.9750525334</v>
      </c>
      <c r="E130" s="498">
        <v>527729.92060359591</v>
      </c>
      <c r="F130" s="498">
        <v>201503.77948530542</v>
      </c>
      <c r="G130" s="498">
        <v>308815.75689187669</v>
      </c>
      <c r="H130" s="498">
        <v>223664.30941525294</v>
      </c>
      <c r="I130" s="498">
        <v>61511.20865650264</v>
      </c>
    </row>
    <row r="131" spans="1:9">
      <c r="A131" s="14">
        <v>91</v>
      </c>
      <c r="B131" s="101"/>
      <c r="C131" s="129" t="s">
        <v>144</v>
      </c>
      <c r="D131" s="496">
        <v>-89099.541063304845</v>
      </c>
      <c r="E131" s="496">
        <v>-43031.050975529644</v>
      </c>
      <c r="F131" s="496">
        <v>-28723.080790728724</v>
      </c>
      <c r="G131" s="262" t="s">
        <v>392</v>
      </c>
      <c r="H131" s="496">
        <v>-17345.409297046477</v>
      </c>
      <c r="I131" s="262" t="s">
        <v>392</v>
      </c>
    </row>
    <row r="132" spans="1:9">
      <c r="A132" s="14">
        <v>92</v>
      </c>
      <c r="B132" s="101"/>
      <c r="C132" s="158" t="s">
        <v>88</v>
      </c>
      <c r="D132" s="498">
        <v>1234125.4339892287</v>
      </c>
      <c r="E132" s="498">
        <v>484698.86962806626</v>
      </c>
      <c r="F132" s="498">
        <v>172780.69869457668</v>
      </c>
      <c r="G132" s="498">
        <v>308815.75689187669</v>
      </c>
      <c r="H132" s="498">
        <v>206318.90011820645</v>
      </c>
      <c r="I132" s="498">
        <v>61511.20865650264</v>
      </c>
    </row>
    <row r="133" spans="1:9" ht="6" customHeight="1">
      <c r="A133" s="14"/>
      <c r="B133" s="101"/>
      <c r="C133" s="90"/>
      <c r="D133" s="91"/>
      <c r="E133" s="91"/>
      <c r="F133" s="91"/>
      <c r="G133" s="91"/>
      <c r="H133" s="91"/>
      <c r="I133" s="91"/>
    </row>
    <row r="134" spans="1:9" ht="20.100000000000001" customHeight="1">
      <c r="A134" s="14"/>
      <c r="B134" s="101"/>
      <c r="C134" s="90"/>
      <c r="D134" s="570">
        <v>2010</v>
      </c>
      <c r="E134" s="570"/>
      <c r="F134" s="570"/>
      <c r="G134" s="570"/>
      <c r="H134" s="570"/>
      <c r="I134" s="570"/>
    </row>
    <row r="135" spans="1:9">
      <c r="A135" s="14">
        <v>93</v>
      </c>
      <c r="B135" s="86" t="s">
        <v>72</v>
      </c>
      <c r="C135" s="127" t="s">
        <v>159</v>
      </c>
      <c r="D135" s="496">
        <v>54748.779670718919</v>
      </c>
      <c r="E135" s="496">
        <v>918.68220783850654</v>
      </c>
      <c r="F135" s="496">
        <v>1225.2528806062728</v>
      </c>
      <c r="G135" s="496">
        <v>49572.962120738892</v>
      </c>
      <c r="H135" s="496">
        <v>2499.5309100756372</v>
      </c>
      <c r="I135" s="496">
        <v>532.35155145961539</v>
      </c>
    </row>
    <row r="136" spans="1:9">
      <c r="A136" s="14">
        <v>94</v>
      </c>
      <c r="B136" s="86" t="s">
        <v>73</v>
      </c>
      <c r="C136" s="127" t="s">
        <v>156</v>
      </c>
      <c r="D136" s="496">
        <v>2420.6102068746495</v>
      </c>
      <c r="E136" s="496">
        <v>372.30590140457582</v>
      </c>
      <c r="F136" s="496">
        <v>632.06745400529951</v>
      </c>
      <c r="G136" s="496">
        <v>833.55571746639384</v>
      </c>
      <c r="H136" s="496">
        <v>475.8321515188577</v>
      </c>
      <c r="I136" s="496">
        <v>106.84898247952243</v>
      </c>
    </row>
    <row r="137" spans="1:9">
      <c r="A137" s="14">
        <v>95</v>
      </c>
      <c r="B137" s="86" t="s">
        <v>74</v>
      </c>
      <c r="C137" s="127" t="s">
        <v>164</v>
      </c>
      <c r="D137" s="496">
        <v>58651.545344876264</v>
      </c>
      <c r="E137" s="496">
        <v>26199.732932647319</v>
      </c>
      <c r="F137" s="496">
        <v>6776.5432790936984</v>
      </c>
      <c r="G137" s="496">
        <v>9323.9228257549348</v>
      </c>
      <c r="H137" s="496">
        <v>15037.241378024528</v>
      </c>
      <c r="I137" s="496">
        <v>1314.1049293557878</v>
      </c>
    </row>
    <row r="138" spans="1:9">
      <c r="A138" s="14">
        <v>96</v>
      </c>
      <c r="B138" s="86" t="s">
        <v>75</v>
      </c>
      <c r="C138" s="127" t="s">
        <v>160</v>
      </c>
      <c r="D138" s="496">
        <v>4292.5790868535405</v>
      </c>
      <c r="E138" s="496">
        <v>1247.0058613974013</v>
      </c>
      <c r="F138" s="496">
        <v>148.11413738836495</v>
      </c>
      <c r="G138" s="496">
        <v>222.709645059016</v>
      </c>
      <c r="H138" s="496">
        <v>2266.742547560335</v>
      </c>
      <c r="I138" s="496">
        <v>408.00689544842356</v>
      </c>
    </row>
    <row r="139" spans="1:9">
      <c r="A139" s="14">
        <v>97</v>
      </c>
      <c r="B139" s="86" t="s">
        <v>76</v>
      </c>
      <c r="C139" s="127" t="s">
        <v>161</v>
      </c>
      <c r="D139" s="496">
        <v>59895.39722427239</v>
      </c>
      <c r="E139" s="496">
        <v>6958.9555473302953</v>
      </c>
      <c r="F139" s="496">
        <v>19201.611898280706</v>
      </c>
      <c r="G139" s="496">
        <v>24877.342059183302</v>
      </c>
      <c r="H139" s="496">
        <v>6379.4341153775131</v>
      </c>
      <c r="I139" s="496">
        <v>2478.0536041005735</v>
      </c>
    </row>
    <row r="140" spans="1:9">
      <c r="A140" s="14">
        <v>98</v>
      </c>
      <c r="B140" s="86" t="s">
        <v>77</v>
      </c>
      <c r="C140" s="127" t="s">
        <v>66</v>
      </c>
      <c r="D140" s="496">
        <v>44307.541186175273</v>
      </c>
      <c r="E140" s="496">
        <v>7922.1196631054972</v>
      </c>
      <c r="F140" s="496">
        <v>5524.6694462022951</v>
      </c>
      <c r="G140" s="496">
        <v>7507.5966400173838</v>
      </c>
      <c r="H140" s="496">
        <v>22110.738815074663</v>
      </c>
      <c r="I140" s="496">
        <v>1242.416621775435</v>
      </c>
    </row>
    <row r="141" spans="1:9">
      <c r="A141" s="14">
        <v>99</v>
      </c>
      <c r="B141" s="86" t="s">
        <v>78</v>
      </c>
      <c r="C141" s="127" t="s">
        <v>157</v>
      </c>
      <c r="D141" s="496">
        <v>111010.79923850727</v>
      </c>
      <c r="E141" s="496">
        <v>22542.125905118795</v>
      </c>
      <c r="F141" s="496">
        <v>21591.497669480872</v>
      </c>
      <c r="G141" s="496">
        <v>28078.248218587825</v>
      </c>
      <c r="H141" s="496">
        <v>35688.219982588394</v>
      </c>
      <c r="I141" s="496">
        <v>3110.7074627313887</v>
      </c>
    </row>
    <row r="142" spans="1:9">
      <c r="A142" s="14">
        <v>100</v>
      </c>
      <c r="B142" s="86" t="s">
        <v>79</v>
      </c>
      <c r="C142" s="127" t="s">
        <v>127</v>
      </c>
      <c r="D142" s="496">
        <v>362597.24341229192</v>
      </c>
      <c r="E142" s="496">
        <v>11045.587339183154</v>
      </c>
      <c r="F142" s="496">
        <v>120451.26409980684</v>
      </c>
      <c r="G142" s="496">
        <v>161859.00314803896</v>
      </c>
      <c r="H142" s="496">
        <v>47443.554491909686</v>
      </c>
      <c r="I142" s="496">
        <v>21797.834333353247</v>
      </c>
    </row>
    <row r="143" spans="1:9">
      <c r="A143" s="14">
        <v>101</v>
      </c>
      <c r="B143" s="86" t="s">
        <v>80</v>
      </c>
      <c r="C143" s="127" t="s">
        <v>158</v>
      </c>
      <c r="D143" s="496">
        <v>2555.4224296498219</v>
      </c>
      <c r="E143" s="496">
        <v>1362.7559956516184</v>
      </c>
      <c r="F143" s="496">
        <v>79.184614068705386</v>
      </c>
      <c r="G143" s="496">
        <v>204.58465617580887</v>
      </c>
      <c r="H143" s="496">
        <v>846.62428746747116</v>
      </c>
      <c r="I143" s="496">
        <v>62.272876286217844</v>
      </c>
    </row>
    <row r="144" spans="1:9">
      <c r="A144" s="14">
        <v>102</v>
      </c>
      <c r="B144" s="86" t="s">
        <v>81</v>
      </c>
      <c r="C144" s="127" t="s">
        <v>128</v>
      </c>
      <c r="D144" s="496">
        <v>27707.394077147248</v>
      </c>
      <c r="E144" s="496">
        <v>7839.8263320498409</v>
      </c>
      <c r="F144" s="496">
        <v>5735.6181508254631</v>
      </c>
      <c r="G144" s="496">
        <v>7481.8263808531965</v>
      </c>
      <c r="H144" s="496">
        <v>5416.234334293812</v>
      </c>
      <c r="I144" s="496">
        <v>1233.8888791249367</v>
      </c>
    </row>
    <row r="145" spans="1:9">
      <c r="A145" s="14">
        <v>103</v>
      </c>
      <c r="B145" s="86" t="s">
        <v>82</v>
      </c>
      <c r="C145" s="127" t="s">
        <v>129</v>
      </c>
      <c r="D145" s="496">
        <v>3050.0224850781028</v>
      </c>
      <c r="E145" s="496">
        <v>2757.6102371564457</v>
      </c>
      <c r="F145" s="496">
        <v>45.097813050889521</v>
      </c>
      <c r="G145" s="496">
        <v>74.338555332008283</v>
      </c>
      <c r="H145" s="496">
        <v>150.72800883584247</v>
      </c>
      <c r="I145" s="496">
        <v>22.24787070291697</v>
      </c>
    </row>
    <row r="146" spans="1:9">
      <c r="A146" s="14">
        <v>104</v>
      </c>
      <c r="B146" s="86" t="s">
        <v>83</v>
      </c>
      <c r="C146" s="127" t="s">
        <v>162</v>
      </c>
      <c r="D146" s="496">
        <v>10850.286754787041</v>
      </c>
      <c r="E146" s="496">
        <v>4614.5503013716043</v>
      </c>
      <c r="F146" s="496">
        <v>663.28648571139024</v>
      </c>
      <c r="G146" s="496">
        <v>930.3453258170606</v>
      </c>
      <c r="H146" s="496">
        <v>3720.555631516328</v>
      </c>
      <c r="I146" s="496">
        <v>921.54901037065792</v>
      </c>
    </row>
    <row r="147" spans="1:9">
      <c r="A147" s="14">
        <v>105</v>
      </c>
      <c r="B147" s="86" t="s">
        <v>84</v>
      </c>
      <c r="C147" s="127" t="s">
        <v>130</v>
      </c>
      <c r="D147" s="496">
        <v>71188.916710666381</v>
      </c>
      <c r="E147" s="496">
        <v>33825.809060677777</v>
      </c>
      <c r="F147" s="496">
        <v>1188.4940722874185</v>
      </c>
      <c r="G147" s="496">
        <v>2070.6073597625727</v>
      </c>
      <c r="H147" s="496">
        <v>27581.210437026897</v>
      </c>
      <c r="I147" s="496">
        <v>6522.7957809117197</v>
      </c>
    </row>
    <row r="148" spans="1:9">
      <c r="A148" s="14">
        <v>106</v>
      </c>
      <c r="B148" s="86" t="s">
        <v>86</v>
      </c>
      <c r="C148" s="127" t="s">
        <v>134</v>
      </c>
      <c r="D148" s="496">
        <v>5067.7741907725094</v>
      </c>
      <c r="E148" s="496">
        <v>1803.3406364414582</v>
      </c>
      <c r="F148" s="496">
        <v>682.87763226576124</v>
      </c>
      <c r="G148" s="496">
        <v>1097.2078616532337</v>
      </c>
      <c r="H148" s="496">
        <v>1213.0061395713649</v>
      </c>
      <c r="I148" s="496">
        <v>271.34192084069139</v>
      </c>
    </row>
    <row r="149" spans="1:9">
      <c r="A149" s="14">
        <v>107</v>
      </c>
      <c r="B149" s="86" t="s">
        <v>85</v>
      </c>
      <c r="C149" s="127" t="s">
        <v>163</v>
      </c>
      <c r="D149" s="496">
        <v>20732.288011284305</v>
      </c>
      <c r="E149" s="496">
        <v>4176.468544093088</v>
      </c>
      <c r="F149" s="496">
        <v>116.87679182388587</v>
      </c>
      <c r="G149" s="496">
        <v>1044.0774045610481</v>
      </c>
      <c r="H149" s="496">
        <v>5499.0554040951711</v>
      </c>
      <c r="I149" s="496">
        <v>9895.8098667111135</v>
      </c>
    </row>
    <row r="150" spans="1:9">
      <c r="A150" s="14">
        <v>108</v>
      </c>
      <c r="B150" s="86" t="s">
        <v>131</v>
      </c>
      <c r="C150" s="127" t="s">
        <v>135</v>
      </c>
      <c r="D150" s="496">
        <v>1530.9668516372933</v>
      </c>
      <c r="E150" s="496">
        <v>737.29011533464961</v>
      </c>
      <c r="F150" s="496">
        <v>147.13114800211258</v>
      </c>
      <c r="G150" s="496">
        <v>198.62653403628448</v>
      </c>
      <c r="H150" s="496">
        <v>352.0504786996853</v>
      </c>
      <c r="I150" s="496">
        <v>95.868575564561326</v>
      </c>
    </row>
    <row r="151" spans="1:9">
      <c r="A151" s="14">
        <v>109</v>
      </c>
      <c r="B151" s="86" t="s">
        <v>132</v>
      </c>
      <c r="C151" s="127" t="s">
        <v>136</v>
      </c>
      <c r="D151" s="496">
        <v>6641.3469740032033</v>
      </c>
      <c r="E151" s="496">
        <v>5016.0419035234772</v>
      </c>
      <c r="F151" s="496">
        <v>28.714352513909624</v>
      </c>
      <c r="G151" s="496">
        <v>95.289839898104816</v>
      </c>
      <c r="H151" s="496">
        <v>1082.7176936477567</v>
      </c>
      <c r="I151" s="496">
        <v>418.58318441995476</v>
      </c>
    </row>
    <row r="152" spans="1:9">
      <c r="A152" s="14">
        <v>110</v>
      </c>
      <c r="B152" s="86" t="s">
        <v>133</v>
      </c>
      <c r="C152" s="127" t="s">
        <v>137</v>
      </c>
      <c r="D152" s="496">
        <v>45249.577570749614</v>
      </c>
      <c r="E152" s="496">
        <v>18835.93331549966</v>
      </c>
      <c r="F152" s="496">
        <v>3101.275289492206</v>
      </c>
      <c r="G152" s="496">
        <v>4335.7512034097999</v>
      </c>
      <c r="H152" s="496">
        <v>15289.6324094007</v>
      </c>
      <c r="I152" s="496">
        <v>3686.9853529472548</v>
      </c>
    </row>
    <row r="153" spans="1:9" ht="6" customHeight="1">
      <c r="A153" s="14"/>
      <c r="B153" s="567"/>
      <c r="C153" s="568"/>
      <c r="D153" s="496"/>
      <c r="E153" s="496"/>
      <c r="F153" s="496"/>
      <c r="G153" s="496"/>
      <c r="H153" s="496"/>
      <c r="I153" s="496"/>
    </row>
    <row r="154" spans="1:9">
      <c r="A154" s="14">
        <v>111</v>
      </c>
      <c r="B154" s="89"/>
      <c r="C154" s="158" t="s">
        <v>64</v>
      </c>
      <c r="D154" s="498">
        <v>892498.49142634589</v>
      </c>
      <c r="E154" s="498">
        <v>158176.14179982513</v>
      </c>
      <c r="F154" s="498">
        <v>187339.57721490614</v>
      </c>
      <c r="G154" s="498">
        <v>299807.99549634586</v>
      </c>
      <c r="H154" s="498">
        <v>193053.10921668465</v>
      </c>
      <c r="I154" s="498">
        <v>54121.667698584017</v>
      </c>
    </row>
    <row r="155" spans="1:9">
      <c r="A155" s="14">
        <v>112</v>
      </c>
      <c r="B155" s="92"/>
      <c r="C155" s="129" t="s">
        <v>138</v>
      </c>
      <c r="D155" s="496">
        <v>464855.89270426903</v>
      </c>
      <c r="E155" s="496">
        <v>420924.93233177974</v>
      </c>
      <c r="F155" s="262" t="s">
        <v>392</v>
      </c>
      <c r="G155" s="262" t="s">
        <v>392</v>
      </c>
      <c r="H155" s="496">
        <v>36258.153121423755</v>
      </c>
      <c r="I155" s="496">
        <v>7672.8072510655766</v>
      </c>
    </row>
    <row r="156" spans="1:9">
      <c r="A156" s="14">
        <v>113</v>
      </c>
      <c r="B156" s="92"/>
      <c r="C156" s="158" t="s">
        <v>143</v>
      </c>
      <c r="D156" s="498">
        <v>1357354.3841306148</v>
      </c>
      <c r="E156" s="498">
        <v>579101.07413160487</v>
      </c>
      <c r="F156" s="498">
        <v>187339.57721490614</v>
      </c>
      <c r="G156" s="498">
        <v>299807.99549634586</v>
      </c>
      <c r="H156" s="498">
        <v>229311.26233810841</v>
      </c>
      <c r="I156" s="498">
        <v>61794.474949649593</v>
      </c>
    </row>
    <row r="157" spans="1:9">
      <c r="A157" s="14">
        <v>114</v>
      </c>
      <c r="B157" s="101"/>
      <c r="C157" s="129" t="s">
        <v>144</v>
      </c>
      <c r="D157" s="496">
        <v>-69338.586011690219</v>
      </c>
      <c r="E157" s="496">
        <v>-32273.253632847682</v>
      </c>
      <c r="F157" s="496">
        <v>-26005.603984548979</v>
      </c>
      <c r="G157" s="262" t="s">
        <v>392</v>
      </c>
      <c r="H157" s="496">
        <v>-11059.728394293563</v>
      </c>
      <c r="I157" s="262" t="s">
        <v>392</v>
      </c>
    </row>
    <row r="158" spans="1:9">
      <c r="A158" s="14">
        <v>115</v>
      </c>
      <c r="B158" s="101"/>
      <c r="C158" s="158" t="s">
        <v>88</v>
      </c>
      <c r="D158" s="498">
        <v>1288015.7981189247</v>
      </c>
      <c r="E158" s="498">
        <v>546827.82049875718</v>
      </c>
      <c r="F158" s="498">
        <v>161333.97323035717</v>
      </c>
      <c r="G158" s="498">
        <v>299807.99549634586</v>
      </c>
      <c r="H158" s="498">
        <v>218251.53394381484</v>
      </c>
      <c r="I158" s="498">
        <v>61794.474949649593</v>
      </c>
    </row>
    <row r="159" spans="1:9" ht="6" customHeight="1">
      <c r="A159" s="14"/>
      <c r="B159" s="101"/>
      <c r="C159" s="158"/>
      <c r="D159" s="91"/>
      <c r="E159" s="91"/>
      <c r="F159" s="91"/>
      <c r="G159" s="91"/>
      <c r="H159" s="91"/>
      <c r="I159" s="91"/>
    </row>
    <row r="160" spans="1:9" ht="20.100000000000001" customHeight="1">
      <c r="A160" s="14"/>
      <c r="B160" s="101"/>
      <c r="C160" s="90"/>
      <c r="D160" s="570">
        <v>2011</v>
      </c>
      <c r="E160" s="570"/>
      <c r="F160" s="570"/>
      <c r="G160" s="570"/>
      <c r="H160" s="570"/>
      <c r="I160" s="570"/>
    </row>
    <row r="161" spans="1:9">
      <c r="A161" s="14">
        <v>116</v>
      </c>
      <c r="B161" s="86" t="s">
        <v>72</v>
      </c>
      <c r="C161" s="127" t="s">
        <v>159</v>
      </c>
      <c r="D161" s="496">
        <v>57577.773759212927</v>
      </c>
      <c r="E161" s="496">
        <v>950.40949027190197</v>
      </c>
      <c r="F161" s="496">
        <v>1281.2304870705984</v>
      </c>
      <c r="G161" s="496">
        <v>52343.288118828023</v>
      </c>
      <c r="H161" s="496">
        <v>2408.5345705098553</v>
      </c>
      <c r="I161" s="496">
        <v>594.31109253254726</v>
      </c>
    </row>
    <row r="162" spans="1:9">
      <c r="A162" s="14">
        <v>117</v>
      </c>
      <c r="B162" s="86" t="s">
        <v>73</v>
      </c>
      <c r="C162" s="127" t="s">
        <v>156</v>
      </c>
      <c r="D162" s="496">
        <v>2256.6622896853446</v>
      </c>
      <c r="E162" s="496">
        <v>385.73865757423334</v>
      </c>
      <c r="F162" s="496">
        <v>586.00537282703249</v>
      </c>
      <c r="G162" s="496">
        <v>762.0769684134832</v>
      </c>
      <c r="H162" s="496">
        <v>419.37676777633999</v>
      </c>
      <c r="I162" s="496">
        <v>103.46452309425578</v>
      </c>
    </row>
    <row r="163" spans="1:9">
      <c r="A163" s="14">
        <v>118</v>
      </c>
      <c r="B163" s="86" t="s">
        <v>74</v>
      </c>
      <c r="C163" s="127" t="s">
        <v>164</v>
      </c>
      <c r="D163" s="496">
        <v>60266.87741065889</v>
      </c>
      <c r="E163" s="496">
        <v>27198.800580665586</v>
      </c>
      <c r="F163" s="496">
        <v>7089.7128559862986</v>
      </c>
      <c r="G163" s="496">
        <v>9570.098999304917</v>
      </c>
      <c r="H163" s="496">
        <v>15053.578683182419</v>
      </c>
      <c r="I163" s="496">
        <v>1354.6862915196796</v>
      </c>
    </row>
    <row r="164" spans="1:9">
      <c r="A164" s="14">
        <v>119</v>
      </c>
      <c r="B164" s="86" t="s">
        <v>75</v>
      </c>
      <c r="C164" s="127" t="s">
        <v>160</v>
      </c>
      <c r="D164" s="496">
        <v>4872.1299945239134</v>
      </c>
      <c r="E164" s="496">
        <v>1295.5666960205529</v>
      </c>
      <c r="F164" s="496">
        <v>146.71289663359133</v>
      </c>
      <c r="G164" s="496">
        <v>223.32152951001603</v>
      </c>
      <c r="H164" s="496">
        <v>2765.1785105267941</v>
      </c>
      <c r="I164" s="496">
        <v>441.35036183295921</v>
      </c>
    </row>
    <row r="165" spans="1:9">
      <c r="A165" s="14">
        <v>120</v>
      </c>
      <c r="B165" s="86" t="s">
        <v>76</v>
      </c>
      <c r="C165" s="127" t="s">
        <v>161</v>
      </c>
      <c r="D165" s="496">
        <v>58342.984110897683</v>
      </c>
      <c r="E165" s="496">
        <v>7214.7871807608044</v>
      </c>
      <c r="F165" s="496">
        <v>18754.675003007262</v>
      </c>
      <c r="G165" s="496">
        <v>23918.199760208285</v>
      </c>
      <c r="H165" s="496">
        <v>6047.9311018034159</v>
      </c>
      <c r="I165" s="496">
        <v>2407.3910651179181</v>
      </c>
    </row>
    <row r="166" spans="1:9">
      <c r="A166" s="14">
        <v>121</v>
      </c>
      <c r="B166" s="86" t="s">
        <v>77</v>
      </c>
      <c r="C166" s="127" t="s">
        <v>66</v>
      </c>
      <c r="D166" s="496">
        <v>47468.580892718812</v>
      </c>
      <c r="E166" s="496">
        <v>8160.5519608979939</v>
      </c>
      <c r="F166" s="496">
        <v>6154.8709191067774</v>
      </c>
      <c r="G166" s="496">
        <v>8184.4801958217922</v>
      </c>
      <c r="H166" s="496">
        <v>23696.981972022753</v>
      </c>
      <c r="I166" s="496">
        <v>1271.6958448694907</v>
      </c>
    </row>
    <row r="167" spans="1:9">
      <c r="A167" s="14">
        <v>122</v>
      </c>
      <c r="B167" s="86" t="s">
        <v>78</v>
      </c>
      <c r="C167" s="127" t="s">
        <v>157</v>
      </c>
      <c r="D167" s="496">
        <v>114259.65122849416</v>
      </c>
      <c r="E167" s="496">
        <v>23388.425036653745</v>
      </c>
      <c r="F167" s="496">
        <v>22400.740248703692</v>
      </c>
      <c r="G167" s="496">
        <v>28690.244157057663</v>
      </c>
      <c r="H167" s="496">
        <v>36628.501666940247</v>
      </c>
      <c r="I167" s="496">
        <v>3151.740119138819</v>
      </c>
    </row>
    <row r="168" spans="1:9">
      <c r="A168" s="14">
        <v>123</v>
      </c>
      <c r="B168" s="86" t="s">
        <v>79</v>
      </c>
      <c r="C168" s="127" t="s">
        <v>127</v>
      </c>
      <c r="D168" s="496">
        <v>365977.71924899652</v>
      </c>
      <c r="E168" s="496">
        <v>11428.407119700247</v>
      </c>
      <c r="F168" s="496">
        <v>123025.93133300947</v>
      </c>
      <c r="G168" s="496">
        <v>160307.14580781161</v>
      </c>
      <c r="H168" s="496">
        <v>49362.091465812759</v>
      </c>
      <c r="I168" s="496">
        <v>21854.143522662427</v>
      </c>
    </row>
    <row r="169" spans="1:9">
      <c r="A169" s="14">
        <v>124</v>
      </c>
      <c r="B169" s="86" t="s">
        <v>80</v>
      </c>
      <c r="C169" s="127" t="s">
        <v>158</v>
      </c>
      <c r="D169" s="496">
        <v>2655.6314919816832</v>
      </c>
      <c r="E169" s="496">
        <v>1407.8406522822438</v>
      </c>
      <c r="F169" s="496">
        <v>79.513095912363369</v>
      </c>
      <c r="G169" s="496">
        <v>172.37030367235181</v>
      </c>
      <c r="H169" s="496">
        <v>930.88671843253064</v>
      </c>
      <c r="I169" s="496">
        <v>65.020721682193511</v>
      </c>
    </row>
    <row r="170" spans="1:9">
      <c r="A170" s="14">
        <v>125</v>
      </c>
      <c r="B170" s="86" t="s">
        <v>81</v>
      </c>
      <c r="C170" s="127" t="s">
        <v>128</v>
      </c>
      <c r="D170" s="496">
        <v>27495.728742138166</v>
      </c>
      <c r="E170" s="496">
        <v>8135.9961395655282</v>
      </c>
      <c r="F170" s="496">
        <v>5616.3276581538676</v>
      </c>
      <c r="G170" s="496">
        <v>7218.0494602993904</v>
      </c>
      <c r="H170" s="496">
        <v>5317.0888303219917</v>
      </c>
      <c r="I170" s="496">
        <v>1208.2666537973878</v>
      </c>
    </row>
    <row r="171" spans="1:9">
      <c r="A171" s="14">
        <v>126</v>
      </c>
      <c r="B171" s="86" t="s">
        <v>82</v>
      </c>
      <c r="C171" s="127" t="s">
        <v>129</v>
      </c>
      <c r="D171" s="496">
        <v>3252.6833822101175</v>
      </c>
      <c r="E171" s="496">
        <v>2855.4194822578229</v>
      </c>
      <c r="F171" s="496">
        <v>45.613001005560847</v>
      </c>
      <c r="G171" s="496">
        <v>74.614665996513637</v>
      </c>
      <c r="H171" s="496">
        <v>254.75816064500114</v>
      </c>
      <c r="I171" s="496">
        <v>22.278072305218643</v>
      </c>
    </row>
    <row r="172" spans="1:9">
      <c r="A172" s="14">
        <v>127</v>
      </c>
      <c r="B172" s="86" t="s">
        <v>83</v>
      </c>
      <c r="C172" s="127" t="s">
        <v>162</v>
      </c>
      <c r="D172" s="496">
        <v>11059.646198262906</v>
      </c>
      <c r="E172" s="496">
        <v>4780.9089149327083</v>
      </c>
      <c r="F172" s="496">
        <v>678.12903165372859</v>
      </c>
      <c r="G172" s="496">
        <v>941.19677957587714</v>
      </c>
      <c r="H172" s="496">
        <v>3731.3270547986399</v>
      </c>
      <c r="I172" s="496">
        <v>928.0844173019517</v>
      </c>
    </row>
    <row r="173" spans="1:9">
      <c r="A173" s="14">
        <v>128</v>
      </c>
      <c r="B173" s="86" t="s">
        <v>84</v>
      </c>
      <c r="C173" s="127" t="s">
        <v>130</v>
      </c>
      <c r="D173" s="496">
        <v>71339.525453831055</v>
      </c>
      <c r="E173" s="496">
        <v>35047.801643246268</v>
      </c>
      <c r="F173" s="496">
        <v>1158.8756925153127</v>
      </c>
      <c r="G173" s="496">
        <v>2034.4674457688452</v>
      </c>
      <c r="H173" s="496">
        <v>26762.169934573878</v>
      </c>
      <c r="I173" s="496">
        <v>6336.2107377267494</v>
      </c>
    </row>
    <row r="174" spans="1:9">
      <c r="A174" s="14">
        <v>129</v>
      </c>
      <c r="B174" s="86" t="s">
        <v>86</v>
      </c>
      <c r="C174" s="127" t="s">
        <v>134</v>
      </c>
      <c r="D174" s="496">
        <v>5147.5181189890509</v>
      </c>
      <c r="E174" s="496">
        <v>1870.3124781165016</v>
      </c>
      <c r="F174" s="496">
        <v>695.65033836597331</v>
      </c>
      <c r="G174" s="496">
        <v>911.85873042972128</v>
      </c>
      <c r="H174" s="496">
        <v>1350.9891087933622</v>
      </c>
      <c r="I174" s="496">
        <v>318.70746328349253</v>
      </c>
    </row>
    <row r="175" spans="1:9">
      <c r="A175" s="14">
        <v>130</v>
      </c>
      <c r="B175" s="86" t="s">
        <v>85</v>
      </c>
      <c r="C175" s="127" t="s">
        <v>163</v>
      </c>
      <c r="D175" s="496">
        <v>20393.7628732952</v>
      </c>
      <c r="E175" s="496">
        <v>4208.3358286725897</v>
      </c>
      <c r="F175" s="496">
        <v>115.19861966328267</v>
      </c>
      <c r="G175" s="496">
        <v>1057.0467491181289</v>
      </c>
      <c r="H175" s="496">
        <v>4905.7441122130185</v>
      </c>
      <c r="I175" s="496">
        <v>10107.437563628182</v>
      </c>
    </row>
    <row r="176" spans="1:9">
      <c r="A176" s="14">
        <v>131</v>
      </c>
      <c r="B176" s="86" t="s">
        <v>131</v>
      </c>
      <c r="C176" s="127" t="s">
        <v>135</v>
      </c>
      <c r="D176" s="496">
        <v>1544.2550759354906</v>
      </c>
      <c r="E176" s="496">
        <v>765.66755473899389</v>
      </c>
      <c r="F176" s="496">
        <v>142.75886154370292</v>
      </c>
      <c r="G176" s="496">
        <v>190.90583182645668</v>
      </c>
      <c r="H176" s="496">
        <v>348.4335821145981</v>
      </c>
      <c r="I176" s="496">
        <v>96.489245711739244</v>
      </c>
    </row>
    <row r="177" spans="1:9">
      <c r="A177" s="14">
        <v>132</v>
      </c>
      <c r="B177" s="86" t="s">
        <v>132</v>
      </c>
      <c r="C177" s="127" t="s">
        <v>136</v>
      </c>
      <c r="D177" s="496">
        <v>6932.3694592715201</v>
      </c>
      <c r="E177" s="496">
        <v>5185.2429407395803</v>
      </c>
      <c r="F177" s="496">
        <v>28.823739875959539</v>
      </c>
      <c r="G177" s="496">
        <v>98.832113454995266</v>
      </c>
      <c r="H177" s="496">
        <v>1133.9795155578963</v>
      </c>
      <c r="I177" s="496">
        <v>485.4911496430891</v>
      </c>
    </row>
    <row r="178" spans="1:9">
      <c r="A178" s="14">
        <v>133</v>
      </c>
      <c r="B178" s="86" t="s">
        <v>133</v>
      </c>
      <c r="C178" s="127" t="s">
        <v>137</v>
      </c>
      <c r="D178" s="496">
        <v>45062.535199518912</v>
      </c>
      <c r="E178" s="496">
        <v>19515.827642680011</v>
      </c>
      <c r="F178" s="496">
        <v>3014.1267780069165</v>
      </c>
      <c r="G178" s="496">
        <v>4178.0906504949644</v>
      </c>
      <c r="H178" s="496">
        <v>14772.388186280332</v>
      </c>
      <c r="I178" s="496">
        <v>3582.1019420566845</v>
      </c>
    </row>
    <row r="179" spans="1:9" ht="6" customHeight="1">
      <c r="A179" s="14"/>
      <c r="B179" s="567"/>
      <c r="C179" s="568"/>
      <c r="D179" s="496"/>
      <c r="E179" s="496"/>
      <c r="F179" s="496"/>
      <c r="G179" s="496"/>
      <c r="H179" s="496"/>
      <c r="I179" s="496"/>
    </row>
    <row r="180" spans="1:9">
      <c r="A180" s="14">
        <v>134</v>
      </c>
      <c r="B180" s="500"/>
      <c r="C180" s="158" t="s">
        <v>64</v>
      </c>
      <c r="D180" s="498">
        <v>905906.03493062244</v>
      </c>
      <c r="E180" s="498">
        <v>163796.03999977733</v>
      </c>
      <c r="F180" s="498">
        <v>191014.89593304135</v>
      </c>
      <c r="G180" s="498">
        <v>300876.28826759296</v>
      </c>
      <c r="H180" s="498">
        <v>195889.93994230585</v>
      </c>
      <c r="I180" s="498">
        <v>54328.870787904787</v>
      </c>
    </row>
    <row r="181" spans="1:9">
      <c r="A181" s="14">
        <v>135</v>
      </c>
      <c r="B181" s="101"/>
      <c r="C181" s="129" t="s">
        <v>138</v>
      </c>
      <c r="D181" s="496">
        <v>478318.26010585466</v>
      </c>
      <c r="E181" s="496">
        <v>431941.00341330131</v>
      </c>
      <c r="F181" s="262" t="s">
        <v>392</v>
      </c>
      <c r="G181" s="262" t="s">
        <v>392</v>
      </c>
      <c r="H181" s="496">
        <v>38525.305220625865</v>
      </c>
      <c r="I181" s="496">
        <v>7851.9514719274657</v>
      </c>
    </row>
    <row r="182" spans="1:9">
      <c r="A182" s="14">
        <v>136</v>
      </c>
      <c r="B182" s="101"/>
      <c r="C182" s="158" t="s">
        <v>143</v>
      </c>
      <c r="D182" s="498">
        <v>1384224.295036477</v>
      </c>
      <c r="E182" s="498">
        <v>595737.04341307865</v>
      </c>
      <c r="F182" s="498">
        <v>191014.89593304135</v>
      </c>
      <c r="G182" s="498">
        <v>300876.28826759296</v>
      </c>
      <c r="H182" s="498">
        <v>234415.24516293171</v>
      </c>
      <c r="I182" s="498">
        <v>62180.822259832254</v>
      </c>
    </row>
    <row r="183" spans="1:9">
      <c r="A183" s="14">
        <v>137</v>
      </c>
      <c r="B183" s="101"/>
      <c r="C183" s="129" t="s">
        <v>144</v>
      </c>
      <c r="D183" s="496">
        <v>-86102.064931654444</v>
      </c>
      <c r="E183" s="496">
        <v>-25101.831362100686</v>
      </c>
      <c r="F183" s="496">
        <v>-45549.763149093982</v>
      </c>
      <c r="G183" s="262" t="s">
        <v>392</v>
      </c>
      <c r="H183" s="496">
        <v>-15450.470420459784</v>
      </c>
      <c r="I183" s="262" t="s">
        <v>392</v>
      </c>
    </row>
    <row r="184" spans="1:9">
      <c r="A184" s="14">
        <v>138</v>
      </c>
      <c r="B184" s="101"/>
      <c r="C184" s="158" t="s">
        <v>88</v>
      </c>
      <c r="D184" s="498">
        <v>1298122.2301048224</v>
      </c>
      <c r="E184" s="498">
        <v>570635.21205097798</v>
      </c>
      <c r="F184" s="498">
        <v>145465.13278394737</v>
      </c>
      <c r="G184" s="498">
        <v>300876.28826759296</v>
      </c>
      <c r="H184" s="498">
        <v>218964.77474247193</v>
      </c>
      <c r="I184" s="498">
        <v>62180.822259832254</v>
      </c>
    </row>
    <row r="185" spans="1:9" ht="6" customHeight="1">
      <c r="A185" s="14"/>
      <c r="B185" s="101"/>
      <c r="C185" s="158"/>
      <c r="D185" s="498"/>
      <c r="E185" s="498"/>
      <c r="F185" s="498"/>
      <c r="G185" s="498"/>
      <c r="H185" s="498"/>
      <c r="I185" s="498"/>
    </row>
    <row r="186" spans="1:9" ht="20.100000000000001" customHeight="1">
      <c r="A186" s="14"/>
      <c r="B186" s="101"/>
      <c r="C186" s="158"/>
      <c r="D186" s="585">
        <v>2012</v>
      </c>
      <c r="E186" s="586"/>
      <c r="F186" s="586"/>
      <c r="G186" s="586"/>
      <c r="H186" s="586"/>
      <c r="I186" s="586"/>
    </row>
    <row r="187" spans="1:9">
      <c r="A187" s="14">
        <v>139</v>
      </c>
      <c r="B187" s="86" t="s">
        <v>72</v>
      </c>
      <c r="C187" s="127" t="s">
        <v>159</v>
      </c>
      <c r="D187" s="496">
        <v>59534.76861189906</v>
      </c>
      <c r="E187" s="496">
        <v>957.32319495658101</v>
      </c>
      <c r="F187" s="496">
        <v>1155.7997536002258</v>
      </c>
      <c r="G187" s="496">
        <v>54293.769662195191</v>
      </c>
      <c r="H187" s="496">
        <v>2466.5419876240103</v>
      </c>
      <c r="I187" s="496">
        <v>661.33401352305725</v>
      </c>
    </row>
    <row r="188" spans="1:9">
      <c r="A188" s="14">
        <v>140</v>
      </c>
      <c r="B188" s="86" t="s">
        <v>73</v>
      </c>
      <c r="C188" s="127" t="s">
        <v>156</v>
      </c>
      <c r="D188" s="496">
        <v>2453.6893763349381</v>
      </c>
      <c r="E188" s="496">
        <v>371.94391108640963</v>
      </c>
      <c r="F188" s="496">
        <v>677.01091572529958</v>
      </c>
      <c r="G188" s="496">
        <v>877.41143596318375</v>
      </c>
      <c r="H188" s="496">
        <v>420.92858494664097</v>
      </c>
      <c r="I188" s="496">
        <v>106.39452861340413</v>
      </c>
    </row>
    <row r="189" spans="1:9">
      <c r="A189" s="14">
        <v>141</v>
      </c>
      <c r="B189" s="86" t="s">
        <v>74</v>
      </c>
      <c r="C189" s="127" t="s">
        <v>164</v>
      </c>
      <c r="D189" s="496">
        <v>63663.588249281151</v>
      </c>
      <c r="E189" s="496">
        <v>29774.941979242263</v>
      </c>
      <c r="F189" s="496">
        <v>7135.2176876466956</v>
      </c>
      <c r="G189" s="496">
        <v>9629.0574355356821</v>
      </c>
      <c r="H189" s="496">
        <v>15725.428569247622</v>
      </c>
      <c r="I189" s="496">
        <v>1398.9425776088899</v>
      </c>
    </row>
    <row r="190" spans="1:9">
      <c r="A190" s="14">
        <v>142</v>
      </c>
      <c r="B190" s="86" t="s">
        <v>75</v>
      </c>
      <c r="C190" s="127" t="s">
        <v>160</v>
      </c>
      <c r="D190" s="496">
        <v>5383.5662196777821</v>
      </c>
      <c r="E190" s="496">
        <v>1519.6966561040967</v>
      </c>
      <c r="F190" s="496">
        <v>145.35864955128054</v>
      </c>
      <c r="G190" s="496">
        <v>224.85688781151532</v>
      </c>
      <c r="H190" s="496">
        <v>3053.9692123038317</v>
      </c>
      <c r="I190" s="496">
        <v>439.68481390705841</v>
      </c>
    </row>
    <row r="191" spans="1:9">
      <c r="A191" s="14">
        <v>143</v>
      </c>
      <c r="B191" s="86" t="s">
        <v>76</v>
      </c>
      <c r="C191" s="127" t="s">
        <v>161</v>
      </c>
      <c r="D191" s="496">
        <v>54217.360763386278</v>
      </c>
      <c r="E191" s="496">
        <v>6812.0725418606753</v>
      </c>
      <c r="F191" s="496">
        <v>17122.965981894929</v>
      </c>
      <c r="G191" s="496">
        <v>21834.418189642583</v>
      </c>
      <c r="H191" s="496">
        <v>6066.6660120350498</v>
      </c>
      <c r="I191" s="496">
        <v>2381.2380379530382</v>
      </c>
    </row>
    <row r="192" spans="1:9">
      <c r="A192" s="14">
        <v>144</v>
      </c>
      <c r="B192" s="86" t="s">
        <v>77</v>
      </c>
      <c r="C192" s="127" t="s">
        <v>66</v>
      </c>
      <c r="D192" s="496">
        <v>49273.98675732554</v>
      </c>
      <c r="E192" s="496">
        <v>9298.4453995884087</v>
      </c>
      <c r="F192" s="496">
        <v>5758.396413426728</v>
      </c>
      <c r="G192" s="496">
        <v>7683.7074395819855</v>
      </c>
      <c r="H192" s="496">
        <v>25206.131481980417</v>
      </c>
      <c r="I192" s="496">
        <v>1327.3060227479991</v>
      </c>
    </row>
    <row r="193" spans="1:9">
      <c r="A193" s="14">
        <v>145</v>
      </c>
      <c r="B193" s="86" t="s">
        <v>78</v>
      </c>
      <c r="C193" s="127" t="s">
        <v>157</v>
      </c>
      <c r="D193" s="496">
        <v>115877.46294944301</v>
      </c>
      <c r="E193" s="496">
        <v>25855.313106155867</v>
      </c>
      <c r="F193" s="496">
        <v>21617.456707760735</v>
      </c>
      <c r="G193" s="496">
        <v>27682.261864693246</v>
      </c>
      <c r="H193" s="496">
        <v>37636.165153952774</v>
      </c>
      <c r="I193" s="496">
        <v>3086.2661168803916</v>
      </c>
    </row>
    <row r="194" spans="1:9">
      <c r="A194" s="14">
        <v>146</v>
      </c>
      <c r="B194" s="86" t="s">
        <v>79</v>
      </c>
      <c r="C194" s="127" t="s">
        <v>127</v>
      </c>
      <c r="D194" s="496">
        <v>359401.7466687726</v>
      </c>
      <c r="E194" s="496">
        <v>11869.013637135118</v>
      </c>
      <c r="F194" s="496">
        <v>120304.27768348463</v>
      </c>
      <c r="G194" s="496">
        <v>154461.07303147647</v>
      </c>
      <c r="H194" s="496">
        <v>50308.194191359151</v>
      </c>
      <c r="I194" s="496">
        <v>22459.188125317196</v>
      </c>
    </row>
    <row r="195" spans="1:9">
      <c r="A195" s="14">
        <v>147</v>
      </c>
      <c r="B195" s="86" t="s">
        <v>80</v>
      </c>
      <c r="C195" s="127" t="s">
        <v>158</v>
      </c>
      <c r="D195" s="496">
        <v>2894.9636079903476</v>
      </c>
      <c r="E195" s="496">
        <v>1578.4343395726194</v>
      </c>
      <c r="F195" s="496">
        <v>78.274189711725143</v>
      </c>
      <c r="G195" s="496">
        <v>170.79504915813587</v>
      </c>
      <c r="H195" s="496">
        <v>1001.4927731474264</v>
      </c>
      <c r="I195" s="496">
        <v>65.967256400440675</v>
      </c>
    </row>
    <row r="196" spans="1:9">
      <c r="A196" s="14">
        <v>148</v>
      </c>
      <c r="B196" s="86" t="s">
        <v>81</v>
      </c>
      <c r="C196" s="127" t="s">
        <v>128</v>
      </c>
      <c r="D196" s="496">
        <v>26508.37175799517</v>
      </c>
      <c r="E196" s="496">
        <v>8188.5921489238208</v>
      </c>
      <c r="F196" s="496">
        <v>5153.10765608162</v>
      </c>
      <c r="G196" s="496">
        <v>6627.9739589100727</v>
      </c>
      <c r="H196" s="496">
        <v>5355.4794913845399</v>
      </c>
      <c r="I196" s="496">
        <v>1183.2185026951161</v>
      </c>
    </row>
    <row r="197" spans="1:9">
      <c r="A197" s="14">
        <v>149</v>
      </c>
      <c r="B197" s="86" t="s">
        <v>82</v>
      </c>
      <c r="C197" s="127" t="s">
        <v>129</v>
      </c>
      <c r="D197" s="496">
        <v>3644.2758356995528</v>
      </c>
      <c r="E197" s="496">
        <v>3196.8298100989537</v>
      </c>
      <c r="F197" s="496">
        <v>45.372344638889011</v>
      </c>
      <c r="G197" s="496">
        <v>74.627777459003738</v>
      </c>
      <c r="H197" s="496">
        <v>304.72443487406952</v>
      </c>
      <c r="I197" s="496">
        <v>22.721468628636696</v>
      </c>
    </row>
    <row r="198" spans="1:9">
      <c r="A198" s="14">
        <v>150</v>
      </c>
      <c r="B198" s="86" t="s">
        <v>83</v>
      </c>
      <c r="C198" s="127" t="s">
        <v>162</v>
      </c>
      <c r="D198" s="496">
        <v>11286.730009776729</v>
      </c>
      <c r="E198" s="496">
        <v>4925.7876746808106</v>
      </c>
      <c r="F198" s="496">
        <v>660.19929767240569</v>
      </c>
      <c r="G198" s="496">
        <v>922.33407698556471</v>
      </c>
      <c r="H198" s="496">
        <v>3857.1332687316103</v>
      </c>
      <c r="I198" s="496">
        <v>921.27569170633819</v>
      </c>
    </row>
    <row r="199" spans="1:9">
      <c r="A199" s="14">
        <v>151</v>
      </c>
      <c r="B199" s="86" t="s">
        <v>84</v>
      </c>
      <c r="C199" s="127" t="s">
        <v>130</v>
      </c>
      <c r="D199" s="496">
        <v>70152.453502591452</v>
      </c>
      <c r="E199" s="496">
        <v>34084.92353984114</v>
      </c>
      <c r="F199" s="496">
        <v>1067.1651884246162</v>
      </c>
      <c r="G199" s="496">
        <v>1933.6399641076734</v>
      </c>
      <c r="H199" s="496">
        <v>26884.382445491457</v>
      </c>
      <c r="I199" s="496">
        <v>6182.3423647265608</v>
      </c>
    </row>
    <row r="200" spans="1:9">
      <c r="A200" s="14">
        <v>152</v>
      </c>
      <c r="B200" s="86" t="s">
        <v>86</v>
      </c>
      <c r="C200" s="127" t="s">
        <v>134</v>
      </c>
      <c r="D200" s="496">
        <v>5653.8777979302886</v>
      </c>
      <c r="E200" s="496">
        <v>2262.1673474199924</v>
      </c>
      <c r="F200" s="496">
        <v>663.87123847035605</v>
      </c>
      <c r="G200" s="496">
        <v>874.74538367973753</v>
      </c>
      <c r="H200" s="496">
        <v>1505.1708004620714</v>
      </c>
      <c r="I200" s="496">
        <v>347.92302789813129</v>
      </c>
    </row>
    <row r="201" spans="1:9">
      <c r="A201" s="14">
        <v>153</v>
      </c>
      <c r="B201" s="86" t="s">
        <v>85</v>
      </c>
      <c r="C201" s="127" t="s">
        <v>163</v>
      </c>
      <c r="D201" s="496">
        <v>20718.848015768031</v>
      </c>
      <c r="E201" s="496">
        <v>4226.650517857307</v>
      </c>
      <c r="F201" s="496">
        <v>116.40382709651176</v>
      </c>
      <c r="G201" s="496">
        <v>1076.4444555268244</v>
      </c>
      <c r="H201" s="496">
        <v>5023.6350959237498</v>
      </c>
      <c r="I201" s="496">
        <v>10275.714119363636</v>
      </c>
    </row>
    <row r="202" spans="1:9">
      <c r="A202" s="14">
        <v>154</v>
      </c>
      <c r="B202" s="86" t="s">
        <v>131</v>
      </c>
      <c r="C202" s="127" t="s">
        <v>135</v>
      </c>
      <c r="D202" s="496">
        <v>1600.0102035155442</v>
      </c>
      <c r="E202" s="496">
        <v>835.77841650345363</v>
      </c>
      <c r="F202" s="496">
        <v>130.66716750539962</v>
      </c>
      <c r="G202" s="496">
        <v>176.43488017991473</v>
      </c>
      <c r="H202" s="496">
        <v>359.21327830048358</v>
      </c>
      <c r="I202" s="496">
        <v>97.916461026292637</v>
      </c>
    </row>
    <row r="203" spans="1:9">
      <c r="A203" s="14">
        <v>155</v>
      </c>
      <c r="B203" s="86" t="s">
        <v>132</v>
      </c>
      <c r="C203" s="127" t="s">
        <v>136</v>
      </c>
      <c r="D203" s="496">
        <v>7572.6960562720997</v>
      </c>
      <c r="E203" s="496">
        <v>5717.6451633739298</v>
      </c>
      <c r="F203" s="496">
        <v>29.651021034313306</v>
      </c>
      <c r="G203" s="496">
        <v>102.37636665125851</v>
      </c>
      <c r="H203" s="496">
        <v>1213.3436981572065</v>
      </c>
      <c r="I203" s="496">
        <v>509.67980705539111</v>
      </c>
    </row>
    <row r="204" spans="1:9">
      <c r="A204" s="14">
        <v>156</v>
      </c>
      <c r="B204" s="86" t="s">
        <v>133</v>
      </c>
      <c r="C204" s="127" t="s">
        <v>137</v>
      </c>
      <c r="D204" s="496">
        <v>43204.832105956273</v>
      </c>
      <c r="E204" s="496">
        <v>18309.786103791565</v>
      </c>
      <c r="F204" s="496">
        <v>2753.8508714301011</v>
      </c>
      <c r="G204" s="496">
        <v>3855.3698473805439</v>
      </c>
      <c r="H204" s="496">
        <v>14787.750978352695</v>
      </c>
      <c r="I204" s="496">
        <v>3498.0743050013675</v>
      </c>
    </row>
    <row r="205" spans="1:9" ht="6" customHeight="1">
      <c r="A205" s="14"/>
      <c r="B205" s="567"/>
      <c r="C205" s="568"/>
      <c r="D205" s="496"/>
      <c r="E205" s="496"/>
      <c r="F205" s="496"/>
      <c r="G205" s="496"/>
      <c r="H205" s="496"/>
      <c r="I205" s="496"/>
    </row>
    <row r="206" spans="1:9">
      <c r="A206" s="16">
        <v>157</v>
      </c>
      <c r="B206" s="89"/>
      <c r="C206" s="158" t="s">
        <v>64</v>
      </c>
      <c r="D206" s="498">
        <v>903043.22848961584</v>
      </c>
      <c r="E206" s="498">
        <v>169785.34548819304</v>
      </c>
      <c r="F206" s="498">
        <v>184615.04659515645</v>
      </c>
      <c r="G206" s="498">
        <v>292501.29770693858</v>
      </c>
      <c r="H206" s="498">
        <v>201176.35145827485</v>
      </c>
      <c r="I206" s="498">
        <v>54965.187241052954</v>
      </c>
    </row>
    <row r="207" spans="1:9">
      <c r="A207" s="16">
        <v>158</v>
      </c>
      <c r="B207" s="92"/>
      <c r="C207" s="129" t="s">
        <v>138</v>
      </c>
      <c r="D207" s="496">
        <v>505257.84325342497</v>
      </c>
      <c r="E207" s="496">
        <v>458125.05689865013</v>
      </c>
      <c r="F207" s="262" t="s">
        <v>392</v>
      </c>
      <c r="G207" s="262" t="s">
        <v>392</v>
      </c>
      <c r="H207" s="496">
        <v>39169.230681354602</v>
      </c>
      <c r="I207" s="496">
        <v>7963.5556734202564</v>
      </c>
    </row>
    <row r="208" spans="1:9">
      <c r="A208" s="16">
        <v>159</v>
      </c>
      <c r="B208" s="92"/>
      <c r="C208" s="158" t="s">
        <v>143</v>
      </c>
      <c r="D208" s="498">
        <v>1408301.0717430408</v>
      </c>
      <c r="E208" s="498">
        <v>627910.40238684323</v>
      </c>
      <c r="F208" s="498">
        <v>184615.04659515645</v>
      </c>
      <c r="G208" s="498">
        <v>292501.29770693858</v>
      </c>
      <c r="H208" s="498">
        <v>240345.58213962946</v>
      </c>
      <c r="I208" s="498">
        <v>62928.742914473209</v>
      </c>
    </row>
    <row r="209" spans="1:9" ht="12.75" customHeight="1">
      <c r="A209" s="14">
        <v>160</v>
      </c>
      <c r="B209" s="101"/>
      <c r="C209" s="129" t="s">
        <v>144</v>
      </c>
      <c r="D209" s="496">
        <v>-84661.910602044722</v>
      </c>
      <c r="E209" s="496">
        <v>-21529.9118070734</v>
      </c>
      <c r="F209" s="496">
        <v>-48156.84109253771</v>
      </c>
      <c r="G209" s="262" t="s">
        <v>392</v>
      </c>
      <c r="H209" s="496">
        <v>-14975.157702433615</v>
      </c>
      <c r="I209" s="262" t="s">
        <v>392</v>
      </c>
    </row>
    <row r="210" spans="1:9" ht="12.75" customHeight="1">
      <c r="A210" s="14">
        <v>161</v>
      </c>
      <c r="B210" s="101"/>
      <c r="C210" s="158" t="s">
        <v>88</v>
      </c>
      <c r="D210" s="498">
        <v>1323639.161140996</v>
      </c>
      <c r="E210" s="498">
        <v>606380.49057976983</v>
      </c>
      <c r="F210" s="498">
        <v>136458.20550261874</v>
      </c>
      <c r="G210" s="498">
        <v>292501.29770693858</v>
      </c>
      <c r="H210" s="498">
        <v>225370.42443719585</v>
      </c>
      <c r="I210" s="498">
        <v>62928.742914473209</v>
      </c>
    </row>
    <row r="211" spans="1:9" ht="6" customHeight="1">
      <c r="B211" s="499" t="s">
        <v>65</v>
      </c>
      <c r="C211" s="494"/>
      <c r="D211" s="81"/>
    </row>
    <row r="212" spans="1:9" ht="12" customHeight="1">
      <c r="B212" s="79" t="s">
        <v>936</v>
      </c>
      <c r="C212" s="494"/>
      <c r="D212" s="81"/>
    </row>
    <row r="213" spans="1:9" ht="12" customHeight="1">
      <c r="B213" s="79" t="s">
        <v>139</v>
      </c>
      <c r="C213" s="81"/>
      <c r="D213" s="81"/>
    </row>
    <row r="214" spans="1:9" ht="12" customHeight="1">
      <c r="B214" s="79" t="s">
        <v>327</v>
      </c>
      <c r="C214" s="81"/>
      <c r="D214" s="81"/>
    </row>
    <row r="215" spans="1:9" ht="12" customHeight="1">
      <c r="B215" s="80" t="s">
        <v>328</v>
      </c>
      <c r="C215" s="81"/>
      <c r="D215" s="81"/>
    </row>
    <row r="216" spans="1:9">
      <c r="B216" s="82"/>
      <c r="C216" s="81"/>
      <c r="D216" s="81"/>
    </row>
    <row r="217" spans="1:9" ht="18">
      <c r="B217" s="82"/>
      <c r="C217" s="211"/>
      <c r="D217" s="81"/>
    </row>
    <row r="218" spans="1:9">
      <c r="B218" s="82"/>
      <c r="C218" s="81"/>
      <c r="D218" s="81"/>
    </row>
    <row r="219" spans="1:9">
      <c r="B219" s="82"/>
      <c r="C219" s="81"/>
      <c r="D219" s="81"/>
    </row>
    <row r="220" spans="1:9">
      <c r="B220" s="82"/>
      <c r="C220" s="81"/>
      <c r="D220" s="81"/>
    </row>
    <row r="221" spans="1:9">
      <c r="B221" s="82"/>
      <c r="C221" s="81"/>
      <c r="D221" s="81"/>
    </row>
    <row r="222" spans="1:9">
      <c r="B222" s="82"/>
      <c r="C222" s="81"/>
      <c r="D222" s="81"/>
    </row>
    <row r="223" spans="1:9">
      <c r="B223" s="82"/>
      <c r="C223" s="81"/>
      <c r="D223" s="81"/>
    </row>
    <row r="224" spans="1:9">
      <c r="B224" s="82"/>
      <c r="C224" s="81"/>
      <c r="D224" s="81"/>
    </row>
    <row r="225" spans="2:4">
      <c r="B225" s="82"/>
      <c r="C225" s="81"/>
      <c r="D225" s="81"/>
    </row>
    <row r="226" spans="2:4">
      <c r="B226" s="82"/>
      <c r="C226" s="81"/>
      <c r="D226" s="81"/>
    </row>
    <row r="227" spans="2:4">
      <c r="B227" s="82"/>
      <c r="C227" s="81"/>
      <c r="D227" s="81"/>
    </row>
    <row r="228" spans="2:4">
      <c r="B228" s="82"/>
      <c r="C228" s="81"/>
      <c r="D228" s="81"/>
    </row>
    <row r="229" spans="2:4">
      <c r="B229" s="82"/>
      <c r="C229" s="81"/>
      <c r="D229" s="81"/>
    </row>
    <row r="230" spans="2:4">
      <c r="B230" s="82"/>
      <c r="C230" s="81"/>
      <c r="D230" s="81"/>
    </row>
    <row r="231" spans="2:4">
      <c r="B231" s="82"/>
      <c r="C231" s="81"/>
      <c r="D231" s="81"/>
    </row>
    <row r="232" spans="2:4">
      <c r="B232" s="82"/>
      <c r="C232" s="81"/>
      <c r="D232" s="81"/>
    </row>
    <row r="233" spans="2:4">
      <c r="B233" s="82"/>
      <c r="C233" s="81"/>
      <c r="D233" s="81"/>
    </row>
    <row r="234" spans="2:4">
      <c r="C234" s="81"/>
      <c r="D234" s="81"/>
    </row>
    <row r="235" spans="2:4">
      <c r="C235" s="81"/>
      <c r="D235" s="81"/>
    </row>
    <row r="236" spans="2:4">
      <c r="C236" s="81"/>
      <c r="D236" s="81"/>
    </row>
    <row r="237" spans="2:4">
      <c r="C237" s="81"/>
      <c r="D237" s="81"/>
    </row>
    <row r="238" spans="2:4">
      <c r="C238" s="81"/>
      <c r="D238" s="81"/>
    </row>
    <row r="239" spans="2:4">
      <c r="C239" s="81"/>
      <c r="D239" s="81"/>
    </row>
    <row r="240" spans="2:4">
      <c r="C240" s="81"/>
      <c r="D240" s="81"/>
    </row>
    <row r="241" spans="3:4">
      <c r="C241" s="81"/>
      <c r="D241" s="81"/>
    </row>
    <row r="242" spans="3:4">
      <c r="C242" s="81"/>
      <c r="D242" s="81"/>
    </row>
    <row r="243" spans="3:4">
      <c r="C243" s="81"/>
      <c r="D243" s="81"/>
    </row>
    <row r="244" spans="3:4">
      <c r="C244" s="81"/>
      <c r="D244" s="81"/>
    </row>
    <row r="245" spans="3:4">
      <c r="C245" s="81"/>
      <c r="D245" s="81"/>
    </row>
    <row r="246" spans="3:4">
      <c r="C246" s="81"/>
      <c r="D246" s="81"/>
    </row>
    <row r="247" spans="3:4">
      <c r="C247" s="81"/>
      <c r="D247" s="81"/>
    </row>
    <row r="248" spans="3:4">
      <c r="C248" s="81"/>
      <c r="D248" s="81"/>
    </row>
    <row r="249" spans="3:4">
      <c r="C249" s="81"/>
      <c r="D249" s="81"/>
    </row>
    <row r="250" spans="3:4">
      <c r="C250" s="81"/>
      <c r="D250" s="81"/>
    </row>
    <row r="251" spans="3:4">
      <c r="C251" s="81"/>
      <c r="D251" s="81"/>
    </row>
    <row r="252" spans="3:4">
      <c r="C252" s="81"/>
      <c r="D252" s="81"/>
    </row>
    <row r="253" spans="3:4">
      <c r="C253" s="81"/>
      <c r="D253" s="81"/>
    </row>
    <row r="254" spans="3:4">
      <c r="C254" s="81"/>
      <c r="D254" s="81"/>
    </row>
    <row r="255" spans="3:4">
      <c r="C255" s="81"/>
      <c r="D255" s="81"/>
    </row>
    <row r="256" spans="3:4">
      <c r="C256" s="81"/>
      <c r="D256" s="81"/>
    </row>
    <row r="257" spans="3:4">
      <c r="C257" s="81"/>
      <c r="D257" s="81"/>
    </row>
    <row r="258" spans="3:4">
      <c r="C258" s="81"/>
      <c r="D258" s="81"/>
    </row>
    <row r="259" spans="3:4">
      <c r="C259" s="81"/>
      <c r="D259" s="81"/>
    </row>
    <row r="260" spans="3:4">
      <c r="C260" s="81"/>
      <c r="D260" s="81"/>
    </row>
  </sheetData>
  <mergeCells count="16">
    <mergeCell ref="B205:C205"/>
    <mergeCell ref="D186:I186"/>
    <mergeCell ref="D4:I4"/>
    <mergeCell ref="D30:I30"/>
    <mergeCell ref="B49:C49"/>
    <mergeCell ref="B75:C75"/>
    <mergeCell ref="B23:C23"/>
    <mergeCell ref="D56:I56"/>
    <mergeCell ref="D160:I160"/>
    <mergeCell ref="B179:C179"/>
    <mergeCell ref="D82:I82"/>
    <mergeCell ref="D108:I108"/>
    <mergeCell ref="D134:I134"/>
    <mergeCell ref="B153:C153"/>
    <mergeCell ref="B101:C101"/>
    <mergeCell ref="B127:C127"/>
  </mergeCells>
  <phoneticPr fontId="0" type="noConversion"/>
  <printOptions horizontalCentered="1"/>
  <pageMargins left="0.59055118110236227" right="0.39370078740157483" top="0.59055118110236227" bottom="0.39370078740157483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U142"/>
  <sheetViews>
    <sheetView workbookViewId="0"/>
  </sheetViews>
  <sheetFormatPr baseColWidth="10" defaultRowHeight="12.75"/>
  <cols>
    <col min="1" max="2" width="5.7109375" style="2" customWidth="1"/>
    <col min="3" max="3" width="70.5703125" style="80" customWidth="1"/>
    <col min="4" max="10" width="11.7109375" hidden="1" customWidth="1"/>
    <col min="11" max="21" width="11.7109375" customWidth="1"/>
  </cols>
  <sheetData>
    <row r="1" spans="1:21" s="70" customFormat="1" ht="20.25" customHeight="1">
      <c r="A1" s="69" t="s">
        <v>939</v>
      </c>
      <c r="C1" s="71"/>
      <c r="M1" s="69"/>
      <c r="O1" s="69"/>
    </row>
    <row r="2" spans="1:21" s="73" customFormat="1" ht="16.5" customHeight="1">
      <c r="A2" s="72" t="s">
        <v>333</v>
      </c>
      <c r="C2" s="74"/>
      <c r="M2" s="72"/>
      <c r="O2" s="72"/>
    </row>
    <row r="3" spans="1:21" s="2" customFormat="1" ht="12" customHeight="1">
      <c r="C3" s="75"/>
      <c r="G3" s="105"/>
    </row>
    <row r="4" spans="1:21" s="78" customFormat="1" ht="27" customHeight="1">
      <c r="A4" s="37" t="s">
        <v>62</v>
      </c>
      <c r="B4" s="76" t="s">
        <v>405</v>
      </c>
      <c r="C4" s="76" t="s">
        <v>63</v>
      </c>
      <c r="D4" s="85">
        <v>1995</v>
      </c>
      <c r="E4" s="85">
        <v>1996</v>
      </c>
      <c r="F4" s="76">
        <v>1997</v>
      </c>
      <c r="G4" s="85">
        <v>1998</v>
      </c>
      <c r="H4" s="103">
        <v>1999</v>
      </c>
      <c r="I4" s="85">
        <v>2000</v>
      </c>
      <c r="J4" s="85">
        <v>2001</v>
      </c>
      <c r="K4" s="85">
        <v>2002</v>
      </c>
      <c r="L4" s="76">
        <v>2003</v>
      </c>
      <c r="M4" s="77">
        <v>2004</v>
      </c>
      <c r="N4" s="76">
        <v>2005</v>
      </c>
      <c r="O4" s="77">
        <v>2006</v>
      </c>
      <c r="P4" s="103">
        <v>2007</v>
      </c>
      <c r="Q4" s="85" t="s">
        <v>406</v>
      </c>
      <c r="R4" s="76" t="s">
        <v>407</v>
      </c>
      <c r="S4" s="85">
        <v>2010</v>
      </c>
      <c r="T4" s="85" t="s">
        <v>903</v>
      </c>
      <c r="U4" s="85" t="s">
        <v>904</v>
      </c>
    </row>
    <row r="5" spans="1:21" ht="21" customHeight="1">
      <c r="A5" s="14">
        <v>1</v>
      </c>
      <c r="B5" s="86" t="s">
        <v>72</v>
      </c>
      <c r="C5" s="126" t="s">
        <v>159</v>
      </c>
      <c r="D5" s="212" t="s">
        <v>58</v>
      </c>
      <c r="E5" s="212" t="s">
        <v>58</v>
      </c>
      <c r="F5" s="212" t="s">
        <v>58</v>
      </c>
      <c r="G5" s="212" t="s">
        <v>58</v>
      </c>
      <c r="H5" s="212" t="s">
        <v>58</v>
      </c>
      <c r="I5" s="212" t="s">
        <v>58</v>
      </c>
      <c r="J5" s="212" t="s">
        <v>58</v>
      </c>
      <c r="K5" s="496">
        <v>1338.9240471969154</v>
      </c>
      <c r="L5" s="496">
        <v>1105.4920802330807</v>
      </c>
      <c r="M5" s="496">
        <v>977.8623558031328</v>
      </c>
      <c r="N5" s="496">
        <v>849.26311572488135</v>
      </c>
      <c r="O5" s="496">
        <v>790.71328892861959</v>
      </c>
      <c r="P5" s="496">
        <v>663.07761497217643</v>
      </c>
      <c r="Q5" s="496">
        <v>657.25763002866233</v>
      </c>
      <c r="R5" s="496">
        <v>533.04830179844328</v>
      </c>
      <c r="S5" s="496">
        <v>506.58837402621629</v>
      </c>
      <c r="T5" s="496">
        <v>484.97959573389141</v>
      </c>
      <c r="U5" s="496">
        <v>440.53407193671904</v>
      </c>
    </row>
    <row r="6" spans="1:21" ht="12.95" customHeight="1">
      <c r="A6" s="14">
        <v>2</v>
      </c>
      <c r="B6" s="86" t="s">
        <v>73</v>
      </c>
      <c r="C6" s="127" t="s">
        <v>156</v>
      </c>
      <c r="D6" s="87" t="s">
        <v>58</v>
      </c>
      <c r="E6" s="87" t="s">
        <v>58</v>
      </c>
      <c r="F6" s="87" t="s">
        <v>58</v>
      </c>
      <c r="G6" s="87" t="s">
        <v>58</v>
      </c>
      <c r="H6" s="87" t="s">
        <v>58</v>
      </c>
      <c r="I6" s="87" t="s">
        <v>58</v>
      </c>
      <c r="J6" s="87" t="s">
        <v>58</v>
      </c>
      <c r="K6" s="496">
        <v>419.43097385172609</v>
      </c>
      <c r="L6" s="496">
        <v>317.13725861355101</v>
      </c>
      <c r="M6" s="496">
        <v>264.96800373628361</v>
      </c>
      <c r="N6" s="496">
        <v>212.19977032404449</v>
      </c>
      <c r="O6" s="496">
        <v>177.65893951128487</v>
      </c>
      <c r="P6" s="496">
        <v>131.6171412266545</v>
      </c>
      <c r="Q6" s="496">
        <v>119.35124312670683</v>
      </c>
      <c r="R6" s="496">
        <v>97.086577135834347</v>
      </c>
      <c r="S6" s="496">
        <v>91.398213992224299</v>
      </c>
      <c r="T6" s="496">
        <v>80.244002435699912</v>
      </c>
      <c r="U6" s="496">
        <v>70.082926353676356</v>
      </c>
    </row>
    <row r="7" spans="1:21" ht="12.95" customHeight="1">
      <c r="A7" s="14">
        <v>3</v>
      </c>
      <c r="B7" s="86" t="s">
        <v>74</v>
      </c>
      <c r="C7" s="127" t="s">
        <v>164</v>
      </c>
      <c r="D7" s="87" t="s">
        <v>58</v>
      </c>
      <c r="E7" s="87" t="s">
        <v>58</v>
      </c>
      <c r="F7" s="87" t="s">
        <v>58</v>
      </c>
      <c r="G7" s="87" t="s">
        <v>58</v>
      </c>
      <c r="H7" s="87" t="s">
        <v>58</v>
      </c>
      <c r="I7" s="87" t="s">
        <v>58</v>
      </c>
      <c r="J7" s="87" t="s">
        <v>58</v>
      </c>
      <c r="K7" s="496">
        <v>15823.723804298388</v>
      </c>
      <c r="L7" s="496">
        <v>13848.450837472425</v>
      </c>
      <c r="M7" s="496">
        <v>12856.419716695367</v>
      </c>
      <c r="N7" s="496">
        <v>11532.132872664339</v>
      </c>
      <c r="O7" s="496">
        <v>10558.50153114812</v>
      </c>
      <c r="P7" s="496">
        <v>9133.5944094575771</v>
      </c>
      <c r="Q7" s="496">
        <v>8335.3565411532436</v>
      </c>
      <c r="R7" s="496">
        <v>7825.3479616946352</v>
      </c>
      <c r="S7" s="496">
        <v>8203.7873326979188</v>
      </c>
      <c r="T7" s="496">
        <v>8485.3705658314138</v>
      </c>
      <c r="U7" s="496">
        <v>7878.2775931916085</v>
      </c>
    </row>
    <row r="8" spans="1:21" ht="12.95" customHeight="1">
      <c r="A8" s="14">
        <v>4</v>
      </c>
      <c r="B8" s="86" t="s">
        <v>75</v>
      </c>
      <c r="C8" s="127" t="s">
        <v>160</v>
      </c>
      <c r="D8" s="87" t="s">
        <v>58</v>
      </c>
      <c r="E8" s="87" t="s">
        <v>58</v>
      </c>
      <c r="F8" s="87" t="s">
        <v>58</v>
      </c>
      <c r="G8" s="87" t="s">
        <v>58</v>
      </c>
      <c r="H8" s="87" t="s">
        <v>58</v>
      </c>
      <c r="I8" s="87" t="s">
        <v>58</v>
      </c>
      <c r="J8" s="87" t="s">
        <v>58</v>
      </c>
      <c r="K8" s="496">
        <v>573.39747569703081</v>
      </c>
      <c r="L8" s="496">
        <v>571.58646025954795</v>
      </c>
      <c r="M8" s="496">
        <v>603.94085475738359</v>
      </c>
      <c r="N8" s="496">
        <v>555.46422093070396</v>
      </c>
      <c r="O8" s="496">
        <v>553.20295837580727</v>
      </c>
      <c r="P8" s="496">
        <v>487.44712245384238</v>
      </c>
      <c r="Q8" s="496">
        <v>540.81440304410455</v>
      </c>
      <c r="R8" s="496">
        <v>458.10832998379857</v>
      </c>
      <c r="S8" s="496">
        <v>502.60516427744693</v>
      </c>
      <c r="T8" s="496">
        <v>534.45710320430192</v>
      </c>
      <c r="U8" s="496">
        <v>523.12246873843662</v>
      </c>
    </row>
    <row r="9" spans="1:21" ht="12.95" customHeight="1">
      <c r="A9" s="14">
        <v>5</v>
      </c>
      <c r="B9" s="86" t="s">
        <v>76</v>
      </c>
      <c r="C9" s="127" t="s">
        <v>161</v>
      </c>
      <c r="D9" s="87" t="s">
        <v>58</v>
      </c>
      <c r="E9" s="87" t="s">
        <v>58</v>
      </c>
      <c r="F9" s="87" t="s">
        <v>58</v>
      </c>
      <c r="G9" s="87" t="s">
        <v>58</v>
      </c>
      <c r="H9" s="87" t="s">
        <v>58</v>
      </c>
      <c r="I9" s="87" t="s">
        <v>58</v>
      </c>
      <c r="J9" s="87" t="s">
        <v>58</v>
      </c>
      <c r="K9" s="496">
        <v>4558.0266601126759</v>
      </c>
      <c r="L9" s="496">
        <v>3912.6224744974406</v>
      </c>
      <c r="M9" s="496">
        <v>3595.3433596360032</v>
      </c>
      <c r="N9" s="496">
        <v>3151.0573132434574</v>
      </c>
      <c r="O9" s="496">
        <v>3301.5355921810988</v>
      </c>
      <c r="P9" s="496">
        <v>2886.496144670482</v>
      </c>
      <c r="Q9" s="496">
        <v>2968.855103645943</v>
      </c>
      <c r="R9" s="496">
        <v>2746.0482446657657</v>
      </c>
      <c r="S9" s="496">
        <v>2556.759454421519</v>
      </c>
      <c r="T9" s="496">
        <v>2397.2007936952109</v>
      </c>
      <c r="U9" s="496">
        <v>2213.7481344353896</v>
      </c>
    </row>
    <row r="10" spans="1:21" ht="12.95" customHeight="1">
      <c r="A10" s="14">
        <v>6</v>
      </c>
      <c r="B10" s="86" t="s">
        <v>77</v>
      </c>
      <c r="C10" s="127" t="s">
        <v>66</v>
      </c>
      <c r="D10" s="87" t="s">
        <v>58</v>
      </c>
      <c r="E10" s="87" t="s">
        <v>58</v>
      </c>
      <c r="F10" s="87" t="s">
        <v>58</v>
      </c>
      <c r="G10" s="87" t="s">
        <v>58</v>
      </c>
      <c r="H10" s="87" t="s">
        <v>58</v>
      </c>
      <c r="I10" s="87" t="s">
        <v>58</v>
      </c>
      <c r="J10" s="87" t="s">
        <v>58</v>
      </c>
      <c r="K10" s="496">
        <v>5982.7319412470388</v>
      </c>
      <c r="L10" s="496">
        <v>4929.5729994883113</v>
      </c>
      <c r="M10" s="496">
        <v>4096.2199774246083</v>
      </c>
      <c r="N10" s="496">
        <v>3371.0387354220511</v>
      </c>
      <c r="O10" s="496">
        <v>3130.9178286130164</v>
      </c>
      <c r="P10" s="496">
        <v>2485.6758272527454</v>
      </c>
      <c r="Q10" s="496">
        <v>2337.8222505511017</v>
      </c>
      <c r="R10" s="496">
        <v>2096.202134074691</v>
      </c>
      <c r="S10" s="496">
        <v>1998.5417640582928</v>
      </c>
      <c r="T10" s="496">
        <v>2061.4997391232782</v>
      </c>
      <c r="U10" s="496">
        <v>2018.7789575222334</v>
      </c>
    </row>
    <row r="11" spans="1:21" ht="12.95" customHeight="1">
      <c r="A11" s="14">
        <v>7</v>
      </c>
      <c r="B11" s="86" t="s">
        <v>78</v>
      </c>
      <c r="C11" s="127" t="s">
        <v>157</v>
      </c>
      <c r="D11" s="87" t="s">
        <v>58</v>
      </c>
      <c r="E11" s="87" t="s">
        <v>58</v>
      </c>
      <c r="F11" s="87" t="s">
        <v>58</v>
      </c>
      <c r="G11" s="87" t="s">
        <v>58</v>
      </c>
      <c r="H11" s="87" t="s">
        <v>58</v>
      </c>
      <c r="I11" s="87" t="s">
        <v>58</v>
      </c>
      <c r="J11" s="87" t="s">
        <v>58</v>
      </c>
      <c r="K11" s="496">
        <v>23062.791904898579</v>
      </c>
      <c r="L11" s="496">
        <v>20058.094908484516</v>
      </c>
      <c r="M11" s="496">
        <v>18813.035631576193</v>
      </c>
      <c r="N11" s="496">
        <v>16976.265356049273</v>
      </c>
      <c r="O11" s="496">
        <v>16291.65308030893</v>
      </c>
      <c r="P11" s="496">
        <v>14557.950127639919</v>
      </c>
      <c r="Q11" s="496">
        <v>13213.659820112487</v>
      </c>
      <c r="R11" s="496">
        <v>14654.952142430335</v>
      </c>
      <c r="S11" s="496">
        <v>15469.250301711669</v>
      </c>
      <c r="T11" s="496">
        <v>15060.553938127687</v>
      </c>
      <c r="U11" s="496">
        <v>14467.293534958781</v>
      </c>
    </row>
    <row r="12" spans="1:21" ht="12.95" customHeight="1">
      <c r="A12" s="14">
        <v>8</v>
      </c>
      <c r="B12" s="86" t="s">
        <v>79</v>
      </c>
      <c r="C12" s="127" t="s">
        <v>127</v>
      </c>
      <c r="D12" s="87" t="s">
        <v>58</v>
      </c>
      <c r="E12" s="87" t="s">
        <v>58</v>
      </c>
      <c r="F12" s="87" t="s">
        <v>58</v>
      </c>
      <c r="G12" s="87" t="s">
        <v>58</v>
      </c>
      <c r="H12" s="87" t="s">
        <v>58</v>
      </c>
      <c r="I12" s="87" t="s">
        <v>58</v>
      </c>
      <c r="J12" s="87" t="s">
        <v>58</v>
      </c>
      <c r="K12" s="496">
        <v>2889.3029971002725</v>
      </c>
      <c r="L12" s="496">
        <v>2870.2462100279854</v>
      </c>
      <c r="M12" s="496">
        <v>2824.1688793246981</v>
      </c>
      <c r="N12" s="496">
        <v>2678.633645235393</v>
      </c>
      <c r="O12" s="496">
        <v>2533.3641944333103</v>
      </c>
      <c r="P12" s="496">
        <v>2173.7103743206048</v>
      </c>
      <c r="Q12" s="496">
        <v>2055.6684478523352</v>
      </c>
      <c r="R12" s="496">
        <v>2270.6848756979675</v>
      </c>
      <c r="S12" s="496">
        <v>2289.3246260975625</v>
      </c>
      <c r="T12" s="496">
        <v>2225.2546363627744</v>
      </c>
      <c r="U12" s="496">
        <v>2134.4533267708857</v>
      </c>
    </row>
    <row r="13" spans="1:21" ht="12.95" customHeight="1">
      <c r="A13" s="14">
        <v>9</v>
      </c>
      <c r="B13" s="86" t="s">
        <v>80</v>
      </c>
      <c r="C13" s="127" t="s">
        <v>158</v>
      </c>
      <c r="D13" s="87" t="s">
        <v>58</v>
      </c>
      <c r="E13" s="87" t="s">
        <v>58</v>
      </c>
      <c r="F13" s="87" t="s">
        <v>58</v>
      </c>
      <c r="G13" s="87" t="s">
        <v>58</v>
      </c>
      <c r="H13" s="87" t="s">
        <v>58</v>
      </c>
      <c r="I13" s="87" t="s">
        <v>58</v>
      </c>
      <c r="J13" s="87" t="s">
        <v>58</v>
      </c>
      <c r="K13" s="496">
        <v>1963.3801238171925</v>
      </c>
      <c r="L13" s="496">
        <v>1726.2471377013808</v>
      </c>
      <c r="M13" s="496">
        <v>1567.5088477683842</v>
      </c>
      <c r="N13" s="496">
        <v>1369.697327170215</v>
      </c>
      <c r="O13" s="496">
        <v>1270.5449070510017</v>
      </c>
      <c r="P13" s="496">
        <v>1073.3360216814906</v>
      </c>
      <c r="Q13" s="496">
        <v>1097.9806344050539</v>
      </c>
      <c r="R13" s="496">
        <v>1068.0966635520554</v>
      </c>
      <c r="S13" s="496">
        <v>1096.1387349195954</v>
      </c>
      <c r="T13" s="496">
        <v>1097.4688146827932</v>
      </c>
      <c r="U13" s="496">
        <v>1064.3856361694002</v>
      </c>
    </row>
    <row r="14" spans="1:21" ht="12.95" customHeight="1">
      <c r="A14" s="14">
        <v>10</v>
      </c>
      <c r="B14" s="86" t="s">
        <v>81</v>
      </c>
      <c r="C14" s="127" t="s">
        <v>128</v>
      </c>
      <c r="D14" s="87" t="s">
        <v>58</v>
      </c>
      <c r="E14" s="87" t="s">
        <v>58</v>
      </c>
      <c r="F14" s="87" t="s">
        <v>58</v>
      </c>
      <c r="G14" s="87" t="s">
        <v>58</v>
      </c>
      <c r="H14" s="87" t="s">
        <v>58</v>
      </c>
      <c r="I14" s="87" t="s">
        <v>58</v>
      </c>
      <c r="J14" s="87" t="s">
        <v>58</v>
      </c>
      <c r="K14" s="496">
        <v>5768.9609604259331</v>
      </c>
      <c r="L14" s="496">
        <v>4930.7533927370841</v>
      </c>
      <c r="M14" s="496">
        <v>4428.6651421726956</v>
      </c>
      <c r="N14" s="496">
        <v>3956.1848956682793</v>
      </c>
      <c r="O14" s="496">
        <v>3626.2860600863705</v>
      </c>
      <c r="P14" s="496">
        <v>3050.8767521997088</v>
      </c>
      <c r="Q14" s="496">
        <v>3069.2292650327126</v>
      </c>
      <c r="R14" s="496">
        <v>2554.1632811752415</v>
      </c>
      <c r="S14" s="496">
        <v>2523.7161156421616</v>
      </c>
      <c r="T14" s="496">
        <v>2451.5774451685243</v>
      </c>
      <c r="U14" s="496">
        <v>2335.0114557484367</v>
      </c>
    </row>
    <row r="15" spans="1:21" ht="12.95" customHeight="1">
      <c r="A15" s="14">
        <v>11</v>
      </c>
      <c r="B15" s="86" t="s">
        <v>82</v>
      </c>
      <c r="C15" s="127" t="s">
        <v>129</v>
      </c>
      <c r="D15" s="87" t="s">
        <v>58</v>
      </c>
      <c r="E15" s="87" t="s">
        <v>58</v>
      </c>
      <c r="F15" s="87" t="s">
        <v>58</v>
      </c>
      <c r="G15" s="87" t="s">
        <v>58</v>
      </c>
      <c r="H15" s="87" t="s">
        <v>58</v>
      </c>
      <c r="I15" s="87" t="s">
        <v>58</v>
      </c>
      <c r="J15" s="87" t="s">
        <v>58</v>
      </c>
      <c r="K15" s="496">
        <v>1798.9825588974106</v>
      </c>
      <c r="L15" s="496">
        <v>1628.6251969990076</v>
      </c>
      <c r="M15" s="496">
        <v>1433.4637596460025</v>
      </c>
      <c r="N15" s="496">
        <v>1179.1431140670543</v>
      </c>
      <c r="O15" s="496">
        <v>1010.1738530974656</v>
      </c>
      <c r="P15" s="496">
        <v>772.42683928428619</v>
      </c>
      <c r="Q15" s="496">
        <v>698.51888694982676</v>
      </c>
      <c r="R15" s="496">
        <v>695.21227518452486</v>
      </c>
      <c r="S15" s="496">
        <v>742.02548469830413</v>
      </c>
      <c r="T15" s="496">
        <v>758.11730574964872</v>
      </c>
      <c r="U15" s="496">
        <v>762.07183152736593</v>
      </c>
    </row>
    <row r="16" spans="1:21" ht="12.95" customHeight="1">
      <c r="A16" s="14">
        <v>12</v>
      </c>
      <c r="B16" s="86" t="s">
        <v>83</v>
      </c>
      <c r="C16" s="127" t="s">
        <v>162</v>
      </c>
      <c r="D16" s="87" t="s">
        <v>58</v>
      </c>
      <c r="E16" s="87" t="s">
        <v>58</v>
      </c>
      <c r="F16" s="87" t="s">
        <v>58</v>
      </c>
      <c r="G16" s="87" t="s">
        <v>58</v>
      </c>
      <c r="H16" s="87" t="s">
        <v>58</v>
      </c>
      <c r="I16" s="87" t="s">
        <v>58</v>
      </c>
      <c r="J16" s="87" t="s">
        <v>58</v>
      </c>
      <c r="K16" s="496">
        <v>2739.605686045652</v>
      </c>
      <c r="L16" s="496">
        <v>2651.3777837553548</v>
      </c>
      <c r="M16" s="496">
        <v>2514.6179004316541</v>
      </c>
      <c r="N16" s="496">
        <v>2290.6415362752041</v>
      </c>
      <c r="O16" s="496">
        <v>2211.7168758371986</v>
      </c>
      <c r="P16" s="496">
        <v>1887.771701075899</v>
      </c>
      <c r="Q16" s="496">
        <v>1875.8662613679064</v>
      </c>
      <c r="R16" s="496">
        <v>1773.4838589253845</v>
      </c>
      <c r="S16" s="496">
        <v>1817.4600393777725</v>
      </c>
      <c r="T16" s="496">
        <v>1840.6887023117108</v>
      </c>
      <c r="U16" s="496">
        <v>1810.7934486416355</v>
      </c>
    </row>
    <row r="17" spans="1:21" ht="12.95" customHeight="1">
      <c r="A17" s="14">
        <v>13</v>
      </c>
      <c r="B17" s="86" t="s">
        <v>84</v>
      </c>
      <c r="C17" s="127" t="s">
        <v>130</v>
      </c>
      <c r="D17" s="87" t="s">
        <v>58</v>
      </c>
      <c r="E17" s="87" t="s">
        <v>58</v>
      </c>
      <c r="F17" s="87" t="s">
        <v>58</v>
      </c>
      <c r="G17" s="87" t="s">
        <v>58</v>
      </c>
      <c r="H17" s="87" t="s">
        <v>58</v>
      </c>
      <c r="I17" s="87" t="s">
        <v>58</v>
      </c>
      <c r="J17" s="87" t="s">
        <v>58</v>
      </c>
      <c r="K17" s="496">
        <v>28979.255217803864</v>
      </c>
      <c r="L17" s="496">
        <v>24716.097587581447</v>
      </c>
      <c r="M17" s="496">
        <v>22251.837142969584</v>
      </c>
      <c r="N17" s="496">
        <v>20192.548271896128</v>
      </c>
      <c r="O17" s="496">
        <v>19664.945748371658</v>
      </c>
      <c r="P17" s="496">
        <v>17529.909201450802</v>
      </c>
      <c r="Q17" s="496">
        <v>17984.35268300942</v>
      </c>
      <c r="R17" s="496">
        <v>15124.124860370164</v>
      </c>
      <c r="S17" s="496">
        <v>14379.561107837557</v>
      </c>
      <c r="T17" s="496">
        <v>13806.736506726091</v>
      </c>
      <c r="U17" s="496">
        <v>13082.378882307652</v>
      </c>
    </row>
    <row r="18" spans="1:21" ht="12.95" customHeight="1">
      <c r="A18" s="14">
        <v>14</v>
      </c>
      <c r="B18" s="86" t="s">
        <v>86</v>
      </c>
      <c r="C18" s="127" t="s">
        <v>134</v>
      </c>
      <c r="D18" s="87" t="s">
        <v>58</v>
      </c>
      <c r="E18" s="87" t="s">
        <v>58</v>
      </c>
      <c r="F18" s="87" t="s">
        <v>58</v>
      </c>
      <c r="G18" s="87" t="s">
        <v>58</v>
      </c>
      <c r="H18" s="87" t="s">
        <v>58</v>
      </c>
      <c r="I18" s="87" t="s">
        <v>58</v>
      </c>
      <c r="J18" s="87" t="s">
        <v>58</v>
      </c>
      <c r="K18" s="496">
        <v>1101.0764382907835</v>
      </c>
      <c r="L18" s="496">
        <v>1420.027472651683</v>
      </c>
      <c r="M18" s="496">
        <v>1385.8838777372309</v>
      </c>
      <c r="N18" s="496">
        <v>1193.4425879441119</v>
      </c>
      <c r="O18" s="496">
        <v>661.52345577140568</v>
      </c>
      <c r="P18" s="496">
        <v>823.04392873554139</v>
      </c>
      <c r="Q18" s="496">
        <v>843.25956002229748</v>
      </c>
      <c r="R18" s="496">
        <v>683.56041279100475</v>
      </c>
      <c r="S18" s="496">
        <v>734.10900919737276</v>
      </c>
      <c r="T18" s="496">
        <v>745.86762810076937</v>
      </c>
      <c r="U18" s="496">
        <v>733.02608500577776</v>
      </c>
    </row>
    <row r="19" spans="1:21" ht="12.95" customHeight="1">
      <c r="A19" s="14">
        <v>15</v>
      </c>
      <c r="B19" s="86" t="s">
        <v>85</v>
      </c>
      <c r="C19" s="127" t="s">
        <v>163</v>
      </c>
      <c r="D19" s="87" t="s">
        <v>58</v>
      </c>
      <c r="E19" s="87" t="s">
        <v>58</v>
      </c>
      <c r="F19" s="87" t="s">
        <v>58</v>
      </c>
      <c r="G19" s="87" t="s">
        <v>58</v>
      </c>
      <c r="H19" s="87" t="s">
        <v>58</v>
      </c>
      <c r="I19" s="87" t="s">
        <v>58</v>
      </c>
      <c r="J19" s="87" t="s">
        <v>58</v>
      </c>
      <c r="K19" s="496">
        <v>3065.3875192706751</v>
      </c>
      <c r="L19" s="496">
        <v>2871.3690581122246</v>
      </c>
      <c r="M19" s="496">
        <v>2604.4019056657617</v>
      </c>
      <c r="N19" s="496">
        <v>2374.66489644583</v>
      </c>
      <c r="O19" s="496">
        <v>2105.0813800960877</v>
      </c>
      <c r="P19" s="496">
        <v>1888.3653099773419</v>
      </c>
      <c r="Q19" s="496">
        <v>1715.3951686622522</v>
      </c>
      <c r="R19" s="496">
        <v>1673.8915923744296</v>
      </c>
      <c r="S19" s="496">
        <v>1538.4708025297446</v>
      </c>
      <c r="T19" s="496">
        <v>1407.2658599267622</v>
      </c>
      <c r="U19" s="496">
        <v>1297.5613949527662</v>
      </c>
    </row>
    <row r="20" spans="1:21" ht="12.95" customHeight="1">
      <c r="A20" s="14">
        <v>16</v>
      </c>
      <c r="B20" s="86" t="s">
        <v>131</v>
      </c>
      <c r="C20" s="127" t="s">
        <v>135</v>
      </c>
      <c r="D20" s="87" t="s">
        <v>58</v>
      </c>
      <c r="E20" s="87" t="s">
        <v>58</v>
      </c>
      <c r="F20" s="87" t="s">
        <v>58</v>
      </c>
      <c r="G20" s="87" t="s">
        <v>58</v>
      </c>
      <c r="H20" s="87" t="s">
        <v>58</v>
      </c>
      <c r="I20" s="87" t="s">
        <v>58</v>
      </c>
      <c r="J20" s="87" t="s">
        <v>58</v>
      </c>
      <c r="K20" s="496">
        <v>311.10819395466319</v>
      </c>
      <c r="L20" s="496">
        <v>280.75075376626972</v>
      </c>
      <c r="M20" s="496">
        <v>267.7940847776153</v>
      </c>
      <c r="N20" s="496">
        <v>246.28016575350455</v>
      </c>
      <c r="O20" s="496">
        <v>235.79626911145428</v>
      </c>
      <c r="P20" s="496">
        <v>214.60699590569175</v>
      </c>
      <c r="Q20" s="496">
        <v>229.94417860045579</v>
      </c>
      <c r="R20" s="496">
        <v>225.60531325785249</v>
      </c>
      <c r="S20" s="496">
        <v>238.81698814981635</v>
      </c>
      <c r="T20" s="496">
        <v>243.53549882586512</v>
      </c>
      <c r="U20" s="496">
        <v>244.48371058805293</v>
      </c>
    </row>
    <row r="21" spans="1:21" ht="12.95" customHeight="1">
      <c r="A21" s="14">
        <v>17</v>
      </c>
      <c r="B21" s="86" t="s">
        <v>132</v>
      </c>
      <c r="C21" s="127" t="s">
        <v>136</v>
      </c>
      <c r="D21" s="87" t="s">
        <v>58</v>
      </c>
      <c r="E21" s="87" t="s">
        <v>58</v>
      </c>
      <c r="F21" s="87" t="s">
        <v>58</v>
      </c>
      <c r="G21" s="87" t="s">
        <v>58</v>
      </c>
      <c r="H21" s="87" t="s">
        <v>58</v>
      </c>
      <c r="I21" s="87" t="s">
        <v>58</v>
      </c>
      <c r="J21" s="87" t="s">
        <v>58</v>
      </c>
      <c r="K21" s="496">
        <v>2490.199016820432</v>
      </c>
      <c r="L21" s="496">
        <v>2445.0643852960811</v>
      </c>
      <c r="M21" s="496">
        <v>2442.2467198252498</v>
      </c>
      <c r="N21" s="496">
        <v>2337.7314708834574</v>
      </c>
      <c r="O21" s="496">
        <v>2340.0341415533157</v>
      </c>
      <c r="P21" s="496">
        <v>2217.2061130931552</v>
      </c>
      <c r="Q21" s="496">
        <v>2401.1256894449875</v>
      </c>
      <c r="R21" s="496">
        <v>2671.0665026065262</v>
      </c>
      <c r="S21" s="496">
        <v>2856.1624211484336</v>
      </c>
      <c r="T21" s="496">
        <v>2989.8066364556144</v>
      </c>
      <c r="U21" s="496">
        <v>3051.5218820930909</v>
      </c>
    </row>
    <row r="22" spans="1:21" ht="12.95" customHeight="1">
      <c r="A22" s="14">
        <v>18</v>
      </c>
      <c r="B22" s="86" t="s">
        <v>133</v>
      </c>
      <c r="C22" s="127" t="s">
        <v>137</v>
      </c>
      <c r="D22" s="87" t="s">
        <v>58</v>
      </c>
      <c r="E22" s="87" t="s">
        <v>58</v>
      </c>
      <c r="F22" s="87" t="s">
        <v>58</v>
      </c>
      <c r="G22" s="87" t="s">
        <v>58</v>
      </c>
      <c r="H22" s="87" t="s">
        <v>58</v>
      </c>
      <c r="I22" s="87" t="s">
        <v>58</v>
      </c>
      <c r="J22" s="87" t="s">
        <v>58</v>
      </c>
      <c r="K22" s="496">
        <v>6971.3561455376694</v>
      </c>
      <c r="L22" s="496">
        <v>5820.3901731698879</v>
      </c>
      <c r="M22" s="496">
        <v>5132.3744528890256</v>
      </c>
      <c r="N22" s="496">
        <v>4296.2797828535713</v>
      </c>
      <c r="O22" s="496">
        <v>4066.6076152832252</v>
      </c>
      <c r="P22" s="496">
        <v>3495.5425449813492</v>
      </c>
      <c r="Q22" s="496">
        <v>3594.4626548915321</v>
      </c>
      <c r="R22" s="496">
        <v>3742.6635080848973</v>
      </c>
      <c r="S22" s="496">
        <v>3525.0797132863136</v>
      </c>
      <c r="T22" s="496">
        <v>3332.6360275404004</v>
      </c>
      <c r="U22" s="496">
        <v>3105.0970829483967</v>
      </c>
    </row>
    <row r="23" spans="1:21" ht="12.95" customHeight="1">
      <c r="A23" s="16"/>
      <c r="B23" s="573"/>
      <c r="C23" s="568"/>
      <c r="D23" s="87"/>
      <c r="E23" s="87"/>
      <c r="F23" s="87"/>
      <c r="G23" s="87"/>
      <c r="H23" s="87"/>
      <c r="I23" s="87"/>
      <c r="J23" s="87"/>
      <c r="K23" s="496"/>
      <c r="L23" s="496"/>
      <c r="M23" s="496"/>
      <c r="N23" s="496"/>
      <c r="O23" s="496"/>
      <c r="P23" s="496"/>
      <c r="Q23" s="496"/>
      <c r="R23" s="496"/>
      <c r="S23" s="496"/>
      <c r="T23" s="496"/>
      <c r="U23" s="496"/>
    </row>
    <row r="24" spans="1:21" ht="12.95" customHeight="1">
      <c r="A24" s="36">
        <v>19</v>
      </c>
      <c r="B24" s="89"/>
      <c r="C24" s="158" t="s">
        <v>64</v>
      </c>
      <c r="D24" s="157">
        <v>182234.06309725065</v>
      </c>
      <c r="E24" s="157">
        <v>162630.69889596413</v>
      </c>
      <c r="F24" s="157">
        <v>153235.37459435154</v>
      </c>
      <c r="G24" s="157">
        <v>173343.39986840403</v>
      </c>
      <c r="H24" s="157">
        <v>172196.88323694578</v>
      </c>
      <c r="I24" s="157">
        <v>150135.98376619685</v>
      </c>
      <c r="J24" s="157">
        <v>135208.15059306764</v>
      </c>
      <c r="K24" s="498">
        <v>109837.64166526688</v>
      </c>
      <c r="L24" s="498">
        <v>96103.906170847273</v>
      </c>
      <c r="M24" s="498">
        <v>88060.752612836877</v>
      </c>
      <c r="N24" s="498">
        <v>78762.669078551495</v>
      </c>
      <c r="O24" s="498">
        <v>74530.257719759364</v>
      </c>
      <c r="P24" s="498">
        <v>65472.654170379268</v>
      </c>
      <c r="Q24" s="498">
        <v>63738.920421901028</v>
      </c>
      <c r="R24" s="498">
        <v>60893.346835803546</v>
      </c>
      <c r="S24" s="498">
        <v>61069.795648069921</v>
      </c>
      <c r="T24" s="498">
        <v>60003.260800002434</v>
      </c>
      <c r="U24" s="498">
        <v>57232.622423890301</v>
      </c>
    </row>
    <row r="25" spans="1:21" ht="12.95" customHeight="1">
      <c r="A25" s="14">
        <v>20</v>
      </c>
      <c r="B25" s="92"/>
      <c r="C25" s="129" t="s">
        <v>138</v>
      </c>
      <c r="D25" s="236">
        <v>1118345.6718823148</v>
      </c>
      <c r="E25" s="236">
        <v>1133889.8049875128</v>
      </c>
      <c r="F25" s="236">
        <v>1142893.6735503648</v>
      </c>
      <c r="G25" s="236">
        <v>1125006.44987468</v>
      </c>
      <c r="H25" s="236">
        <v>1131000.9428185297</v>
      </c>
      <c r="I25" s="236">
        <v>1095367.5538106665</v>
      </c>
      <c r="J25" s="236">
        <v>1085853.3348478989</v>
      </c>
      <c r="K25" s="496">
        <v>1086789.6748455511</v>
      </c>
      <c r="L25" s="496">
        <v>1058029.3592022539</v>
      </c>
      <c r="M25" s="496">
        <v>1041597.074581833</v>
      </c>
      <c r="N25" s="496">
        <v>983508.59953359107</v>
      </c>
      <c r="O25" s="496">
        <v>943289.86507113802</v>
      </c>
      <c r="P25" s="496">
        <v>911094.14940126997</v>
      </c>
      <c r="Q25" s="496">
        <v>884576.08340557851</v>
      </c>
      <c r="R25" s="496">
        <v>869326.54756584065</v>
      </c>
      <c r="S25" s="496">
        <v>844514.61888208776</v>
      </c>
      <c r="T25" s="496">
        <v>844974.77381599741</v>
      </c>
      <c r="U25" s="496">
        <v>801283.63315495104</v>
      </c>
    </row>
    <row r="26" spans="1:21">
      <c r="A26" s="14">
        <v>21</v>
      </c>
      <c r="B26" s="92"/>
      <c r="C26" s="158" t="s">
        <v>143</v>
      </c>
      <c r="D26" s="157">
        <v>1300579.7349795655</v>
      </c>
      <c r="E26" s="157">
        <v>1296520.5038834768</v>
      </c>
      <c r="F26" s="157">
        <v>1296129.0481447163</v>
      </c>
      <c r="G26" s="157">
        <v>1298349.8497430841</v>
      </c>
      <c r="H26" s="157">
        <v>1303197.8260554755</v>
      </c>
      <c r="I26" s="157">
        <v>1245503.5375768633</v>
      </c>
      <c r="J26" s="157">
        <v>1221061.4854409667</v>
      </c>
      <c r="K26" s="498">
        <v>1196627.316510818</v>
      </c>
      <c r="L26" s="498">
        <v>1154133.2653731012</v>
      </c>
      <c r="M26" s="498">
        <v>1129657.8271946697</v>
      </c>
      <c r="N26" s="498">
        <v>1062271.2686121427</v>
      </c>
      <c r="O26" s="498">
        <v>1017820.1227908974</v>
      </c>
      <c r="P26" s="498">
        <v>976566.80357164924</v>
      </c>
      <c r="Q26" s="498">
        <v>948315.00382747955</v>
      </c>
      <c r="R26" s="498">
        <v>930219.89440164424</v>
      </c>
      <c r="S26" s="498">
        <v>905584.41453015769</v>
      </c>
      <c r="T26" s="498">
        <v>904978.03461599979</v>
      </c>
      <c r="U26" s="498">
        <v>858516.25557884132</v>
      </c>
    </row>
    <row r="27" spans="1:21">
      <c r="A27" s="14">
        <v>22</v>
      </c>
      <c r="B27" s="101"/>
      <c r="C27" s="129" t="s">
        <v>144</v>
      </c>
      <c r="D27" s="156">
        <v>-42675.847648432413</v>
      </c>
      <c r="E27" s="156">
        <v>-38631.484803896172</v>
      </c>
      <c r="F27" s="156">
        <v>-40554.983351093157</v>
      </c>
      <c r="G27" s="156">
        <v>-39866.127959682781</v>
      </c>
      <c r="H27" s="156">
        <v>-45447.452834594529</v>
      </c>
      <c r="I27" s="156">
        <v>-51050.098720561888</v>
      </c>
      <c r="J27" s="156">
        <v>-65144.821727613577</v>
      </c>
      <c r="K27" s="496">
        <v>-70059.60181784723</v>
      </c>
      <c r="L27" s="496">
        <v>-84288.086578881455</v>
      </c>
      <c r="M27" s="496">
        <v>-94131.787671710903</v>
      </c>
      <c r="N27" s="496">
        <v>-100271.8358858077</v>
      </c>
      <c r="O27" s="496">
        <v>-108149.33192121709</v>
      </c>
      <c r="P27" s="496">
        <v>-102124.8260799328</v>
      </c>
      <c r="Q27" s="496">
        <v>-107377.69779399422</v>
      </c>
      <c r="R27" s="496">
        <v>-107107.01919996776</v>
      </c>
      <c r="S27" s="496">
        <v>-113290.58842356935</v>
      </c>
      <c r="T27" s="496">
        <v>-114716.65063836843</v>
      </c>
      <c r="U27" s="496">
        <v>-113641.70134136139</v>
      </c>
    </row>
    <row r="28" spans="1:21">
      <c r="A28" s="14">
        <v>23</v>
      </c>
      <c r="B28" s="101"/>
      <c r="C28" s="158" t="s">
        <v>88</v>
      </c>
      <c r="D28" s="157">
        <v>1257903.887331133</v>
      </c>
      <c r="E28" s="157">
        <v>1257889.0190795807</v>
      </c>
      <c r="F28" s="157">
        <v>1255574.0647936231</v>
      </c>
      <c r="G28" s="157">
        <v>1258483.7217834012</v>
      </c>
      <c r="H28" s="157">
        <v>1257750.373220881</v>
      </c>
      <c r="I28" s="157">
        <v>1194453.4388563014</v>
      </c>
      <c r="J28" s="157">
        <v>1155916.663713353</v>
      </c>
      <c r="K28" s="498">
        <v>1126567.7146929707</v>
      </c>
      <c r="L28" s="498">
        <v>1069845.1787942199</v>
      </c>
      <c r="M28" s="498">
        <v>1035526.0395229588</v>
      </c>
      <c r="N28" s="498">
        <v>961999.43272633501</v>
      </c>
      <c r="O28" s="498">
        <v>909670.79086968023</v>
      </c>
      <c r="P28" s="498">
        <v>874441.97749171639</v>
      </c>
      <c r="Q28" s="498">
        <v>840937.30603348534</v>
      </c>
      <c r="R28" s="498">
        <v>823112.87520167651</v>
      </c>
      <c r="S28" s="498">
        <v>792293.82610658836</v>
      </c>
      <c r="T28" s="498">
        <v>790261.38397763134</v>
      </c>
      <c r="U28" s="498">
        <v>744874.55423747993</v>
      </c>
    </row>
    <row r="29" spans="1:21">
      <c r="B29" s="95" t="s">
        <v>65</v>
      </c>
      <c r="C29" s="81"/>
    </row>
    <row r="30" spans="1:21">
      <c r="B30" s="79" t="s">
        <v>915</v>
      </c>
      <c r="C30" s="81"/>
    </row>
    <row r="31" spans="1:21">
      <c r="B31" s="80" t="s">
        <v>916</v>
      </c>
      <c r="C31" s="81"/>
    </row>
    <row r="32" spans="1:21">
      <c r="B32" s="2" t="s">
        <v>940</v>
      </c>
      <c r="C32" s="124"/>
    </row>
    <row r="33" spans="2:3">
      <c r="B33" s="80" t="s">
        <v>918</v>
      </c>
      <c r="C33" s="124"/>
    </row>
    <row r="34" spans="2:3">
      <c r="B34" s="2" t="s">
        <v>905</v>
      </c>
      <c r="C34" s="124"/>
    </row>
    <row r="35" spans="2:3">
      <c r="B35" s="79" t="s">
        <v>927</v>
      </c>
      <c r="C35" s="81"/>
    </row>
    <row r="36" spans="2:3">
      <c r="B36" s="79" t="s">
        <v>928</v>
      </c>
      <c r="C36" s="81"/>
    </row>
    <row r="37" spans="2:3">
      <c r="B37" s="82"/>
      <c r="C37" s="81"/>
    </row>
    <row r="38" spans="2:3">
      <c r="B38" s="82"/>
      <c r="C38" s="81"/>
    </row>
    <row r="39" spans="2:3">
      <c r="B39" s="82"/>
      <c r="C39" s="81"/>
    </row>
    <row r="40" spans="2:3">
      <c r="B40" s="82"/>
      <c r="C40" s="81"/>
    </row>
    <row r="41" spans="2:3">
      <c r="B41" s="82"/>
      <c r="C41" s="81"/>
    </row>
    <row r="42" spans="2:3">
      <c r="B42" s="82"/>
      <c r="C42" s="81"/>
    </row>
    <row r="43" spans="2:3">
      <c r="B43" s="82"/>
      <c r="C43" s="81"/>
    </row>
    <row r="44" spans="2:3">
      <c r="B44" s="82"/>
      <c r="C44" s="81"/>
    </row>
    <row r="45" spans="2:3">
      <c r="B45" s="82"/>
      <c r="C45" s="81"/>
    </row>
    <row r="46" spans="2:3">
      <c r="B46" s="82"/>
      <c r="C46" s="81"/>
    </row>
    <row r="47" spans="2:3">
      <c r="B47" s="82"/>
      <c r="C47" s="81"/>
    </row>
    <row r="48" spans="2:3">
      <c r="B48" s="82"/>
      <c r="C48" s="81"/>
    </row>
    <row r="49" spans="2:3">
      <c r="B49" s="82"/>
      <c r="C49" s="81"/>
    </row>
    <row r="50" spans="2:3">
      <c r="B50" s="82"/>
      <c r="C50" s="81"/>
    </row>
    <row r="51" spans="2:3">
      <c r="B51" s="82"/>
      <c r="C51" s="81"/>
    </row>
    <row r="52" spans="2:3">
      <c r="B52" s="82"/>
      <c r="C52" s="81"/>
    </row>
    <row r="53" spans="2:3">
      <c r="B53" s="82"/>
      <c r="C53" s="81"/>
    </row>
    <row r="54" spans="2:3">
      <c r="B54" s="82"/>
      <c r="C54" s="81"/>
    </row>
    <row r="55" spans="2:3">
      <c r="B55" s="82"/>
      <c r="C55" s="81"/>
    </row>
    <row r="56" spans="2:3">
      <c r="B56" s="82"/>
      <c r="C56" s="81"/>
    </row>
    <row r="57" spans="2:3">
      <c r="B57" s="82"/>
      <c r="C57" s="81"/>
    </row>
    <row r="58" spans="2:3">
      <c r="B58" s="82"/>
      <c r="C58" s="81"/>
    </row>
    <row r="59" spans="2:3">
      <c r="B59" s="82"/>
      <c r="C59" s="81"/>
    </row>
    <row r="60" spans="2:3">
      <c r="B60" s="82"/>
      <c r="C60" s="81"/>
    </row>
    <row r="61" spans="2:3">
      <c r="B61" s="82"/>
      <c r="C61" s="81"/>
    </row>
    <row r="62" spans="2:3">
      <c r="B62" s="82"/>
      <c r="C62" s="81"/>
    </row>
    <row r="63" spans="2:3">
      <c r="B63" s="82"/>
      <c r="C63" s="81"/>
    </row>
    <row r="64" spans="2:3">
      <c r="B64" s="82"/>
      <c r="C64" s="81"/>
    </row>
    <row r="65" spans="2:3">
      <c r="B65" s="82"/>
      <c r="C65" s="81"/>
    </row>
    <row r="66" spans="2:3">
      <c r="B66" s="82"/>
      <c r="C66" s="81"/>
    </row>
    <row r="67" spans="2:3">
      <c r="B67" s="82"/>
      <c r="C67" s="81"/>
    </row>
    <row r="68" spans="2:3">
      <c r="B68" s="82"/>
      <c r="C68" s="81"/>
    </row>
    <row r="69" spans="2:3">
      <c r="B69" s="82"/>
      <c r="C69" s="81"/>
    </row>
    <row r="70" spans="2:3">
      <c r="B70" s="82"/>
      <c r="C70" s="81"/>
    </row>
    <row r="71" spans="2:3">
      <c r="B71" s="82"/>
      <c r="C71" s="81"/>
    </row>
    <row r="72" spans="2:3">
      <c r="B72" s="82"/>
      <c r="C72" s="81"/>
    </row>
    <row r="73" spans="2:3">
      <c r="B73" s="82"/>
      <c r="C73" s="81"/>
    </row>
    <row r="74" spans="2:3">
      <c r="B74" s="82"/>
      <c r="C74" s="81"/>
    </row>
    <row r="75" spans="2:3">
      <c r="B75" s="82"/>
      <c r="C75" s="81"/>
    </row>
    <row r="76" spans="2:3">
      <c r="B76" s="82"/>
      <c r="C76" s="81"/>
    </row>
    <row r="77" spans="2:3">
      <c r="B77" s="82"/>
      <c r="C77" s="81"/>
    </row>
    <row r="78" spans="2:3">
      <c r="B78" s="82"/>
      <c r="C78" s="81"/>
    </row>
    <row r="79" spans="2:3">
      <c r="B79" s="82"/>
      <c r="C79" s="81"/>
    </row>
    <row r="80" spans="2:3">
      <c r="B80" s="82"/>
      <c r="C80" s="81"/>
    </row>
    <row r="81" spans="2:3">
      <c r="B81" s="82"/>
      <c r="C81" s="81"/>
    </row>
    <row r="82" spans="2:3">
      <c r="B82" s="82"/>
      <c r="C82" s="81"/>
    </row>
    <row r="83" spans="2:3">
      <c r="B83" s="82"/>
      <c r="C83" s="81"/>
    </row>
    <row r="84" spans="2:3">
      <c r="B84" s="82"/>
      <c r="C84" s="81"/>
    </row>
    <row r="85" spans="2:3">
      <c r="B85" s="82"/>
      <c r="C85" s="81"/>
    </row>
    <row r="86" spans="2:3">
      <c r="B86" s="82"/>
      <c r="C86" s="81"/>
    </row>
    <row r="87" spans="2:3">
      <c r="B87" s="82"/>
      <c r="C87" s="81"/>
    </row>
    <row r="88" spans="2:3">
      <c r="B88" s="82"/>
      <c r="C88" s="81"/>
    </row>
    <row r="89" spans="2:3">
      <c r="B89" s="82"/>
      <c r="C89" s="81"/>
    </row>
    <row r="90" spans="2:3">
      <c r="B90" s="82"/>
      <c r="C90" s="81"/>
    </row>
    <row r="91" spans="2:3">
      <c r="B91" s="82"/>
      <c r="C91" s="81"/>
    </row>
    <row r="92" spans="2:3">
      <c r="B92" s="82"/>
      <c r="C92" s="81"/>
    </row>
    <row r="93" spans="2:3">
      <c r="B93" s="82"/>
      <c r="C93" s="81"/>
    </row>
    <row r="94" spans="2:3">
      <c r="B94" s="82"/>
      <c r="C94" s="81"/>
    </row>
    <row r="95" spans="2:3">
      <c r="B95" s="82"/>
      <c r="C95" s="81"/>
    </row>
    <row r="96" spans="2:3">
      <c r="B96" s="82"/>
      <c r="C96" s="81"/>
    </row>
    <row r="97" spans="2:3">
      <c r="B97" s="82"/>
      <c r="C97" s="81"/>
    </row>
    <row r="98" spans="2:3">
      <c r="B98" s="82"/>
      <c r="C98" s="81"/>
    </row>
    <row r="99" spans="2:3">
      <c r="B99" s="82"/>
      <c r="C99" s="81"/>
    </row>
    <row r="100" spans="2:3">
      <c r="B100" s="82"/>
      <c r="C100" s="81"/>
    </row>
    <row r="101" spans="2:3">
      <c r="B101" s="82"/>
      <c r="C101" s="81"/>
    </row>
    <row r="102" spans="2:3">
      <c r="B102" s="82"/>
      <c r="C102" s="81"/>
    </row>
    <row r="103" spans="2:3">
      <c r="B103" s="82"/>
      <c r="C103" s="81"/>
    </row>
    <row r="104" spans="2:3">
      <c r="B104" s="82"/>
      <c r="C104" s="81"/>
    </row>
    <row r="105" spans="2:3">
      <c r="B105" s="82"/>
      <c r="C105" s="81"/>
    </row>
    <row r="106" spans="2:3">
      <c r="B106" s="82"/>
      <c r="C106" s="81"/>
    </row>
    <row r="107" spans="2:3">
      <c r="B107" s="82"/>
      <c r="C107" s="81"/>
    </row>
    <row r="108" spans="2:3">
      <c r="B108" s="82"/>
      <c r="C108" s="81"/>
    </row>
    <row r="109" spans="2:3">
      <c r="B109" s="82"/>
      <c r="C109" s="81"/>
    </row>
    <row r="110" spans="2:3">
      <c r="B110" s="82"/>
      <c r="C110" s="81"/>
    </row>
    <row r="111" spans="2:3">
      <c r="B111" s="82"/>
      <c r="C111" s="81"/>
    </row>
    <row r="112" spans="2:3">
      <c r="B112" s="82"/>
      <c r="C112" s="81"/>
    </row>
    <row r="113" spans="2:3">
      <c r="B113" s="82"/>
      <c r="C113" s="81"/>
    </row>
    <row r="114" spans="2:3">
      <c r="B114" s="82"/>
      <c r="C114" s="81"/>
    </row>
    <row r="115" spans="2:3">
      <c r="B115" s="82"/>
      <c r="C115" s="81"/>
    </row>
    <row r="116" spans="2:3">
      <c r="C116" s="81"/>
    </row>
    <row r="117" spans="2:3">
      <c r="C117" s="81"/>
    </row>
    <row r="118" spans="2:3">
      <c r="C118" s="81"/>
    </row>
    <row r="119" spans="2:3">
      <c r="C119" s="81"/>
    </row>
    <row r="120" spans="2:3">
      <c r="C120" s="81"/>
    </row>
    <row r="121" spans="2:3">
      <c r="C121" s="81"/>
    </row>
    <row r="122" spans="2:3">
      <c r="C122" s="81"/>
    </row>
    <row r="123" spans="2:3">
      <c r="C123" s="81"/>
    </row>
    <row r="124" spans="2:3">
      <c r="C124" s="81"/>
    </row>
    <row r="125" spans="2:3">
      <c r="C125" s="81"/>
    </row>
    <row r="126" spans="2:3">
      <c r="C126" s="81"/>
    </row>
    <row r="127" spans="2:3">
      <c r="C127" s="81"/>
    </row>
    <row r="128" spans="2:3">
      <c r="C128" s="81"/>
    </row>
    <row r="129" spans="3:3">
      <c r="C129" s="81"/>
    </row>
    <row r="130" spans="3:3">
      <c r="C130" s="81"/>
    </row>
    <row r="131" spans="3:3">
      <c r="C131" s="81"/>
    </row>
    <row r="132" spans="3:3">
      <c r="C132" s="81"/>
    </row>
    <row r="133" spans="3:3">
      <c r="C133" s="81"/>
    </row>
    <row r="134" spans="3:3">
      <c r="C134" s="81"/>
    </row>
    <row r="135" spans="3:3">
      <c r="C135" s="81"/>
    </row>
    <row r="136" spans="3:3">
      <c r="C136" s="81"/>
    </row>
    <row r="137" spans="3:3">
      <c r="C137" s="81"/>
    </row>
    <row r="138" spans="3:3">
      <c r="C138" s="81"/>
    </row>
    <row r="139" spans="3:3">
      <c r="C139" s="81"/>
    </row>
    <row r="140" spans="3:3">
      <c r="C140" s="81"/>
    </row>
    <row r="141" spans="3:3">
      <c r="C141" s="81"/>
    </row>
    <row r="142" spans="3:3">
      <c r="C142" s="81"/>
    </row>
  </sheetData>
  <mergeCells count="1">
    <mergeCell ref="B23:C23"/>
  </mergeCells>
  <phoneticPr fontId="0" type="noConversion"/>
  <printOptions horizontalCentered="1"/>
  <pageMargins left="0.78740157480314965" right="0.39370078740157483" top="0.78740157480314965" bottom="0.39370078740157483" header="0.11811023622047245" footer="0.15748031496062992"/>
  <pageSetup paperSize="9" scale="8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N142"/>
  <sheetViews>
    <sheetView zoomScaleNormal="100" zoomScaleSheetLayoutView="100" workbookViewId="0"/>
  </sheetViews>
  <sheetFormatPr baseColWidth="10" defaultRowHeight="12.75"/>
  <cols>
    <col min="1" max="2" width="5.7109375" style="2" customWidth="1"/>
    <col min="3" max="3" width="70.5703125" style="80" customWidth="1"/>
    <col min="4" max="14" width="11.7109375" customWidth="1"/>
  </cols>
  <sheetData>
    <row r="1" spans="1:14" s="70" customFormat="1" ht="20.25">
      <c r="A1" s="69" t="s">
        <v>941</v>
      </c>
      <c r="C1" s="71"/>
      <c r="F1" s="69"/>
      <c r="G1" s="69"/>
      <c r="H1" s="69"/>
    </row>
    <row r="2" spans="1:14" s="73" customFormat="1" ht="16.5" customHeight="1">
      <c r="A2" s="72" t="s">
        <v>333</v>
      </c>
      <c r="C2" s="74"/>
      <c r="F2" s="72"/>
      <c r="G2" s="72"/>
      <c r="H2" s="72"/>
    </row>
    <row r="3" spans="1:14" s="2" customFormat="1" ht="12" customHeight="1">
      <c r="C3" s="75"/>
    </row>
    <row r="4" spans="1:14" s="78" customFormat="1" ht="27" customHeight="1">
      <c r="A4" s="37" t="s">
        <v>62</v>
      </c>
      <c r="B4" s="76" t="s">
        <v>334</v>
      </c>
      <c r="C4" s="76" t="s">
        <v>63</v>
      </c>
      <c r="D4" s="85">
        <v>2002</v>
      </c>
      <c r="E4" s="76">
        <v>2003</v>
      </c>
      <c r="F4" s="103">
        <v>2004</v>
      </c>
      <c r="G4" s="76">
        <v>2005</v>
      </c>
      <c r="H4" s="77">
        <v>2006</v>
      </c>
      <c r="I4" s="103">
        <v>2007</v>
      </c>
      <c r="J4" s="85" t="s">
        <v>335</v>
      </c>
      <c r="K4" s="76" t="s">
        <v>336</v>
      </c>
      <c r="L4" s="85">
        <v>2010</v>
      </c>
      <c r="M4" s="85" t="s">
        <v>903</v>
      </c>
      <c r="N4" s="85" t="s">
        <v>904</v>
      </c>
    </row>
    <row r="5" spans="1:14" ht="21" customHeight="1">
      <c r="A5" s="14">
        <v>1</v>
      </c>
      <c r="B5" s="230" t="s">
        <v>72</v>
      </c>
      <c r="C5" s="126" t="s">
        <v>159</v>
      </c>
      <c r="D5" s="496">
        <v>1383.4340153862302</v>
      </c>
      <c r="E5" s="496">
        <v>1244.8467090073616</v>
      </c>
      <c r="F5" s="496">
        <v>1182.6819502843264</v>
      </c>
      <c r="G5" s="496">
        <v>1086.968355753261</v>
      </c>
      <c r="H5" s="496">
        <v>1098.4070658674782</v>
      </c>
      <c r="I5" s="496">
        <v>1038.2373002818895</v>
      </c>
      <c r="J5" s="496">
        <v>982.16980293284712</v>
      </c>
      <c r="K5" s="496">
        <v>887.13245655145499</v>
      </c>
      <c r="L5" s="496">
        <v>918.68220783850654</v>
      </c>
      <c r="M5" s="496">
        <v>950.40949027190197</v>
      </c>
      <c r="N5" s="496">
        <v>957.32319495658101</v>
      </c>
    </row>
    <row r="6" spans="1:14" ht="12.95" customHeight="1">
      <c r="A6" s="14">
        <v>2</v>
      </c>
      <c r="B6" s="231" t="s">
        <v>73</v>
      </c>
      <c r="C6" s="127" t="s">
        <v>156</v>
      </c>
      <c r="D6" s="496">
        <v>581.64243092716401</v>
      </c>
      <c r="E6" s="496">
        <v>521.28274696850929</v>
      </c>
      <c r="F6" s="496">
        <v>520.35031878897053</v>
      </c>
      <c r="G6" s="496">
        <v>486.34816571909516</v>
      </c>
      <c r="H6" s="496">
        <v>485.46418298255014</v>
      </c>
      <c r="I6" s="496">
        <v>436.06096345125945</v>
      </c>
      <c r="J6" s="496">
        <v>409.07513603187545</v>
      </c>
      <c r="K6" s="496">
        <v>377.08114600200042</v>
      </c>
      <c r="L6" s="496">
        <v>372.30590140457582</v>
      </c>
      <c r="M6" s="496">
        <v>385.73865757423334</v>
      </c>
      <c r="N6" s="496">
        <v>371.94391108640963</v>
      </c>
    </row>
    <row r="7" spans="1:14" ht="12.95" customHeight="1">
      <c r="A7" s="14">
        <v>3</v>
      </c>
      <c r="B7" s="231" t="s">
        <v>74</v>
      </c>
      <c r="C7" s="127" t="s">
        <v>164</v>
      </c>
      <c r="D7" s="496">
        <v>18764.951698404646</v>
      </c>
      <c r="E7" s="496">
        <v>20409.267890354789</v>
      </c>
      <c r="F7" s="496">
        <v>22556.215596243474</v>
      </c>
      <c r="G7" s="496">
        <v>22925.504117532724</v>
      </c>
      <c r="H7" s="496">
        <v>25483.563726558226</v>
      </c>
      <c r="I7" s="496">
        <v>25689.038768949325</v>
      </c>
      <c r="J7" s="496">
        <v>24122.244425625311</v>
      </c>
      <c r="K7" s="496">
        <v>25002.877396891749</v>
      </c>
      <c r="L7" s="496">
        <v>26199.732932647319</v>
      </c>
      <c r="M7" s="496">
        <v>27198.800580665586</v>
      </c>
      <c r="N7" s="496">
        <v>29774.941979242263</v>
      </c>
    </row>
    <row r="8" spans="1:14" ht="12.95" customHeight="1">
      <c r="A8" s="14">
        <v>4</v>
      </c>
      <c r="B8" s="231" t="s">
        <v>75</v>
      </c>
      <c r="C8" s="127" t="s">
        <v>160</v>
      </c>
      <c r="D8" s="496">
        <v>563.46054232904521</v>
      </c>
      <c r="E8" s="496">
        <v>649.93181472379047</v>
      </c>
      <c r="F8" s="496">
        <v>780.27007569028251</v>
      </c>
      <c r="G8" s="496">
        <v>799.04880032896233</v>
      </c>
      <c r="H8" s="496">
        <v>892.32429340400734</v>
      </c>
      <c r="I8" s="496">
        <v>921.31696862896956</v>
      </c>
      <c r="J8" s="496">
        <v>1024.733104349194</v>
      </c>
      <c r="K8" s="496">
        <v>1068.2281790410354</v>
      </c>
      <c r="L8" s="496">
        <v>1247.0058613974013</v>
      </c>
      <c r="M8" s="496">
        <v>1295.5666960205529</v>
      </c>
      <c r="N8" s="496">
        <v>1519.6966561040967</v>
      </c>
    </row>
    <row r="9" spans="1:14" ht="12.95" customHeight="1">
      <c r="A9" s="14">
        <v>5</v>
      </c>
      <c r="B9" s="231" t="s">
        <v>76</v>
      </c>
      <c r="C9" s="127" t="s">
        <v>161</v>
      </c>
      <c r="D9" s="496">
        <v>4893.0654060733959</v>
      </c>
      <c r="E9" s="496">
        <v>4963.845016002153</v>
      </c>
      <c r="F9" s="496">
        <v>5402.8952399022855</v>
      </c>
      <c r="G9" s="496">
        <v>5509.0506105323993</v>
      </c>
      <c r="H9" s="496">
        <v>6897.0150869181871</v>
      </c>
      <c r="I9" s="496">
        <v>7123.8873117891426</v>
      </c>
      <c r="J9" s="496">
        <v>7665.5380423374017</v>
      </c>
      <c r="K9" s="496">
        <v>7178.3427161833151</v>
      </c>
      <c r="L9" s="496">
        <v>6958.9555473302953</v>
      </c>
      <c r="M9" s="496">
        <v>7214.7871807608044</v>
      </c>
      <c r="N9" s="496">
        <v>6812.0725418606753</v>
      </c>
    </row>
    <row r="10" spans="1:14" ht="12.95" customHeight="1">
      <c r="A10" s="14">
        <v>6</v>
      </c>
      <c r="B10" s="231" t="s">
        <v>77</v>
      </c>
      <c r="C10" s="127" t="s">
        <v>66</v>
      </c>
      <c r="D10" s="496">
        <v>8506.1562161059992</v>
      </c>
      <c r="E10" s="496">
        <v>8080.7308498364537</v>
      </c>
      <c r="F10" s="496">
        <v>7956.440490293573</v>
      </c>
      <c r="G10" s="496">
        <v>7509.7388909452238</v>
      </c>
      <c r="H10" s="496">
        <v>7780.2349499567581</v>
      </c>
      <c r="I10" s="496">
        <v>7522.9289581722096</v>
      </c>
      <c r="J10" s="496">
        <v>7730.283812503083</v>
      </c>
      <c r="K10" s="496">
        <v>7433.9578144950374</v>
      </c>
      <c r="L10" s="496">
        <v>7922.1196631054972</v>
      </c>
      <c r="M10" s="496">
        <v>8160.5519608979939</v>
      </c>
      <c r="N10" s="496">
        <v>9298.4453995884087</v>
      </c>
    </row>
    <row r="11" spans="1:14" ht="12.95" customHeight="1">
      <c r="A11" s="14">
        <v>7</v>
      </c>
      <c r="B11" s="231" t="s">
        <v>78</v>
      </c>
      <c r="C11" s="127" t="s">
        <v>157</v>
      </c>
      <c r="D11" s="496">
        <v>19596.316412498767</v>
      </c>
      <c r="E11" s="496">
        <v>20707.943195902659</v>
      </c>
      <c r="F11" s="496">
        <v>23409.95105143034</v>
      </c>
      <c r="G11" s="496">
        <v>24010.542617791227</v>
      </c>
      <c r="H11" s="496">
        <v>26009.485412367037</v>
      </c>
      <c r="I11" s="496">
        <v>25704.81815222391</v>
      </c>
      <c r="J11" s="496">
        <v>23202.264456863442</v>
      </c>
      <c r="K11" s="496">
        <v>21238.343868964708</v>
      </c>
      <c r="L11" s="496">
        <v>22542.125905118795</v>
      </c>
      <c r="M11" s="496">
        <v>23388.425036653745</v>
      </c>
      <c r="N11" s="496">
        <v>25855.313106155867</v>
      </c>
    </row>
    <row r="12" spans="1:14" ht="12.95" customHeight="1">
      <c r="A12" s="14">
        <v>8</v>
      </c>
      <c r="B12" s="231" t="s">
        <v>79</v>
      </c>
      <c r="C12" s="127" t="s">
        <v>127</v>
      </c>
      <c r="D12" s="496">
        <v>6360.4793055957552</v>
      </c>
      <c r="E12" s="496">
        <v>7257.5801254649632</v>
      </c>
      <c r="F12" s="496">
        <v>8268.5497001471831</v>
      </c>
      <c r="G12" s="496">
        <v>8788.8154100962984</v>
      </c>
      <c r="H12" s="496">
        <v>10018.547379562795</v>
      </c>
      <c r="I12" s="496">
        <v>10325.514046958622</v>
      </c>
      <c r="J12" s="496">
        <v>10175.615035069752</v>
      </c>
      <c r="K12" s="496">
        <v>10601.11252683651</v>
      </c>
      <c r="L12" s="496">
        <v>11045.587339183154</v>
      </c>
      <c r="M12" s="496">
        <v>11428.407119700247</v>
      </c>
      <c r="N12" s="496">
        <v>11869.013637135118</v>
      </c>
    </row>
    <row r="13" spans="1:14" ht="12.95" customHeight="1">
      <c r="A13" s="14">
        <v>9</v>
      </c>
      <c r="B13" s="231" t="s">
        <v>80</v>
      </c>
      <c r="C13" s="127" t="s">
        <v>158</v>
      </c>
      <c r="D13" s="496">
        <v>948.96923768637168</v>
      </c>
      <c r="E13" s="496">
        <v>985.89860828026997</v>
      </c>
      <c r="F13" s="496">
        <v>1061.6504364034195</v>
      </c>
      <c r="G13" s="496">
        <v>1058.8690731517895</v>
      </c>
      <c r="H13" s="496">
        <v>1137.1692477158663</v>
      </c>
      <c r="I13" s="496">
        <v>1147.7749478025721</v>
      </c>
      <c r="J13" s="496">
        <v>1200.058671623075</v>
      </c>
      <c r="K13" s="496">
        <v>1255.1425586294038</v>
      </c>
      <c r="L13" s="496">
        <v>1362.7559956516184</v>
      </c>
      <c r="M13" s="496">
        <v>1407.8406522822438</v>
      </c>
      <c r="N13" s="496">
        <v>1578.4343395726194</v>
      </c>
    </row>
    <row r="14" spans="1:14" ht="12.95" customHeight="1">
      <c r="A14" s="14">
        <v>10</v>
      </c>
      <c r="B14" s="231" t="s">
        <v>81</v>
      </c>
      <c r="C14" s="127" t="s">
        <v>128</v>
      </c>
      <c r="D14" s="496">
        <v>6485.2840534928255</v>
      </c>
      <c r="E14" s="496">
        <v>6957.6024795967078</v>
      </c>
      <c r="F14" s="496">
        <v>7470.7599879764812</v>
      </c>
      <c r="G14" s="496">
        <v>7719.4315857811507</v>
      </c>
      <c r="H14" s="496">
        <v>8386.4369096638966</v>
      </c>
      <c r="I14" s="496">
        <v>8254.530806216153</v>
      </c>
      <c r="J14" s="496">
        <v>8603.1750373712712</v>
      </c>
      <c r="K14" s="496">
        <v>7561.1332858625137</v>
      </c>
      <c r="L14" s="496">
        <v>7839.8263320498409</v>
      </c>
      <c r="M14" s="496">
        <v>8135.9961395655282</v>
      </c>
      <c r="N14" s="496">
        <v>8188.5921489238208</v>
      </c>
    </row>
    <row r="15" spans="1:14" ht="12.95" customHeight="1">
      <c r="A15" s="14">
        <v>11</v>
      </c>
      <c r="B15" s="231" t="s">
        <v>82</v>
      </c>
      <c r="C15" s="127" t="s">
        <v>129</v>
      </c>
      <c r="D15" s="496">
        <v>1010.0828050645671</v>
      </c>
      <c r="E15" s="496">
        <v>1263.1516746312466</v>
      </c>
      <c r="F15" s="496">
        <v>1530.3817997404362</v>
      </c>
      <c r="G15" s="496">
        <v>1715.4650930112268</v>
      </c>
      <c r="H15" s="496">
        <v>2040.0589056590741</v>
      </c>
      <c r="I15" s="496">
        <v>2170.7779183880675</v>
      </c>
      <c r="J15" s="496">
        <v>2284.117782793483</v>
      </c>
      <c r="K15" s="496">
        <v>2507.9901824081157</v>
      </c>
      <c r="L15" s="496">
        <v>2757.6102371564457</v>
      </c>
      <c r="M15" s="496">
        <v>2855.4194822578229</v>
      </c>
      <c r="N15" s="496">
        <v>3196.8298100989537</v>
      </c>
    </row>
    <row r="16" spans="1:14" ht="12.95" customHeight="1">
      <c r="A16" s="14">
        <v>12</v>
      </c>
      <c r="B16" s="231" t="s">
        <v>83</v>
      </c>
      <c r="C16" s="127" t="s">
        <v>162</v>
      </c>
      <c r="D16" s="496">
        <v>2051.0860480216752</v>
      </c>
      <c r="E16" s="496">
        <v>2839.306523773972</v>
      </c>
      <c r="F16" s="496">
        <v>3469.4826261900284</v>
      </c>
      <c r="G16" s="496">
        <v>3777.1414815502226</v>
      </c>
      <c r="H16" s="496">
        <v>4304.9115170211708</v>
      </c>
      <c r="I16" s="496">
        <v>4246.5702276193988</v>
      </c>
      <c r="J16" s="496">
        <v>4139.709269342251</v>
      </c>
      <c r="K16" s="496">
        <v>4467.1661628221036</v>
      </c>
      <c r="L16" s="496">
        <v>4614.5503013716043</v>
      </c>
      <c r="M16" s="496">
        <v>4780.9089149327083</v>
      </c>
      <c r="N16" s="496">
        <v>4925.7876746808106</v>
      </c>
    </row>
    <row r="17" spans="1:14" ht="12.95" customHeight="1">
      <c r="A17" s="14">
        <v>13</v>
      </c>
      <c r="B17" s="231" t="s">
        <v>84</v>
      </c>
      <c r="C17" s="127" t="s">
        <v>130</v>
      </c>
      <c r="D17" s="496">
        <v>21074.854403136727</v>
      </c>
      <c r="E17" s="496">
        <v>21456.214991622619</v>
      </c>
      <c r="F17" s="496">
        <v>22961.429254157432</v>
      </c>
      <c r="G17" s="496">
        <v>24606.060520678435</v>
      </c>
      <c r="H17" s="496">
        <v>28919.907652305545</v>
      </c>
      <c r="I17" s="496">
        <v>30525.57756655135</v>
      </c>
      <c r="J17" s="496">
        <v>32613.60830444943</v>
      </c>
      <c r="K17" s="496">
        <v>34444.280071037749</v>
      </c>
      <c r="L17" s="496">
        <v>33825.809060677777</v>
      </c>
      <c r="M17" s="496">
        <v>35047.801643246268</v>
      </c>
      <c r="N17" s="496">
        <v>34084.92353984114</v>
      </c>
    </row>
    <row r="18" spans="1:14" ht="12.95" customHeight="1">
      <c r="A18" s="14">
        <v>14</v>
      </c>
      <c r="B18" s="231" t="s">
        <v>86</v>
      </c>
      <c r="C18" s="127" t="s">
        <v>134</v>
      </c>
      <c r="D18" s="496">
        <v>1145.2438485332837</v>
      </c>
      <c r="E18" s="496">
        <v>1643.3738397913894</v>
      </c>
      <c r="F18" s="496">
        <v>2000.4259793360393</v>
      </c>
      <c r="G18" s="496">
        <v>1996.8664678042885</v>
      </c>
      <c r="H18" s="496">
        <v>1326.5886518306045</v>
      </c>
      <c r="I18" s="496">
        <v>1937.1935209905025</v>
      </c>
      <c r="J18" s="496">
        <v>2076.4169781493906</v>
      </c>
      <c r="K18" s="496">
        <v>1527.1863161239075</v>
      </c>
      <c r="L18" s="496">
        <v>1803.3406364414582</v>
      </c>
      <c r="M18" s="496">
        <v>1870.3124781165016</v>
      </c>
      <c r="N18" s="496">
        <v>2262.1673474199924</v>
      </c>
    </row>
    <row r="19" spans="1:14" ht="12.95" customHeight="1">
      <c r="A19" s="14">
        <v>15</v>
      </c>
      <c r="B19" s="231" t="s">
        <v>85</v>
      </c>
      <c r="C19" s="127" t="s">
        <v>163</v>
      </c>
      <c r="D19" s="496">
        <v>2218.1787713056265</v>
      </c>
      <c r="E19" s="496">
        <v>2643.2210153105698</v>
      </c>
      <c r="F19" s="496">
        <v>2966.68333284457</v>
      </c>
      <c r="G19" s="496">
        <v>3316.3602937547353</v>
      </c>
      <c r="H19" s="496">
        <v>3764.6193386148666</v>
      </c>
      <c r="I19" s="496">
        <v>3671.2770451892052</v>
      </c>
      <c r="J19" s="496">
        <v>3691.5619727196722</v>
      </c>
      <c r="K19" s="496">
        <v>3869.0371393490013</v>
      </c>
      <c r="L19" s="496">
        <v>4176.468544093088</v>
      </c>
      <c r="M19" s="496">
        <v>4208.3358286725897</v>
      </c>
      <c r="N19" s="496">
        <v>4226.650517857307</v>
      </c>
    </row>
    <row r="20" spans="1:14" ht="12.95" customHeight="1">
      <c r="A20" s="14">
        <v>16</v>
      </c>
      <c r="B20" s="231" t="s">
        <v>131</v>
      </c>
      <c r="C20" s="127" t="s">
        <v>135</v>
      </c>
      <c r="D20" s="496">
        <v>338.72374380919416</v>
      </c>
      <c r="E20" s="496">
        <v>400.96335188068707</v>
      </c>
      <c r="F20" s="496">
        <v>469.86176213483503</v>
      </c>
      <c r="G20" s="496">
        <v>512.4349812908124</v>
      </c>
      <c r="H20" s="496">
        <v>585.91147466306552</v>
      </c>
      <c r="I20" s="496">
        <v>613.90015711767228</v>
      </c>
      <c r="J20" s="496">
        <v>663.05059011947617</v>
      </c>
      <c r="K20" s="496">
        <v>656.91476662661694</v>
      </c>
      <c r="L20" s="496">
        <v>737.29011533464961</v>
      </c>
      <c r="M20" s="496">
        <v>765.66755473899389</v>
      </c>
      <c r="N20" s="496">
        <v>835.77841650345363</v>
      </c>
    </row>
    <row r="21" spans="1:14" ht="12.95" customHeight="1">
      <c r="A21" s="14">
        <v>17</v>
      </c>
      <c r="B21" s="231" t="s">
        <v>132</v>
      </c>
      <c r="C21" s="127" t="s">
        <v>136</v>
      </c>
      <c r="D21" s="496">
        <v>1536.3186858858635</v>
      </c>
      <c r="E21" s="496">
        <v>1875.9120295228561</v>
      </c>
      <c r="F21" s="496">
        <v>2221.9686803032773</v>
      </c>
      <c r="G21" s="496">
        <v>2459.6187012500277</v>
      </c>
      <c r="H21" s="496">
        <v>3168.768481598031</v>
      </c>
      <c r="I21" s="496">
        <v>3557.3476603654449</v>
      </c>
      <c r="J21" s="496">
        <v>3966.8084817679951</v>
      </c>
      <c r="K21" s="496">
        <v>4445.160180262822</v>
      </c>
      <c r="L21" s="496">
        <v>5016.0419035234772</v>
      </c>
      <c r="M21" s="496">
        <v>5185.2429407395803</v>
      </c>
      <c r="N21" s="496">
        <v>5717.6451633739298</v>
      </c>
    </row>
    <row r="22" spans="1:14" ht="12.95" customHeight="1">
      <c r="A22" s="14">
        <v>18</v>
      </c>
      <c r="B22" s="231" t="s">
        <v>133</v>
      </c>
      <c r="C22" s="127" t="s">
        <v>137</v>
      </c>
      <c r="D22" s="496">
        <v>15364.026065635207</v>
      </c>
      <c r="E22" s="496">
        <v>15186.816222524714</v>
      </c>
      <c r="F22" s="496">
        <v>16135.648775262869</v>
      </c>
      <c r="G22" s="496">
        <v>16166.597121061879</v>
      </c>
      <c r="H22" s="496">
        <v>18255.617379792617</v>
      </c>
      <c r="I22" s="496">
        <v>18766.870107308165</v>
      </c>
      <c r="J22" s="496">
        <v>20221.089698923101</v>
      </c>
      <c r="K22" s="496">
        <v>19452.941165728054</v>
      </c>
      <c r="L22" s="496">
        <v>18835.93331549966</v>
      </c>
      <c r="M22" s="496">
        <v>19515.827642680011</v>
      </c>
      <c r="N22" s="496">
        <v>18309.786103791565</v>
      </c>
    </row>
    <row r="23" spans="1:14" ht="12.95" customHeight="1">
      <c r="A23" s="16"/>
      <c r="B23" s="232"/>
      <c r="C23" s="233"/>
      <c r="D23" s="496"/>
      <c r="E23" s="496"/>
      <c r="F23" s="496"/>
      <c r="G23" s="496"/>
      <c r="H23" s="496"/>
      <c r="I23" s="496"/>
      <c r="J23" s="496"/>
      <c r="K23" s="496"/>
      <c r="L23" s="496"/>
      <c r="M23" s="496"/>
      <c r="N23" s="496"/>
    </row>
    <row r="24" spans="1:14" ht="12.95" customHeight="1">
      <c r="A24" s="36">
        <v>19</v>
      </c>
      <c r="B24" s="234"/>
      <c r="C24" s="158" t="s">
        <v>64</v>
      </c>
      <c r="D24" s="498">
        <v>112822.27368989236</v>
      </c>
      <c r="E24" s="498">
        <v>119087.88908519567</v>
      </c>
      <c r="F24" s="498">
        <v>130365.64705712984</v>
      </c>
      <c r="G24" s="498">
        <v>134444.86228803376</v>
      </c>
      <c r="H24" s="498">
        <v>150555.03165648176</v>
      </c>
      <c r="I24" s="498">
        <v>153653.62242800384</v>
      </c>
      <c r="J24" s="498">
        <v>154771.52060297207</v>
      </c>
      <c r="K24" s="498">
        <v>153974.02793381611</v>
      </c>
      <c r="L24" s="498">
        <v>158176.14179982513</v>
      </c>
      <c r="M24" s="498">
        <v>163796.03999977733</v>
      </c>
      <c r="N24" s="498">
        <v>169785.34548819304</v>
      </c>
    </row>
    <row r="25" spans="1:14" ht="12.95" customHeight="1">
      <c r="A25" s="14">
        <v>20</v>
      </c>
      <c r="B25" s="235"/>
      <c r="C25" s="129" t="s">
        <v>138</v>
      </c>
      <c r="D25" s="496">
        <v>264764.45319802075</v>
      </c>
      <c r="E25" s="496">
        <v>273876.92426585709</v>
      </c>
      <c r="F25" s="496">
        <v>307474.68144545727</v>
      </c>
      <c r="G25" s="496">
        <v>322394.46652961918</v>
      </c>
      <c r="H25" s="496">
        <v>353554.1058486267</v>
      </c>
      <c r="I25" s="496">
        <v>378997.76089797827</v>
      </c>
      <c r="J25" s="496">
        <v>372958.40000062389</v>
      </c>
      <c r="K25" s="496">
        <v>394822.35504629073</v>
      </c>
      <c r="L25" s="496">
        <v>420924.93233177974</v>
      </c>
      <c r="M25" s="496">
        <v>431941.00341330131</v>
      </c>
      <c r="N25" s="496">
        <v>458125.05689865013</v>
      </c>
    </row>
    <row r="26" spans="1:14">
      <c r="A26" s="14">
        <v>21</v>
      </c>
      <c r="B26" s="235"/>
      <c r="C26" s="158" t="s">
        <v>113</v>
      </c>
      <c r="D26" s="498">
        <v>377586.72688791313</v>
      </c>
      <c r="E26" s="498">
        <v>392964.81335105276</v>
      </c>
      <c r="F26" s="498">
        <v>437840.3285025871</v>
      </c>
      <c r="G26" s="498">
        <v>456839.32881765295</v>
      </c>
      <c r="H26" s="498">
        <v>504109.13750510849</v>
      </c>
      <c r="I26" s="498">
        <v>532651.38332598214</v>
      </c>
      <c r="J26" s="498">
        <v>527729.92060359591</v>
      </c>
      <c r="K26" s="498">
        <v>548796.38298010686</v>
      </c>
      <c r="L26" s="498">
        <v>579101.07413160487</v>
      </c>
      <c r="M26" s="498">
        <v>595737.04341307865</v>
      </c>
      <c r="N26" s="498">
        <v>627910.40238684323</v>
      </c>
    </row>
    <row r="27" spans="1:14">
      <c r="A27" s="14">
        <v>22</v>
      </c>
      <c r="B27" s="235"/>
      <c r="C27" s="129" t="s">
        <v>145</v>
      </c>
      <c r="D27" s="496">
        <v>-17930.023226751084</v>
      </c>
      <c r="E27" s="496">
        <v>-26895.149938156359</v>
      </c>
      <c r="F27" s="496">
        <v>-26894.471257199744</v>
      </c>
      <c r="G27" s="496">
        <v>-30480.630422430404</v>
      </c>
      <c r="H27" s="496">
        <v>-39445.256935755962</v>
      </c>
      <c r="I27" s="496">
        <v>-46616.835032599556</v>
      </c>
      <c r="J27" s="496">
        <v>-43031.050975529644</v>
      </c>
      <c r="K27" s="496">
        <v>-32273.774587878692</v>
      </c>
      <c r="L27" s="496">
        <v>-32273.253632847682</v>
      </c>
      <c r="M27" s="496">
        <v>-25101.831362100686</v>
      </c>
      <c r="N27" s="496">
        <v>-21529.9118070734</v>
      </c>
    </row>
    <row r="28" spans="1:14">
      <c r="A28" s="14">
        <v>23</v>
      </c>
      <c r="B28" s="235"/>
      <c r="C28" s="158" t="s">
        <v>88</v>
      </c>
      <c r="D28" s="498">
        <v>359656.70366116206</v>
      </c>
      <c r="E28" s="498">
        <v>366069.66341289639</v>
      </c>
      <c r="F28" s="498">
        <v>410945.85724538733</v>
      </c>
      <c r="G28" s="498">
        <v>426358.69839522254</v>
      </c>
      <c r="H28" s="498">
        <v>464663.88056935254</v>
      </c>
      <c r="I28" s="498">
        <v>486034.54829338257</v>
      </c>
      <c r="J28" s="498">
        <v>484698.86962806626</v>
      </c>
      <c r="K28" s="498">
        <v>516522.6083922282</v>
      </c>
      <c r="L28" s="498">
        <v>546827.82049875718</v>
      </c>
      <c r="M28" s="498">
        <v>570635.21205097798</v>
      </c>
      <c r="N28" s="498">
        <v>606380.49057976983</v>
      </c>
    </row>
    <row r="29" spans="1:14">
      <c r="B29" s="95" t="s">
        <v>65</v>
      </c>
      <c r="C29" s="81"/>
    </row>
    <row r="30" spans="1:14">
      <c r="B30" s="79" t="s">
        <v>110</v>
      </c>
      <c r="C30" s="81"/>
    </row>
    <row r="31" spans="1:14">
      <c r="B31" s="79" t="s">
        <v>942</v>
      </c>
      <c r="C31" s="124"/>
    </row>
    <row r="32" spans="1:14">
      <c r="B32" s="80" t="s">
        <v>943</v>
      </c>
      <c r="C32" s="124"/>
    </row>
    <row r="33" spans="2:3">
      <c r="B33" s="2" t="s">
        <v>917</v>
      </c>
      <c r="C33" s="81"/>
    </row>
    <row r="34" spans="2:3">
      <c r="B34" s="80" t="s">
        <v>918</v>
      </c>
      <c r="C34" s="81"/>
    </row>
    <row r="35" spans="2:3">
      <c r="B35" s="2" t="s">
        <v>905</v>
      </c>
      <c r="C35" s="81"/>
    </row>
    <row r="36" spans="2:3">
      <c r="B36" s="79" t="s">
        <v>927</v>
      </c>
      <c r="C36" s="81"/>
    </row>
    <row r="37" spans="2:3">
      <c r="B37" s="79" t="s">
        <v>928</v>
      </c>
      <c r="C37" s="81"/>
    </row>
    <row r="38" spans="2:3">
      <c r="B38" s="82"/>
      <c r="C38" s="81"/>
    </row>
    <row r="39" spans="2:3">
      <c r="B39" s="82"/>
      <c r="C39" s="81"/>
    </row>
    <row r="40" spans="2:3">
      <c r="B40" s="82"/>
      <c r="C40" s="81"/>
    </row>
    <row r="41" spans="2:3">
      <c r="B41" s="82"/>
      <c r="C41" s="81"/>
    </row>
    <row r="42" spans="2:3">
      <c r="B42" s="82"/>
      <c r="C42" s="81"/>
    </row>
    <row r="43" spans="2:3">
      <c r="B43" s="82"/>
      <c r="C43" s="81"/>
    </row>
    <row r="44" spans="2:3">
      <c r="B44" s="82"/>
      <c r="C44" s="81"/>
    </row>
    <row r="45" spans="2:3">
      <c r="B45" s="82"/>
      <c r="C45" s="81"/>
    </row>
    <row r="46" spans="2:3">
      <c r="B46" s="82"/>
      <c r="C46" s="81"/>
    </row>
    <row r="47" spans="2:3">
      <c r="B47" s="82"/>
      <c r="C47" s="81"/>
    </row>
    <row r="48" spans="2:3">
      <c r="B48" s="82"/>
      <c r="C48" s="81"/>
    </row>
    <row r="49" spans="2:3">
      <c r="B49" s="82"/>
      <c r="C49" s="81"/>
    </row>
    <row r="50" spans="2:3">
      <c r="B50" s="82"/>
      <c r="C50" s="81"/>
    </row>
    <row r="51" spans="2:3">
      <c r="B51" s="82"/>
      <c r="C51" s="81"/>
    </row>
    <row r="52" spans="2:3">
      <c r="B52" s="82"/>
      <c r="C52" s="81"/>
    </row>
    <row r="53" spans="2:3">
      <c r="B53" s="82"/>
      <c r="C53" s="81"/>
    </row>
    <row r="54" spans="2:3">
      <c r="B54" s="82"/>
      <c r="C54" s="81"/>
    </row>
    <row r="55" spans="2:3">
      <c r="B55" s="82"/>
      <c r="C55" s="81"/>
    </row>
    <row r="56" spans="2:3">
      <c r="B56" s="82"/>
      <c r="C56" s="81"/>
    </row>
    <row r="57" spans="2:3">
      <c r="B57" s="82"/>
      <c r="C57" s="81"/>
    </row>
    <row r="58" spans="2:3">
      <c r="B58" s="82"/>
      <c r="C58" s="81"/>
    </row>
    <row r="59" spans="2:3">
      <c r="B59" s="82"/>
      <c r="C59" s="81"/>
    </row>
    <row r="60" spans="2:3">
      <c r="B60" s="82"/>
      <c r="C60" s="81"/>
    </row>
    <row r="61" spans="2:3">
      <c r="B61" s="82"/>
      <c r="C61" s="81"/>
    </row>
    <row r="62" spans="2:3">
      <c r="B62" s="82"/>
      <c r="C62" s="81"/>
    </row>
    <row r="63" spans="2:3">
      <c r="B63" s="82"/>
      <c r="C63" s="81"/>
    </row>
    <row r="64" spans="2:3">
      <c r="B64" s="82"/>
      <c r="C64" s="81"/>
    </row>
    <row r="65" spans="2:3">
      <c r="B65" s="82"/>
      <c r="C65" s="81"/>
    </row>
    <row r="66" spans="2:3">
      <c r="B66" s="82"/>
      <c r="C66" s="81"/>
    </row>
    <row r="67" spans="2:3">
      <c r="B67" s="82"/>
      <c r="C67" s="81"/>
    </row>
    <row r="68" spans="2:3">
      <c r="B68" s="82"/>
      <c r="C68" s="81"/>
    </row>
    <row r="69" spans="2:3">
      <c r="B69" s="82"/>
      <c r="C69" s="81"/>
    </row>
    <row r="70" spans="2:3">
      <c r="B70" s="82"/>
      <c r="C70" s="81"/>
    </row>
    <row r="71" spans="2:3">
      <c r="B71" s="82"/>
      <c r="C71" s="81"/>
    </row>
    <row r="72" spans="2:3">
      <c r="B72" s="82"/>
      <c r="C72" s="81"/>
    </row>
    <row r="73" spans="2:3">
      <c r="B73" s="82"/>
      <c r="C73" s="81"/>
    </row>
    <row r="74" spans="2:3">
      <c r="B74" s="82"/>
      <c r="C74" s="81"/>
    </row>
    <row r="75" spans="2:3">
      <c r="B75" s="82"/>
      <c r="C75" s="81"/>
    </row>
    <row r="76" spans="2:3">
      <c r="B76" s="82"/>
      <c r="C76" s="81"/>
    </row>
    <row r="77" spans="2:3">
      <c r="B77" s="82"/>
      <c r="C77" s="81"/>
    </row>
    <row r="78" spans="2:3">
      <c r="B78" s="82"/>
      <c r="C78" s="81"/>
    </row>
    <row r="79" spans="2:3">
      <c r="B79" s="82"/>
      <c r="C79" s="81"/>
    </row>
    <row r="80" spans="2:3">
      <c r="B80" s="82"/>
      <c r="C80" s="81"/>
    </row>
    <row r="81" spans="2:3">
      <c r="B81" s="82"/>
      <c r="C81" s="81"/>
    </row>
    <row r="82" spans="2:3">
      <c r="B82" s="82"/>
      <c r="C82" s="81"/>
    </row>
    <row r="83" spans="2:3">
      <c r="B83" s="82"/>
      <c r="C83" s="81"/>
    </row>
    <row r="84" spans="2:3">
      <c r="B84" s="82"/>
      <c r="C84" s="81"/>
    </row>
    <row r="85" spans="2:3">
      <c r="B85" s="82"/>
      <c r="C85" s="81"/>
    </row>
    <row r="86" spans="2:3">
      <c r="B86" s="82"/>
      <c r="C86" s="81"/>
    </row>
    <row r="87" spans="2:3">
      <c r="B87" s="82"/>
      <c r="C87" s="81"/>
    </row>
    <row r="88" spans="2:3">
      <c r="B88" s="82"/>
      <c r="C88" s="81"/>
    </row>
    <row r="89" spans="2:3">
      <c r="B89" s="82"/>
      <c r="C89" s="81"/>
    </row>
    <row r="90" spans="2:3">
      <c r="B90" s="82"/>
      <c r="C90" s="81"/>
    </row>
    <row r="91" spans="2:3">
      <c r="B91" s="82"/>
      <c r="C91" s="81"/>
    </row>
    <row r="92" spans="2:3">
      <c r="B92" s="82"/>
      <c r="C92" s="81"/>
    </row>
    <row r="93" spans="2:3">
      <c r="B93" s="82"/>
      <c r="C93" s="81"/>
    </row>
    <row r="94" spans="2:3">
      <c r="B94" s="82"/>
      <c r="C94" s="81"/>
    </row>
    <row r="95" spans="2:3">
      <c r="B95" s="82"/>
      <c r="C95" s="81"/>
    </row>
    <row r="96" spans="2:3">
      <c r="B96" s="82"/>
      <c r="C96" s="81"/>
    </row>
    <row r="97" spans="2:3">
      <c r="B97" s="82"/>
      <c r="C97" s="81"/>
    </row>
    <row r="98" spans="2:3">
      <c r="B98" s="82"/>
      <c r="C98" s="81"/>
    </row>
    <row r="99" spans="2:3">
      <c r="B99" s="82"/>
      <c r="C99" s="81"/>
    </row>
    <row r="100" spans="2:3">
      <c r="B100" s="82"/>
      <c r="C100" s="81"/>
    </row>
    <row r="101" spans="2:3">
      <c r="B101" s="82"/>
      <c r="C101" s="81"/>
    </row>
    <row r="102" spans="2:3">
      <c r="B102" s="82"/>
      <c r="C102" s="81"/>
    </row>
    <row r="103" spans="2:3">
      <c r="B103" s="82"/>
      <c r="C103" s="81"/>
    </row>
    <row r="104" spans="2:3">
      <c r="B104" s="82"/>
      <c r="C104" s="81"/>
    </row>
    <row r="105" spans="2:3">
      <c r="B105" s="82"/>
      <c r="C105" s="81"/>
    </row>
    <row r="106" spans="2:3">
      <c r="B106" s="82"/>
      <c r="C106" s="81"/>
    </row>
    <row r="107" spans="2:3">
      <c r="B107" s="82"/>
      <c r="C107" s="81"/>
    </row>
    <row r="108" spans="2:3">
      <c r="B108" s="82"/>
      <c r="C108" s="81"/>
    </row>
    <row r="109" spans="2:3">
      <c r="B109" s="82"/>
      <c r="C109" s="81"/>
    </row>
    <row r="110" spans="2:3">
      <c r="B110" s="82"/>
      <c r="C110" s="81"/>
    </row>
    <row r="111" spans="2:3">
      <c r="B111" s="82"/>
      <c r="C111" s="81"/>
    </row>
    <row r="112" spans="2:3">
      <c r="B112" s="82"/>
      <c r="C112" s="81"/>
    </row>
    <row r="113" spans="2:3">
      <c r="B113" s="82"/>
      <c r="C113" s="81"/>
    </row>
    <row r="114" spans="2:3">
      <c r="B114" s="82"/>
      <c r="C114" s="81"/>
    </row>
    <row r="115" spans="2:3">
      <c r="B115" s="82"/>
      <c r="C115" s="81"/>
    </row>
    <row r="116" spans="2:3">
      <c r="C116" s="81"/>
    </row>
    <row r="117" spans="2:3">
      <c r="C117" s="81"/>
    </row>
    <row r="118" spans="2:3">
      <c r="C118" s="81"/>
    </row>
    <row r="119" spans="2:3">
      <c r="C119" s="81"/>
    </row>
    <row r="120" spans="2:3">
      <c r="C120" s="81"/>
    </row>
    <row r="121" spans="2:3">
      <c r="C121" s="81"/>
    </row>
    <row r="122" spans="2:3">
      <c r="C122" s="81"/>
    </row>
    <row r="123" spans="2:3">
      <c r="C123" s="81"/>
    </row>
    <row r="124" spans="2:3">
      <c r="C124" s="81"/>
    </row>
    <row r="125" spans="2:3">
      <c r="C125" s="81"/>
    </row>
    <row r="126" spans="2:3">
      <c r="C126" s="81"/>
    </row>
    <row r="127" spans="2:3">
      <c r="C127" s="81"/>
    </row>
    <row r="128" spans="2:3">
      <c r="C128" s="81"/>
    </row>
    <row r="129" spans="3:3">
      <c r="C129" s="81"/>
    </row>
    <row r="130" spans="3:3">
      <c r="C130" s="81"/>
    </row>
    <row r="131" spans="3:3">
      <c r="C131" s="81"/>
    </row>
    <row r="132" spans="3:3">
      <c r="C132" s="81"/>
    </row>
    <row r="133" spans="3:3">
      <c r="C133" s="81"/>
    </row>
    <row r="134" spans="3:3">
      <c r="C134" s="81"/>
    </row>
    <row r="135" spans="3:3">
      <c r="C135" s="81"/>
    </row>
    <row r="136" spans="3:3">
      <c r="C136" s="81"/>
    </row>
    <row r="137" spans="3:3">
      <c r="C137" s="81"/>
    </row>
    <row r="138" spans="3:3">
      <c r="C138" s="81"/>
    </row>
    <row r="139" spans="3:3">
      <c r="C139" s="81"/>
    </row>
    <row r="140" spans="3:3">
      <c r="C140" s="81"/>
    </row>
    <row r="141" spans="3:3">
      <c r="C141" s="81"/>
    </row>
    <row r="142" spans="3:3">
      <c r="C142" s="81"/>
    </row>
  </sheetData>
  <phoneticPr fontId="0" type="noConversion"/>
  <pageMargins left="0.78740157480314965" right="0.39370078740157483" top="0.78740157480314965" bottom="0.39370078740157483" header="0.11811023622047245" footer="0.11811023622047245"/>
  <pageSetup paperSize="9" scale="8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N76"/>
  <sheetViews>
    <sheetView zoomScaleNormal="100" zoomScaleSheetLayoutView="100" workbookViewId="0"/>
  </sheetViews>
  <sheetFormatPr baseColWidth="10" defaultRowHeight="12.75"/>
  <cols>
    <col min="1" max="1" width="5.7109375" style="2" customWidth="1"/>
    <col min="2" max="2" width="8.7109375" style="80" customWidth="1"/>
    <col min="3" max="3" width="12.7109375" style="80" customWidth="1"/>
    <col min="4" max="9" width="12.7109375" customWidth="1"/>
  </cols>
  <sheetData>
    <row r="1" spans="1:14" s="70" customFormat="1" ht="21">
      <c r="A1" s="69" t="s">
        <v>782</v>
      </c>
      <c r="B1" s="71"/>
      <c r="C1" s="71"/>
    </row>
    <row r="2" spans="1:14" s="73" customFormat="1" ht="16.5" customHeight="1">
      <c r="A2" s="72" t="s">
        <v>141</v>
      </c>
      <c r="B2" s="96"/>
      <c r="C2" s="74"/>
      <c r="J2" s="279"/>
      <c r="K2" s="279"/>
      <c r="L2" s="279"/>
      <c r="M2" s="279"/>
      <c r="N2" s="280"/>
    </row>
    <row r="3" spans="1:14" s="73" customFormat="1" ht="16.5" customHeight="1">
      <c r="A3" s="72"/>
      <c r="B3" s="96"/>
      <c r="C3" s="74"/>
      <c r="J3" s="279"/>
      <c r="K3" s="279"/>
      <c r="L3" s="279"/>
      <c r="M3" s="279"/>
      <c r="N3" s="280"/>
    </row>
    <row r="4" spans="1:14" s="73" customFormat="1" ht="31.5" customHeight="1">
      <c r="A4" s="579" t="s">
        <v>43</v>
      </c>
      <c r="B4" s="574" t="s">
        <v>146</v>
      </c>
      <c r="C4" s="574" t="s">
        <v>70</v>
      </c>
      <c r="D4" s="580" t="s">
        <v>171</v>
      </c>
      <c r="E4" s="581"/>
      <c r="F4" s="582" t="s">
        <v>931</v>
      </c>
      <c r="G4" s="582"/>
      <c r="H4" s="582"/>
      <c r="I4" s="582"/>
    </row>
    <row r="5" spans="1:14" s="78" customFormat="1" ht="25.5">
      <c r="A5" s="587"/>
      <c r="B5" s="588"/>
      <c r="C5" s="588"/>
      <c r="D5" s="77" t="s">
        <v>932</v>
      </c>
      <c r="E5" s="76" t="s">
        <v>87</v>
      </c>
      <c r="F5" s="76" t="s">
        <v>170</v>
      </c>
      <c r="G5" s="85" t="s">
        <v>142</v>
      </c>
      <c r="H5" s="76" t="s">
        <v>94</v>
      </c>
      <c r="I5" s="85" t="s">
        <v>93</v>
      </c>
    </row>
    <row r="6" spans="1:14" s="78" customFormat="1" ht="21.75" customHeight="1">
      <c r="A6" s="123"/>
      <c r="B6" s="123"/>
      <c r="C6" s="579" t="s">
        <v>108</v>
      </c>
      <c r="D6" s="579"/>
      <c r="E6" s="579"/>
      <c r="F6" s="579"/>
      <c r="G6" s="579"/>
      <c r="H6" s="579"/>
      <c r="I6" s="579"/>
    </row>
    <row r="7" spans="1:14" ht="15" customHeight="1">
      <c r="A7" s="14">
        <v>1</v>
      </c>
      <c r="B7" s="14" t="s">
        <v>95</v>
      </c>
      <c r="C7" s="156">
        <v>166154.83412302437</v>
      </c>
      <c r="D7" s="156">
        <v>69368.015887281887</v>
      </c>
      <c r="E7" s="156">
        <v>106.4832</v>
      </c>
      <c r="F7" s="156">
        <v>96671.365035742492</v>
      </c>
      <c r="G7" s="262" t="s">
        <v>392</v>
      </c>
      <c r="H7" s="156">
        <v>8.9699999999999989</v>
      </c>
      <c r="I7" s="262" t="s">
        <v>392</v>
      </c>
    </row>
    <row r="8" spans="1:14" ht="12.95" customHeight="1">
      <c r="A8" s="14">
        <v>2</v>
      </c>
      <c r="B8" s="14" t="s">
        <v>96</v>
      </c>
      <c r="C8" s="156">
        <v>166415.92562782139</v>
      </c>
      <c r="D8" s="156">
        <v>69890.839227586504</v>
      </c>
      <c r="E8" s="156">
        <v>144.85680000000008</v>
      </c>
      <c r="F8" s="156">
        <v>96372.754600234868</v>
      </c>
      <c r="G8" s="262" t="s">
        <v>392</v>
      </c>
      <c r="H8" s="156">
        <v>7.4750000000000005</v>
      </c>
      <c r="I8" s="262" t="s">
        <v>392</v>
      </c>
    </row>
    <row r="9" spans="1:14" ht="12.95" customHeight="1">
      <c r="A9" s="14">
        <v>3</v>
      </c>
      <c r="B9" s="14" t="s">
        <v>97</v>
      </c>
      <c r="C9" s="156">
        <v>167066.78324209558</v>
      </c>
      <c r="D9" s="156">
        <v>70462.308888419735</v>
      </c>
      <c r="E9" s="156">
        <v>258.56159999999977</v>
      </c>
      <c r="F9" s="156">
        <v>96339.022753675832</v>
      </c>
      <c r="G9" s="262" t="s">
        <v>392</v>
      </c>
      <c r="H9" s="156">
        <v>6.89</v>
      </c>
      <c r="I9" s="262" t="s">
        <v>392</v>
      </c>
    </row>
    <row r="10" spans="1:14" ht="12.95" customHeight="1">
      <c r="A10" s="14">
        <v>4</v>
      </c>
      <c r="B10" s="14" t="s">
        <v>98</v>
      </c>
      <c r="C10" s="156">
        <v>169048.86380654981</v>
      </c>
      <c r="D10" s="156">
        <v>72249.341960639635</v>
      </c>
      <c r="E10" s="156">
        <v>288.93480000000022</v>
      </c>
      <c r="F10" s="156">
        <v>96503.697045910158</v>
      </c>
      <c r="G10" s="262" t="s">
        <v>392</v>
      </c>
      <c r="H10" s="156">
        <v>6.89</v>
      </c>
      <c r="I10" s="262" t="s">
        <v>392</v>
      </c>
    </row>
    <row r="11" spans="1:14" ht="12.95" customHeight="1">
      <c r="A11" s="14">
        <v>5</v>
      </c>
      <c r="B11" s="14" t="s">
        <v>99</v>
      </c>
      <c r="C11" s="156">
        <v>172508.18138948147</v>
      </c>
      <c r="D11" s="156">
        <v>78291.241913487233</v>
      </c>
      <c r="E11" s="156">
        <v>380.1959999999998</v>
      </c>
      <c r="F11" s="156">
        <v>93830.243475994226</v>
      </c>
      <c r="G11" s="262" t="s">
        <v>392</v>
      </c>
      <c r="H11" s="156">
        <v>6.5</v>
      </c>
      <c r="I11" s="262" t="s">
        <v>392</v>
      </c>
    </row>
    <row r="12" spans="1:14" ht="12.95" customHeight="1">
      <c r="A12" s="14">
        <v>6</v>
      </c>
      <c r="B12" s="14" t="s">
        <v>100</v>
      </c>
      <c r="C12" s="156">
        <v>172154.75164220628</v>
      </c>
      <c r="D12" s="156">
        <v>78535.933876647672</v>
      </c>
      <c r="E12" s="156">
        <v>869.14080000000035</v>
      </c>
      <c r="F12" s="156">
        <v>92743.566965558639</v>
      </c>
      <c r="G12" s="262" t="s">
        <v>392</v>
      </c>
      <c r="H12" s="156">
        <v>6.1099999999999994</v>
      </c>
      <c r="I12" s="262" t="s">
        <v>392</v>
      </c>
    </row>
    <row r="13" spans="1:14" ht="12.95" customHeight="1">
      <c r="A13" s="14">
        <v>7</v>
      </c>
      <c r="B13" s="14" t="s">
        <v>101</v>
      </c>
      <c r="C13" s="156">
        <v>175178.83294568866</v>
      </c>
      <c r="D13" s="156">
        <v>82945.947927123416</v>
      </c>
      <c r="E13" s="156">
        <v>1185.1919999999998</v>
      </c>
      <c r="F13" s="156">
        <v>91041.323018565221</v>
      </c>
      <c r="G13" s="262" t="s">
        <v>392</v>
      </c>
      <c r="H13" s="156">
        <v>6.37</v>
      </c>
      <c r="I13" s="262" t="s">
        <v>392</v>
      </c>
    </row>
    <row r="14" spans="1:14" ht="12.95" customHeight="1">
      <c r="A14" s="14">
        <v>8</v>
      </c>
      <c r="B14" s="14" t="s">
        <v>102</v>
      </c>
      <c r="C14" s="156">
        <v>174329.31803202411</v>
      </c>
      <c r="D14" s="156">
        <v>83817.571827267195</v>
      </c>
      <c r="E14" s="156">
        <v>1448.5679999999998</v>
      </c>
      <c r="F14" s="156">
        <v>89023.723204756941</v>
      </c>
      <c r="G14" s="262" t="s">
        <v>392</v>
      </c>
      <c r="H14" s="156">
        <v>39.454999999999998</v>
      </c>
      <c r="I14" s="262" t="s">
        <v>392</v>
      </c>
      <c r="J14" s="84"/>
    </row>
    <row r="15" spans="1:14" ht="12.95" customHeight="1">
      <c r="A15" s="14">
        <v>9</v>
      </c>
      <c r="B15" s="14" t="s">
        <v>103</v>
      </c>
      <c r="C15" s="156">
        <v>171934.46764569686</v>
      </c>
      <c r="D15" s="156">
        <v>83853.08912257402</v>
      </c>
      <c r="E15" s="156">
        <v>2120.3184000000001</v>
      </c>
      <c r="F15" s="156">
        <v>85915.95012312285</v>
      </c>
      <c r="G15" s="262" t="s">
        <v>392</v>
      </c>
      <c r="H15" s="156">
        <v>45.11</v>
      </c>
      <c r="I15" s="262" t="s">
        <v>392</v>
      </c>
    </row>
    <row r="16" spans="1:14" ht="12.95" customHeight="1">
      <c r="A16" s="14">
        <v>10</v>
      </c>
      <c r="B16" s="14" t="s">
        <v>104</v>
      </c>
      <c r="C16" s="156">
        <v>174647.60155965219</v>
      </c>
      <c r="D16" s="156">
        <v>87608.153116257366</v>
      </c>
      <c r="E16" s="156">
        <v>2821.0953392681668</v>
      </c>
      <c r="F16" s="156">
        <v>84013.32861863666</v>
      </c>
      <c r="G16" s="156">
        <v>82.369485490000002</v>
      </c>
      <c r="H16" s="156">
        <v>122.655</v>
      </c>
      <c r="I16" s="262" t="s">
        <v>392</v>
      </c>
    </row>
    <row r="17" spans="1:9" ht="12.95" customHeight="1">
      <c r="A17" s="14">
        <v>11</v>
      </c>
      <c r="B17" s="14" t="s">
        <v>105</v>
      </c>
      <c r="C17" s="156">
        <v>170900.34525824079</v>
      </c>
      <c r="D17" s="156">
        <v>86595.084042382106</v>
      </c>
      <c r="E17" s="156">
        <v>4815.3674049263327</v>
      </c>
      <c r="F17" s="156">
        <v>78670.716044012137</v>
      </c>
      <c r="G17" s="156">
        <v>490.84819838000004</v>
      </c>
      <c r="H17" s="156">
        <v>153.20500000000001</v>
      </c>
      <c r="I17" s="156">
        <v>175.12456854023307</v>
      </c>
    </row>
    <row r="18" spans="1:9" ht="12.95" customHeight="1">
      <c r="A18" s="14">
        <v>12</v>
      </c>
      <c r="B18" s="14" t="s">
        <v>106</v>
      </c>
      <c r="C18" s="156">
        <v>171212.20348394188</v>
      </c>
      <c r="D18" s="156">
        <v>85667.697524417265</v>
      </c>
      <c r="E18" s="156">
        <v>9223.3333267851649</v>
      </c>
      <c r="F18" s="156">
        <v>74806.799701875119</v>
      </c>
      <c r="G18" s="156">
        <v>966.09098971000003</v>
      </c>
      <c r="H18" s="156">
        <v>299.32499999999999</v>
      </c>
      <c r="I18" s="156">
        <v>248.9569411542877</v>
      </c>
    </row>
    <row r="19" spans="1:9" ht="12.95" customHeight="1">
      <c r="A19" s="14">
        <v>13</v>
      </c>
      <c r="B19" s="14" t="s">
        <v>107</v>
      </c>
      <c r="C19" s="156">
        <v>171400.92052761232</v>
      </c>
      <c r="D19" s="156">
        <v>87762.450964695076</v>
      </c>
      <c r="E19" s="156">
        <v>10213.805244453666</v>
      </c>
      <c r="F19" s="156">
        <v>71647.691263912318</v>
      </c>
      <c r="G19" s="156">
        <v>868.40741242000013</v>
      </c>
      <c r="H19" s="156">
        <v>581.23</v>
      </c>
      <c r="I19" s="156">
        <v>327.33564213127681</v>
      </c>
    </row>
    <row r="20" spans="1:9" ht="12.95" customHeight="1">
      <c r="A20" s="14">
        <v>14</v>
      </c>
      <c r="B20" s="14" t="s">
        <v>120</v>
      </c>
      <c r="C20" s="156">
        <v>169379.06481667346</v>
      </c>
      <c r="D20" s="156">
        <v>89778.653669138308</v>
      </c>
      <c r="E20" s="156">
        <v>7787.994723246502</v>
      </c>
      <c r="F20" s="156">
        <v>69219.338162160406</v>
      </c>
      <c r="G20" s="156">
        <v>1175.6213661900001</v>
      </c>
      <c r="H20" s="156">
        <v>1017.38</v>
      </c>
      <c r="I20" s="156">
        <v>400.07689593822721</v>
      </c>
    </row>
    <row r="21" spans="1:9" ht="12.95" customHeight="1">
      <c r="A21" s="14">
        <v>15</v>
      </c>
      <c r="B21" s="14" t="s">
        <v>140</v>
      </c>
      <c r="C21" s="156">
        <v>167616.09214071662</v>
      </c>
      <c r="D21" s="156">
        <v>90147.461598969516</v>
      </c>
      <c r="E21" s="156">
        <v>6324.2596772625002</v>
      </c>
      <c r="F21" s="156">
        <v>67416.049233989426</v>
      </c>
      <c r="G21" s="156">
        <v>1705.7734807500005</v>
      </c>
      <c r="H21" s="156">
        <v>1549.73</v>
      </c>
      <c r="I21" s="156">
        <v>472.81814974517766</v>
      </c>
    </row>
    <row r="22" spans="1:9" ht="12.95" customHeight="1">
      <c r="A22" s="14">
        <v>16</v>
      </c>
      <c r="B22" s="14" t="s">
        <v>165</v>
      </c>
      <c r="C22" s="156">
        <v>169410.03588130992</v>
      </c>
      <c r="D22" s="156">
        <v>93873.499091399106</v>
      </c>
      <c r="E22" s="156">
        <v>6286.5858603521665</v>
      </c>
      <c r="F22" s="156">
        <v>65138.874092628641</v>
      </c>
      <c r="G22" s="156">
        <v>2201.5738369299997</v>
      </c>
      <c r="H22" s="156">
        <v>1418.4949999999999</v>
      </c>
      <c r="I22" s="156">
        <v>491.00799999999998</v>
      </c>
    </row>
    <row r="23" spans="1:9" ht="12.95" customHeight="1">
      <c r="A23" s="14">
        <v>17</v>
      </c>
      <c r="B23" s="14">
        <v>2011</v>
      </c>
      <c r="C23" s="156">
        <v>171504.61531063367</v>
      </c>
      <c r="D23" s="156">
        <v>96292.626340127434</v>
      </c>
      <c r="E23" s="156">
        <v>5874.431918877166</v>
      </c>
      <c r="F23" s="156">
        <v>64981.414613199056</v>
      </c>
      <c r="G23" s="156">
        <v>2330.1214384300006</v>
      </c>
      <c r="H23" s="156">
        <v>1534.8449999999998</v>
      </c>
      <c r="I23" s="156">
        <v>491.17600000000004</v>
      </c>
    </row>
    <row r="24" spans="1:9" ht="12.95" customHeight="1">
      <c r="A24" s="14">
        <v>18</v>
      </c>
      <c r="B24" s="14">
        <v>2012</v>
      </c>
      <c r="C24" s="156">
        <v>169554.57621389121</v>
      </c>
      <c r="D24" s="156">
        <v>97698.269381868537</v>
      </c>
      <c r="E24" s="156">
        <v>6027.4406504946674</v>
      </c>
      <c r="F24" s="156">
        <v>61437.660654248037</v>
      </c>
      <c r="G24" s="156">
        <v>2364.9615272799992</v>
      </c>
      <c r="H24" s="156">
        <v>1529.5800000000002</v>
      </c>
      <c r="I24" s="156">
        <v>496.66399999999999</v>
      </c>
    </row>
    <row r="25" spans="1:9" ht="24" customHeight="1">
      <c r="A25" s="131"/>
      <c r="B25" s="131"/>
      <c r="C25" s="578" t="s">
        <v>109</v>
      </c>
      <c r="D25" s="578"/>
      <c r="E25" s="578"/>
      <c r="F25" s="578"/>
      <c r="G25" s="578"/>
      <c r="H25" s="578"/>
      <c r="I25" s="578"/>
    </row>
    <row r="26" spans="1:9" ht="12" customHeight="1">
      <c r="A26" s="14">
        <v>18</v>
      </c>
      <c r="B26" s="14" t="s">
        <v>95</v>
      </c>
      <c r="C26" s="156">
        <v>101299.52521560196</v>
      </c>
      <c r="D26" s="156">
        <v>19062.748322914638</v>
      </c>
      <c r="E26" s="156">
        <v>20.827627539234886</v>
      </c>
      <c r="F26" s="156">
        <v>82207.734560456985</v>
      </c>
      <c r="G26" s="262" t="s">
        <v>392</v>
      </c>
      <c r="H26" s="156">
        <v>7.6278997832239419</v>
      </c>
      <c r="I26" s="262" t="s">
        <v>392</v>
      </c>
    </row>
    <row r="27" spans="1:9">
      <c r="A27" s="14">
        <v>19</v>
      </c>
      <c r="B27" s="14" t="s">
        <v>96</v>
      </c>
      <c r="C27" s="156">
        <v>102890.71379735238</v>
      </c>
      <c r="D27" s="156">
        <v>19466.799352409824</v>
      </c>
      <c r="E27" s="156">
        <v>28.426830720320766</v>
      </c>
      <c r="F27" s="156">
        <v>83388.522184974383</v>
      </c>
      <c r="G27" s="262" t="s">
        <v>392</v>
      </c>
      <c r="H27" s="156">
        <v>6.4678648891414152</v>
      </c>
      <c r="I27" s="262" t="s">
        <v>392</v>
      </c>
    </row>
    <row r="28" spans="1:9">
      <c r="A28" s="14">
        <v>20</v>
      </c>
      <c r="B28" s="14" t="s">
        <v>97</v>
      </c>
      <c r="C28" s="156">
        <v>102917.51172224988</v>
      </c>
      <c r="D28" s="156">
        <v>18774.6802541375</v>
      </c>
      <c r="E28" s="156">
        <v>48.953934965960201</v>
      </c>
      <c r="F28" s="156">
        <v>84087.401149032376</v>
      </c>
      <c r="G28" s="262" t="s">
        <v>392</v>
      </c>
      <c r="H28" s="156">
        <v>6.013753675310757</v>
      </c>
      <c r="I28" s="262" t="s">
        <v>392</v>
      </c>
    </row>
    <row r="29" spans="1:9">
      <c r="A29" s="14">
        <v>21</v>
      </c>
      <c r="B29" s="14" t="s">
        <v>98</v>
      </c>
      <c r="C29" s="156">
        <v>101487.56963986089</v>
      </c>
      <c r="D29" s="156">
        <v>18557.903257529841</v>
      </c>
      <c r="E29" s="156">
        <v>52.587731546600281</v>
      </c>
      <c r="F29" s="156">
        <v>82870.706867487213</v>
      </c>
      <c r="G29" s="262" t="s">
        <v>392</v>
      </c>
      <c r="H29" s="156">
        <v>5.9166249082852787</v>
      </c>
      <c r="I29" s="262" t="s">
        <v>392</v>
      </c>
    </row>
    <row r="30" spans="1:9">
      <c r="A30" s="14">
        <v>22</v>
      </c>
      <c r="B30" s="14" t="s">
        <v>99</v>
      </c>
      <c r="C30" s="156">
        <v>101521.56663696567</v>
      </c>
      <c r="D30" s="156">
        <v>20014.680857359792</v>
      </c>
      <c r="E30" s="156">
        <v>68.79294561248976</v>
      </c>
      <c r="F30" s="156">
        <v>81432.067882934134</v>
      </c>
      <c r="G30" s="262" t="s">
        <v>392</v>
      </c>
      <c r="H30" s="156">
        <v>5.5945665899646055</v>
      </c>
      <c r="I30" s="262" t="s">
        <v>392</v>
      </c>
    </row>
    <row r="31" spans="1:9">
      <c r="A31" s="14">
        <v>23</v>
      </c>
      <c r="B31" s="14" t="s">
        <v>100</v>
      </c>
      <c r="C31" s="156">
        <v>100924.5152106078</v>
      </c>
      <c r="D31" s="156">
        <v>19891.011044104998</v>
      </c>
      <c r="E31" s="156">
        <v>147.64178928698607</v>
      </c>
      <c r="F31" s="156">
        <v>80880.12406852463</v>
      </c>
      <c r="G31" s="262" t="s">
        <v>392</v>
      </c>
      <c r="H31" s="156">
        <v>5.328397750936527</v>
      </c>
      <c r="I31" s="262" t="s">
        <v>392</v>
      </c>
    </row>
    <row r="32" spans="1:9">
      <c r="A32" s="14">
        <v>24</v>
      </c>
      <c r="B32" s="14" t="s">
        <v>101</v>
      </c>
      <c r="C32" s="156">
        <v>102326.38574419035</v>
      </c>
      <c r="D32" s="156">
        <v>21842.911195387831</v>
      </c>
      <c r="E32" s="156">
        <v>196.1452793290089</v>
      </c>
      <c r="F32" s="156">
        <v>80281.280043003208</v>
      </c>
      <c r="G32" s="262" t="s">
        <v>392</v>
      </c>
      <c r="H32" s="156">
        <v>5.6171037025220913</v>
      </c>
      <c r="I32" s="262" t="s">
        <v>392</v>
      </c>
    </row>
    <row r="33" spans="1:11">
      <c r="A33" s="14">
        <v>25</v>
      </c>
      <c r="B33" s="14" t="s">
        <v>102</v>
      </c>
      <c r="C33" s="156">
        <v>105350.58937462755</v>
      </c>
      <c r="D33" s="156">
        <v>24784.321634512238</v>
      </c>
      <c r="E33" s="156">
        <v>351.6637708966615</v>
      </c>
      <c r="F33" s="156">
        <v>80179.068888802707</v>
      </c>
      <c r="G33" s="262" t="s">
        <v>392</v>
      </c>
      <c r="H33" s="156">
        <v>35.535080415943234</v>
      </c>
      <c r="I33" s="262" t="s">
        <v>392</v>
      </c>
      <c r="J33" s="163"/>
    </row>
    <row r="34" spans="1:11">
      <c r="A34" s="14">
        <v>26</v>
      </c>
      <c r="B34" s="14" t="s">
        <v>103</v>
      </c>
      <c r="C34" s="156">
        <v>104055.27997970734</v>
      </c>
      <c r="D34" s="156">
        <v>25352.844355269772</v>
      </c>
      <c r="E34" s="156">
        <v>529.67920066992542</v>
      </c>
      <c r="F34" s="156">
        <v>78131.73351133235</v>
      </c>
      <c r="G34" s="262" t="s">
        <v>392</v>
      </c>
      <c r="H34" s="156">
        <v>41.022912435296874</v>
      </c>
      <c r="I34" s="262" t="s">
        <v>392</v>
      </c>
      <c r="J34" s="163"/>
    </row>
    <row r="35" spans="1:11">
      <c r="A35" s="14">
        <v>27</v>
      </c>
      <c r="B35" s="14" t="s">
        <v>104</v>
      </c>
      <c r="C35" s="156">
        <v>105607.19618294617</v>
      </c>
      <c r="D35" s="156">
        <v>27742.062404409371</v>
      </c>
      <c r="E35" s="156">
        <v>790.14474661185182</v>
      </c>
      <c r="F35" s="156">
        <v>76887.35493777915</v>
      </c>
      <c r="G35" s="156">
        <v>75.3828195604668</v>
      </c>
      <c r="H35" s="156">
        <v>112.25127458531435</v>
      </c>
      <c r="I35" s="262" t="s">
        <v>392</v>
      </c>
      <c r="J35" s="163"/>
    </row>
    <row r="36" spans="1:11">
      <c r="A36" s="14">
        <v>28</v>
      </c>
      <c r="B36" s="14" t="s">
        <v>105</v>
      </c>
      <c r="C36" s="156">
        <v>102742.04596463524</v>
      </c>
      <c r="D36" s="156">
        <v>28265.192034863969</v>
      </c>
      <c r="E36" s="156">
        <v>1411.7861975871808</v>
      </c>
      <c r="F36" s="156">
        <v>72312.105623443524</v>
      </c>
      <c r="G36" s="156">
        <v>451.17202815845411</v>
      </c>
      <c r="H36" s="156">
        <v>140.821155709945</v>
      </c>
      <c r="I36" s="156">
        <v>160.96892487217193</v>
      </c>
      <c r="J36" s="163"/>
    </row>
    <row r="37" spans="1:11">
      <c r="A37" s="14">
        <v>29</v>
      </c>
      <c r="B37" s="14" t="s">
        <v>106</v>
      </c>
      <c r="C37" s="156">
        <v>99821.113800180436</v>
      </c>
      <c r="D37" s="156">
        <v>26951.681354539891</v>
      </c>
      <c r="E37" s="156">
        <v>2633.9452005094558</v>
      </c>
      <c r="F37" s="156">
        <v>68841.886111646323</v>
      </c>
      <c r="G37" s="156">
        <v>889.04487849032898</v>
      </c>
      <c r="H37" s="156">
        <v>275.45372132494401</v>
      </c>
      <c r="I37" s="156">
        <v>229.1025336695019</v>
      </c>
      <c r="J37" s="163"/>
    </row>
    <row r="38" spans="1:11">
      <c r="A38" s="14">
        <v>30</v>
      </c>
      <c r="B38" s="14" t="s">
        <v>107</v>
      </c>
      <c r="C38" s="156">
        <v>99515.219103608993</v>
      </c>
      <c r="D38" s="156">
        <v>28461.631605506587</v>
      </c>
      <c r="E38" s="156">
        <v>3066.6674864959618</v>
      </c>
      <c r="F38" s="156">
        <v>66341.534316605146</v>
      </c>
      <c r="G38" s="156">
        <v>804.10061940403239</v>
      </c>
      <c r="H38" s="156">
        <v>538.18909918535587</v>
      </c>
      <c r="I38" s="156">
        <v>303.09597641190561</v>
      </c>
      <c r="J38" s="163"/>
    </row>
    <row r="39" spans="1:11">
      <c r="A39" s="14">
        <v>31</v>
      </c>
      <c r="B39" s="14" t="s">
        <v>120</v>
      </c>
      <c r="C39" s="156">
        <v>97552.207408777846</v>
      </c>
      <c r="D39" s="156">
        <v>28630.872927029075</v>
      </c>
      <c r="E39" s="156">
        <v>2359.604734915928</v>
      </c>
      <c r="F39" s="156">
        <v>64158.270016609633</v>
      </c>
      <c r="G39" s="156">
        <v>1089.6541970579167</v>
      </c>
      <c r="H39" s="156">
        <v>942.98421148601005</v>
      </c>
      <c r="I39" s="156">
        <v>370.82132167929359</v>
      </c>
      <c r="J39" s="163"/>
    </row>
    <row r="40" spans="1:11">
      <c r="A40" s="14">
        <v>32</v>
      </c>
      <c r="B40" s="14" t="s">
        <v>140</v>
      </c>
      <c r="C40" s="156">
        <v>98337.270192339114</v>
      </c>
      <c r="D40" s="156">
        <v>30273.524101631774</v>
      </c>
      <c r="E40" s="156">
        <v>2006.2370698676891</v>
      </c>
      <c r="F40" s="156">
        <v>62595.768918323236</v>
      </c>
      <c r="G40" s="156">
        <v>1583.807688645423</v>
      </c>
      <c r="H40" s="156">
        <v>1438.9215901312286</v>
      </c>
      <c r="I40" s="156">
        <v>439.01082373977169</v>
      </c>
      <c r="J40" s="163"/>
    </row>
    <row r="41" spans="1:11">
      <c r="A41" s="14">
        <v>33</v>
      </c>
      <c r="B41" s="14" t="s">
        <v>165</v>
      </c>
      <c r="C41" s="156">
        <v>98483.803055874523</v>
      </c>
      <c r="D41" s="156">
        <v>32353.360692071012</v>
      </c>
      <c r="E41" s="156">
        <v>1957.5007575348493</v>
      </c>
      <c r="F41" s="156">
        <v>60363.338254820635</v>
      </c>
      <c r="G41" s="156">
        <v>2040.1280249220633</v>
      </c>
      <c r="H41" s="156">
        <v>1314.4739250477548</v>
      </c>
      <c r="I41" s="156">
        <v>455.00140147822015</v>
      </c>
      <c r="J41" s="163"/>
      <c r="K41" s="84"/>
    </row>
    <row r="42" spans="1:11">
      <c r="A42" s="14">
        <v>34</v>
      </c>
      <c r="B42" s="14" t="s">
        <v>229</v>
      </c>
      <c r="C42" s="156">
        <v>99658.857189486269</v>
      </c>
      <c r="D42" s="156">
        <v>33441.335752804131</v>
      </c>
      <c r="E42" s="156">
        <v>1869.7088790278585</v>
      </c>
      <c r="F42" s="156">
        <v>60305.234491559553</v>
      </c>
      <c r="G42" s="156">
        <v>2162.3943549764085</v>
      </c>
      <c r="H42" s="156">
        <v>1424.3636014095541</v>
      </c>
      <c r="I42" s="156">
        <v>455.82010970875825</v>
      </c>
      <c r="J42" s="163"/>
      <c r="K42" s="84"/>
    </row>
    <row r="43" spans="1:11">
      <c r="A43" s="14">
        <v>35</v>
      </c>
      <c r="B43" s="14" t="s">
        <v>930</v>
      </c>
      <c r="C43" s="156">
        <v>98523.065009480197</v>
      </c>
      <c r="D43" s="156">
        <v>35420.563175887197</v>
      </c>
      <c r="E43" s="156">
        <v>1883.3921556828477</v>
      </c>
      <c r="F43" s="156">
        <v>57145.920424267817</v>
      </c>
      <c r="G43" s="156">
        <v>2193.6882294282636</v>
      </c>
      <c r="H43" s="156">
        <v>1418.8060157697521</v>
      </c>
      <c r="I43" s="156">
        <v>460.69500844432338</v>
      </c>
      <c r="J43" s="163"/>
      <c r="K43" s="84"/>
    </row>
    <row r="44" spans="1:11" ht="12.75" customHeight="1">
      <c r="B44" s="143" t="s">
        <v>121</v>
      </c>
      <c r="C44" s="81"/>
    </row>
    <row r="45" spans="1:11">
      <c r="B45" s="79" t="s">
        <v>116</v>
      </c>
      <c r="C45" s="81"/>
    </row>
    <row r="46" spans="1:11" ht="13.5">
      <c r="B46" s="80" t="s">
        <v>944</v>
      </c>
      <c r="C46" s="81"/>
    </row>
    <row r="47" spans="1:11">
      <c r="B47" s="80" t="s">
        <v>945</v>
      </c>
      <c r="C47" s="81"/>
    </row>
    <row r="48" spans="1:11">
      <c r="B48" s="80" t="s">
        <v>946</v>
      </c>
      <c r="C48" s="81"/>
    </row>
    <row r="49" spans="2:3">
      <c r="B49" s="79" t="s">
        <v>947</v>
      </c>
      <c r="C49" s="81"/>
    </row>
    <row r="50" spans="2:3">
      <c r="B50" s="79" t="s">
        <v>948</v>
      </c>
      <c r="C50" s="81"/>
    </row>
    <row r="51" spans="2:3">
      <c r="B51" s="81"/>
      <c r="C51" s="81"/>
    </row>
    <row r="52" spans="2:3">
      <c r="B52" s="81"/>
      <c r="C52" s="81"/>
    </row>
    <row r="53" spans="2:3">
      <c r="B53" s="81"/>
      <c r="C53" s="81"/>
    </row>
    <row r="54" spans="2:3">
      <c r="B54" s="81"/>
      <c r="C54" s="81"/>
    </row>
    <row r="55" spans="2:3">
      <c r="B55" s="81"/>
      <c r="C55" s="81"/>
    </row>
    <row r="56" spans="2:3">
      <c r="B56" s="81"/>
      <c r="C56" s="81"/>
    </row>
    <row r="57" spans="2:3">
      <c r="B57" s="81"/>
      <c r="C57" s="81"/>
    </row>
    <row r="58" spans="2:3">
      <c r="B58" s="81"/>
      <c r="C58" s="81"/>
    </row>
    <row r="59" spans="2:3">
      <c r="B59" s="81"/>
      <c r="C59" s="81"/>
    </row>
    <row r="60" spans="2:3">
      <c r="B60" s="81"/>
      <c r="C60" s="81"/>
    </row>
    <row r="61" spans="2:3">
      <c r="B61" s="81"/>
      <c r="C61" s="81"/>
    </row>
    <row r="62" spans="2:3">
      <c r="B62" s="81"/>
      <c r="C62" s="81"/>
    </row>
    <row r="63" spans="2:3">
      <c r="B63" s="81"/>
      <c r="C63" s="81"/>
    </row>
    <row r="64" spans="2:3">
      <c r="B64" s="81"/>
      <c r="C64" s="81"/>
    </row>
    <row r="65" spans="2:3">
      <c r="B65" s="81"/>
      <c r="C65" s="81"/>
    </row>
    <row r="66" spans="2:3">
      <c r="B66" s="81"/>
      <c r="C66" s="81"/>
    </row>
    <row r="67" spans="2:3">
      <c r="B67" s="81"/>
      <c r="C67" s="81"/>
    </row>
    <row r="68" spans="2:3">
      <c r="B68" s="81"/>
      <c r="C68" s="81"/>
    </row>
    <row r="69" spans="2:3">
      <c r="B69" s="81"/>
      <c r="C69" s="81"/>
    </row>
    <row r="70" spans="2:3">
      <c r="B70" s="81"/>
      <c r="C70" s="81"/>
    </row>
    <row r="71" spans="2:3">
      <c r="B71" s="81"/>
      <c r="C71" s="81"/>
    </row>
    <row r="72" spans="2:3">
      <c r="B72" s="81"/>
      <c r="C72" s="81"/>
    </row>
    <row r="73" spans="2:3">
      <c r="B73" s="81"/>
      <c r="C73" s="81"/>
    </row>
    <row r="74" spans="2:3">
      <c r="B74" s="81"/>
      <c r="C74" s="81"/>
    </row>
    <row r="75" spans="2:3">
      <c r="B75" s="81"/>
      <c r="C75" s="81"/>
    </row>
    <row r="76" spans="2:3">
      <c r="B76" s="81"/>
      <c r="C76" s="81"/>
    </row>
  </sheetData>
  <mergeCells count="7">
    <mergeCell ref="C6:I6"/>
    <mergeCell ref="C25:I25"/>
    <mergeCell ref="A4:A5"/>
    <mergeCell ref="B4:B5"/>
    <mergeCell ref="C4:C5"/>
    <mergeCell ref="D4:E4"/>
    <mergeCell ref="F4:I4"/>
  </mergeCells>
  <phoneticPr fontId="0" type="noConversion"/>
  <pageMargins left="0.78740157480314965" right="0.39370078740157483" top="0.78740157480314965" bottom="0.39370078740157483" header="0.11811023622047245" footer="0.15748031496062992"/>
  <pageSetup paperSize="9" scale="85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/>
  </sheetViews>
  <sheetFormatPr baseColWidth="10" defaultRowHeight="12.75"/>
  <cols>
    <col min="1" max="1" width="3.7109375" style="294" customWidth="1"/>
    <col min="2" max="2" width="33.7109375" style="294" customWidth="1"/>
    <col min="3" max="7" width="11.7109375" style="294" customWidth="1"/>
    <col min="8" max="16384" width="11.42578125" style="294"/>
  </cols>
  <sheetData>
    <row r="1" spans="1:9" ht="20.25">
      <c r="A1" s="293" t="s">
        <v>560</v>
      </c>
    </row>
    <row r="2" spans="1:9" ht="15.75">
      <c r="A2" s="295" t="s">
        <v>561</v>
      </c>
    </row>
    <row r="4" spans="1:9" ht="25.5">
      <c r="A4" s="296" t="s">
        <v>43</v>
      </c>
      <c r="B4" s="297" t="s">
        <v>562</v>
      </c>
      <c r="C4" s="298">
        <v>1991</v>
      </c>
      <c r="D4" s="298">
        <v>1995</v>
      </c>
      <c r="E4" s="298">
        <v>1999</v>
      </c>
      <c r="F4" s="298">
        <v>2003</v>
      </c>
      <c r="G4" s="299">
        <v>2007</v>
      </c>
      <c r="H4" s="300">
        <v>2010</v>
      </c>
      <c r="I4" s="301"/>
    </row>
    <row r="5" spans="1:9" ht="15" customHeight="1">
      <c r="A5" s="302">
        <v>1</v>
      </c>
      <c r="B5" s="303" t="s">
        <v>563</v>
      </c>
      <c r="C5" s="304">
        <v>114456.76106410053</v>
      </c>
      <c r="D5" s="304">
        <v>108011.17340765936</v>
      </c>
      <c r="E5" s="304">
        <v>112561.5206124689</v>
      </c>
      <c r="F5" s="304">
        <v>118814.59450578556</v>
      </c>
      <c r="G5" s="304">
        <v>107182.23117192325</v>
      </c>
      <c r="H5" s="304">
        <v>113639.40037376717</v>
      </c>
      <c r="I5" s="305"/>
    </row>
    <row r="6" spans="1:9">
      <c r="A6" s="302">
        <v>2</v>
      </c>
      <c r="B6" s="306" t="s">
        <v>564</v>
      </c>
      <c r="C6" s="304">
        <v>79985.50737436449</v>
      </c>
      <c r="D6" s="304">
        <v>79047.360414866926</v>
      </c>
      <c r="E6" s="304">
        <v>81819.823334675777</v>
      </c>
      <c r="F6" s="304">
        <v>87952.545205774062</v>
      </c>
      <c r="G6" s="304">
        <v>76025.722416293967</v>
      </c>
      <c r="H6" s="304">
        <v>82047.358203071621</v>
      </c>
    </row>
    <row r="7" spans="1:9">
      <c r="A7" s="302">
        <v>3</v>
      </c>
      <c r="B7" s="307" t="s">
        <v>565</v>
      </c>
      <c r="C7" s="304">
        <v>24639.635059551591</v>
      </c>
      <c r="D7" s="304">
        <v>26984.097623372691</v>
      </c>
      <c r="E7" s="304">
        <v>28204.405476254382</v>
      </c>
      <c r="F7" s="304">
        <v>33494.751783595828</v>
      </c>
      <c r="G7" s="304">
        <v>30739.360818022742</v>
      </c>
      <c r="H7" s="304">
        <v>33140.80553328673</v>
      </c>
    </row>
    <row r="8" spans="1:9">
      <c r="A8" s="302">
        <v>4</v>
      </c>
      <c r="B8" s="307" t="s">
        <v>566</v>
      </c>
      <c r="C8" s="304">
        <v>805.15107810824065</v>
      </c>
      <c r="D8" s="304">
        <v>285.8681199159027</v>
      </c>
      <c r="E8" s="304">
        <v>1633.8156916303328</v>
      </c>
      <c r="F8" s="304">
        <v>1356.6487480252965</v>
      </c>
      <c r="G8" s="304">
        <v>73.696195056801173</v>
      </c>
      <c r="H8" s="304">
        <v>604.1393680748057</v>
      </c>
    </row>
    <row r="9" spans="1:9">
      <c r="A9" s="302">
        <v>5</v>
      </c>
      <c r="B9" s="307" t="s">
        <v>567</v>
      </c>
      <c r="C9" s="304">
        <v>5243.3485782933358</v>
      </c>
      <c r="D9" s="304">
        <v>6510.3986915802243</v>
      </c>
      <c r="E9" s="304">
        <v>6945.2394419780931</v>
      </c>
      <c r="F9" s="304">
        <v>4071.3321501527494</v>
      </c>
      <c r="G9" s="304">
        <v>4693.2291629412075</v>
      </c>
      <c r="H9" s="304">
        <v>5043.2046246038317</v>
      </c>
    </row>
    <row r="10" spans="1:9">
      <c r="A10" s="302">
        <v>6</v>
      </c>
      <c r="B10" s="307" t="s">
        <v>568</v>
      </c>
      <c r="C10" s="304">
        <v>16139.736141067573</v>
      </c>
      <c r="D10" s="304">
        <v>15329.344787220953</v>
      </c>
      <c r="E10" s="304">
        <v>14053.605018766984</v>
      </c>
      <c r="F10" s="304">
        <v>12654.147813463116</v>
      </c>
      <c r="G10" s="304">
        <v>12792.797586607432</v>
      </c>
      <c r="H10" s="304">
        <v>12680.047646441661</v>
      </c>
    </row>
    <row r="11" spans="1:9">
      <c r="A11" s="302">
        <v>7</v>
      </c>
      <c r="B11" s="307" t="s">
        <v>569</v>
      </c>
      <c r="C11" s="304">
        <v>5254.2015553502524</v>
      </c>
      <c r="D11" s="304">
        <v>3524.2330308707633</v>
      </c>
      <c r="E11" s="304">
        <v>4295.749950111971</v>
      </c>
      <c r="F11" s="304">
        <v>4399.288106979503</v>
      </c>
      <c r="G11" s="304">
        <v>2604.6076102860361</v>
      </c>
      <c r="H11" s="304">
        <v>1915.2663824977606</v>
      </c>
    </row>
    <row r="12" spans="1:9">
      <c r="A12" s="302">
        <v>8</v>
      </c>
      <c r="B12" s="307" t="s">
        <v>570</v>
      </c>
      <c r="C12" s="304">
        <v>3732.5579279211879</v>
      </c>
      <c r="D12" s="304">
        <v>2917.6258062700044</v>
      </c>
      <c r="E12" s="304">
        <v>2617.8783996471943</v>
      </c>
      <c r="F12" s="304">
        <v>2340.1029978321762</v>
      </c>
      <c r="G12" s="304">
        <v>1529.2873997920137</v>
      </c>
      <c r="H12" s="304">
        <v>1145.7838723203081</v>
      </c>
    </row>
    <row r="13" spans="1:9">
      <c r="A13" s="302">
        <v>9</v>
      </c>
      <c r="B13" s="307" t="s">
        <v>571</v>
      </c>
      <c r="C13" s="304">
        <v>23079.544925307149</v>
      </c>
      <c r="D13" s="304">
        <v>20562.810789887804</v>
      </c>
      <c r="E13" s="304">
        <v>20285.449605739148</v>
      </c>
      <c r="F13" s="304">
        <v>25397.894171708511</v>
      </c>
      <c r="G13" s="304">
        <v>20574.805313736619</v>
      </c>
      <c r="H13" s="304">
        <v>23988.747798412394</v>
      </c>
    </row>
    <row r="14" spans="1:9">
      <c r="A14" s="302">
        <v>10</v>
      </c>
      <c r="B14" s="307" t="s">
        <v>572</v>
      </c>
      <c r="C14" s="304">
        <v>1091.3321087651625</v>
      </c>
      <c r="D14" s="304">
        <v>2932.9815657485819</v>
      </c>
      <c r="E14" s="304">
        <v>3783.6797505476711</v>
      </c>
      <c r="F14" s="304">
        <v>4238.3794340168879</v>
      </c>
      <c r="G14" s="304">
        <v>3017.9383298511079</v>
      </c>
      <c r="H14" s="304">
        <v>3529.3629774341198</v>
      </c>
    </row>
    <row r="15" spans="1:9">
      <c r="A15" s="302">
        <v>11</v>
      </c>
      <c r="B15" s="306" t="s">
        <v>573</v>
      </c>
      <c r="C15" s="304">
        <v>138.61632832521653</v>
      </c>
      <c r="D15" s="304">
        <v>344.22964758148498</v>
      </c>
      <c r="E15" s="304">
        <v>620.2175107060574</v>
      </c>
      <c r="F15" s="304">
        <v>597.54874338940533</v>
      </c>
      <c r="G15" s="304">
        <v>286.70461893659098</v>
      </c>
      <c r="H15" s="304">
        <v>252.60535901844534</v>
      </c>
    </row>
    <row r="16" spans="1:9">
      <c r="A16" s="302">
        <v>12</v>
      </c>
      <c r="B16" s="306" t="s">
        <v>574</v>
      </c>
      <c r="C16" s="304">
        <v>21320.528359198026</v>
      </c>
      <c r="D16" s="304">
        <v>16159.250421572189</v>
      </c>
      <c r="E16" s="304">
        <v>18102.881341792894</v>
      </c>
      <c r="F16" s="304">
        <v>18155.893455026515</v>
      </c>
      <c r="G16" s="304">
        <v>20991.090075160984</v>
      </c>
      <c r="H16" s="304">
        <v>22515.857572360481</v>
      </c>
    </row>
    <row r="17" spans="1:8">
      <c r="A17" s="302">
        <v>13</v>
      </c>
      <c r="B17" s="307" t="s">
        <v>575</v>
      </c>
      <c r="C17" s="304">
        <v>20448.282157207141</v>
      </c>
      <c r="D17" s="304">
        <v>14774.974563750695</v>
      </c>
      <c r="E17" s="304">
        <v>17084.823143696405</v>
      </c>
      <c r="F17" s="304">
        <v>17504.073782870208</v>
      </c>
      <c r="G17" s="304">
        <v>19810.119491518104</v>
      </c>
      <c r="H17" s="304">
        <v>21564.02891076561</v>
      </c>
    </row>
    <row r="18" spans="1:8">
      <c r="A18" s="302">
        <v>14</v>
      </c>
      <c r="B18" s="307" t="s">
        <v>576</v>
      </c>
      <c r="C18" s="304">
        <v>553.60163522300661</v>
      </c>
      <c r="D18" s="304">
        <v>1384.2758578214941</v>
      </c>
      <c r="E18" s="304">
        <v>749.19253249950611</v>
      </c>
      <c r="F18" s="304">
        <v>346.73131196548275</v>
      </c>
      <c r="G18" s="304">
        <v>240.91879026205828</v>
      </c>
      <c r="H18" s="304">
        <v>338.4251398542159</v>
      </c>
    </row>
    <row r="19" spans="1:8">
      <c r="A19" s="302">
        <v>15</v>
      </c>
      <c r="B19" s="307" t="s">
        <v>577</v>
      </c>
      <c r="C19" s="304">
        <v>318.6445667678766</v>
      </c>
      <c r="D19" s="304">
        <v>0</v>
      </c>
      <c r="E19" s="304">
        <v>268.86566559698247</v>
      </c>
      <c r="F19" s="304">
        <v>305.08836019082372</v>
      </c>
      <c r="G19" s="304">
        <v>940.05179338082144</v>
      </c>
      <c r="H19" s="304">
        <v>613.4035217406572</v>
      </c>
    </row>
    <row r="20" spans="1:8">
      <c r="A20" s="302">
        <v>16</v>
      </c>
      <c r="B20" s="306" t="s">
        <v>578</v>
      </c>
      <c r="C20" s="304">
        <v>10556.941709788625</v>
      </c>
      <c r="D20" s="304">
        <v>10035.509525351777</v>
      </c>
      <c r="E20" s="304">
        <v>9300.0283985578062</v>
      </c>
      <c r="F20" s="304">
        <v>8959.5585555481339</v>
      </c>
      <c r="G20" s="304">
        <v>7725.0316466540326</v>
      </c>
      <c r="H20" s="304">
        <v>6768.6427708858264</v>
      </c>
    </row>
    <row r="21" spans="1:8">
      <c r="A21" s="302">
        <v>17</v>
      </c>
      <c r="B21" s="307" t="s">
        <v>579</v>
      </c>
      <c r="C21" s="304">
        <v>232.45643693042328</v>
      </c>
      <c r="D21" s="304">
        <v>207.49773441058304</v>
      </c>
      <c r="E21" s="304">
        <v>172.53109011792196</v>
      </c>
      <c r="F21" s="304">
        <v>163.03200273079082</v>
      </c>
      <c r="G21" s="304">
        <v>150.10971249029515</v>
      </c>
      <c r="H21" s="304">
        <v>148.29643961469242</v>
      </c>
    </row>
    <row r="22" spans="1:8">
      <c r="A22" s="302">
        <v>18</v>
      </c>
      <c r="B22" s="307" t="s">
        <v>580</v>
      </c>
      <c r="C22" s="304">
        <v>3459.4473681453464</v>
      </c>
      <c r="D22" s="304">
        <v>3319.9091735776092</v>
      </c>
      <c r="E22" s="304">
        <v>3108.4271433741696</v>
      </c>
      <c r="F22" s="304">
        <v>3052.5171226598509</v>
      </c>
      <c r="G22" s="304">
        <v>2702.9901463071583</v>
      </c>
      <c r="H22" s="304">
        <v>2238.9323914776091</v>
      </c>
    </row>
    <row r="23" spans="1:8">
      <c r="A23" s="302">
        <v>19</v>
      </c>
      <c r="B23" s="307" t="s">
        <v>581</v>
      </c>
      <c r="C23" s="304">
        <v>6865.0379047128563</v>
      </c>
      <c r="D23" s="304">
        <v>6508.1026173635855</v>
      </c>
      <c r="E23" s="304">
        <v>6019.0701650657156</v>
      </c>
      <c r="F23" s="304">
        <v>5744.0094301574927</v>
      </c>
      <c r="G23" s="304">
        <v>4871.9317878565789</v>
      </c>
      <c r="H23" s="304">
        <v>4381.4139397935251</v>
      </c>
    </row>
    <row r="24" spans="1:8">
      <c r="A24" s="302">
        <v>20</v>
      </c>
      <c r="B24" s="306" t="s">
        <v>582</v>
      </c>
      <c r="C24" s="304">
        <v>1374.4035107513712</v>
      </c>
      <c r="D24" s="304">
        <v>1258.7709151165584</v>
      </c>
      <c r="E24" s="304">
        <v>1505.4628232099769</v>
      </c>
      <c r="F24" s="304">
        <v>1809.5789608592631</v>
      </c>
      <c r="G24" s="304">
        <v>1272.7609808761536</v>
      </c>
      <c r="H24" s="304">
        <v>1249.8728959801977</v>
      </c>
    </row>
    <row r="25" spans="1:8">
      <c r="A25" s="302">
        <v>21</v>
      </c>
      <c r="B25" s="306" t="s">
        <v>583</v>
      </c>
      <c r="C25" s="304">
        <v>371.13544592781267</v>
      </c>
      <c r="D25" s="304">
        <v>410.48879646420261</v>
      </c>
      <c r="E25" s="304">
        <v>616.93262688628533</v>
      </c>
      <c r="F25" s="304">
        <v>659.87202033522328</v>
      </c>
      <c r="G25" s="304">
        <v>274.19678384278626</v>
      </c>
      <c r="H25" s="304">
        <v>256.60936702532888</v>
      </c>
    </row>
    <row r="26" spans="1:8">
      <c r="A26" s="302">
        <v>22</v>
      </c>
      <c r="B26" s="306" t="s">
        <v>584</v>
      </c>
      <c r="C26" s="304">
        <v>709.62833574499507</v>
      </c>
      <c r="D26" s="304">
        <v>755.56368670622373</v>
      </c>
      <c r="E26" s="304">
        <v>596.17457664009521</v>
      </c>
      <c r="F26" s="304">
        <v>679.59756485295907</v>
      </c>
      <c r="G26" s="304">
        <v>606.72465015873888</v>
      </c>
      <c r="H26" s="304">
        <v>548.45420542528859</v>
      </c>
    </row>
    <row r="27" spans="1:8">
      <c r="A27" s="302">
        <v>23</v>
      </c>
      <c r="B27" s="303" t="s">
        <v>585</v>
      </c>
      <c r="C27" s="304">
        <v>1554.5470225053484</v>
      </c>
      <c r="D27" s="304">
        <v>477.35551452332487</v>
      </c>
      <c r="E27" s="304">
        <v>485.47168911372921</v>
      </c>
      <c r="F27" s="304">
        <v>788.51687598541457</v>
      </c>
      <c r="G27" s="304">
        <v>1051.2014874889298</v>
      </c>
      <c r="H27" s="304">
        <v>425.25546207244884</v>
      </c>
    </row>
    <row r="28" spans="1:8">
      <c r="A28" s="302">
        <v>24</v>
      </c>
      <c r="B28" s="303" t="s">
        <v>586</v>
      </c>
      <c r="C28" s="304">
        <v>189937.8945419442</v>
      </c>
      <c r="D28" s="304">
        <v>173949.23798198137</v>
      </c>
      <c r="E28" s="304">
        <v>168141.91046574918</v>
      </c>
      <c r="F28" s="304">
        <v>157915.63222435859</v>
      </c>
      <c r="G28" s="304">
        <v>163542.56779112769</v>
      </c>
      <c r="H28" s="304">
        <v>144525.44224090269</v>
      </c>
    </row>
    <row r="29" spans="1:8">
      <c r="A29" s="302">
        <v>25</v>
      </c>
      <c r="B29" s="306" t="s">
        <v>587</v>
      </c>
      <c r="C29" s="304">
        <v>2321.26896566193</v>
      </c>
      <c r="D29" s="304">
        <v>2054.8199267911741</v>
      </c>
      <c r="E29" s="304">
        <v>1734.7191752188294</v>
      </c>
      <c r="F29" s="304">
        <v>1378.1885103211882</v>
      </c>
      <c r="G29" s="304">
        <v>1711.2326322186946</v>
      </c>
      <c r="H29" s="304">
        <v>1702.9693935203106</v>
      </c>
    </row>
    <row r="30" spans="1:8">
      <c r="A30" s="302">
        <v>26</v>
      </c>
      <c r="B30" s="306" t="s">
        <v>588</v>
      </c>
      <c r="C30" s="304">
        <v>845.82278277173486</v>
      </c>
      <c r="D30" s="304">
        <v>411.20802655995385</v>
      </c>
      <c r="E30" s="304">
        <v>258.55306102863034</v>
      </c>
      <c r="F30" s="304">
        <v>194.82843546362088</v>
      </c>
      <c r="G30" s="304">
        <v>312.38485471158037</v>
      </c>
      <c r="H30" s="304">
        <v>286.73990588022491</v>
      </c>
    </row>
    <row r="31" spans="1:8">
      <c r="A31" s="302">
        <v>27</v>
      </c>
      <c r="B31" s="306" t="s">
        <v>589</v>
      </c>
      <c r="C31" s="304">
        <v>10103.951335175108</v>
      </c>
      <c r="D31" s="304">
        <v>8605.5543713564366</v>
      </c>
      <c r="E31" s="304">
        <v>8817.2714800857157</v>
      </c>
      <c r="F31" s="304">
        <v>7013.3883412350369</v>
      </c>
      <c r="G31" s="304">
        <v>11400.354395487728</v>
      </c>
      <c r="H31" s="304">
        <v>13820.197689508628</v>
      </c>
    </row>
    <row r="32" spans="1:8">
      <c r="A32" s="302">
        <v>28</v>
      </c>
      <c r="B32" s="306" t="s">
        <v>590</v>
      </c>
      <c r="C32" s="304">
        <v>62424.520086984616</v>
      </c>
      <c r="D32" s="304">
        <v>57420.086618766501</v>
      </c>
      <c r="E32" s="304">
        <v>53199.358040780149</v>
      </c>
      <c r="F32" s="304">
        <v>49410.947973824368</v>
      </c>
      <c r="G32" s="304">
        <v>57682.829683968135</v>
      </c>
      <c r="H32" s="304">
        <v>38615.66174923459</v>
      </c>
    </row>
    <row r="33" spans="1:8">
      <c r="A33" s="302">
        <v>29</v>
      </c>
      <c r="B33" s="306" t="s">
        <v>591</v>
      </c>
      <c r="C33" s="304">
        <v>3888.345441242448</v>
      </c>
      <c r="D33" s="304">
        <v>1623.5892879181679</v>
      </c>
      <c r="E33" s="304">
        <v>720.83224284630228</v>
      </c>
      <c r="F33" s="304">
        <v>394.014167702968</v>
      </c>
      <c r="G33" s="304">
        <v>4016.2434490347791</v>
      </c>
      <c r="H33" s="304">
        <v>879.67624356754118</v>
      </c>
    </row>
    <row r="34" spans="1:8">
      <c r="A34" s="302">
        <v>30</v>
      </c>
      <c r="B34" s="306" t="s">
        <v>592</v>
      </c>
      <c r="C34" s="304">
        <v>69576.929185070665</v>
      </c>
      <c r="D34" s="304">
        <v>68026.293998466703</v>
      </c>
      <c r="E34" s="304">
        <v>70697.93015681878</v>
      </c>
      <c r="F34" s="304">
        <v>69480.920914210365</v>
      </c>
      <c r="G34" s="304">
        <v>31407.626999157888</v>
      </c>
      <c r="H34" s="304">
        <v>32824.092919151939</v>
      </c>
    </row>
    <row r="35" spans="1:8">
      <c r="A35" s="302">
        <v>31</v>
      </c>
      <c r="B35" s="306" t="s">
        <v>593</v>
      </c>
      <c r="C35" s="304">
        <v>38145.623433305132</v>
      </c>
      <c r="D35" s="304">
        <v>32791.322324765926</v>
      </c>
      <c r="E35" s="304">
        <v>29641.3466884345</v>
      </c>
      <c r="F35" s="304">
        <v>27036.249236905438</v>
      </c>
      <c r="G35" s="304">
        <v>50818.019747169456</v>
      </c>
      <c r="H35" s="304">
        <v>55041.921760483456</v>
      </c>
    </row>
    <row r="36" spans="1:8">
      <c r="A36" s="302">
        <v>32</v>
      </c>
      <c r="B36" s="306" t="s">
        <v>594</v>
      </c>
      <c r="C36" s="304">
        <v>2631.4333117325691</v>
      </c>
      <c r="D36" s="304">
        <v>3016.3634273565062</v>
      </c>
      <c r="E36" s="304">
        <v>3071.8996205362841</v>
      </c>
      <c r="F36" s="304">
        <v>3007.0946446956168</v>
      </c>
      <c r="G36" s="304">
        <v>6193.8760293794412</v>
      </c>
      <c r="H36" s="304">
        <v>1354.1825795560283</v>
      </c>
    </row>
    <row r="37" spans="1:8">
      <c r="A37" s="302">
        <v>33</v>
      </c>
      <c r="B37" s="303" t="s">
        <v>595</v>
      </c>
      <c r="C37" s="304">
        <v>0</v>
      </c>
      <c r="D37" s="304">
        <v>5130.0714028789607</v>
      </c>
      <c r="E37" s="304">
        <v>4927.4205780177545</v>
      </c>
      <c r="F37" s="304">
        <v>5157.9355993493673</v>
      </c>
      <c r="G37" s="304">
        <v>8101.0274363655153</v>
      </c>
      <c r="H37" s="304">
        <v>6216.710191098965</v>
      </c>
    </row>
    <row r="38" spans="1:8">
      <c r="A38" s="302">
        <v>34</v>
      </c>
      <c r="B38" s="306" t="s">
        <v>596</v>
      </c>
      <c r="C38" s="304">
        <v>0</v>
      </c>
      <c r="D38" s="304">
        <v>5130.0714028789607</v>
      </c>
      <c r="E38" s="304">
        <v>4927.4205780177545</v>
      </c>
      <c r="F38" s="304">
        <v>5157.9355993493673</v>
      </c>
      <c r="G38" s="304">
        <v>8101.0274363655153</v>
      </c>
      <c r="H38" s="304">
        <v>6216.710191098965</v>
      </c>
    </row>
    <row r="39" spans="1:8">
      <c r="A39" s="302">
        <v>35</v>
      </c>
      <c r="B39" s="306" t="s">
        <v>597</v>
      </c>
      <c r="C39" s="304">
        <v>0</v>
      </c>
      <c r="D39" s="304">
        <v>0</v>
      </c>
      <c r="E39" s="304">
        <v>0</v>
      </c>
      <c r="F39" s="304">
        <v>0</v>
      </c>
      <c r="G39" s="304">
        <v>0</v>
      </c>
      <c r="H39" s="304">
        <v>0</v>
      </c>
    </row>
    <row r="40" spans="1:8">
      <c r="A40" s="302">
        <v>36</v>
      </c>
      <c r="B40" s="306" t="s">
        <v>598</v>
      </c>
      <c r="C40" s="304">
        <v>0</v>
      </c>
      <c r="D40" s="304">
        <v>0</v>
      </c>
      <c r="E40" s="304">
        <v>0</v>
      </c>
      <c r="F40" s="304">
        <v>0</v>
      </c>
      <c r="G40" s="304">
        <v>0</v>
      </c>
      <c r="H40" s="304">
        <v>0</v>
      </c>
    </row>
    <row r="41" spans="1:8" ht="15" customHeight="1">
      <c r="A41" s="302">
        <v>37</v>
      </c>
      <c r="B41" s="303" t="s">
        <v>599</v>
      </c>
      <c r="C41" s="304">
        <v>289724.07578701229</v>
      </c>
      <c r="D41" s="304">
        <v>271906.26798005291</v>
      </c>
      <c r="E41" s="304">
        <v>270030.42937966128</v>
      </c>
      <c r="F41" s="304">
        <v>261871.27012109279</v>
      </c>
      <c r="G41" s="304">
        <v>248886.11409083515</v>
      </c>
      <c r="H41" s="304">
        <v>248650.21074328024</v>
      </c>
    </row>
    <row r="42" spans="1:8">
      <c r="A42" s="302">
        <v>38</v>
      </c>
      <c r="B42" s="306" t="s">
        <v>600</v>
      </c>
      <c r="C42" s="304">
        <v>90581.532923094564</v>
      </c>
      <c r="D42" s="304">
        <v>93338.14470018397</v>
      </c>
      <c r="E42" s="304">
        <v>88260.730799597994</v>
      </c>
      <c r="F42" s="304">
        <v>83961.156909482568</v>
      </c>
      <c r="G42" s="304">
        <v>76616.560737601423</v>
      </c>
      <c r="H42" s="304">
        <v>76605.546396174585</v>
      </c>
    </row>
    <row r="43" spans="1:8">
      <c r="A43" s="302">
        <v>39</v>
      </c>
      <c r="B43" s="306" t="s">
        <v>601</v>
      </c>
      <c r="C43" s="304">
        <v>64456.680648705173</v>
      </c>
      <c r="D43" s="304">
        <v>56341.545836646736</v>
      </c>
      <c r="E43" s="304">
        <v>53017.722698208476</v>
      </c>
      <c r="F43" s="304">
        <v>47983.545993059481</v>
      </c>
      <c r="G43" s="304">
        <v>42445.039259722005</v>
      </c>
      <c r="H43" s="304">
        <v>42238.813731959817</v>
      </c>
    </row>
    <row r="44" spans="1:8">
      <c r="A44" s="302">
        <v>40</v>
      </c>
      <c r="B44" s="307" t="s">
        <v>602</v>
      </c>
      <c r="C44" s="304">
        <v>490.59814770233976</v>
      </c>
      <c r="D44" s="304">
        <v>383.05773820388038</v>
      </c>
      <c r="E44" s="304">
        <v>272.37824080384701</v>
      </c>
      <c r="F44" s="304">
        <v>256.84105903923131</v>
      </c>
      <c r="G44" s="304">
        <v>200.15243334808434</v>
      </c>
      <c r="H44" s="304">
        <v>0</v>
      </c>
    </row>
    <row r="45" spans="1:8">
      <c r="A45" s="302">
        <v>41</v>
      </c>
      <c r="B45" s="307" t="s">
        <v>603</v>
      </c>
      <c r="C45" s="304">
        <v>1203.125243028461</v>
      </c>
      <c r="D45" s="304">
        <v>2794.5600482130867</v>
      </c>
      <c r="E45" s="304">
        <v>3379.4361854037984</v>
      </c>
      <c r="F45" s="304">
        <v>3198.9863777274491</v>
      </c>
      <c r="G45" s="304">
        <v>2969.7485826554434</v>
      </c>
      <c r="H45" s="304">
        <v>2969.3216537444318</v>
      </c>
    </row>
    <row r="46" spans="1:8">
      <c r="A46" s="302">
        <v>42</v>
      </c>
      <c r="B46" s="307" t="s">
        <v>604</v>
      </c>
      <c r="C46" s="304">
        <v>2156.0082608425441</v>
      </c>
      <c r="D46" s="304">
        <v>2094.5351314868094</v>
      </c>
      <c r="E46" s="304">
        <v>2027.2015210668762</v>
      </c>
      <c r="F46" s="304">
        <v>1788.0917302877888</v>
      </c>
      <c r="G46" s="304">
        <v>891.11233900977527</v>
      </c>
      <c r="H46" s="304">
        <v>1576.891764304122</v>
      </c>
    </row>
    <row r="47" spans="1:8">
      <c r="A47" s="302">
        <v>43</v>
      </c>
      <c r="B47" s="307" t="s">
        <v>605</v>
      </c>
      <c r="C47" s="304">
        <v>317.85753725289356</v>
      </c>
      <c r="D47" s="304">
        <v>263.84233995964706</v>
      </c>
      <c r="E47" s="304">
        <v>233.29846391706323</v>
      </c>
      <c r="F47" s="304">
        <v>205.78075227538412</v>
      </c>
      <c r="G47" s="304">
        <v>891.11233900977527</v>
      </c>
      <c r="H47" s="304">
        <v>205.07670238312588</v>
      </c>
    </row>
    <row r="48" spans="1:8">
      <c r="A48" s="302">
        <v>44</v>
      </c>
      <c r="B48" s="307" t="s">
        <v>606</v>
      </c>
      <c r="C48" s="304">
        <v>24815.212443890992</v>
      </c>
      <c r="D48" s="304">
        <v>23967.837743868389</v>
      </c>
      <c r="E48" s="304">
        <v>22162.872801589478</v>
      </c>
      <c r="F48" s="304">
        <v>19644.097082206601</v>
      </c>
      <c r="G48" s="304">
        <v>12548.15067074358</v>
      </c>
      <c r="H48" s="304">
        <v>17187.815694648692</v>
      </c>
    </row>
    <row r="49" spans="1:8">
      <c r="A49" s="302">
        <v>45</v>
      </c>
      <c r="B49" s="307" t="s">
        <v>607</v>
      </c>
      <c r="C49" s="304">
        <v>14572.896677511351</v>
      </c>
      <c r="D49" s="304">
        <v>10393.356986272103</v>
      </c>
      <c r="E49" s="304">
        <v>10349.446877561624</v>
      </c>
      <c r="F49" s="304">
        <v>9173.2484786620171</v>
      </c>
      <c r="G49" s="304">
        <v>12669.498249673057</v>
      </c>
      <c r="H49" s="304">
        <v>8026.207954775392</v>
      </c>
    </row>
    <row r="50" spans="1:8">
      <c r="A50" s="302">
        <v>46</v>
      </c>
      <c r="B50" s="307" t="s">
        <v>608</v>
      </c>
      <c r="C50" s="304">
        <v>20900.982338476591</v>
      </c>
      <c r="D50" s="304">
        <v>16444.355848642816</v>
      </c>
      <c r="E50" s="304">
        <v>14593.088607865786</v>
      </c>
      <c r="F50" s="304">
        <v>13716.500512861006</v>
      </c>
      <c r="G50" s="304">
        <v>12275.264645282285</v>
      </c>
      <c r="H50" s="304">
        <v>12273.499962104052</v>
      </c>
    </row>
    <row r="51" spans="1:8">
      <c r="A51" s="302">
        <v>47</v>
      </c>
      <c r="B51" s="306" t="s">
        <v>609</v>
      </c>
      <c r="C51" s="304">
        <v>101445.14526413672</v>
      </c>
      <c r="D51" s="304">
        <v>88266.647999119537</v>
      </c>
      <c r="E51" s="304">
        <v>93743.488965953147</v>
      </c>
      <c r="F51" s="304">
        <v>92954.978573035231</v>
      </c>
      <c r="G51" s="304">
        <v>89647.937964510289</v>
      </c>
      <c r="H51" s="304">
        <v>89635.050241706675</v>
      </c>
    </row>
    <row r="52" spans="1:8">
      <c r="A52" s="302">
        <v>48</v>
      </c>
      <c r="B52" s="307" t="s">
        <v>610</v>
      </c>
      <c r="C52" s="304">
        <v>39569.885140683087</v>
      </c>
      <c r="D52" s="304">
        <v>33307.858652025068</v>
      </c>
      <c r="E52" s="304">
        <v>34424.607741029053</v>
      </c>
      <c r="F52" s="304">
        <v>32961.925911827704</v>
      </c>
      <c r="G52" s="304">
        <v>30668.407153044674</v>
      </c>
      <c r="H52" s="304">
        <v>30663.998284986013</v>
      </c>
    </row>
    <row r="53" spans="1:8">
      <c r="A53" s="302">
        <v>49</v>
      </c>
      <c r="B53" s="307" t="s">
        <v>611</v>
      </c>
      <c r="C53" s="304">
        <v>61875.260123453634</v>
      </c>
      <c r="D53" s="304">
        <v>54958.789347094462</v>
      </c>
      <c r="E53" s="304">
        <v>59318.881224924095</v>
      </c>
      <c r="F53" s="304">
        <v>59993.052661207526</v>
      </c>
      <c r="G53" s="304">
        <v>58979.530811465622</v>
      </c>
      <c r="H53" s="304">
        <v>58971.051956720657</v>
      </c>
    </row>
    <row r="54" spans="1:8">
      <c r="A54" s="302">
        <v>50</v>
      </c>
      <c r="B54" s="306" t="s">
        <v>612</v>
      </c>
      <c r="C54" s="304">
        <v>27619.979963431724</v>
      </c>
      <c r="D54" s="304">
        <v>27506.454409565376</v>
      </c>
      <c r="E54" s="304">
        <v>27441.649148453387</v>
      </c>
      <c r="F54" s="304">
        <v>28808.383352604171</v>
      </c>
      <c r="G54" s="304">
        <v>32256.844922427794</v>
      </c>
      <c r="H54" s="304">
        <v>32252.207701702831</v>
      </c>
    </row>
    <row r="55" spans="1:8">
      <c r="A55" s="302">
        <v>51</v>
      </c>
      <c r="B55" s="307" t="s">
        <v>613</v>
      </c>
      <c r="C55" s="304">
        <v>2048.7222816357216</v>
      </c>
      <c r="D55" s="304">
        <v>1542.6053977024251</v>
      </c>
      <c r="E55" s="304">
        <v>1408.1312472954216</v>
      </c>
      <c r="F55" s="304">
        <v>1220.2440581411154</v>
      </c>
      <c r="G55" s="304">
        <v>1286.67426343784</v>
      </c>
      <c r="H55" s="304">
        <v>1286.4892920751713</v>
      </c>
    </row>
    <row r="56" spans="1:8">
      <c r="A56" s="302">
        <v>52</v>
      </c>
      <c r="B56" s="307" t="s">
        <v>614</v>
      </c>
      <c r="C56" s="304">
        <v>16742.628683774627</v>
      </c>
      <c r="D56" s="304">
        <v>12662.102565604328</v>
      </c>
      <c r="E56" s="304">
        <v>11423.465915072291</v>
      </c>
      <c r="F56" s="304">
        <v>10069.383332229285</v>
      </c>
      <c r="G56" s="304">
        <v>10463.319155069825</v>
      </c>
      <c r="H56" s="304">
        <v>10461.814955866384</v>
      </c>
    </row>
    <row r="57" spans="1:8">
      <c r="A57" s="302">
        <v>53</v>
      </c>
      <c r="B57" s="307" t="s">
        <v>615</v>
      </c>
      <c r="C57" s="304">
        <v>4816.2188815488389</v>
      </c>
      <c r="D57" s="304">
        <v>4622.0482870564028</v>
      </c>
      <c r="E57" s="304">
        <v>5368.32128414004</v>
      </c>
      <c r="F57" s="304">
        <v>6900.0395070117593</v>
      </c>
      <c r="G57" s="304">
        <v>9080.527692839365</v>
      </c>
      <c r="H57" s="304">
        <v>9079.2222827376609</v>
      </c>
    </row>
    <row r="58" spans="1:8">
      <c r="A58" s="302">
        <v>54</v>
      </c>
      <c r="B58" s="307" t="s">
        <v>616</v>
      </c>
      <c r="C58" s="304">
        <v>4012.4101164725353</v>
      </c>
      <c r="D58" s="304">
        <v>8679.6981592022203</v>
      </c>
      <c r="E58" s="304">
        <v>9241.7307019456348</v>
      </c>
      <c r="F58" s="304">
        <v>10618.716455222013</v>
      </c>
      <c r="G58" s="304">
        <v>11426.323811080763</v>
      </c>
      <c r="H58" s="304">
        <v>11424.681171023614</v>
      </c>
    </row>
    <row r="59" spans="1:8">
      <c r="A59" s="302">
        <v>55</v>
      </c>
      <c r="B59" s="306" t="s">
        <v>617</v>
      </c>
      <c r="C59" s="304">
        <v>5620.7369876441026</v>
      </c>
      <c r="D59" s="304">
        <v>6453.4750345373295</v>
      </c>
      <c r="E59" s="304">
        <v>7566.837767448249</v>
      </c>
      <c r="F59" s="304">
        <v>8163.2052929113242</v>
      </c>
      <c r="G59" s="304">
        <v>7919.7312065736642</v>
      </c>
      <c r="H59" s="304">
        <v>7918.5926717363118</v>
      </c>
    </row>
    <row r="60" spans="1:8">
      <c r="A60" s="302">
        <v>56</v>
      </c>
      <c r="B60" s="307" t="s">
        <v>618</v>
      </c>
      <c r="C60" s="304">
        <v>1196.4072735672678</v>
      </c>
      <c r="D60" s="304">
        <v>1150.9445916897384</v>
      </c>
      <c r="E60" s="304">
        <v>1108.1906082735277</v>
      </c>
      <c r="F60" s="304">
        <v>1084.2381226862287</v>
      </c>
      <c r="G60" s="304">
        <v>995.75658581621019</v>
      </c>
      <c r="H60" s="304">
        <v>995.61343656872884</v>
      </c>
    </row>
    <row r="61" spans="1:8">
      <c r="A61" s="302">
        <v>57</v>
      </c>
      <c r="B61" s="307" t="s">
        <v>619</v>
      </c>
      <c r="C61" s="304">
        <v>4424.3297140768345</v>
      </c>
      <c r="D61" s="304">
        <v>5302.5304428475911</v>
      </c>
      <c r="E61" s="304">
        <v>6458.6471591747213</v>
      </c>
      <c r="F61" s="304">
        <v>7078.9671702250953</v>
      </c>
      <c r="G61" s="304">
        <v>6923.9746207574535</v>
      </c>
      <c r="H61" s="304">
        <v>6922.9792351675833</v>
      </c>
    </row>
    <row r="62" spans="1:8">
      <c r="A62" s="302"/>
      <c r="B62" s="306"/>
      <c r="C62" s="304"/>
      <c r="D62" s="304"/>
      <c r="E62" s="304"/>
      <c r="F62" s="304"/>
    </row>
    <row r="63" spans="1:8">
      <c r="A63" s="302">
        <v>58</v>
      </c>
      <c r="B63" s="308" t="s">
        <v>620</v>
      </c>
      <c r="C63" s="309">
        <v>595673.27841556235</v>
      </c>
      <c r="D63" s="309">
        <v>559474.10628709593</v>
      </c>
      <c r="E63" s="309">
        <v>556146.75272501085</v>
      </c>
      <c r="F63" s="309">
        <v>544547.94932657178</v>
      </c>
      <c r="G63" s="309">
        <v>528763.14197774045</v>
      </c>
      <c r="H63" s="309">
        <v>513457.01901112153</v>
      </c>
    </row>
    <row r="65" spans="2:5">
      <c r="B65" s="310" t="s">
        <v>621</v>
      </c>
      <c r="C65" s="311"/>
      <c r="D65" s="311"/>
      <c r="E65" s="311"/>
    </row>
    <row r="66" spans="2:5">
      <c r="B66" s="589" t="s">
        <v>622</v>
      </c>
      <c r="C66" s="589"/>
      <c r="D66" s="589"/>
      <c r="E66" s="589"/>
    </row>
  </sheetData>
  <mergeCells count="1">
    <mergeCell ref="B66:E66"/>
  </mergeCells>
  <pageMargins left="0.59055118110236227" right="0.39370078740157483" top="0.78740157480314965" bottom="0.59055118110236227" header="0.31496062992125984" footer="0.11811023622047245"/>
  <pageSetup paperSize="9" scale="85" orientation="portrait" horizontalDpi="1200" verticalDpi="1200" r:id="rId1"/>
  <headerFooter alignWithMargins="0">
    <oddHeader>&amp;RTeil 6</oddHeader>
    <oddFooter>&amp;LStatistisches Bundesamt, Umweltnutzung und Wirtschaft, Tabellenband, 2014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/>
  </sheetViews>
  <sheetFormatPr baseColWidth="10" defaultRowHeight="12.75"/>
  <cols>
    <col min="1" max="1" width="3.7109375" style="294" customWidth="1"/>
    <col min="2" max="2" width="33.7109375" style="294" customWidth="1"/>
    <col min="3" max="7" width="11.7109375" style="294" customWidth="1"/>
    <col min="8" max="16384" width="11.42578125" style="294"/>
  </cols>
  <sheetData>
    <row r="1" spans="1:9" ht="20.25">
      <c r="A1" s="293" t="s">
        <v>623</v>
      </c>
    </row>
    <row r="2" spans="1:9" ht="15.75">
      <c r="A2" s="295" t="s">
        <v>561</v>
      </c>
    </row>
    <row r="4" spans="1:9" ht="25.5">
      <c r="A4" s="296" t="s">
        <v>43</v>
      </c>
      <c r="B4" s="297" t="s">
        <v>562</v>
      </c>
      <c r="C4" s="298">
        <v>1991</v>
      </c>
      <c r="D4" s="298">
        <v>1995</v>
      </c>
      <c r="E4" s="298">
        <v>1999</v>
      </c>
      <c r="F4" s="312">
        <v>2003</v>
      </c>
      <c r="G4" s="299">
        <v>2007</v>
      </c>
      <c r="H4" s="300">
        <v>2010</v>
      </c>
      <c r="I4" s="301"/>
    </row>
    <row r="5" spans="1:9" ht="15" customHeight="1">
      <c r="A5" s="302">
        <v>1</v>
      </c>
      <c r="B5" s="303" t="s">
        <v>563</v>
      </c>
      <c r="C5" s="313" t="s">
        <v>392</v>
      </c>
      <c r="D5" s="313" t="s">
        <v>392</v>
      </c>
      <c r="E5" s="313" t="s">
        <v>392</v>
      </c>
      <c r="F5" s="313" t="s">
        <v>392</v>
      </c>
      <c r="G5" s="313" t="s">
        <v>392</v>
      </c>
      <c r="H5" s="313" t="s">
        <v>392</v>
      </c>
    </row>
    <row r="6" spans="1:9">
      <c r="A6" s="302">
        <v>2</v>
      </c>
      <c r="B6" s="306" t="s">
        <v>564</v>
      </c>
      <c r="C6" s="313" t="s">
        <v>392</v>
      </c>
      <c r="D6" s="313" t="s">
        <v>392</v>
      </c>
      <c r="E6" s="313" t="s">
        <v>392</v>
      </c>
      <c r="F6" s="313" t="s">
        <v>392</v>
      </c>
      <c r="G6" s="313" t="s">
        <v>392</v>
      </c>
      <c r="H6" s="313" t="s">
        <v>392</v>
      </c>
    </row>
    <row r="7" spans="1:9">
      <c r="A7" s="302">
        <v>3</v>
      </c>
      <c r="B7" s="307" t="s">
        <v>565</v>
      </c>
      <c r="C7" s="313" t="s">
        <v>392</v>
      </c>
      <c r="D7" s="313" t="s">
        <v>392</v>
      </c>
      <c r="E7" s="313" t="s">
        <v>392</v>
      </c>
      <c r="F7" s="313" t="s">
        <v>392</v>
      </c>
      <c r="G7" s="313" t="s">
        <v>392</v>
      </c>
      <c r="H7" s="313" t="s">
        <v>392</v>
      </c>
    </row>
    <row r="8" spans="1:9">
      <c r="A8" s="302">
        <v>4</v>
      </c>
      <c r="B8" s="307" t="s">
        <v>566</v>
      </c>
      <c r="C8" s="313" t="s">
        <v>392</v>
      </c>
      <c r="D8" s="313" t="s">
        <v>392</v>
      </c>
      <c r="E8" s="313" t="s">
        <v>392</v>
      </c>
      <c r="F8" s="313" t="s">
        <v>392</v>
      </c>
      <c r="G8" s="313" t="s">
        <v>392</v>
      </c>
      <c r="H8" s="313" t="s">
        <v>392</v>
      </c>
    </row>
    <row r="9" spans="1:9">
      <c r="A9" s="302">
        <v>5</v>
      </c>
      <c r="B9" s="307" t="s">
        <v>567</v>
      </c>
      <c r="C9" s="313" t="s">
        <v>392</v>
      </c>
      <c r="D9" s="313" t="s">
        <v>392</v>
      </c>
      <c r="E9" s="313" t="s">
        <v>392</v>
      </c>
      <c r="F9" s="313" t="s">
        <v>392</v>
      </c>
      <c r="G9" s="313" t="s">
        <v>392</v>
      </c>
      <c r="H9" s="313" t="s">
        <v>392</v>
      </c>
    </row>
    <row r="10" spans="1:9">
      <c r="A10" s="302">
        <v>6</v>
      </c>
      <c r="B10" s="307" t="s">
        <v>568</v>
      </c>
      <c r="C10" s="313" t="s">
        <v>392</v>
      </c>
      <c r="D10" s="313" t="s">
        <v>392</v>
      </c>
      <c r="E10" s="313" t="s">
        <v>392</v>
      </c>
      <c r="F10" s="313" t="s">
        <v>392</v>
      </c>
      <c r="G10" s="313" t="s">
        <v>392</v>
      </c>
      <c r="H10" s="313" t="s">
        <v>392</v>
      </c>
    </row>
    <row r="11" spans="1:9">
      <c r="A11" s="302">
        <v>7</v>
      </c>
      <c r="B11" s="307" t="s">
        <v>569</v>
      </c>
      <c r="C11" s="313" t="s">
        <v>392</v>
      </c>
      <c r="D11" s="313" t="s">
        <v>392</v>
      </c>
      <c r="E11" s="313" t="s">
        <v>392</v>
      </c>
      <c r="F11" s="313" t="s">
        <v>392</v>
      </c>
      <c r="G11" s="313" t="s">
        <v>392</v>
      </c>
      <c r="H11" s="313" t="s">
        <v>392</v>
      </c>
    </row>
    <row r="12" spans="1:9">
      <c r="A12" s="302">
        <v>8</v>
      </c>
      <c r="B12" s="307" t="s">
        <v>570</v>
      </c>
      <c r="C12" s="313" t="s">
        <v>392</v>
      </c>
      <c r="D12" s="313" t="s">
        <v>392</v>
      </c>
      <c r="E12" s="313" t="s">
        <v>392</v>
      </c>
      <c r="F12" s="313" t="s">
        <v>392</v>
      </c>
      <c r="G12" s="313" t="s">
        <v>392</v>
      </c>
      <c r="H12" s="313" t="s">
        <v>392</v>
      </c>
    </row>
    <row r="13" spans="1:9">
      <c r="A13" s="302">
        <v>9</v>
      </c>
      <c r="B13" s="307" t="s">
        <v>571</v>
      </c>
      <c r="C13" s="313" t="s">
        <v>392</v>
      </c>
      <c r="D13" s="313" t="s">
        <v>392</v>
      </c>
      <c r="E13" s="313" t="s">
        <v>392</v>
      </c>
      <c r="F13" s="313" t="s">
        <v>392</v>
      </c>
      <c r="G13" s="313" t="s">
        <v>392</v>
      </c>
      <c r="H13" s="313" t="s">
        <v>392</v>
      </c>
    </row>
    <row r="14" spans="1:9">
      <c r="A14" s="302">
        <v>10</v>
      </c>
      <c r="B14" s="307" t="s">
        <v>572</v>
      </c>
      <c r="C14" s="313" t="s">
        <v>392</v>
      </c>
      <c r="D14" s="313" t="s">
        <v>392</v>
      </c>
      <c r="E14" s="313" t="s">
        <v>392</v>
      </c>
      <c r="F14" s="313" t="s">
        <v>392</v>
      </c>
      <c r="G14" s="313" t="s">
        <v>392</v>
      </c>
      <c r="H14" s="313" t="s">
        <v>392</v>
      </c>
    </row>
    <row r="15" spans="1:9">
      <c r="A15" s="302">
        <v>11</v>
      </c>
      <c r="B15" s="306" t="s">
        <v>573</v>
      </c>
      <c r="C15" s="313" t="s">
        <v>392</v>
      </c>
      <c r="D15" s="313" t="s">
        <v>392</v>
      </c>
      <c r="E15" s="313" t="s">
        <v>392</v>
      </c>
      <c r="F15" s="313" t="s">
        <v>392</v>
      </c>
      <c r="G15" s="313" t="s">
        <v>392</v>
      </c>
      <c r="H15" s="313" t="s">
        <v>392</v>
      </c>
    </row>
    <row r="16" spans="1:9">
      <c r="A16" s="302">
        <v>12</v>
      </c>
      <c r="B16" s="306" t="s">
        <v>574</v>
      </c>
      <c r="C16" s="313" t="s">
        <v>392</v>
      </c>
      <c r="D16" s="313" t="s">
        <v>392</v>
      </c>
      <c r="E16" s="313" t="s">
        <v>392</v>
      </c>
      <c r="F16" s="313" t="s">
        <v>392</v>
      </c>
      <c r="G16" s="313" t="s">
        <v>392</v>
      </c>
      <c r="H16" s="313" t="s">
        <v>392</v>
      </c>
    </row>
    <row r="17" spans="1:8">
      <c r="A17" s="302">
        <v>13</v>
      </c>
      <c r="B17" s="307" t="s">
        <v>575</v>
      </c>
      <c r="C17" s="313" t="s">
        <v>392</v>
      </c>
      <c r="D17" s="313" t="s">
        <v>392</v>
      </c>
      <c r="E17" s="313" t="s">
        <v>392</v>
      </c>
      <c r="F17" s="313" t="s">
        <v>392</v>
      </c>
      <c r="G17" s="313" t="s">
        <v>392</v>
      </c>
      <c r="H17" s="313" t="s">
        <v>392</v>
      </c>
    </row>
    <row r="18" spans="1:8">
      <c r="A18" s="302">
        <v>14</v>
      </c>
      <c r="B18" s="307" t="s">
        <v>576</v>
      </c>
      <c r="C18" s="313" t="s">
        <v>392</v>
      </c>
      <c r="D18" s="313" t="s">
        <v>392</v>
      </c>
      <c r="E18" s="313" t="s">
        <v>392</v>
      </c>
      <c r="F18" s="313" t="s">
        <v>392</v>
      </c>
      <c r="G18" s="313" t="s">
        <v>392</v>
      </c>
      <c r="H18" s="313" t="s">
        <v>392</v>
      </c>
    </row>
    <row r="19" spans="1:8">
      <c r="A19" s="302">
        <v>15</v>
      </c>
      <c r="B19" s="307" t="s">
        <v>577</v>
      </c>
      <c r="C19" s="313" t="s">
        <v>392</v>
      </c>
      <c r="D19" s="313" t="s">
        <v>392</v>
      </c>
      <c r="E19" s="313" t="s">
        <v>392</v>
      </c>
      <c r="F19" s="313" t="s">
        <v>392</v>
      </c>
      <c r="G19" s="313" t="s">
        <v>392</v>
      </c>
      <c r="H19" s="313" t="s">
        <v>392</v>
      </c>
    </row>
    <row r="20" spans="1:8">
      <c r="A20" s="302">
        <v>16</v>
      </c>
      <c r="B20" s="306" t="s">
        <v>578</v>
      </c>
      <c r="C20" s="313" t="s">
        <v>392</v>
      </c>
      <c r="D20" s="313" t="s">
        <v>392</v>
      </c>
      <c r="E20" s="313" t="s">
        <v>392</v>
      </c>
      <c r="F20" s="313" t="s">
        <v>392</v>
      </c>
      <c r="G20" s="313" t="s">
        <v>392</v>
      </c>
      <c r="H20" s="313" t="s">
        <v>392</v>
      </c>
    </row>
    <row r="21" spans="1:8">
      <c r="A21" s="302">
        <v>17</v>
      </c>
      <c r="B21" s="307" t="s">
        <v>579</v>
      </c>
      <c r="C21" s="313" t="s">
        <v>392</v>
      </c>
      <c r="D21" s="313" t="s">
        <v>392</v>
      </c>
      <c r="E21" s="313" t="s">
        <v>392</v>
      </c>
      <c r="F21" s="313" t="s">
        <v>392</v>
      </c>
      <c r="G21" s="313" t="s">
        <v>392</v>
      </c>
      <c r="H21" s="313" t="s">
        <v>392</v>
      </c>
    </row>
    <row r="22" spans="1:8">
      <c r="A22" s="302">
        <v>18</v>
      </c>
      <c r="B22" s="307" t="s">
        <v>580</v>
      </c>
      <c r="C22" s="313" t="s">
        <v>392</v>
      </c>
      <c r="D22" s="313" t="s">
        <v>392</v>
      </c>
      <c r="E22" s="313" t="s">
        <v>392</v>
      </c>
      <c r="F22" s="313" t="s">
        <v>392</v>
      </c>
      <c r="G22" s="313" t="s">
        <v>392</v>
      </c>
      <c r="H22" s="313" t="s">
        <v>392</v>
      </c>
    </row>
    <row r="23" spans="1:8">
      <c r="A23" s="302">
        <v>19</v>
      </c>
      <c r="B23" s="307" t="s">
        <v>581</v>
      </c>
      <c r="C23" s="313" t="s">
        <v>392</v>
      </c>
      <c r="D23" s="313" t="s">
        <v>392</v>
      </c>
      <c r="E23" s="313" t="s">
        <v>392</v>
      </c>
      <c r="F23" s="313" t="s">
        <v>392</v>
      </c>
      <c r="G23" s="313" t="s">
        <v>392</v>
      </c>
      <c r="H23" s="313" t="s">
        <v>392</v>
      </c>
    </row>
    <row r="24" spans="1:8">
      <c r="A24" s="302">
        <v>20</v>
      </c>
      <c r="B24" s="306" t="s">
        <v>582</v>
      </c>
      <c r="C24" s="313" t="s">
        <v>392</v>
      </c>
      <c r="D24" s="313" t="s">
        <v>392</v>
      </c>
      <c r="E24" s="313" t="s">
        <v>392</v>
      </c>
      <c r="F24" s="313" t="s">
        <v>392</v>
      </c>
      <c r="G24" s="313" t="s">
        <v>392</v>
      </c>
      <c r="H24" s="313" t="s">
        <v>392</v>
      </c>
    </row>
    <row r="25" spans="1:8">
      <c r="A25" s="302">
        <v>21</v>
      </c>
      <c r="B25" s="306" t="s">
        <v>583</v>
      </c>
      <c r="C25" s="313" t="s">
        <v>392</v>
      </c>
      <c r="D25" s="313" t="s">
        <v>392</v>
      </c>
      <c r="E25" s="313" t="s">
        <v>392</v>
      </c>
      <c r="F25" s="313" t="s">
        <v>392</v>
      </c>
      <c r="G25" s="313" t="s">
        <v>392</v>
      </c>
      <c r="H25" s="313" t="s">
        <v>392</v>
      </c>
    </row>
    <row r="26" spans="1:8">
      <c r="A26" s="302">
        <v>22</v>
      </c>
      <c r="B26" s="306" t="s">
        <v>584</v>
      </c>
      <c r="C26" s="313" t="s">
        <v>392</v>
      </c>
      <c r="D26" s="313" t="s">
        <v>392</v>
      </c>
      <c r="E26" s="313" t="s">
        <v>392</v>
      </c>
      <c r="F26" s="313" t="s">
        <v>392</v>
      </c>
      <c r="G26" s="313" t="s">
        <v>392</v>
      </c>
      <c r="H26" s="313" t="s">
        <v>392</v>
      </c>
    </row>
    <row r="27" spans="1:8">
      <c r="A27" s="302">
        <v>23</v>
      </c>
      <c r="B27" s="303" t="s">
        <v>585</v>
      </c>
      <c r="C27" s="313" t="s">
        <v>392</v>
      </c>
      <c r="D27" s="313" t="s">
        <v>392</v>
      </c>
      <c r="E27" s="313" t="s">
        <v>392</v>
      </c>
      <c r="F27" s="313" t="s">
        <v>392</v>
      </c>
      <c r="G27" s="313" t="s">
        <v>392</v>
      </c>
      <c r="H27" s="313" t="s">
        <v>392</v>
      </c>
    </row>
    <row r="28" spans="1:8">
      <c r="A28" s="302">
        <v>24</v>
      </c>
      <c r="B28" s="303" t="s">
        <v>586</v>
      </c>
      <c r="C28" s="313" t="s">
        <v>392</v>
      </c>
      <c r="D28" s="313" t="s">
        <v>392</v>
      </c>
      <c r="E28" s="313" t="s">
        <v>392</v>
      </c>
      <c r="F28" s="313" t="s">
        <v>392</v>
      </c>
      <c r="G28" s="313" t="s">
        <v>392</v>
      </c>
      <c r="H28" s="313" t="s">
        <v>392</v>
      </c>
    </row>
    <row r="29" spans="1:8">
      <c r="A29" s="302">
        <v>25</v>
      </c>
      <c r="B29" s="306" t="s">
        <v>587</v>
      </c>
      <c r="C29" s="313" t="s">
        <v>392</v>
      </c>
      <c r="D29" s="313" t="s">
        <v>392</v>
      </c>
      <c r="E29" s="313" t="s">
        <v>392</v>
      </c>
      <c r="F29" s="313" t="s">
        <v>392</v>
      </c>
      <c r="G29" s="313" t="s">
        <v>392</v>
      </c>
      <c r="H29" s="313" t="s">
        <v>392</v>
      </c>
    </row>
    <row r="30" spans="1:8">
      <c r="A30" s="302">
        <v>26</v>
      </c>
      <c r="B30" s="306" t="s">
        <v>588</v>
      </c>
      <c r="C30" s="313" t="s">
        <v>392</v>
      </c>
      <c r="D30" s="313" t="s">
        <v>392</v>
      </c>
      <c r="E30" s="313" t="s">
        <v>392</v>
      </c>
      <c r="F30" s="313" t="s">
        <v>392</v>
      </c>
      <c r="G30" s="313" t="s">
        <v>392</v>
      </c>
      <c r="H30" s="313" t="s">
        <v>392</v>
      </c>
    </row>
    <row r="31" spans="1:8">
      <c r="A31" s="302">
        <v>27</v>
      </c>
      <c r="B31" s="306" t="s">
        <v>589</v>
      </c>
      <c r="C31" s="313" t="s">
        <v>392</v>
      </c>
      <c r="D31" s="313" t="s">
        <v>392</v>
      </c>
      <c r="E31" s="313" t="s">
        <v>392</v>
      </c>
      <c r="F31" s="313" t="s">
        <v>392</v>
      </c>
      <c r="G31" s="313" t="s">
        <v>392</v>
      </c>
      <c r="H31" s="313" t="s">
        <v>392</v>
      </c>
    </row>
    <row r="32" spans="1:8">
      <c r="A32" s="302">
        <v>28</v>
      </c>
      <c r="B32" s="306" t="s">
        <v>590</v>
      </c>
      <c r="C32" s="313" t="s">
        <v>392</v>
      </c>
      <c r="D32" s="313" t="s">
        <v>392</v>
      </c>
      <c r="E32" s="313" t="s">
        <v>392</v>
      </c>
      <c r="F32" s="313" t="s">
        <v>392</v>
      </c>
      <c r="G32" s="313" t="s">
        <v>392</v>
      </c>
      <c r="H32" s="313" t="s">
        <v>392</v>
      </c>
    </row>
    <row r="33" spans="1:8">
      <c r="A33" s="302">
        <v>29</v>
      </c>
      <c r="B33" s="306" t="s">
        <v>591</v>
      </c>
      <c r="C33" s="313" t="s">
        <v>392</v>
      </c>
      <c r="D33" s="313" t="s">
        <v>392</v>
      </c>
      <c r="E33" s="313" t="s">
        <v>392</v>
      </c>
      <c r="F33" s="313" t="s">
        <v>392</v>
      </c>
      <c r="G33" s="313" t="s">
        <v>392</v>
      </c>
      <c r="H33" s="313" t="s">
        <v>392</v>
      </c>
    </row>
    <row r="34" spans="1:8">
      <c r="A34" s="302">
        <v>30</v>
      </c>
      <c r="B34" s="306" t="s">
        <v>592</v>
      </c>
      <c r="C34" s="313" t="s">
        <v>392</v>
      </c>
      <c r="D34" s="313" t="s">
        <v>392</v>
      </c>
      <c r="E34" s="313" t="s">
        <v>392</v>
      </c>
      <c r="F34" s="313" t="s">
        <v>392</v>
      </c>
      <c r="G34" s="313" t="s">
        <v>392</v>
      </c>
      <c r="H34" s="313" t="s">
        <v>392</v>
      </c>
    </row>
    <row r="35" spans="1:8">
      <c r="A35" s="302">
        <v>31</v>
      </c>
      <c r="B35" s="306" t="s">
        <v>593</v>
      </c>
      <c r="C35" s="313" t="s">
        <v>392</v>
      </c>
      <c r="D35" s="313" t="s">
        <v>392</v>
      </c>
      <c r="E35" s="313" t="s">
        <v>392</v>
      </c>
      <c r="F35" s="313" t="s">
        <v>392</v>
      </c>
      <c r="G35" s="313" t="s">
        <v>392</v>
      </c>
      <c r="H35" s="313" t="s">
        <v>392</v>
      </c>
    </row>
    <row r="36" spans="1:8">
      <c r="A36" s="302">
        <v>32</v>
      </c>
      <c r="B36" s="306" t="s">
        <v>594</v>
      </c>
      <c r="C36" s="313" t="s">
        <v>392</v>
      </c>
      <c r="D36" s="313" t="s">
        <v>392</v>
      </c>
      <c r="E36" s="313" t="s">
        <v>392</v>
      </c>
      <c r="F36" s="313" t="s">
        <v>392</v>
      </c>
      <c r="G36" s="313" t="s">
        <v>392</v>
      </c>
      <c r="H36" s="313" t="s">
        <v>392</v>
      </c>
    </row>
    <row r="37" spans="1:8">
      <c r="A37" s="302">
        <v>33</v>
      </c>
      <c r="B37" s="303" t="s">
        <v>595</v>
      </c>
      <c r="C37" s="313" t="s">
        <v>392</v>
      </c>
      <c r="D37" s="313" t="s">
        <v>392</v>
      </c>
      <c r="E37" s="313" t="s">
        <v>392</v>
      </c>
      <c r="F37" s="313" t="s">
        <v>392</v>
      </c>
      <c r="G37" s="313" t="s">
        <v>392</v>
      </c>
      <c r="H37" s="313" t="s">
        <v>392</v>
      </c>
    </row>
    <row r="38" spans="1:8">
      <c r="A38" s="302">
        <v>34</v>
      </c>
      <c r="B38" s="306" t="s">
        <v>596</v>
      </c>
      <c r="C38" s="313" t="s">
        <v>392</v>
      </c>
      <c r="D38" s="313" t="s">
        <v>392</v>
      </c>
      <c r="E38" s="313" t="s">
        <v>392</v>
      </c>
      <c r="F38" s="313" t="s">
        <v>392</v>
      </c>
      <c r="G38" s="313" t="s">
        <v>392</v>
      </c>
      <c r="H38" s="313" t="s">
        <v>392</v>
      </c>
    </row>
    <row r="39" spans="1:8">
      <c r="A39" s="302">
        <v>35</v>
      </c>
      <c r="B39" s="306" t="s">
        <v>597</v>
      </c>
      <c r="C39" s="313" t="s">
        <v>392</v>
      </c>
      <c r="D39" s="313" t="s">
        <v>392</v>
      </c>
      <c r="E39" s="313" t="s">
        <v>392</v>
      </c>
      <c r="F39" s="313" t="s">
        <v>392</v>
      </c>
      <c r="G39" s="313" t="s">
        <v>392</v>
      </c>
      <c r="H39" s="313" t="s">
        <v>392</v>
      </c>
    </row>
    <row r="40" spans="1:8">
      <c r="A40" s="302">
        <v>36</v>
      </c>
      <c r="B40" s="306" t="s">
        <v>598</v>
      </c>
      <c r="C40" s="313" t="s">
        <v>392</v>
      </c>
      <c r="D40" s="313" t="s">
        <v>392</v>
      </c>
      <c r="E40" s="313" t="s">
        <v>392</v>
      </c>
      <c r="F40" s="313" t="s">
        <v>392</v>
      </c>
      <c r="G40" s="313" t="s">
        <v>392</v>
      </c>
      <c r="H40" s="313" t="s">
        <v>392</v>
      </c>
    </row>
    <row r="41" spans="1:8" ht="15" customHeight="1">
      <c r="A41" s="302">
        <v>37</v>
      </c>
      <c r="B41" s="303" t="s">
        <v>599</v>
      </c>
      <c r="C41" s="304">
        <v>1448099.0626638734</v>
      </c>
      <c r="D41" s="304">
        <v>1423098.5718032641</v>
      </c>
      <c r="E41" s="304">
        <v>1378440.7780886421</v>
      </c>
      <c r="F41" s="304">
        <v>1310745.1606501304</v>
      </c>
      <c r="G41" s="304">
        <v>1256790.4192306153</v>
      </c>
      <c r="H41" s="304">
        <v>1263372.1956288503</v>
      </c>
    </row>
    <row r="42" spans="1:8">
      <c r="A42" s="302">
        <v>38</v>
      </c>
      <c r="B42" s="306" t="s">
        <v>600</v>
      </c>
      <c r="C42" s="304">
        <v>701203.63445127662</v>
      </c>
      <c r="D42" s="304">
        <v>708351.88039691758</v>
      </c>
      <c r="E42" s="304">
        <v>672458.82488336763</v>
      </c>
      <c r="F42" s="304">
        <v>641516.64599669946</v>
      </c>
      <c r="G42" s="304">
        <v>613610.93401417194</v>
      </c>
      <c r="H42" s="304">
        <v>619660.74610052514</v>
      </c>
    </row>
    <row r="43" spans="1:8">
      <c r="A43" s="302">
        <v>39</v>
      </c>
      <c r="B43" s="306" t="s">
        <v>601</v>
      </c>
      <c r="C43" s="304">
        <v>586228.16521651717</v>
      </c>
      <c r="D43" s="304">
        <v>557350.35323892173</v>
      </c>
      <c r="E43" s="304">
        <v>531919.59845399286</v>
      </c>
      <c r="F43" s="304">
        <v>489908.94982814533</v>
      </c>
      <c r="G43" s="304">
        <v>458673.87637832819</v>
      </c>
      <c r="H43" s="304">
        <v>458239.58995897358</v>
      </c>
    </row>
    <row r="44" spans="1:8">
      <c r="A44" s="302">
        <v>40</v>
      </c>
      <c r="B44" s="307" t="s">
        <v>602</v>
      </c>
      <c r="C44" s="304">
        <v>5449.4778345389077</v>
      </c>
      <c r="D44" s="304">
        <v>4598.3356928834637</v>
      </c>
      <c r="E44" s="304">
        <v>3450.4219932593483</v>
      </c>
      <c r="F44" s="304">
        <v>3437.8168159392258</v>
      </c>
      <c r="G44" s="304">
        <v>2821.5722313774213</v>
      </c>
      <c r="H44" s="304">
        <v>0</v>
      </c>
    </row>
    <row r="45" spans="1:8">
      <c r="A45" s="302">
        <v>41</v>
      </c>
      <c r="B45" s="307" t="s">
        <v>603</v>
      </c>
      <c r="C45" s="304">
        <v>15286.877326758102</v>
      </c>
      <c r="D45" s="304">
        <v>38266.465995094528</v>
      </c>
      <c r="E45" s="304">
        <v>47344.682381228733</v>
      </c>
      <c r="F45" s="304">
        <v>45642.084022367744</v>
      </c>
      <c r="G45" s="304">
        <v>45077.27398905866</v>
      </c>
      <c r="H45" s="304">
        <v>45313.342416616848</v>
      </c>
    </row>
    <row r="46" spans="1:8">
      <c r="A46" s="302">
        <v>42</v>
      </c>
      <c r="B46" s="307" t="s">
        <v>604</v>
      </c>
      <c r="C46" s="304">
        <v>3699.9058486466156</v>
      </c>
      <c r="D46" s="304">
        <v>3724.5690307041727</v>
      </c>
      <c r="E46" s="304">
        <v>3647.8139126224678</v>
      </c>
      <c r="F46" s="304">
        <v>3261.36781145846</v>
      </c>
      <c r="G46" s="304">
        <v>1713.04882982906</v>
      </c>
      <c r="H46" s="304">
        <v>3047.6848904879516</v>
      </c>
    </row>
    <row r="47" spans="1:8">
      <c r="A47" s="302">
        <v>43</v>
      </c>
      <c r="B47" s="307" t="s">
        <v>605</v>
      </c>
      <c r="C47" s="304">
        <v>545.47238175182395</v>
      </c>
      <c r="D47" s="304">
        <v>469.17284586420516</v>
      </c>
      <c r="E47" s="304">
        <v>419.80502363782472</v>
      </c>
      <c r="F47" s="304">
        <v>375.33125975624807</v>
      </c>
      <c r="G47" s="304">
        <v>1713.04882982906</v>
      </c>
      <c r="H47" s="304">
        <v>396.35514712702059</v>
      </c>
    </row>
    <row r="48" spans="1:8">
      <c r="A48" s="302">
        <v>44</v>
      </c>
      <c r="B48" s="307" t="s">
        <v>606</v>
      </c>
      <c r="C48" s="304">
        <v>190983.6427467117</v>
      </c>
      <c r="D48" s="304">
        <v>200454.18389354047</v>
      </c>
      <c r="E48" s="304">
        <v>190360.67544184398</v>
      </c>
      <c r="F48" s="304">
        <v>171018.97810168544</v>
      </c>
      <c r="G48" s="304">
        <v>115552.05834543584</v>
      </c>
      <c r="H48" s="304">
        <v>159129.07600362322</v>
      </c>
    </row>
    <row r="49" spans="1:8">
      <c r="A49" s="302">
        <v>45</v>
      </c>
      <c r="B49" s="307" t="s">
        <v>607</v>
      </c>
      <c r="C49" s="304">
        <v>112156.39999599254</v>
      </c>
      <c r="D49" s="304">
        <v>86924.482502823565</v>
      </c>
      <c r="E49" s="304">
        <v>88893.155490240446</v>
      </c>
      <c r="F49" s="304">
        <v>79861.119303600877</v>
      </c>
      <c r="G49" s="304">
        <v>116669.51086003061</v>
      </c>
      <c r="H49" s="304">
        <v>74308.631087659815</v>
      </c>
    </row>
    <row r="50" spans="1:8">
      <c r="A50" s="302">
        <v>46</v>
      </c>
      <c r="B50" s="307" t="s">
        <v>608</v>
      </c>
      <c r="C50" s="304">
        <v>258106.3890821175</v>
      </c>
      <c r="D50" s="304">
        <v>222913.14327801132</v>
      </c>
      <c r="E50" s="304">
        <v>197803.04421116001</v>
      </c>
      <c r="F50" s="304">
        <v>186312.25251333739</v>
      </c>
      <c r="G50" s="304">
        <v>175127.36329276755</v>
      </c>
      <c r="H50" s="304">
        <v>176044.50041345877</v>
      </c>
    </row>
    <row r="51" spans="1:8">
      <c r="A51" s="302">
        <v>47</v>
      </c>
      <c r="B51" s="306" t="s">
        <v>609</v>
      </c>
      <c r="C51" s="304">
        <v>122206.81513938772</v>
      </c>
      <c r="D51" s="304">
        <v>117176.59535076941</v>
      </c>
      <c r="E51" s="304">
        <v>131363.43759952742</v>
      </c>
      <c r="F51" s="304">
        <v>134711.60114102217</v>
      </c>
      <c r="G51" s="304">
        <v>140092.14004467876</v>
      </c>
      <c r="H51" s="304">
        <v>140825.79867766611</v>
      </c>
    </row>
    <row r="52" spans="1:8">
      <c r="A52" s="302">
        <v>48</v>
      </c>
      <c r="B52" s="307" t="s">
        <v>610</v>
      </c>
      <c r="C52" s="304">
        <v>18529.90565876933</v>
      </c>
      <c r="D52" s="304">
        <v>16549.777364908612</v>
      </c>
      <c r="E52" s="304">
        <v>18375.528342081452</v>
      </c>
      <c r="F52" s="304">
        <v>18062.784477680609</v>
      </c>
      <c r="G52" s="304">
        <v>17609.010390162355</v>
      </c>
      <c r="H52" s="304">
        <v>16343.844920369869</v>
      </c>
    </row>
    <row r="53" spans="1:8">
      <c r="A53" s="302">
        <v>49</v>
      </c>
      <c r="B53" s="307" t="s">
        <v>611</v>
      </c>
      <c r="C53" s="304">
        <v>103676.90948061839</v>
      </c>
      <c r="D53" s="304">
        <v>100626.81798586079</v>
      </c>
      <c r="E53" s="304">
        <v>112987.90925744598</v>
      </c>
      <c r="F53" s="304">
        <v>116648.81666334157</v>
      </c>
      <c r="G53" s="304">
        <v>122483.12965451641</v>
      </c>
      <c r="H53" s="304">
        <v>124481.95375729624</v>
      </c>
    </row>
    <row r="54" spans="1:8">
      <c r="A54" s="302">
        <v>50</v>
      </c>
      <c r="B54" s="306" t="s">
        <v>612</v>
      </c>
      <c r="C54" s="304">
        <v>2874.2658864077916</v>
      </c>
      <c r="D54" s="304">
        <v>2796.7526043113103</v>
      </c>
      <c r="E54" s="304">
        <v>3101.1587980309341</v>
      </c>
      <c r="F54" s="304">
        <v>3515.6632281129832</v>
      </c>
      <c r="G54" s="304">
        <v>4120.8706104020494</v>
      </c>
      <c r="H54" s="304">
        <v>4142.4514949383347</v>
      </c>
    </row>
    <row r="55" spans="1:8">
      <c r="A55" s="302">
        <v>51</v>
      </c>
      <c r="B55" s="307" t="s">
        <v>613</v>
      </c>
      <c r="C55" s="304">
        <v>271.00483086611592</v>
      </c>
      <c r="D55" s="304">
        <v>209.12686788327528</v>
      </c>
      <c r="E55" s="304">
        <v>193.21697651996536</v>
      </c>
      <c r="F55" s="304">
        <v>169.69063086526964</v>
      </c>
      <c r="G55" s="304">
        <v>188.7409080430717</v>
      </c>
      <c r="H55" s="304">
        <v>189.72933891820509</v>
      </c>
    </row>
    <row r="56" spans="1:8">
      <c r="A56" s="302">
        <v>52</v>
      </c>
      <c r="B56" s="307" t="s">
        <v>614</v>
      </c>
      <c r="C56" s="304">
        <v>1465.1068056580737</v>
      </c>
      <c r="D56" s="304">
        <v>1238.4213860839507</v>
      </c>
      <c r="E56" s="304">
        <v>1166.6799197872376</v>
      </c>
      <c r="F56" s="304">
        <v>1067.521924088747</v>
      </c>
      <c r="G56" s="304">
        <v>1132.9461504071337</v>
      </c>
      <c r="H56" s="304">
        <v>1138.8793578211321</v>
      </c>
    </row>
    <row r="57" spans="1:8">
      <c r="A57" s="302">
        <v>53</v>
      </c>
      <c r="B57" s="307" t="s">
        <v>615</v>
      </c>
      <c r="C57" s="304">
        <v>611.1654135516003</v>
      </c>
      <c r="D57" s="304">
        <v>646.20759862229852</v>
      </c>
      <c r="E57" s="304">
        <v>846.05127154165211</v>
      </c>
      <c r="F57" s="304">
        <v>1160.5486411993377</v>
      </c>
      <c r="G57" s="304">
        <v>1581.5612459029642</v>
      </c>
      <c r="H57" s="304">
        <v>1589.8438380689834</v>
      </c>
    </row>
    <row r="58" spans="1:8">
      <c r="A58" s="302">
        <v>54</v>
      </c>
      <c r="B58" s="307" t="s">
        <v>616</v>
      </c>
      <c r="C58" s="304">
        <v>526.98883633200205</v>
      </c>
      <c r="D58" s="304">
        <v>702.9967517217857</v>
      </c>
      <c r="E58" s="304">
        <v>895.21063018207929</v>
      </c>
      <c r="F58" s="304">
        <v>1117.9020319596289</v>
      </c>
      <c r="G58" s="304">
        <v>1217.6223060488799</v>
      </c>
      <c r="H58" s="304">
        <v>1223.9989601300138</v>
      </c>
    </row>
    <row r="59" spans="1:8">
      <c r="A59" s="302">
        <v>55</v>
      </c>
      <c r="B59" s="306" t="s">
        <v>617</v>
      </c>
      <c r="C59" s="304">
        <v>35586.181970284051</v>
      </c>
      <c r="D59" s="304">
        <v>37422.990212344048</v>
      </c>
      <c r="E59" s="304">
        <v>39597.758353723206</v>
      </c>
      <c r="F59" s="304">
        <v>41092.300456150697</v>
      </c>
      <c r="G59" s="304">
        <v>40292.598183034337</v>
      </c>
      <c r="H59" s="304">
        <v>40503.609396747299</v>
      </c>
    </row>
    <row r="60" spans="1:8">
      <c r="A60" s="302">
        <v>56</v>
      </c>
      <c r="B60" s="307" t="s">
        <v>618</v>
      </c>
      <c r="C60" s="304">
        <v>25781.083701280098</v>
      </c>
      <c r="D60" s="304">
        <v>25370.419042079728</v>
      </c>
      <c r="E60" s="304">
        <v>24741.377945597647</v>
      </c>
      <c r="F60" s="304">
        <v>24564.212100458197</v>
      </c>
      <c r="G60" s="304">
        <v>23246.62911734407</v>
      </c>
      <c r="H60" s="304">
        <v>23368.371066138305</v>
      </c>
    </row>
    <row r="61" spans="1:8">
      <c r="A61" s="302">
        <v>57</v>
      </c>
      <c r="B61" s="307" t="s">
        <v>619</v>
      </c>
      <c r="C61" s="304">
        <v>9805.0982690039546</v>
      </c>
      <c r="D61" s="304">
        <v>12052.571170264318</v>
      </c>
      <c r="E61" s="304">
        <v>14856.380408125557</v>
      </c>
      <c r="F61" s="304">
        <v>16528.088355692504</v>
      </c>
      <c r="G61" s="304">
        <v>17045.969065690271</v>
      </c>
      <c r="H61" s="304">
        <v>17135.238330608994</v>
      </c>
    </row>
    <row r="62" spans="1:8">
      <c r="A62" s="302"/>
      <c r="B62" s="306"/>
      <c r="C62" s="304"/>
      <c r="D62" s="304"/>
      <c r="E62" s="304"/>
      <c r="F62" s="304"/>
    </row>
    <row r="63" spans="1:8">
      <c r="A63" s="302">
        <v>58</v>
      </c>
      <c r="B63" s="308" t="s">
        <v>620</v>
      </c>
      <c r="C63" s="309">
        <v>1448099.0626638734</v>
      </c>
      <c r="D63" s="309">
        <v>1423098.5718032641</v>
      </c>
      <c r="E63" s="309">
        <v>1378440.7780886421</v>
      </c>
      <c r="F63" s="309">
        <v>1310745.1606501304</v>
      </c>
      <c r="G63" s="309">
        <v>1256790.4192306153</v>
      </c>
      <c r="H63" s="309">
        <v>1263372.1956288503</v>
      </c>
    </row>
    <row r="65" spans="2:5">
      <c r="B65" s="310" t="s">
        <v>621</v>
      </c>
      <c r="C65" s="311"/>
      <c r="D65" s="311"/>
      <c r="E65" s="311"/>
    </row>
    <row r="66" spans="2:5">
      <c r="B66" s="589" t="s">
        <v>622</v>
      </c>
      <c r="C66" s="589"/>
      <c r="D66" s="589"/>
      <c r="E66" s="589"/>
    </row>
  </sheetData>
  <mergeCells count="1">
    <mergeCell ref="B66:E66"/>
  </mergeCells>
  <pageMargins left="0.59055118110236227" right="0.39370078740157483" top="0.78740157480314965" bottom="0.59055118110236227" header="0.31496062992125984" footer="0.11811023622047245"/>
  <pageSetup paperSize="9" scale="85" orientation="portrait" horizontalDpi="1200" verticalDpi="1200" r:id="rId1"/>
  <headerFooter alignWithMargins="0">
    <oddHeader>&amp;RTeil 6</oddHeader>
    <oddFooter>&amp;LStatistisches Bundesamt, Umweltnutzung und Wirtschaft, Tabellenband, 2014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/>
  </sheetViews>
  <sheetFormatPr baseColWidth="10" defaultRowHeight="12.75"/>
  <cols>
    <col min="1" max="1" width="3.7109375" style="294" customWidth="1"/>
    <col min="2" max="2" width="33.7109375" style="294" customWidth="1"/>
    <col min="3" max="7" width="11.7109375" style="294" customWidth="1"/>
    <col min="8" max="16384" width="11.42578125" style="294"/>
  </cols>
  <sheetData>
    <row r="1" spans="1:11" ht="20.25">
      <c r="A1" s="293" t="s">
        <v>624</v>
      </c>
    </row>
    <row r="2" spans="1:11" ht="15.75">
      <c r="A2" s="295" t="s">
        <v>333</v>
      </c>
    </row>
    <row r="3" spans="1:11">
      <c r="A3" s="314"/>
      <c r="B3" s="314"/>
      <c r="C3" s="314"/>
      <c r="D3" s="314"/>
      <c r="E3" s="314"/>
      <c r="F3" s="314"/>
    </row>
    <row r="4" spans="1:11" ht="25.5">
      <c r="A4" s="296" t="s">
        <v>43</v>
      </c>
      <c r="B4" s="297" t="s">
        <v>562</v>
      </c>
      <c r="C4" s="298">
        <v>1991</v>
      </c>
      <c r="D4" s="298">
        <v>1995</v>
      </c>
      <c r="E4" s="298">
        <v>1999</v>
      </c>
      <c r="F4" s="312">
        <v>2003</v>
      </c>
      <c r="G4" s="299">
        <v>2007</v>
      </c>
      <c r="H4" s="300">
        <v>2010</v>
      </c>
    </row>
    <row r="5" spans="1:11" ht="15" customHeight="1">
      <c r="A5" s="302">
        <v>1</v>
      </c>
      <c r="B5" s="303" t="s">
        <v>563</v>
      </c>
      <c r="C5" s="315">
        <v>50730.67829527612</v>
      </c>
      <c r="D5" s="315">
        <v>48518.955002464354</v>
      </c>
      <c r="E5" s="315">
        <v>40511.916746003</v>
      </c>
      <c r="F5" s="315">
        <v>44377.574834210442</v>
      </c>
      <c r="G5" s="315">
        <v>57566.359636219364</v>
      </c>
      <c r="H5" s="315">
        <v>65426.425850563268</v>
      </c>
      <c r="I5" s="311"/>
      <c r="J5" s="311"/>
      <c r="K5" s="311"/>
    </row>
    <row r="6" spans="1:11">
      <c r="A6" s="302">
        <v>2</v>
      </c>
      <c r="B6" s="306" t="s">
        <v>564</v>
      </c>
      <c r="C6" s="315">
        <v>29297.375340457591</v>
      </c>
      <c r="D6" s="315">
        <v>29103.412016774972</v>
      </c>
      <c r="E6" s="315">
        <v>22746.346607511463</v>
      </c>
      <c r="F6" s="315">
        <v>24868.227087933352</v>
      </c>
      <c r="G6" s="315">
        <v>32359.370422353102</v>
      </c>
      <c r="H6" s="315">
        <v>37010.609036344744</v>
      </c>
    </row>
    <row r="7" spans="1:11">
      <c r="A7" s="302">
        <v>3</v>
      </c>
      <c r="B7" s="307" t="s">
        <v>565</v>
      </c>
      <c r="C7" s="315">
        <v>11084.081720487651</v>
      </c>
      <c r="D7" s="315">
        <v>12105.761046645141</v>
      </c>
      <c r="E7" s="315">
        <v>9129.8689976850092</v>
      </c>
      <c r="F7" s="315">
        <v>11250.020354299075</v>
      </c>
      <c r="G7" s="315">
        <v>15578.613731879375</v>
      </c>
      <c r="H7" s="315">
        <v>18672.586847106919</v>
      </c>
    </row>
    <row r="8" spans="1:11">
      <c r="A8" s="302">
        <v>4</v>
      </c>
      <c r="B8" s="307" t="s">
        <v>566</v>
      </c>
      <c r="C8" s="315">
        <v>379.57418216130554</v>
      </c>
      <c r="D8" s="315">
        <v>141.78031623109129</v>
      </c>
      <c r="E8" s="315">
        <v>579.21043417934891</v>
      </c>
      <c r="F8" s="315">
        <v>515.1226949185517</v>
      </c>
      <c r="G8" s="315">
        <v>40.918484102242346</v>
      </c>
      <c r="H8" s="315">
        <v>372.28802496239888</v>
      </c>
    </row>
    <row r="9" spans="1:11">
      <c r="A9" s="302">
        <v>5</v>
      </c>
      <c r="B9" s="307" t="s">
        <v>567</v>
      </c>
      <c r="C9" s="315">
        <v>3183.6874196529193</v>
      </c>
      <c r="D9" s="315">
        <v>3353.1034769614012</v>
      </c>
      <c r="E9" s="315">
        <v>2612.0631041331994</v>
      </c>
      <c r="F9" s="315">
        <v>1767.793567238424</v>
      </c>
      <c r="G9" s="315">
        <v>3045.7078539163217</v>
      </c>
      <c r="H9" s="315">
        <v>3338.9219284166379</v>
      </c>
    </row>
    <row r="10" spans="1:11">
      <c r="A10" s="302">
        <v>6</v>
      </c>
      <c r="B10" s="307" t="s">
        <v>568</v>
      </c>
      <c r="C10" s="315">
        <v>6443.1831562083371</v>
      </c>
      <c r="D10" s="315">
        <v>6407.9921457387018</v>
      </c>
      <c r="E10" s="315">
        <v>4438.5214607671578</v>
      </c>
      <c r="F10" s="315">
        <v>4575.2410061186938</v>
      </c>
      <c r="G10" s="315">
        <v>6770.5160085872303</v>
      </c>
      <c r="H10" s="315">
        <v>6973.0295668401641</v>
      </c>
    </row>
    <row r="11" spans="1:11">
      <c r="A11" s="302">
        <v>7</v>
      </c>
      <c r="B11" s="307" t="s">
        <v>569</v>
      </c>
      <c r="C11" s="315">
        <v>3958.5725529052784</v>
      </c>
      <c r="D11" s="315">
        <v>2593.2780879753136</v>
      </c>
      <c r="E11" s="315">
        <v>2406.755075871225</v>
      </c>
      <c r="F11" s="315">
        <v>2295.3868501031907</v>
      </c>
      <c r="G11" s="315">
        <v>2070.445618162928</v>
      </c>
      <c r="H11" s="315">
        <v>1873.5346870943308</v>
      </c>
    </row>
    <row r="12" spans="1:11">
      <c r="A12" s="302">
        <v>8</v>
      </c>
      <c r="B12" s="307" t="s">
        <v>570</v>
      </c>
      <c r="C12" s="315">
        <v>1934.6018473746826</v>
      </c>
      <c r="D12" s="315">
        <v>1328.221160640124</v>
      </c>
      <c r="E12" s="315">
        <v>909.22339928435179</v>
      </c>
      <c r="F12" s="315">
        <v>887.08444254049471</v>
      </c>
      <c r="G12" s="315">
        <v>818.96688860587108</v>
      </c>
      <c r="H12" s="315">
        <v>687.30876790988964</v>
      </c>
    </row>
    <row r="13" spans="1:11">
      <c r="A13" s="302">
        <v>9</v>
      </c>
      <c r="B13" s="307" t="s">
        <v>571</v>
      </c>
      <c r="C13" s="315">
        <v>1558.9837577847632</v>
      </c>
      <c r="D13" s="315">
        <v>1805.0495521847508</v>
      </c>
      <c r="E13" s="315">
        <v>1364.9448715282781</v>
      </c>
      <c r="F13" s="315">
        <v>1907.9932143724252</v>
      </c>
      <c r="G13" s="315">
        <v>2283.8542028945076</v>
      </c>
      <c r="H13" s="315">
        <v>2966.2931508470447</v>
      </c>
    </row>
    <row r="14" spans="1:11">
      <c r="A14" s="302">
        <v>10</v>
      </c>
      <c r="B14" s="307" t="s">
        <v>572</v>
      </c>
      <c r="C14" s="315">
        <v>754.69070388265368</v>
      </c>
      <c r="D14" s="315">
        <v>1368.2262303984414</v>
      </c>
      <c r="E14" s="315">
        <v>1305.7592640628923</v>
      </c>
      <c r="F14" s="315">
        <v>1669.5849583424983</v>
      </c>
      <c r="G14" s="315">
        <v>1750.3476342046231</v>
      </c>
      <c r="H14" s="315">
        <v>2126.6460631673544</v>
      </c>
    </row>
    <row r="15" spans="1:11">
      <c r="A15" s="302">
        <v>11</v>
      </c>
      <c r="B15" s="306" t="s">
        <v>573</v>
      </c>
      <c r="C15" s="315">
        <v>166.62087306655104</v>
      </c>
      <c r="D15" s="315">
        <v>469.59527991148747</v>
      </c>
      <c r="E15" s="315">
        <v>622.07238788795723</v>
      </c>
      <c r="F15" s="315">
        <v>624.44028171139757</v>
      </c>
      <c r="G15" s="315">
        <v>452.4049654005106</v>
      </c>
      <c r="H15" s="315">
        <v>436.73834321118153</v>
      </c>
    </row>
    <row r="16" spans="1:11">
      <c r="A16" s="302">
        <v>12</v>
      </c>
      <c r="B16" s="306" t="s">
        <v>574</v>
      </c>
      <c r="C16" s="315">
        <v>7442.9716281459605</v>
      </c>
      <c r="D16" s="315">
        <v>5226.0128774374771</v>
      </c>
      <c r="E16" s="315">
        <v>4713.8544608335123</v>
      </c>
      <c r="F16" s="315">
        <v>5528.6932056236028</v>
      </c>
      <c r="G16" s="315">
        <v>10091.709456241257</v>
      </c>
      <c r="H16" s="315">
        <v>10653.679564749969</v>
      </c>
    </row>
    <row r="17" spans="1:8">
      <c r="A17" s="302">
        <v>13</v>
      </c>
      <c r="B17" s="307" t="s">
        <v>575</v>
      </c>
      <c r="C17" s="315">
        <v>6274.2770641322941</v>
      </c>
      <c r="D17" s="315">
        <v>4646.1196562690657</v>
      </c>
      <c r="E17" s="315">
        <v>4036.5468629241332</v>
      </c>
      <c r="F17" s="315">
        <v>4908.4756488761432</v>
      </c>
      <c r="G17" s="315">
        <v>7766.0654729858306</v>
      </c>
      <c r="H17" s="315">
        <v>8806.8493066683604</v>
      </c>
    </row>
    <row r="18" spans="1:8">
      <c r="A18" s="302">
        <v>14</v>
      </c>
      <c r="B18" s="307" t="s">
        <v>576</v>
      </c>
      <c r="C18" s="315">
        <v>197.63328261663352</v>
      </c>
      <c r="D18" s="315">
        <v>579.89322116841117</v>
      </c>
      <c r="E18" s="315">
        <v>245.68488960344024</v>
      </c>
      <c r="F18" s="315">
        <v>145.09683416389032</v>
      </c>
      <c r="G18" s="315">
        <v>145.14005280701861</v>
      </c>
      <c r="H18" s="315">
        <v>191.7686850799717</v>
      </c>
    </row>
    <row r="19" spans="1:8">
      <c r="A19" s="302">
        <v>15</v>
      </c>
      <c r="B19" s="307" t="s">
        <v>577</v>
      </c>
      <c r="C19" s="315">
        <v>971.06128139703299</v>
      </c>
      <c r="D19" s="315">
        <v>0</v>
      </c>
      <c r="E19" s="315">
        <v>431.62270830593894</v>
      </c>
      <c r="F19" s="315">
        <v>475.12072258356949</v>
      </c>
      <c r="G19" s="315">
        <v>2180.503930448408</v>
      </c>
      <c r="H19" s="315">
        <v>1655.0615730016373</v>
      </c>
    </row>
    <row r="20" spans="1:8">
      <c r="A20" s="302">
        <v>16</v>
      </c>
      <c r="B20" s="306" t="s">
        <v>578</v>
      </c>
      <c r="C20" s="315">
        <v>5638.5182128421129</v>
      </c>
      <c r="D20" s="315">
        <v>5391.4700450042037</v>
      </c>
      <c r="E20" s="315">
        <v>3861.129493538826</v>
      </c>
      <c r="F20" s="315">
        <v>3803.7553979054419</v>
      </c>
      <c r="G20" s="315">
        <v>4847.2716930328279</v>
      </c>
      <c r="H20" s="315">
        <v>5126.8281045778767</v>
      </c>
    </row>
    <row r="21" spans="1:8">
      <c r="A21" s="302">
        <v>17</v>
      </c>
      <c r="B21" s="307" t="s">
        <v>579</v>
      </c>
      <c r="C21" s="315">
        <v>172.23351959778768</v>
      </c>
      <c r="D21" s="315">
        <v>146.8281102674579</v>
      </c>
      <c r="E21" s="315">
        <v>93.82293898031736</v>
      </c>
      <c r="F21" s="315">
        <v>89.979984277247922</v>
      </c>
      <c r="G21" s="315">
        <v>123.32045087875477</v>
      </c>
      <c r="H21" s="315">
        <v>140.08081449109238</v>
      </c>
    </row>
    <row r="22" spans="1:8">
      <c r="A22" s="302">
        <v>18</v>
      </c>
      <c r="B22" s="307" t="s">
        <v>580</v>
      </c>
      <c r="C22" s="315">
        <v>2197.0904845885525</v>
      </c>
      <c r="D22" s="315">
        <v>2091.7437615663089</v>
      </c>
      <c r="E22" s="315">
        <v>1482.0242159943316</v>
      </c>
      <c r="F22" s="315">
        <v>1528.1405643228563</v>
      </c>
      <c r="G22" s="315">
        <v>2007.1636175353831</v>
      </c>
      <c r="H22" s="315">
        <v>2101.9661775167619</v>
      </c>
    </row>
    <row r="23" spans="1:8">
      <c r="A23" s="302">
        <v>19</v>
      </c>
      <c r="B23" s="307" t="s">
        <v>581</v>
      </c>
      <c r="C23" s="315">
        <v>3269.1942086557733</v>
      </c>
      <c r="D23" s="315">
        <v>3152.8981731704375</v>
      </c>
      <c r="E23" s="315">
        <v>2285.2823385641768</v>
      </c>
      <c r="F23" s="315">
        <v>2185.6348493053379</v>
      </c>
      <c r="G23" s="315">
        <v>2716.7876246186902</v>
      </c>
      <c r="H23" s="315">
        <v>2884.7811125700223</v>
      </c>
    </row>
    <row r="24" spans="1:8">
      <c r="A24" s="302">
        <v>20</v>
      </c>
      <c r="B24" s="306" t="s">
        <v>582</v>
      </c>
      <c r="C24" s="315">
        <v>4259.6445235633355</v>
      </c>
      <c r="D24" s="315">
        <v>3556.9898367621086</v>
      </c>
      <c r="E24" s="315">
        <v>4234.9208030476639</v>
      </c>
      <c r="F24" s="315">
        <v>4898.2604538888572</v>
      </c>
      <c r="G24" s="315">
        <v>5143.5257699247577</v>
      </c>
      <c r="H24" s="315">
        <v>6350.7252959588477</v>
      </c>
    </row>
    <row r="25" spans="1:8">
      <c r="A25" s="302">
        <v>21</v>
      </c>
      <c r="B25" s="306" t="s">
        <v>583</v>
      </c>
      <c r="C25" s="315">
        <v>1672.3544206946876</v>
      </c>
      <c r="D25" s="315">
        <v>1762.9453322606014</v>
      </c>
      <c r="E25" s="315">
        <v>2101.4949602394995</v>
      </c>
      <c r="F25" s="315">
        <v>2243.5069512979189</v>
      </c>
      <c r="G25" s="315">
        <v>1414.6925230690549</v>
      </c>
      <c r="H25" s="315">
        <v>2119.2606404038843</v>
      </c>
    </row>
    <row r="26" spans="1:8">
      <c r="A26" s="302">
        <v>22</v>
      </c>
      <c r="B26" s="306" t="s">
        <v>584</v>
      </c>
      <c r="C26" s="315">
        <v>2253.1932965058822</v>
      </c>
      <c r="D26" s="315">
        <v>3008.5296143135147</v>
      </c>
      <c r="E26" s="315">
        <v>2232.0980329440818</v>
      </c>
      <c r="F26" s="315">
        <v>2410.6914558498752</v>
      </c>
      <c r="G26" s="315">
        <v>3257.3848061978497</v>
      </c>
      <c r="H26" s="315">
        <v>3728.5848653167677</v>
      </c>
    </row>
    <row r="27" spans="1:8">
      <c r="A27" s="302">
        <v>23</v>
      </c>
      <c r="B27" s="303" t="s">
        <v>585</v>
      </c>
      <c r="C27" s="315">
        <v>2123.5134925810139</v>
      </c>
      <c r="D27" s="315">
        <v>859.34373025809657</v>
      </c>
      <c r="E27" s="315">
        <v>711.77003072419438</v>
      </c>
      <c r="F27" s="315">
        <v>1130.0401586975122</v>
      </c>
      <c r="G27" s="315">
        <v>2254.5809836827784</v>
      </c>
      <c r="H27" s="315">
        <v>1138.4515147529689</v>
      </c>
    </row>
    <row r="28" spans="1:8">
      <c r="A28" s="302">
        <v>24</v>
      </c>
      <c r="B28" s="303" t="s">
        <v>586</v>
      </c>
      <c r="C28" s="315">
        <v>26030.416225036926</v>
      </c>
      <c r="D28" s="315">
        <v>26092.26236882167</v>
      </c>
      <c r="E28" s="315">
        <v>21635.917130676939</v>
      </c>
      <c r="F28" s="315">
        <v>22069.505993400544</v>
      </c>
      <c r="G28" s="315">
        <v>26674.547987354945</v>
      </c>
      <c r="H28" s="315">
        <v>26731.797059807446</v>
      </c>
    </row>
    <row r="29" spans="1:8">
      <c r="A29" s="302">
        <v>25</v>
      </c>
      <c r="B29" s="306" t="s">
        <v>587</v>
      </c>
      <c r="C29" s="315">
        <v>1585.1828393366759</v>
      </c>
      <c r="D29" s="315">
        <v>1240.8561796725464</v>
      </c>
      <c r="E29" s="315">
        <v>850.59249801855231</v>
      </c>
      <c r="F29" s="315">
        <v>710.50661771944146</v>
      </c>
      <c r="G29" s="315">
        <v>1267.2750084078414</v>
      </c>
      <c r="H29" s="315">
        <v>1376.8880104658838</v>
      </c>
    </row>
    <row r="30" spans="1:8">
      <c r="A30" s="302">
        <v>26</v>
      </c>
      <c r="B30" s="306" t="s">
        <v>588</v>
      </c>
      <c r="C30" s="315">
        <v>729.89065662206792</v>
      </c>
      <c r="D30" s="315">
        <v>255.56672893190262</v>
      </c>
      <c r="E30" s="315">
        <v>127.70095712289144</v>
      </c>
      <c r="F30" s="315">
        <v>100.62732851240871</v>
      </c>
      <c r="G30" s="315">
        <v>232.74359711294423</v>
      </c>
      <c r="H30" s="315">
        <v>240.24578832018881</v>
      </c>
    </row>
    <row r="31" spans="1:8">
      <c r="A31" s="302">
        <v>27</v>
      </c>
      <c r="B31" s="306" t="s">
        <v>589</v>
      </c>
      <c r="C31" s="315">
        <v>1465.2820557510595</v>
      </c>
      <c r="D31" s="315">
        <v>1112.7411809563687</v>
      </c>
      <c r="E31" s="315">
        <v>923.39335899773869</v>
      </c>
      <c r="F31" s="315">
        <v>817.45342763146971</v>
      </c>
      <c r="G31" s="315">
        <v>1962.7973134213423</v>
      </c>
      <c r="H31" s="315">
        <v>2649.7250681398486</v>
      </c>
    </row>
    <row r="32" spans="1:8">
      <c r="A32" s="302">
        <v>28</v>
      </c>
      <c r="B32" s="306" t="s">
        <v>590</v>
      </c>
      <c r="C32" s="315">
        <v>7280.8189840400983</v>
      </c>
      <c r="D32" s="315">
        <v>7311.3556302495635</v>
      </c>
      <c r="E32" s="315">
        <v>5184.1373638124787</v>
      </c>
      <c r="F32" s="315">
        <v>5375.7855832762916</v>
      </c>
      <c r="G32" s="315">
        <v>9272.9695553780184</v>
      </c>
      <c r="H32" s="315">
        <v>6935.7172258639584</v>
      </c>
    </row>
    <row r="33" spans="1:8">
      <c r="A33" s="302">
        <v>29</v>
      </c>
      <c r="B33" s="306" t="s">
        <v>591</v>
      </c>
      <c r="C33" s="315">
        <v>590.73198589343758</v>
      </c>
      <c r="D33" s="315">
        <v>297.88023432237844</v>
      </c>
      <c r="E33" s="315">
        <v>101.21735066454848</v>
      </c>
      <c r="F33" s="315">
        <v>61.770517913563666</v>
      </c>
      <c r="G33" s="315">
        <v>930.34271126212752</v>
      </c>
      <c r="H33" s="315">
        <v>196.48529819280444</v>
      </c>
    </row>
    <row r="34" spans="1:8">
      <c r="A34" s="302">
        <v>30</v>
      </c>
      <c r="B34" s="306" t="s">
        <v>592</v>
      </c>
      <c r="C34" s="315">
        <v>12505.872998681225</v>
      </c>
      <c r="D34" s="315">
        <v>14200.832409422812</v>
      </c>
      <c r="E34" s="315">
        <v>13421.465312982695</v>
      </c>
      <c r="F34" s="315">
        <v>14011.744571886236</v>
      </c>
      <c r="G34" s="315">
        <v>8855.2281224251765</v>
      </c>
      <c r="H34" s="315">
        <v>10810.622835339571</v>
      </c>
    </row>
    <row r="35" spans="1:8">
      <c r="A35" s="302">
        <v>31</v>
      </c>
      <c r="B35" s="306" t="s">
        <v>593</v>
      </c>
      <c r="C35" s="315">
        <v>1765.3013645779122</v>
      </c>
      <c r="D35" s="315">
        <v>1565.5654067488829</v>
      </c>
      <c r="E35" s="315">
        <v>944.71444237102753</v>
      </c>
      <c r="F35" s="315">
        <v>906.69288925480339</v>
      </c>
      <c r="G35" s="315">
        <v>3610.8010528806981</v>
      </c>
      <c r="H35" s="315">
        <v>4396.4261997777103</v>
      </c>
    </row>
    <row r="36" spans="1:8">
      <c r="A36" s="302">
        <v>32</v>
      </c>
      <c r="B36" s="306" t="s">
        <v>594</v>
      </c>
      <c r="C36" s="315">
        <v>107.33534013445013</v>
      </c>
      <c r="D36" s="315">
        <v>107.46459851721235</v>
      </c>
      <c r="E36" s="315">
        <v>82.69584670700705</v>
      </c>
      <c r="F36" s="315">
        <v>84.925057206330038</v>
      </c>
      <c r="G36" s="315">
        <v>542.39062646679395</v>
      </c>
      <c r="H36" s="315">
        <v>125.68663370747997</v>
      </c>
    </row>
    <row r="37" spans="1:8">
      <c r="A37" s="302">
        <v>33</v>
      </c>
      <c r="B37" s="303" t="s">
        <v>595</v>
      </c>
      <c r="C37" s="316" t="s">
        <v>147</v>
      </c>
      <c r="D37" s="317">
        <v>3810.1889883677886</v>
      </c>
      <c r="E37" s="317">
        <v>2136.3799269872434</v>
      </c>
      <c r="F37" s="317">
        <v>2662.7431771088281</v>
      </c>
      <c r="G37" s="317">
        <v>4570.2552364640305</v>
      </c>
      <c r="H37" s="317">
        <v>3245.3928905594094</v>
      </c>
    </row>
    <row r="38" spans="1:8">
      <c r="A38" s="302">
        <v>34</v>
      </c>
      <c r="B38" s="306" t="s">
        <v>596</v>
      </c>
      <c r="C38" s="316" t="s">
        <v>147</v>
      </c>
      <c r="D38" s="317">
        <v>1807.4468375307986</v>
      </c>
      <c r="E38" s="317">
        <v>1266.7740118459224</v>
      </c>
      <c r="F38" s="317">
        <v>1540.40807673678</v>
      </c>
      <c r="G38" s="317">
        <v>3429.608705773177</v>
      </c>
      <c r="H38" s="317">
        <v>2763.7792608784362</v>
      </c>
    </row>
    <row r="39" spans="1:8">
      <c r="A39" s="302">
        <v>35</v>
      </c>
      <c r="B39" s="306" t="s">
        <v>597</v>
      </c>
      <c r="C39" s="317">
        <v>0</v>
      </c>
      <c r="D39" s="317">
        <v>0</v>
      </c>
      <c r="E39" s="317">
        <v>0</v>
      </c>
      <c r="F39" s="317">
        <v>0</v>
      </c>
      <c r="G39" s="317">
        <v>0</v>
      </c>
      <c r="H39" s="317">
        <v>0</v>
      </c>
    </row>
    <row r="40" spans="1:8">
      <c r="A40" s="302">
        <v>36</v>
      </c>
      <c r="B40" s="306" t="s">
        <v>598</v>
      </c>
      <c r="C40" s="316" t="s">
        <v>147</v>
      </c>
      <c r="D40" s="317">
        <v>2002.7421508369898</v>
      </c>
      <c r="E40" s="317">
        <v>869.60591514132102</v>
      </c>
      <c r="F40" s="317">
        <v>1122.3351003720481</v>
      </c>
      <c r="G40" s="317">
        <v>1140.6465306908531</v>
      </c>
      <c r="H40" s="317">
        <v>481.61362968097336</v>
      </c>
    </row>
    <row r="41" spans="1:8" ht="15" customHeight="1">
      <c r="A41" s="302">
        <v>37</v>
      </c>
      <c r="B41" s="303" t="s">
        <v>599</v>
      </c>
      <c r="C41" s="315">
        <v>68837.792961993735</v>
      </c>
      <c r="D41" s="315">
        <v>70272.875762168551</v>
      </c>
      <c r="E41" s="315">
        <v>51990.924907062341</v>
      </c>
      <c r="F41" s="315">
        <v>57219.485270678422</v>
      </c>
      <c r="G41" s="315">
        <v>68929.854927236825</v>
      </c>
      <c r="H41" s="315">
        <v>79045.548690574316</v>
      </c>
    </row>
    <row r="42" spans="1:8">
      <c r="A42" s="302">
        <v>38</v>
      </c>
      <c r="B42" s="306" t="s">
        <v>600</v>
      </c>
      <c r="C42" s="315">
        <v>24712.355987408642</v>
      </c>
      <c r="D42" s="315">
        <v>26272.905939007756</v>
      </c>
      <c r="E42" s="315">
        <v>17822.46782738531</v>
      </c>
      <c r="F42" s="315">
        <v>18032.751829366527</v>
      </c>
      <c r="G42" s="315">
        <v>23085.982303495493</v>
      </c>
      <c r="H42" s="315">
        <v>26454.591520612918</v>
      </c>
    </row>
    <row r="43" spans="1:8">
      <c r="A43" s="302">
        <v>39</v>
      </c>
      <c r="B43" s="306" t="s">
        <v>601</v>
      </c>
      <c r="C43" s="315">
        <v>19632.602543510224</v>
      </c>
      <c r="D43" s="315">
        <v>19521.79684154562</v>
      </c>
      <c r="E43" s="315">
        <v>13196.55363149416</v>
      </c>
      <c r="F43" s="315">
        <v>13567.854693891808</v>
      </c>
      <c r="G43" s="315">
        <v>11411.265850899759</v>
      </c>
      <c r="H43" s="315">
        <v>17768.469312608315</v>
      </c>
    </row>
    <row r="44" spans="1:8">
      <c r="A44" s="302">
        <v>40</v>
      </c>
      <c r="B44" s="307" t="s">
        <v>602</v>
      </c>
      <c r="C44" s="315">
        <v>175.44417210281557</v>
      </c>
      <c r="D44" s="315">
        <v>147.31538592678669</v>
      </c>
      <c r="E44" s="315">
        <v>84.473523972034513</v>
      </c>
      <c r="F44" s="315">
        <v>93.336565744576916</v>
      </c>
      <c r="G44" s="315">
        <v>103.20874175135206</v>
      </c>
      <c r="H44" s="315">
        <v>0</v>
      </c>
    </row>
    <row r="45" spans="1:8">
      <c r="A45" s="302">
        <v>41</v>
      </c>
      <c r="B45" s="307" t="s">
        <v>603</v>
      </c>
      <c r="C45" s="315">
        <v>720.66728545148396</v>
      </c>
      <c r="D45" s="315">
        <v>1722.8000118961145</v>
      </c>
      <c r="E45" s="315">
        <v>1794.0045389434624</v>
      </c>
      <c r="F45" s="315">
        <v>1876.247948727761</v>
      </c>
      <c r="G45" s="315">
        <v>2576.6307500917251</v>
      </c>
      <c r="H45" s="315">
        <v>3082.3485637088638</v>
      </c>
    </row>
    <row r="46" spans="1:8">
      <c r="A46" s="302">
        <v>42</v>
      </c>
      <c r="B46" s="307" t="s">
        <v>604</v>
      </c>
      <c r="C46" s="315">
        <v>1229.383135654861</v>
      </c>
      <c r="D46" s="315">
        <v>1204.2762148223076</v>
      </c>
      <c r="E46" s="315">
        <v>452.45559596111474</v>
      </c>
      <c r="F46" s="315">
        <v>397.14316719908965</v>
      </c>
      <c r="G46" s="315">
        <v>120.3590993555039</v>
      </c>
      <c r="H46" s="315">
        <v>489.73237597930182</v>
      </c>
    </row>
    <row r="47" spans="1:8">
      <c r="A47" s="302">
        <v>43</v>
      </c>
      <c r="B47" s="307" t="s">
        <v>605</v>
      </c>
      <c r="C47" s="315">
        <v>181.24640074216887</v>
      </c>
      <c r="D47" s="315">
        <v>151.69909732917489</v>
      </c>
      <c r="E47" s="315">
        <v>52.070400713223023</v>
      </c>
      <c r="F47" s="315">
        <v>45.7048250506164</v>
      </c>
      <c r="G47" s="315">
        <v>120.3590993555039</v>
      </c>
      <c r="H47" s="315">
        <v>63.690294406736989</v>
      </c>
    </row>
    <row r="48" spans="1:8">
      <c r="A48" s="302">
        <v>44</v>
      </c>
      <c r="B48" s="307" t="s">
        <v>606</v>
      </c>
      <c r="C48" s="315">
        <v>3676.4933168643943</v>
      </c>
      <c r="D48" s="315">
        <v>4113.5547647485446</v>
      </c>
      <c r="E48" s="315">
        <v>2932.2735407354976</v>
      </c>
      <c r="F48" s="315">
        <v>2975.9559105532394</v>
      </c>
      <c r="G48" s="315">
        <v>1541.3152898161477</v>
      </c>
      <c r="H48" s="315">
        <v>3925.1044229311269</v>
      </c>
    </row>
    <row r="49" spans="1:8">
      <c r="A49" s="302">
        <v>45</v>
      </c>
      <c r="B49" s="307" t="s">
        <v>607</v>
      </c>
      <c r="C49" s="315">
        <v>2159.0648929719991</v>
      </c>
      <c r="D49" s="315">
        <v>1783.792247323174</v>
      </c>
      <c r="E49" s="315">
        <v>1369.2904124841209</v>
      </c>
      <c r="F49" s="315">
        <v>1389.6888675924454</v>
      </c>
      <c r="G49" s="315">
        <v>1556.2206638185698</v>
      </c>
      <c r="H49" s="315">
        <v>1832.9091318137855</v>
      </c>
    </row>
    <row r="50" spans="1:8">
      <c r="A50" s="302">
        <v>46</v>
      </c>
      <c r="B50" s="307" t="s">
        <v>608</v>
      </c>
      <c r="C50" s="315">
        <v>11490.303339722501</v>
      </c>
      <c r="D50" s="315">
        <v>10398.359119499519</v>
      </c>
      <c r="E50" s="315">
        <v>6511.9856186847073</v>
      </c>
      <c r="F50" s="315">
        <v>6789.7774090240791</v>
      </c>
      <c r="G50" s="315">
        <v>5393.1722067109558</v>
      </c>
      <c r="H50" s="315">
        <v>8374.6845237685011</v>
      </c>
    </row>
    <row r="51" spans="1:8">
      <c r="A51" s="302">
        <v>47</v>
      </c>
      <c r="B51" s="306" t="s">
        <v>609</v>
      </c>
      <c r="C51" s="315">
        <v>19654.462064587729</v>
      </c>
      <c r="D51" s="315">
        <v>19506.25678669945</v>
      </c>
      <c r="E51" s="315">
        <v>16200.352499257056</v>
      </c>
      <c r="F51" s="315">
        <v>19870.680621876105</v>
      </c>
      <c r="G51" s="315">
        <v>26311.483393421393</v>
      </c>
      <c r="H51" s="315">
        <v>26757.294391946562</v>
      </c>
    </row>
    <row r="52" spans="1:8">
      <c r="A52" s="302">
        <v>48</v>
      </c>
      <c r="B52" s="307" t="s">
        <v>610</v>
      </c>
      <c r="C52" s="315">
        <v>10324.857857353434</v>
      </c>
      <c r="D52" s="315">
        <v>9968.389457205516</v>
      </c>
      <c r="E52" s="315">
        <v>8214.5916752775302</v>
      </c>
      <c r="F52" s="315">
        <v>9832.010860478933</v>
      </c>
      <c r="G52" s="315">
        <v>12530.988158564081</v>
      </c>
      <c r="H52" s="315">
        <v>12134.394610259898</v>
      </c>
    </row>
    <row r="53" spans="1:8">
      <c r="A53" s="302">
        <v>49</v>
      </c>
      <c r="B53" s="307" t="s">
        <v>611</v>
      </c>
      <c r="C53" s="315">
        <v>9329.6042072342952</v>
      </c>
      <c r="D53" s="315">
        <v>9537.8673294939344</v>
      </c>
      <c r="E53" s="315">
        <v>7985.7608239795263</v>
      </c>
      <c r="F53" s="315">
        <v>10038.669761397172</v>
      </c>
      <c r="G53" s="315">
        <v>13780.495234857312</v>
      </c>
      <c r="H53" s="315">
        <v>14622.899781686663</v>
      </c>
    </row>
    <row r="54" spans="1:8">
      <c r="A54" s="302">
        <v>50</v>
      </c>
      <c r="B54" s="306" t="s">
        <v>612</v>
      </c>
      <c r="C54" s="315">
        <v>2981.9261065689416</v>
      </c>
      <c r="D54" s="315">
        <v>3369.9852837963967</v>
      </c>
      <c r="E54" s="315">
        <v>3098.1023023917205</v>
      </c>
      <c r="F54" s="315">
        <v>3980.2998926758896</v>
      </c>
      <c r="G54" s="315">
        <v>5731.1298189056897</v>
      </c>
      <c r="H54" s="315">
        <v>6242.5958747438835</v>
      </c>
    </row>
    <row r="55" spans="1:8">
      <c r="A55" s="302">
        <v>51</v>
      </c>
      <c r="B55" s="307" t="s">
        <v>613</v>
      </c>
      <c r="C55" s="315">
        <v>477.36088349924006</v>
      </c>
      <c r="D55" s="315">
        <v>429.27358770022846</v>
      </c>
      <c r="E55" s="315">
        <v>481.20592582132929</v>
      </c>
      <c r="F55" s="315">
        <v>575.02583812224134</v>
      </c>
      <c r="G55" s="315">
        <v>759.43850552854963</v>
      </c>
      <c r="H55" s="315">
        <v>491.60070287451049</v>
      </c>
    </row>
    <row r="56" spans="1:8">
      <c r="A56" s="302">
        <v>52</v>
      </c>
      <c r="B56" s="307" t="s">
        <v>614</v>
      </c>
      <c r="C56" s="315">
        <v>1020.1190291538489</v>
      </c>
      <c r="D56" s="315">
        <v>896.34800585826827</v>
      </c>
      <c r="E56" s="315">
        <v>747.68805646804628</v>
      </c>
      <c r="F56" s="315">
        <v>930.84615209672438</v>
      </c>
      <c r="G56" s="315">
        <v>1166.8754155161744</v>
      </c>
      <c r="H56" s="315">
        <v>1155.7910644543006</v>
      </c>
    </row>
    <row r="57" spans="1:8">
      <c r="A57" s="302">
        <v>53</v>
      </c>
      <c r="B57" s="307" t="s">
        <v>615</v>
      </c>
      <c r="C57" s="315">
        <v>964.49939572811888</v>
      </c>
      <c r="D57" s="315">
        <v>1118.6597285212479</v>
      </c>
      <c r="E57" s="315">
        <v>1053.6772395719915</v>
      </c>
      <c r="F57" s="315">
        <v>1343.2069780440665</v>
      </c>
      <c r="G57" s="315">
        <v>2085.172948494609</v>
      </c>
      <c r="H57" s="315">
        <v>2574.8326284112454</v>
      </c>
    </row>
    <row r="58" spans="1:8">
      <c r="A58" s="302">
        <v>54</v>
      </c>
      <c r="B58" s="307" t="s">
        <v>616</v>
      </c>
      <c r="C58" s="315">
        <v>519.94679818773352</v>
      </c>
      <c r="D58" s="315">
        <v>925.70396171665232</v>
      </c>
      <c r="E58" s="315">
        <v>815.53108053035317</v>
      </c>
      <c r="F58" s="315">
        <v>1131.2209244128576</v>
      </c>
      <c r="G58" s="315">
        <v>1719.6429493663566</v>
      </c>
      <c r="H58" s="315">
        <v>2020.3714790038271</v>
      </c>
    </row>
    <row r="59" spans="1:8">
      <c r="A59" s="302">
        <v>55</v>
      </c>
      <c r="B59" s="306" t="s">
        <v>617</v>
      </c>
      <c r="C59" s="315">
        <v>1856.4462599181991</v>
      </c>
      <c r="D59" s="315">
        <v>1601.9309111193288</v>
      </c>
      <c r="E59" s="315">
        <v>1673.4486465340983</v>
      </c>
      <c r="F59" s="315">
        <v>1767.8982328680918</v>
      </c>
      <c r="G59" s="315">
        <v>2389.9935605145015</v>
      </c>
      <c r="H59" s="315">
        <v>1822.5975906626379</v>
      </c>
    </row>
    <row r="60" spans="1:8">
      <c r="A60" s="302">
        <v>56</v>
      </c>
      <c r="B60" s="307" t="s">
        <v>618</v>
      </c>
      <c r="C60" s="315">
        <v>1454.4069022321662</v>
      </c>
      <c r="D60" s="315">
        <v>1072.2169507253502</v>
      </c>
      <c r="E60" s="315">
        <v>1297.5615434828942</v>
      </c>
      <c r="F60" s="315">
        <v>1388.6447419110727</v>
      </c>
      <c r="G60" s="315">
        <v>1832.9674578487875</v>
      </c>
      <c r="H60" s="315">
        <v>1186.834548718703</v>
      </c>
    </row>
    <row r="61" spans="1:8">
      <c r="A61" s="302">
        <v>57</v>
      </c>
      <c r="B61" s="307" t="s">
        <v>619</v>
      </c>
      <c r="C61" s="315">
        <v>402.03935768603293</v>
      </c>
      <c r="D61" s="315">
        <v>529.7139603939786</v>
      </c>
      <c r="E61" s="315">
        <v>375.88710305120424</v>
      </c>
      <c r="F61" s="315">
        <v>379.25349095701915</v>
      </c>
      <c r="G61" s="315">
        <v>557.02610266571401</v>
      </c>
      <c r="H61" s="315">
        <v>635.76304194393492</v>
      </c>
    </row>
    <row r="62" spans="1:8">
      <c r="A62" s="302"/>
      <c r="B62" s="306"/>
      <c r="C62" s="315"/>
      <c r="D62" s="315"/>
      <c r="E62" s="315"/>
      <c r="F62" s="315"/>
    </row>
    <row r="63" spans="1:8">
      <c r="A63" s="302">
        <v>58</v>
      </c>
      <c r="B63" s="308" t="s">
        <v>620</v>
      </c>
      <c r="C63" s="318">
        <v>147722.4009748878</v>
      </c>
      <c r="D63" s="318">
        <v>149553.62585208047</v>
      </c>
      <c r="E63" s="318">
        <v>116986.90874145372</v>
      </c>
      <c r="F63" s="318">
        <v>127459.34943409575</v>
      </c>
      <c r="G63" s="318">
        <v>159995.59877095796</v>
      </c>
      <c r="H63" s="318">
        <v>175587.61600625742</v>
      </c>
    </row>
    <row r="64" spans="1:8">
      <c r="B64" s="319"/>
      <c r="C64" s="311"/>
      <c r="D64" s="311"/>
      <c r="E64" s="311"/>
      <c r="F64" s="311"/>
    </row>
    <row r="65" spans="2:6">
      <c r="B65" s="310" t="s">
        <v>621</v>
      </c>
      <c r="C65" s="311"/>
      <c r="D65" s="311"/>
      <c r="E65" s="311"/>
      <c r="F65" s="311"/>
    </row>
    <row r="66" spans="2:6">
      <c r="B66" s="589" t="s">
        <v>622</v>
      </c>
      <c r="C66" s="589"/>
      <c r="D66" s="589"/>
      <c r="E66" s="589"/>
      <c r="F66" s="311"/>
    </row>
    <row r="67" spans="2:6">
      <c r="C67" s="311"/>
      <c r="D67" s="311"/>
      <c r="E67" s="311"/>
      <c r="F67" s="311"/>
    </row>
  </sheetData>
  <mergeCells count="1">
    <mergeCell ref="B66:E66"/>
  </mergeCells>
  <pageMargins left="0.59055118110236227" right="0.39370078740157483" top="0.78740157480314965" bottom="0.59055118110236227" header="0.31496062992125984" footer="0.11811023622047245"/>
  <pageSetup paperSize="9" scale="85" orientation="portrait" horizontalDpi="1200" verticalDpi="1200" r:id="rId1"/>
  <headerFooter alignWithMargins="0">
    <oddHeader>&amp;RTeil 6</oddHeader>
    <oddFooter>&amp;LStatistisches Bundesamt, Umweltnutzung und Wirtschaft, Tabellenband, 2014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/>
  </sheetViews>
  <sheetFormatPr baseColWidth="10" defaultRowHeight="12.75"/>
  <cols>
    <col min="1" max="1" width="3.7109375" style="294" customWidth="1"/>
    <col min="2" max="2" width="28.7109375" style="294" customWidth="1"/>
    <col min="3" max="3" width="12.7109375" style="294" customWidth="1"/>
    <col min="4" max="8" width="11.7109375" style="294" customWidth="1"/>
    <col min="9" max="16384" width="11.42578125" style="294"/>
  </cols>
  <sheetData>
    <row r="1" spans="1:10" ht="20.25">
      <c r="A1" s="293" t="s">
        <v>625</v>
      </c>
    </row>
    <row r="3" spans="1:10">
      <c r="A3" s="314"/>
      <c r="B3" s="314"/>
      <c r="C3" s="314"/>
      <c r="D3" s="314"/>
      <c r="E3" s="314"/>
      <c r="F3" s="314"/>
      <c r="G3" s="314"/>
    </row>
    <row r="4" spans="1:10" ht="25.5">
      <c r="A4" s="296" t="s">
        <v>43</v>
      </c>
      <c r="B4" s="320" t="s">
        <v>562</v>
      </c>
      <c r="C4" s="321" t="s">
        <v>3</v>
      </c>
      <c r="D4" s="298">
        <v>1991</v>
      </c>
      <c r="E4" s="298">
        <v>1995</v>
      </c>
      <c r="F4" s="298">
        <v>1999</v>
      </c>
      <c r="G4" s="312">
        <v>2003</v>
      </c>
      <c r="H4" s="299">
        <v>2007</v>
      </c>
      <c r="I4" s="300">
        <v>2010</v>
      </c>
    </row>
    <row r="5" spans="1:10" ht="15" customHeight="1">
      <c r="A5" s="302">
        <v>1</v>
      </c>
      <c r="B5" s="322" t="s">
        <v>626</v>
      </c>
      <c r="C5" s="302"/>
      <c r="D5" s="322"/>
      <c r="E5" s="322"/>
      <c r="F5" s="322"/>
      <c r="G5" s="322"/>
    </row>
    <row r="6" spans="1:10">
      <c r="A6" s="302">
        <v>2</v>
      </c>
      <c r="B6" s="323" t="s">
        <v>627</v>
      </c>
      <c r="C6" s="324" t="s">
        <v>628</v>
      </c>
      <c r="D6" s="304">
        <v>391559.54413832689</v>
      </c>
      <c r="E6" s="304">
        <v>251546.82915201591</v>
      </c>
      <c r="F6" s="304">
        <v>271976.94551613519</v>
      </c>
      <c r="G6" s="304">
        <v>271514.55338192382</v>
      </c>
      <c r="H6" s="304">
        <v>259925.39956288756</v>
      </c>
      <c r="I6" s="304">
        <v>259679.2174287774</v>
      </c>
    </row>
    <row r="7" spans="1:10">
      <c r="A7" s="302">
        <v>3</v>
      </c>
      <c r="B7" s="323" t="s">
        <v>629</v>
      </c>
      <c r="C7" s="324" t="s">
        <v>630</v>
      </c>
      <c r="D7" s="304">
        <v>24215050.621303026</v>
      </c>
      <c r="E7" s="304">
        <v>22325733.112249665</v>
      </c>
      <c r="F7" s="304">
        <v>22464049.389727302</v>
      </c>
      <c r="G7" s="304">
        <v>21332931.102595758</v>
      </c>
      <c r="H7" s="304">
        <v>21838121.178533681</v>
      </c>
      <c r="I7" s="304">
        <v>24660307.78958685</v>
      </c>
    </row>
    <row r="8" spans="1:10">
      <c r="A8" s="302">
        <v>4</v>
      </c>
      <c r="B8" s="323" t="s">
        <v>631</v>
      </c>
      <c r="C8" s="324" t="s">
        <v>632</v>
      </c>
      <c r="D8" s="304">
        <v>8189549.081161092</v>
      </c>
      <c r="E8" s="304">
        <v>8209631.0143126817</v>
      </c>
      <c r="F8" s="304">
        <v>7921559.0434110826</v>
      </c>
      <c r="G8" s="304">
        <v>8420120.2898233943</v>
      </c>
      <c r="H8" s="304">
        <v>8157526.6749934228</v>
      </c>
      <c r="I8" s="304">
        <v>8340585.6974939657</v>
      </c>
    </row>
    <row r="9" spans="1:10">
      <c r="A9" s="302">
        <v>5</v>
      </c>
      <c r="B9" s="323" t="s">
        <v>633</v>
      </c>
      <c r="C9" s="324" t="s">
        <v>630</v>
      </c>
      <c r="D9" s="304">
        <v>97365.382398759</v>
      </c>
      <c r="E9" s="304">
        <v>92054.139069219338</v>
      </c>
      <c r="F9" s="304">
        <v>98493.520889440784</v>
      </c>
      <c r="G9" s="304">
        <v>100347.79101851884</v>
      </c>
      <c r="H9" s="304">
        <v>97904.777043332477</v>
      </c>
      <c r="I9" s="304">
        <v>113175.60070518195</v>
      </c>
    </row>
    <row r="10" spans="1:10">
      <c r="A10" s="302">
        <v>6</v>
      </c>
      <c r="B10" s="323" t="s">
        <v>634</v>
      </c>
      <c r="C10" s="324" t="s">
        <v>811</v>
      </c>
      <c r="D10" s="304">
        <v>46477.598426901357</v>
      </c>
      <c r="E10" s="304">
        <v>45652.871156592839</v>
      </c>
      <c r="F10" s="304">
        <v>37345.362933651653</v>
      </c>
      <c r="G10" s="304">
        <v>41325.669334209131</v>
      </c>
      <c r="H10" s="304">
        <v>56200.920619932986</v>
      </c>
      <c r="I10" s="304">
        <v>63304.606545416653</v>
      </c>
      <c r="J10" s="305"/>
    </row>
    <row r="11" spans="1:10" ht="15" customHeight="1">
      <c r="A11" s="302">
        <v>7</v>
      </c>
      <c r="B11" s="322" t="s">
        <v>635</v>
      </c>
      <c r="C11" s="302"/>
      <c r="D11" s="304"/>
      <c r="E11" s="304"/>
      <c r="F11" s="304"/>
      <c r="G11" s="304"/>
    </row>
    <row r="12" spans="1:10">
      <c r="A12" s="302">
        <v>8</v>
      </c>
      <c r="B12" s="323" t="s">
        <v>627</v>
      </c>
      <c r="C12" s="324" t="s">
        <v>628</v>
      </c>
      <c r="D12" s="304">
        <v>296240.05676177336</v>
      </c>
      <c r="E12" s="304">
        <v>188591.25378442017</v>
      </c>
      <c r="F12" s="304">
        <v>145195.50354725611</v>
      </c>
      <c r="G12" s="304">
        <v>137992.2560494098</v>
      </c>
      <c r="H12" s="304">
        <v>113998.51904422558</v>
      </c>
      <c r="I12" s="304">
        <v>133348.61759259307</v>
      </c>
    </row>
    <row r="13" spans="1:10">
      <c r="A13" s="302">
        <v>9</v>
      </c>
      <c r="B13" s="323" t="s">
        <v>629</v>
      </c>
      <c r="C13" s="324" t="s">
        <v>630</v>
      </c>
      <c r="D13" s="304">
        <v>29714580.264810126</v>
      </c>
      <c r="E13" s="304">
        <v>25858080.217791498</v>
      </c>
      <c r="F13" s="304">
        <v>26371066.613364469</v>
      </c>
      <c r="G13" s="304">
        <v>25690976.591907412</v>
      </c>
      <c r="H13" s="304">
        <v>25778953.083788037</v>
      </c>
      <c r="I13" s="304">
        <v>26964562.729280744</v>
      </c>
    </row>
    <row r="14" spans="1:10">
      <c r="A14" s="302">
        <v>10</v>
      </c>
      <c r="B14" s="323" t="s">
        <v>631</v>
      </c>
      <c r="C14" s="324" t="s">
        <v>632</v>
      </c>
      <c r="D14" s="304">
        <v>4482237.9967050878</v>
      </c>
      <c r="E14" s="304">
        <v>3891166.4764735699</v>
      </c>
      <c r="F14" s="304">
        <v>4429504.7589930482</v>
      </c>
      <c r="G14" s="304">
        <v>4362731.7824315587</v>
      </c>
      <c r="H14" s="304">
        <v>4308574.9109432669</v>
      </c>
      <c r="I14" s="304">
        <v>4524377.9307947224</v>
      </c>
    </row>
    <row r="15" spans="1:10">
      <c r="A15" s="302">
        <v>11</v>
      </c>
      <c r="B15" s="323" t="s">
        <v>633</v>
      </c>
      <c r="C15" s="324" t="s">
        <v>630</v>
      </c>
      <c r="D15" s="304">
        <v>277358.6683238814</v>
      </c>
      <c r="E15" s="304">
        <v>235286.10987793023</v>
      </c>
      <c r="F15" s="304">
        <v>244818.12492023356</v>
      </c>
      <c r="G15" s="304">
        <v>244532.9334367009</v>
      </c>
      <c r="H15" s="304">
        <v>233932.07122511938</v>
      </c>
      <c r="I15" s="304">
        <v>234978.69732142877</v>
      </c>
    </row>
    <row r="16" spans="1:10">
      <c r="A16" s="302">
        <v>12</v>
      </c>
      <c r="B16" s="323" t="s">
        <v>634</v>
      </c>
      <c r="C16" s="324" t="s">
        <v>811</v>
      </c>
      <c r="D16" s="304">
        <v>59144.889233917449</v>
      </c>
      <c r="E16" s="304">
        <v>55897.389943150753</v>
      </c>
      <c r="F16" s="304">
        <v>44615.615504831876</v>
      </c>
      <c r="G16" s="304">
        <v>50393.022551625683</v>
      </c>
      <c r="H16" s="304">
        <v>59778.101839838993</v>
      </c>
      <c r="I16" s="304">
        <v>68301.219658196031</v>
      </c>
      <c r="J16" s="305"/>
    </row>
    <row r="17" spans="1:10" ht="15" customHeight="1">
      <c r="A17" s="302">
        <v>13</v>
      </c>
      <c r="B17" s="322" t="s">
        <v>636</v>
      </c>
      <c r="C17" s="302"/>
      <c r="D17" s="304"/>
      <c r="E17" s="304"/>
      <c r="F17" s="304"/>
      <c r="G17" s="304"/>
    </row>
    <row r="18" spans="1:10">
      <c r="A18" s="302">
        <v>14</v>
      </c>
      <c r="B18" s="323" t="s">
        <v>627</v>
      </c>
      <c r="C18" s="324" t="s">
        <v>628</v>
      </c>
      <c r="D18" s="304">
        <v>319505.62059834611</v>
      </c>
      <c r="E18" s="304">
        <v>250876.13367831006</v>
      </c>
      <c r="F18" s="304">
        <v>188653.25304572177</v>
      </c>
      <c r="G18" s="304">
        <v>172231.64836190455</v>
      </c>
      <c r="H18" s="304">
        <v>148356.77180461856</v>
      </c>
      <c r="I18" s="304">
        <v>146239.1317142144</v>
      </c>
    </row>
    <row r="19" spans="1:10">
      <c r="A19" s="302">
        <v>15</v>
      </c>
      <c r="B19" s="323" t="s">
        <v>629</v>
      </c>
      <c r="C19" s="324" t="s">
        <v>630</v>
      </c>
      <c r="D19" s="304">
        <v>31147476.499719184</v>
      </c>
      <c r="E19" s="304">
        <v>33770805.800626412</v>
      </c>
      <c r="F19" s="304">
        <v>31591894.342174467</v>
      </c>
      <c r="G19" s="304">
        <v>29584356.387606073</v>
      </c>
      <c r="H19" s="304">
        <v>29000498.265321165</v>
      </c>
      <c r="I19" s="304">
        <v>26079039.527697321</v>
      </c>
    </row>
    <row r="20" spans="1:10">
      <c r="A20" s="302">
        <v>16</v>
      </c>
      <c r="B20" s="323" t="s">
        <v>631</v>
      </c>
      <c r="C20" s="324" t="s">
        <v>632</v>
      </c>
      <c r="D20" s="304">
        <v>4257827.1510435436</v>
      </c>
      <c r="E20" s="304">
        <v>4855680.2996853245</v>
      </c>
      <c r="F20" s="304">
        <v>4467362.3860453991</v>
      </c>
      <c r="G20" s="304">
        <v>4100353.904053702</v>
      </c>
      <c r="H20" s="304">
        <v>4174101.3012379883</v>
      </c>
      <c r="I20" s="304">
        <v>3552124.2409406113</v>
      </c>
    </row>
    <row r="21" spans="1:10">
      <c r="A21" s="302">
        <v>17</v>
      </c>
      <c r="B21" s="323" t="s">
        <v>633</v>
      </c>
      <c r="C21" s="324" t="s">
        <v>630</v>
      </c>
      <c r="D21" s="304">
        <v>201708.76664574357</v>
      </c>
      <c r="E21" s="304">
        <v>216919.71916813747</v>
      </c>
      <c r="F21" s="304">
        <v>200133.0092302163</v>
      </c>
      <c r="G21" s="304">
        <v>188038.19783961153</v>
      </c>
      <c r="H21" s="304">
        <v>181632.7647613555</v>
      </c>
      <c r="I21" s="304">
        <v>153358.90176693886</v>
      </c>
    </row>
    <row r="22" spans="1:10">
      <c r="A22" s="302">
        <v>18</v>
      </c>
      <c r="B22" s="323" t="s">
        <v>634</v>
      </c>
      <c r="C22" s="324" t="s">
        <v>811</v>
      </c>
      <c r="D22" s="304">
        <v>40379.592927327001</v>
      </c>
      <c r="E22" s="304">
        <v>46502.668899376535</v>
      </c>
      <c r="F22" s="304">
        <v>33673.414067442209</v>
      </c>
      <c r="G22" s="304">
        <v>34068.917137645178</v>
      </c>
      <c r="H22" s="304">
        <v>41104.840221815619</v>
      </c>
      <c r="I22" s="304">
        <v>41945.435314677852</v>
      </c>
      <c r="J22" s="305"/>
    </row>
    <row r="23" spans="1:10" ht="15" customHeight="1">
      <c r="A23" s="302">
        <v>19</v>
      </c>
      <c r="B23" s="322" t="s">
        <v>637</v>
      </c>
      <c r="C23" s="302"/>
      <c r="D23" s="304"/>
      <c r="E23" s="304"/>
      <c r="F23" s="304"/>
      <c r="G23" s="304"/>
    </row>
    <row r="24" spans="1:10">
      <c r="A24" s="302">
        <v>20</v>
      </c>
      <c r="B24" s="323" t="s">
        <v>627</v>
      </c>
      <c r="C24" s="324" t="s">
        <v>628</v>
      </c>
      <c r="D24" s="304">
        <v>10994.358695534424</v>
      </c>
      <c r="E24" s="304">
        <v>7385.4870668760768</v>
      </c>
      <c r="F24" s="304">
        <v>6474.0334659687524</v>
      </c>
      <c r="G24" s="304">
        <v>6599.2861908938667</v>
      </c>
      <c r="H24" s="304">
        <v>6115.1014612512063</v>
      </c>
      <c r="I24" s="304">
        <v>6069.7469448393585</v>
      </c>
    </row>
    <row r="25" spans="1:10">
      <c r="A25" s="302">
        <v>21</v>
      </c>
      <c r="B25" s="323" t="s">
        <v>629</v>
      </c>
      <c r="C25" s="324" t="s">
        <v>630</v>
      </c>
      <c r="D25" s="304">
        <v>511549.98288304132</v>
      </c>
      <c r="E25" s="304">
        <v>388516.39442442131</v>
      </c>
      <c r="F25" s="304">
        <v>445060.79786959832</v>
      </c>
      <c r="G25" s="304">
        <v>482110.88732679322</v>
      </c>
      <c r="H25" s="304">
        <v>432453.65492624493</v>
      </c>
      <c r="I25" s="304">
        <v>422851.86623215099</v>
      </c>
    </row>
    <row r="26" spans="1:10">
      <c r="A26" s="302">
        <v>22</v>
      </c>
      <c r="B26" s="323" t="s">
        <v>631</v>
      </c>
      <c r="C26" s="324" t="s">
        <v>632</v>
      </c>
      <c r="D26" s="304">
        <v>121215.54151999991</v>
      </c>
      <c r="E26" s="304">
        <v>88444.491151716546</v>
      </c>
      <c r="F26" s="304">
        <v>128713.05590479117</v>
      </c>
      <c r="G26" s="304">
        <v>146254.80374048534</v>
      </c>
      <c r="H26" s="304">
        <v>123395.73923565578</v>
      </c>
      <c r="I26" s="304">
        <v>119922.7659018432</v>
      </c>
    </row>
    <row r="27" spans="1:10">
      <c r="A27" s="302">
        <v>23</v>
      </c>
      <c r="B27" s="323" t="s">
        <v>633</v>
      </c>
      <c r="C27" s="324" t="s">
        <v>630</v>
      </c>
      <c r="D27" s="304">
        <v>19239.56343787058</v>
      </c>
      <c r="E27" s="304">
        <v>15213.452561089023</v>
      </c>
      <c r="F27" s="304">
        <v>12701.110223279789</v>
      </c>
      <c r="G27" s="304">
        <v>11628.010508364796</v>
      </c>
      <c r="H27" s="304">
        <v>11601.75279683056</v>
      </c>
      <c r="I27" s="304">
        <v>11611.152231855933</v>
      </c>
    </row>
    <row r="28" spans="1:10">
      <c r="A28" s="302">
        <v>24</v>
      </c>
      <c r="B28" s="323" t="s">
        <v>634</v>
      </c>
      <c r="C28" s="324" t="s">
        <v>811</v>
      </c>
      <c r="D28" s="304">
        <v>1720.2151059661646</v>
      </c>
      <c r="E28" s="304">
        <v>1500.6007752142452</v>
      </c>
      <c r="F28" s="304">
        <v>1352.4313583061653</v>
      </c>
      <c r="G28" s="304">
        <v>1671.6511572148281</v>
      </c>
      <c r="H28" s="304">
        <v>2051.5473334773446</v>
      </c>
      <c r="I28" s="304">
        <v>1961.673962636266</v>
      </c>
      <c r="J28" s="305"/>
    </row>
    <row r="29" spans="1:10">
      <c r="B29" s="310" t="s">
        <v>505</v>
      </c>
    </row>
    <row r="30" spans="1:10">
      <c r="B30" s="589" t="s">
        <v>622</v>
      </c>
      <c r="C30" s="589"/>
      <c r="D30" s="589"/>
      <c r="E30" s="589"/>
    </row>
    <row r="31" spans="1:10">
      <c r="B31" s="325" t="s">
        <v>638</v>
      </c>
    </row>
    <row r="34" spans="2:10">
      <c r="B34" s="323"/>
      <c r="E34" s="305"/>
      <c r="H34" s="305"/>
      <c r="J34" s="305"/>
    </row>
    <row r="35" spans="2:10">
      <c r="B35" s="323"/>
      <c r="E35" s="305"/>
      <c r="H35" s="305"/>
      <c r="J35" s="305"/>
    </row>
    <row r="36" spans="2:10">
      <c r="B36" s="323"/>
      <c r="E36" s="305"/>
      <c r="H36" s="305"/>
      <c r="J36" s="305"/>
    </row>
    <row r="37" spans="2:10">
      <c r="B37" s="323"/>
      <c r="E37" s="305"/>
      <c r="H37" s="305"/>
      <c r="J37" s="305"/>
    </row>
    <row r="38" spans="2:10">
      <c r="B38" s="323"/>
      <c r="E38" s="305"/>
      <c r="H38" s="305"/>
      <c r="J38" s="305"/>
    </row>
  </sheetData>
  <mergeCells count="1">
    <mergeCell ref="B30:E30"/>
  </mergeCells>
  <pageMargins left="0.59055118110236227" right="0.39370078740157483" top="0.78740157480314965" bottom="0.78740157480314965" header="0.31496062992125984" footer="0.31496062992125984"/>
  <pageSetup paperSize="9" scale="75" orientation="portrait" horizontalDpi="1200" verticalDpi="1200" r:id="rId1"/>
  <headerFooter alignWithMargins="0">
    <oddHeader>&amp;RTeil 6</oddHeader>
    <oddFooter>&amp;LStatistisches Bundesamt, Umweltnutzung und Wirtschaft, Tabellenband, 2014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/>
  </sheetViews>
  <sheetFormatPr baseColWidth="10" defaultRowHeight="12.75"/>
  <cols>
    <col min="1" max="1" width="3.7109375" style="294" customWidth="1"/>
    <col min="2" max="2" width="28.7109375" style="294" customWidth="1"/>
    <col min="3" max="3" width="12.7109375" style="294" customWidth="1"/>
    <col min="4" max="8" width="11.7109375" style="294" customWidth="1"/>
    <col min="9" max="16384" width="11.42578125" style="294"/>
  </cols>
  <sheetData>
    <row r="1" spans="1:11" ht="20.25">
      <c r="A1" s="293" t="s">
        <v>639</v>
      </c>
    </row>
    <row r="3" spans="1:11">
      <c r="A3" s="314"/>
      <c r="B3" s="314"/>
      <c r="C3" s="314"/>
      <c r="D3" s="314"/>
      <c r="E3" s="314"/>
      <c r="F3" s="314"/>
      <c r="G3" s="314"/>
    </row>
    <row r="4" spans="1:11" ht="25.5">
      <c r="A4" s="296" t="s">
        <v>43</v>
      </c>
      <c r="B4" s="320" t="s">
        <v>562</v>
      </c>
      <c r="C4" s="321" t="s">
        <v>3</v>
      </c>
      <c r="D4" s="298">
        <v>1991</v>
      </c>
      <c r="E4" s="298">
        <v>1995</v>
      </c>
      <c r="F4" s="298">
        <v>1999</v>
      </c>
      <c r="G4" s="312">
        <v>2003</v>
      </c>
      <c r="H4" s="299">
        <v>2007</v>
      </c>
      <c r="I4" s="300">
        <v>2010</v>
      </c>
    </row>
    <row r="5" spans="1:11" ht="15" customHeight="1">
      <c r="A5" s="326">
        <v>1</v>
      </c>
      <c r="B5" s="294" t="s">
        <v>640</v>
      </c>
      <c r="C5" s="326"/>
    </row>
    <row r="6" spans="1:11">
      <c r="A6" s="326">
        <v>2</v>
      </c>
      <c r="B6" s="327" t="s">
        <v>641</v>
      </c>
      <c r="C6" s="328" t="s">
        <v>642</v>
      </c>
      <c r="D6" s="329">
        <v>3.1813686845737923</v>
      </c>
      <c r="E6" s="329">
        <v>2.2776411707774731</v>
      </c>
      <c r="F6" s="329">
        <v>1.9047498282982107</v>
      </c>
      <c r="G6" s="329">
        <v>2.1524017221052563</v>
      </c>
      <c r="H6" s="329">
        <v>1.962229788099247</v>
      </c>
      <c r="I6" s="329">
        <v>2.3440963612634245</v>
      </c>
      <c r="J6" s="329"/>
      <c r="K6" s="330"/>
    </row>
    <row r="7" spans="1:11">
      <c r="A7" s="326">
        <v>3</v>
      </c>
      <c r="B7" s="327" t="s">
        <v>629</v>
      </c>
      <c r="C7" s="328" t="s">
        <v>643</v>
      </c>
      <c r="D7" s="331">
        <v>512.12146471435199</v>
      </c>
      <c r="E7" s="331">
        <v>472.57267796556317</v>
      </c>
      <c r="F7" s="331">
        <v>448.54106444910957</v>
      </c>
      <c r="G7" s="331">
        <v>478.38055711740907</v>
      </c>
      <c r="H7" s="331">
        <v>426.10695599534921</v>
      </c>
      <c r="I7" s="331">
        <v>475.952774723701</v>
      </c>
      <c r="J7" s="329"/>
      <c r="K7" s="330"/>
    </row>
    <row r="8" spans="1:11">
      <c r="A8" s="326">
        <v>4</v>
      </c>
      <c r="B8" s="327" t="s">
        <v>631</v>
      </c>
      <c r="C8" s="328" t="s">
        <v>644</v>
      </c>
      <c r="D8" s="332">
        <v>0.14955680437947921</v>
      </c>
      <c r="E8" s="332">
        <v>0.14583678549563958</v>
      </c>
      <c r="F8" s="332">
        <v>0.14769050704407385</v>
      </c>
      <c r="G8" s="332">
        <v>0.16454570857385184</v>
      </c>
      <c r="H8" s="332">
        <v>0.14931049343140335</v>
      </c>
      <c r="I8" s="332">
        <v>0.16961068514967023</v>
      </c>
      <c r="J8" s="329"/>
      <c r="K8" s="330"/>
    </row>
    <row r="9" spans="1:11">
      <c r="A9" s="326">
        <v>5</v>
      </c>
      <c r="B9" s="327" t="s">
        <v>633</v>
      </c>
      <c r="C9" s="328" t="s">
        <v>643</v>
      </c>
      <c r="D9" s="329">
        <v>1.5651782804696772</v>
      </c>
      <c r="E9" s="329">
        <v>1.5944437024498457</v>
      </c>
      <c r="F9" s="329">
        <v>1.5699463106284677</v>
      </c>
      <c r="G9" s="329">
        <v>1.8707223195722498</v>
      </c>
      <c r="H9" s="329">
        <v>1.5475954718617113</v>
      </c>
      <c r="I9" s="329">
        <v>1.6806753755983355</v>
      </c>
      <c r="J9" s="329"/>
      <c r="K9" s="330"/>
    </row>
    <row r="10" spans="1:11">
      <c r="A10" s="326">
        <v>6</v>
      </c>
      <c r="B10" s="327" t="s">
        <v>645</v>
      </c>
      <c r="C10" s="328" t="s">
        <v>643</v>
      </c>
      <c r="D10" s="304">
        <v>2054.1315916032386</v>
      </c>
      <c r="E10" s="304">
        <v>2067.8182858614018</v>
      </c>
      <c r="F10" s="304">
        <v>2245.3202876668888</v>
      </c>
      <c r="G10" s="304">
        <v>2075.0750069750457</v>
      </c>
      <c r="H10" s="304">
        <v>2076.2476759220676</v>
      </c>
      <c r="I10" s="304">
        <v>2357.3093957298274</v>
      </c>
      <c r="J10" s="329"/>
      <c r="K10" s="330"/>
    </row>
    <row r="11" spans="1:11">
      <c r="A11" s="326">
        <v>7</v>
      </c>
      <c r="B11" s="327" t="s">
        <v>634</v>
      </c>
      <c r="C11" s="328" t="s">
        <v>646</v>
      </c>
      <c r="D11" s="331">
        <v>700.26710221212477</v>
      </c>
      <c r="E11" s="331">
        <v>712.11558867051076</v>
      </c>
      <c r="F11" s="331">
        <v>513.75613650101218</v>
      </c>
      <c r="G11" s="331">
        <v>626.29208796730995</v>
      </c>
      <c r="H11" s="331">
        <v>781.07408998725975</v>
      </c>
      <c r="I11" s="331">
        <v>935.96459170047081</v>
      </c>
      <c r="J11" s="329"/>
      <c r="K11" s="330"/>
    </row>
    <row r="12" spans="1:11" ht="15" customHeight="1">
      <c r="A12" s="326">
        <v>8</v>
      </c>
      <c r="B12" s="333" t="s">
        <v>647</v>
      </c>
      <c r="C12" s="326"/>
      <c r="D12" s="329"/>
      <c r="E12" s="329"/>
      <c r="F12" s="329"/>
      <c r="G12" s="329"/>
      <c r="J12" s="329"/>
      <c r="K12" s="330"/>
    </row>
    <row r="13" spans="1:11">
      <c r="A13" s="326">
        <v>9</v>
      </c>
      <c r="B13" s="327" t="s">
        <v>641</v>
      </c>
      <c r="C13" s="328" t="s">
        <v>642</v>
      </c>
      <c r="D13" s="331">
        <v>44.195511423327972</v>
      </c>
      <c r="E13" s="331">
        <v>32.138246302974117</v>
      </c>
      <c r="F13" s="331">
        <v>25.512293264423807</v>
      </c>
      <c r="G13" s="331">
        <v>24.685027879312624</v>
      </c>
      <c r="H13" s="331">
        <v>23.333868660335437</v>
      </c>
      <c r="I13" s="331">
        <v>24.172238256304016</v>
      </c>
      <c r="J13" s="329"/>
      <c r="K13" s="330"/>
    </row>
    <row r="14" spans="1:11">
      <c r="A14" s="326">
        <v>10</v>
      </c>
      <c r="B14" s="327" t="s">
        <v>629</v>
      </c>
      <c r="C14" s="328" t="s">
        <v>643</v>
      </c>
      <c r="D14" s="304">
        <v>1898.5457444471131</v>
      </c>
      <c r="E14" s="304">
        <v>1941.3333228744359</v>
      </c>
      <c r="F14" s="304">
        <v>1830.6853253973986</v>
      </c>
      <c r="G14" s="304">
        <v>1891.4002496482456</v>
      </c>
      <c r="H14" s="304">
        <v>1874.2843599004423</v>
      </c>
      <c r="I14" s="304">
        <v>2078.9432331093622</v>
      </c>
      <c r="J14" s="329"/>
      <c r="K14" s="330"/>
    </row>
    <row r="15" spans="1:11">
      <c r="A15" s="326">
        <v>11</v>
      </c>
      <c r="B15" s="327" t="s">
        <v>631</v>
      </c>
      <c r="C15" s="328" t="s">
        <v>644</v>
      </c>
      <c r="D15" s="332">
        <v>0.29883488003378667</v>
      </c>
      <c r="E15" s="332">
        <v>0.32258383937018648</v>
      </c>
      <c r="F15" s="332">
        <v>0.30482946724539561</v>
      </c>
      <c r="G15" s="332">
        <v>0.33104251928942224</v>
      </c>
      <c r="H15" s="332">
        <v>0.29681643676232738</v>
      </c>
      <c r="I15" s="332">
        <v>0.33552085077638849</v>
      </c>
      <c r="J15" s="329"/>
      <c r="K15" s="330"/>
    </row>
    <row r="16" spans="1:11">
      <c r="A16" s="326">
        <v>12</v>
      </c>
      <c r="B16" s="327" t="s">
        <v>633</v>
      </c>
      <c r="C16" s="328" t="s">
        <v>643</v>
      </c>
      <c r="D16" s="331">
        <v>31.189101261427155</v>
      </c>
      <c r="E16" s="331">
        <v>29.126271369774145</v>
      </c>
      <c r="F16" s="331">
        <v>28.901845451691944</v>
      </c>
      <c r="G16" s="331">
        <v>28.481921776205439</v>
      </c>
      <c r="H16" s="331">
        <v>25.882665544374195</v>
      </c>
      <c r="I16" s="331">
        <v>27.509934337241301</v>
      </c>
      <c r="J16" s="329"/>
      <c r="K16" s="330"/>
    </row>
    <row r="17" spans="1:11">
      <c r="A17" s="326">
        <v>13</v>
      </c>
      <c r="B17" s="327" t="s">
        <v>645</v>
      </c>
      <c r="C17" s="328" t="s">
        <v>643</v>
      </c>
      <c r="D17" s="304">
        <v>18203.622895358494</v>
      </c>
      <c r="E17" s="304">
        <v>18320.408718559363</v>
      </c>
      <c r="F17" s="304">
        <v>17695.744349029505</v>
      </c>
      <c r="G17" s="304">
        <v>16550.295898364075</v>
      </c>
      <c r="H17" s="304">
        <v>18974.803857698527</v>
      </c>
      <c r="I17" s="304">
        <v>18396.596628556155</v>
      </c>
      <c r="J17" s="329"/>
      <c r="K17" s="330"/>
    </row>
    <row r="18" spans="1:11">
      <c r="A18" s="326">
        <v>14</v>
      </c>
      <c r="B18" s="327" t="s">
        <v>634</v>
      </c>
      <c r="C18" s="328" t="s">
        <v>646</v>
      </c>
      <c r="D18" s="304">
        <v>6529.1819512416096</v>
      </c>
      <c r="E18" s="304">
        <v>6879.5613751055225</v>
      </c>
      <c r="F18" s="304">
        <v>5240.3542980284265</v>
      </c>
      <c r="G18" s="304">
        <v>6175.2174888593308</v>
      </c>
      <c r="H18" s="304">
        <v>7848.6771640110883</v>
      </c>
      <c r="I18" s="304">
        <v>8550.4052086139618</v>
      </c>
      <c r="J18" s="329"/>
      <c r="K18" s="330"/>
    </row>
    <row r="19" spans="1:11" ht="15" customHeight="1">
      <c r="A19" s="326">
        <v>15</v>
      </c>
      <c r="B19" s="294" t="s">
        <v>648</v>
      </c>
      <c r="C19" s="326"/>
      <c r="D19" s="329"/>
      <c r="E19" s="329"/>
      <c r="F19" s="329"/>
      <c r="G19" s="329"/>
      <c r="J19" s="329"/>
      <c r="K19" s="330"/>
    </row>
    <row r="20" spans="1:11">
      <c r="A20" s="326">
        <v>16</v>
      </c>
      <c r="B20" s="327" t="s">
        <v>641</v>
      </c>
      <c r="C20" s="328" t="s">
        <v>642</v>
      </c>
      <c r="D20" s="331">
        <v>26.694284304059714</v>
      </c>
      <c r="E20" s="331">
        <v>18.961299250433488</v>
      </c>
      <c r="F20" s="331">
        <v>14.137289031588042</v>
      </c>
      <c r="G20" s="331">
        <v>12.754294565634547</v>
      </c>
      <c r="H20" s="331">
        <v>11.334366060888229</v>
      </c>
      <c r="I20" s="331">
        <v>10.170867373020165</v>
      </c>
      <c r="J20" s="329"/>
      <c r="K20" s="330"/>
    </row>
    <row r="21" spans="1:11">
      <c r="A21" s="326">
        <v>17</v>
      </c>
      <c r="B21" s="327" t="s">
        <v>629</v>
      </c>
      <c r="C21" s="328" t="s">
        <v>643</v>
      </c>
      <c r="D21" s="304">
        <v>1301.1658315750867</v>
      </c>
      <c r="E21" s="304">
        <v>1276.2042074816022</v>
      </c>
      <c r="F21" s="304">
        <v>1183.7159819938759</v>
      </c>
      <c r="G21" s="304">
        <v>1095.4072596151843</v>
      </c>
      <c r="H21" s="304">
        <v>1107.8101096733058</v>
      </c>
      <c r="I21" s="304">
        <v>906.89287177358835</v>
      </c>
      <c r="J21" s="329"/>
      <c r="K21" s="330"/>
    </row>
    <row r="22" spans="1:11">
      <c r="A22" s="326">
        <v>18</v>
      </c>
      <c r="B22" s="327" t="s">
        <v>631</v>
      </c>
      <c r="C22" s="328" t="s">
        <v>644</v>
      </c>
      <c r="D22" s="332">
        <v>0.1778679953652266</v>
      </c>
      <c r="E22" s="332">
        <v>0.18349694304685485</v>
      </c>
      <c r="F22" s="332">
        <v>0.16738750125093815</v>
      </c>
      <c r="G22" s="332">
        <v>0.15182204319893738</v>
      </c>
      <c r="H22" s="332">
        <v>0.15944938524871702</v>
      </c>
      <c r="I22" s="332">
        <v>0.12352434031713153</v>
      </c>
      <c r="J22" s="329"/>
      <c r="K22" s="330"/>
    </row>
    <row r="23" spans="1:11">
      <c r="A23" s="326">
        <v>19</v>
      </c>
      <c r="B23" s="327" t="s">
        <v>633</v>
      </c>
      <c r="C23" s="328" t="s">
        <v>643</v>
      </c>
      <c r="D23" s="329">
        <v>8.4262542132734346</v>
      </c>
      <c r="E23" s="329">
        <v>8.1974312346129938</v>
      </c>
      <c r="F23" s="329">
        <v>7.4987792433224847</v>
      </c>
      <c r="G23" s="329">
        <v>6.962409602554624</v>
      </c>
      <c r="H23" s="329">
        <v>6.9383157216700546</v>
      </c>
      <c r="I23" s="329">
        <v>5.3330221263613788</v>
      </c>
      <c r="J23" s="329"/>
      <c r="K23" s="330"/>
    </row>
    <row r="24" spans="1:11">
      <c r="A24" s="326">
        <v>20</v>
      </c>
      <c r="B24" s="327" t="s">
        <v>645</v>
      </c>
      <c r="C24" s="328" t="s">
        <v>643</v>
      </c>
      <c r="D24" s="304">
        <v>9930.8456176254094</v>
      </c>
      <c r="E24" s="304">
        <v>9139.1892253276801</v>
      </c>
      <c r="F24" s="304">
        <v>8867.0073682683505</v>
      </c>
      <c r="G24" s="304">
        <v>8097.3708345857394</v>
      </c>
      <c r="H24" s="304">
        <v>8257.4303072691127</v>
      </c>
      <c r="I24" s="304">
        <v>6718.2601639877321</v>
      </c>
      <c r="J24" s="329"/>
      <c r="K24" s="330"/>
    </row>
    <row r="25" spans="1:11">
      <c r="A25" s="326">
        <v>21</v>
      </c>
      <c r="B25" s="327" t="s">
        <v>634</v>
      </c>
      <c r="C25" s="328" t="s">
        <v>646</v>
      </c>
      <c r="D25" s="304">
        <v>1686.8315675725009</v>
      </c>
      <c r="E25" s="304">
        <v>1757.3433710429074</v>
      </c>
      <c r="F25" s="304">
        <v>1261.7083979898246</v>
      </c>
      <c r="G25" s="304">
        <v>1261.4551647112755</v>
      </c>
      <c r="H25" s="304">
        <v>1570.1922476513346</v>
      </c>
      <c r="I25" s="304">
        <v>1458.6433004912233</v>
      </c>
      <c r="J25" s="329"/>
      <c r="K25" s="330"/>
    </row>
    <row r="26" spans="1:11" ht="15" customHeight="1">
      <c r="A26" s="326">
        <v>22</v>
      </c>
      <c r="B26" s="294" t="s">
        <v>637</v>
      </c>
      <c r="C26" s="326"/>
      <c r="D26" s="329"/>
      <c r="E26" s="329"/>
      <c r="F26" s="329"/>
      <c r="G26" s="329"/>
      <c r="J26" s="329"/>
      <c r="K26" s="330"/>
    </row>
    <row r="27" spans="1:11">
      <c r="A27" s="326">
        <v>23</v>
      </c>
      <c r="B27" s="327" t="s">
        <v>641</v>
      </c>
      <c r="C27" s="328" t="s">
        <v>642</v>
      </c>
      <c r="D27" s="331">
        <v>32.314530455023487</v>
      </c>
      <c r="E27" s="331">
        <v>18.311552531645773</v>
      </c>
      <c r="F27" s="331">
        <v>15.89911386600507</v>
      </c>
      <c r="G27" s="331">
        <v>15.337400381323192</v>
      </c>
      <c r="H27" s="331">
        <v>15.33173960025249</v>
      </c>
      <c r="I27" s="331">
        <v>17.16630498142808</v>
      </c>
      <c r="J27" s="329"/>
      <c r="K27" s="330"/>
    </row>
    <row r="28" spans="1:11">
      <c r="A28" s="326">
        <v>24</v>
      </c>
      <c r="B28" s="327" t="s">
        <v>629</v>
      </c>
      <c r="C28" s="328" t="s">
        <v>643</v>
      </c>
      <c r="D28" s="331">
        <v>751.77179310399299</v>
      </c>
      <c r="E28" s="331">
        <v>481.64314022132822</v>
      </c>
      <c r="F28" s="331">
        <v>546.49642605492568</v>
      </c>
      <c r="G28" s="331">
        <v>560.23693269502428</v>
      </c>
      <c r="H28" s="331">
        <v>542.12238901674925</v>
      </c>
      <c r="I28" s="331">
        <v>597.94948320528738</v>
      </c>
      <c r="J28" s="329"/>
      <c r="K28" s="330"/>
    </row>
    <row r="29" spans="1:11">
      <c r="A29" s="326">
        <v>25</v>
      </c>
      <c r="B29" s="327" t="s">
        <v>631</v>
      </c>
      <c r="C29" s="328" t="s">
        <v>644</v>
      </c>
      <c r="D29" s="332">
        <v>0.17813787127307287</v>
      </c>
      <c r="E29" s="332">
        <v>0.10964449136489919</v>
      </c>
      <c r="F29" s="332">
        <v>0.15804857533011932</v>
      </c>
      <c r="G29" s="332">
        <v>0.16995538742924512</v>
      </c>
      <c r="H29" s="332">
        <v>0.15468846704586317</v>
      </c>
      <c r="I29" s="332">
        <v>0.16958126857642233</v>
      </c>
      <c r="J29" s="329"/>
      <c r="K29" s="330"/>
    </row>
    <row r="30" spans="1:11">
      <c r="A30" s="326">
        <v>26</v>
      </c>
      <c r="B30" s="327" t="s">
        <v>633</v>
      </c>
      <c r="C30" s="328" t="s">
        <v>643</v>
      </c>
      <c r="D30" s="331">
        <v>28.274384885538986</v>
      </c>
      <c r="E30" s="331">
        <v>18.8600923160182</v>
      </c>
      <c r="F30" s="331">
        <v>15.595872243022873</v>
      </c>
      <c r="G30" s="331">
        <v>13.51232903424574</v>
      </c>
      <c r="H30" s="331">
        <v>14.543916721139107</v>
      </c>
      <c r="I30" s="331">
        <v>16.419183716324063</v>
      </c>
      <c r="J30" s="329"/>
      <c r="K30" s="330"/>
    </row>
    <row r="31" spans="1:11">
      <c r="A31" s="326">
        <v>27</v>
      </c>
      <c r="B31" s="327" t="s">
        <v>645</v>
      </c>
      <c r="C31" s="328" t="s">
        <v>643</v>
      </c>
      <c r="D31" s="304">
        <v>11023.80644250407</v>
      </c>
      <c r="E31" s="304">
        <v>8340.4065950280856</v>
      </c>
      <c r="F31" s="304">
        <v>8900.8762765997089</v>
      </c>
      <c r="G31" s="304">
        <v>8265.2924349793575</v>
      </c>
      <c r="H31" s="304">
        <v>9613.2617444132193</v>
      </c>
      <c r="I31" s="304">
        <v>9235.4879745075486</v>
      </c>
      <c r="J31" s="329"/>
      <c r="K31" s="330"/>
    </row>
    <row r="32" spans="1:11">
      <c r="A32" s="326">
        <v>28</v>
      </c>
      <c r="B32" s="327" t="s">
        <v>634</v>
      </c>
      <c r="C32" s="328" t="s">
        <v>646</v>
      </c>
      <c r="D32" s="304">
        <v>2528.0211866069653</v>
      </c>
      <c r="E32" s="304">
        <v>1860.2923324857195</v>
      </c>
      <c r="F32" s="304">
        <v>1660.6695250105624</v>
      </c>
      <c r="G32" s="304">
        <v>1942.5421442916174</v>
      </c>
      <c r="H32" s="304">
        <v>2571.8125605745286</v>
      </c>
      <c r="I32" s="304">
        <v>2773.9783736265731</v>
      </c>
      <c r="J32" s="329"/>
      <c r="K32" s="330"/>
    </row>
    <row r="33" spans="2:5">
      <c r="B33" s="334" t="s">
        <v>649</v>
      </c>
    </row>
    <row r="34" spans="2:5">
      <c r="B34" s="589" t="s">
        <v>622</v>
      </c>
      <c r="C34" s="589"/>
      <c r="D34" s="589"/>
      <c r="E34" s="589"/>
    </row>
    <row r="35" spans="2:5">
      <c r="B35" s="325" t="s">
        <v>650</v>
      </c>
    </row>
  </sheetData>
  <mergeCells count="1">
    <mergeCell ref="B34:E34"/>
  </mergeCells>
  <pageMargins left="0.59055118110236227" right="0.39370078740157483" top="0.78740157480314965" bottom="0.98425196850393704" header="0.31496062992125984" footer="0.31496062992125984"/>
  <pageSetup paperSize="9" scale="75" orientation="portrait" horizontalDpi="1200" verticalDpi="1200" r:id="rId1"/>
  <headerFooter alignWithMargins="0">
    <oddHeader>&amp;RTeil 6</oddHeader>
    <oddFooter>&amp;LStatistisches Bundesamt, Umweltnutzung und Wirtschaft, Tabellenband, 2014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2"/>
  <sheetViews>
    <sheetView zoomScaleNormal="75" zoomScaleSheetLayoutView="100" workbookViewId="0"/>
  </sheetViews>
  <sheetFormatPr baseColWidth="10" defaultRowHeight="12.75"/>
  <cols>
    <col min="1" max="1" width="4.28515625" style="244" customWidth="1"/>
    <col min="2" max="2" width="48.85546875" style="244" customWidth="1"/>
    <col min="3" max="23" width="8.7109375" style="244" customWidth="1"/>
    <col min="24" max="16384" width="11.42578125" style="244"/>
  </cols>
  <sheetData>
    <row r="1" spans="1:24" ht="20.100000000000001" customHeight="1">
      <c r="A1" s="335" t="s">
        <v>651</v>
      </c>
      <c r="K1" s="335"/>
    </row>
    <row r="2" spans="1:24" ht="20.100000000000001" customHeight="1">
      <c r="A2" s="336" t="s">
        <v>652</v>
      </c>
      <c r="K2" s="336"/>
    </row>
    <row r="3" spans="1:24" ht="15" customHeight="1">
      <c r="A3" s="337" t="s">
        <v>653</v>
      </c>
      <c r="K3" s="337"/>
    </row>
    <row r="4" spans="1:24">
      <c r="A4" s="338"/>
      <c r="B4" s="338"/>
      <c r="C4" s="338"/>
      <c r="D4" s="338"/>
      <c r="E4" s="338"/>
      <c r="F4" s="338"/>
      <c r="G4" s="338"/>
      <c r="H4" s="338"/>
      <c r="I4" s="339"/>
      <c r="J4" s="339"/>
      <c r="K4" s="338"/>
      <c r="L4" s="338"/>
      <c r="M4" s="338"/>
      <c r="N4" s="338"/>
      <c r="O4" s="338"/>
      <c r="P4" s="338"/>
      <c r="Q4" s="338"/>
      <c r="R4" s="338"/>
      <c r="S4" s="338"/>
      <c r="T4" s="338"/>
      <c r="U4" s="338"/>
      <c r="V4" s="338"/>
      <c r="W4" s="338"/>
    </row>
    <row r="5" spans="1:24" ht="27" customHeight="1">
      <c r="A5" s="340" t="s">
        <v>43</v>
      </c>
      <c r="B5" s="341" t="s">
        <v>562</v>
      </c>
      <c r="C5" s="342">
        <v>1993</v>
      </c>
      <c r="D5" s="341">
        <v>1994</v>
      </c>
      <c r="E5" s="341">
        <v>1995</v>
      </c>
      <c r="F5" s="341">
        <v>1996</v>
      </c>
      <c r="G5" s="341">
        <v>1997</v>
      </c>
      <c r="H5" s="343">
        <v>1998</v>
      </c>
      <c r="I5" s="343">
        <v>1999</v>
      </c>
      <c r="J5" s="341">
        <v>2000</v>
      </c>
      <c r="K5" s="342">
        <v>2001</v>
      </c>
      <c r="L5" s="341">
        <v>2002</v>
      </c>
      <c r="M5" s="341">
        <v>2003</v>
      </c>
      <c r="N5" s="341">
        <v>2004</v>
      </c>
      <c r="O5" s="341">
        <v>2005</v>
      </c>
      <c r="P5" s="341">
        <v>2006</v>
      </c>
      <c r="Q5" s="341">
        <v>2007</v>
      </c>
      <c r="R5" s="343">
        <v>2008</v>
      </c>
      <c r="S5" s="343">
        <v>2009</v>
      </c>
      <c r="T5" s="343">
        <v>2010</v>
      </c>
      <c r="U5" s="343">
        <v>2011</v>
      </c>
      <c r="V5" s="343">
        <v>2012</v>
      </c>
      <c r="W5" s="343" t="s">
        <v>949</v>
      </c>
    </row>
    <row r="6" spans="1:24" ht="15" customHeight="1">
      <c r="A6" s="344"/>
      <c r="B6" s="345"/>
      <c r="C6" s="346" t="s">
        <v>70</v>
      </c>
      <c r="D6" s="347"/>
      <c r="F6" s="347"/>
      <c r="J6" s="346"/>
      <c r="K6" s="346"/>
      <c r="L6" s="347"/>
      <c r="M6" s="347"/>
      <c r="N6" s="348"/>
      <c r="O6" s="348"/>
      <c r="P6" s="349"/>
      <c r="Q6" s="348"/>
      <c r="R6" s="348"/>
      <c r="S6" s="348"/>
      <c r="T6" s="348"/>
      <c r="U6" s="348"/>
      <c r="V6" s="348"/>
      <c r="W6" s="348"/>
    </row>
    <row r="7" spans="1:24" ht="15" customHeight="1">
      <c r="A7" s="350">
        <v>1</v>
      </c>
      <c r="B7" s="351" t="s">
        <v>655</v>
      </c>
      <c r="C7" s="501">
        <v>10808.059644869754</v>
      </c>
      <c r="D7" s="501">
        <v>10837.418296020793</v>
      </c>
      <c r="E7" s="501">
        <v>10867.122561693635</v>
      </c>
      <c r="F7" s="501">
        <v>10896.555334236007</v>
      </c>
      <c r="G7" s="501">
        <v>10923.040316528068</v>
      </c>
      <c r="H7" s="501">
        <v>10948.58630549127</v>
      </c>
      <c r="I7" s="501">
        <v>10973.845551296874</v>
      </c>
      <c r="J7" s="501">
        <v>10999.608501732295</v>
      </c>
      <c r="K7" s="501">
        <v>11024.564748200715</v>
      </c>
      <c r="L7" s="501">
        <v>11051.363033481346</v>
      </c>
      <c r="M7" s="501">
        <v>11075.798587389621</v>
      </c>
      <c r="N7" s="501">
        <v>11099.622184797905</v>
      </c>
      <c r="O7" s="501">
        <v>11123.619262893098</v>
      </c>
      <c r="P7" s="501">
        <v>11145.612581868098</v>
      </c>
      <c r="Q7" s="501">
        <v>11166.968602143093</v>
      </c>
      <c r="R7" s="501">
        <v>11188.772890318091</v>
      </c>
      <c r="S7" s="501">
        <v>11209.688714693088</v>
      </c>
      <c r="T7" s="501">
        <v>11228.24598629309</v>
      </c>
      <c r="U7" s="501">
        <v>11241.2020941931</v>
      </c>
      <c r="V7" s="501">
        <v>11256.21098450154</v>
      </c>
      <c r="W7" s="501">
        <v>11271.782942239372</v>
      </c>
      <c r="X7" s="353"/>
    </row>
    <row r="8" spans="1:24" ht="15" customHeight="1">
      <c r="A8" s="350">
        <v>2</v>
      </c>
      <c r="B8" s="354" t="s">
        <v>656</v>
      </c>
      <c r="C8" s="501"/>
      <c r="D8" s="501"/>
      <c r="E8" s="501"/>
      <c r="F8" s="501"/>
      <c r="G8" s="501"/>
      <c r="H8" s="501"/>
      <c r="I8" s="501"/>
      <c r="J8" s="501"/>
      <c r="K8" s="501"/>
      <c r="L8" s="501"/>
      <c r="M8" s="501"/>
      <c r="N8" s="501"/>
      <c r="O8" s="501"/>
      <c r="P8" s="501"/>
      <c r="Q8" s="501"/>
      <c r="R8" s="501"/>
      <c r="S8" s="501"/>
      <c r="T8" s="501"/>
      <c r="U8" s="501"/>
      <c r="V8" s="501"/>
      <c r="W8" s="501"/>
    </row>
    <row r="9" spans="1:24" ht="15" customHeight="1">
      <c r="A9" s="350">
        <v>3</v>
      </c>
      <c r="B9" s="355" t="s">
        <v>657</v>
      </c>
      <c r="C9" s="501">
        <v>9.5003327840899576</v>
      </c>
      <c r="D9" s="501">
        <v>9.4265120277234562</v>
      </c>
      <c r="E9" s="501">
        <v>9.9965968681305508</v>
      </c>
      <c r="F9" s="501">
        <v>7.0671598628117769</v>
      </c>
      <c r="G9" s="501">
        <v>5.9694867066495076</v>
      </c>
      <c r="H9" s="501">
        <v>5.2702470457858919</v>
      </c>
      <c r="I9" s="501">
        <v>6.3757079841779687</v>
      </c>
      <c r="J9" s="501">
        <v>5.8487050826816516</v>
      </c>
      <c r="K9" s="501">
        <v>7.3941339761125109</v>
      </c>
      <c r="L9" s="501">
        <v>4.2087259000000001</v>
      </c>
      <c r="M9" s="501">
        <v>3.8536413999999999</v>
      </c>
      <c r="N9" s="501">
        <v>4.1076290000000002</v>
      </c>
      <c r="O9" s="501">
        <v>4.9264130999999995</v>
      </c>
      <c r="P9" s="501">
        <v>3.6102244999999997</v>
      </c>
      <c r="Q9" s="501">
        <v>4.0077546000000002</v>
      </c>
      <c r="R9" s="501">
        <v>3.5295003</v>
      </c>
      <c r="S9" s="501">
        <v>3.4870580000000002</v>
      </c>
      <c r="T9" s="501">
        <v>3.3105819000000003</v>
      </c>
      <c r="U9" s="501">
        <v>3.1633618999999995</v>
      </c>
      <c r="V9" s="501">
        <v>3.1222126000000001</v>
      </c>
      <c r="W9" s="501">
        <v>3.0770928</v>
      </c>
    </row>
    <row r="10" spans="1:24" ht="15" customHeight="1">
      <c r="A10" s="350">
        <v>4</v>
      </c>
      <c r="B10" s="355" t="s">
        <v>658</v>
      </c>
      <c r="C10" s="504">
        <v>-1.682120641335062</v>
      </c>
      <c r="D10" s="504">
        <v>-1.2626853631624215</v>
      </c>
      <c r="E10" s="504">
        <v>-2.104263334042797</v>
      </c>
      <c r="F10" s="504">
        <v>-2.1226165790343479</v>
      </c>
      <c r="G10" s="504">
        <v>-1.9639367517314006</v>
      </c>
      <c r="H10" s="504">
        <v>-1.5514402484652765</v>
      </c>
      <c r="I10" s="504">
        <v>-2.1531965570428655</v>
      </c>
      <c r="J10" s="504">
        <v>-2.4328976225427335</v>
      </c>
      <c r="K10" s="504">
        <v>-2.1362877037659724</v>
      </c>
      <c r="L10" s="504">
        <v>-1.3136109999999999</v>
      </c>
      <c r="M10" s="504">
        <v>-1.5704829999999999</v>
      </c>
      <c r="N10" s="504">
        <v>-1.6509899130906205</v>
      </c>
      <c r="O10" s="504">
        <v>-2.1787592999999998</v>
      </c>
      <c r="P10" s="504">
        <v>-1.4998694000000001</v>
      </c>
      <c r="Q10" s="504">
        <v>-1.4491315999999999</v>
      </c>
      <c r="R10" s="504">
        <v>-1.8593411000000002</v>
      </c>
      <c r="S10" s="504">
        <v>-1.9040364999999997</v>
      </c>
      <c r="T10" s="504">
        <v>-1.8110593999999998</v>
      </c>
      <c r="U10" s="504">
        <v>-1.7901993999999997</v>
      </c>
      <c r="V10" s="504">
        <v>-1.9629685000000001</v>
      </c>
      <c r="W10" s="504">
        <v>-1.7493719999999999</v>
      </c>
    </row>
    <row r="11" spans="1:24" ht="15" customHeight="1">
      <c r="A11" s="350">
        <v>5</v>
      </c>
      <c r="B11" s="354" t="s">
        <v>553</v>
      </c>
      <c r="C11" s="501"/>
      <c r="D11" s="501"/>
      <c r="E11" s="501"/>
      <c r="F11" s="501"/>
      <c r="G11" s="501"/>
      <c r="H11" s="501"/>
      <c r="I11" s="501"/>
      <c r="J11" s="501"/>
      <c r="K11" s="501"/>
      <c r="L11" s="501"/>
      <c r="M11" s="501"/>
      <c r="N11" s="501"/>
      <c r="O11" s="501"/>
      <c r="P11" s="501"/>
      <c r="Q11" s="501"/>
      <c r="R11" s="501"/>
      <c r="S11" s="501"/>
      <c r="T11" s="501"/>
      <c r="U11" s="501"/>
      <c r="V11" s="501"/>
      <c r="W11" s="501"/>
    </row>
    <row r="12" spans="1:24" ht="15" customHeight="1">
      <c r="A12" s="350">
        <v>6</v>
      </c>
      <c r="B12" s="355" t="s">
        <v>659</v>
      </c>
      <c r="C12" s="501">
        <v>21.540439008283705</v>
      </c>
      <c r="D12" s="501">
        <v>21.540439008281862</v>
      </c>
      <c r="E12" s="501">
        <v>21.540439008284238</v>
      </c>
      <c r="F12" s="501">
        <v>21.540439008283261</v>
      </c>
      <c r="G12" s="501">
        <v>21.540439008284096</v>
      </c>
      <c r="H12" s="501">
        <v>21.540439008283776</v>
      </c>
      <c r="I12" s="501">
        <v>21.540439008284167</v>
      </c>
      <c r="J12" s="501">
        <v>21.540439008281684</v>
      </c>
      <c r="K12" s="501">
        <v>21.540439008284498</v>
      </c>
      <c r="L12" s="501">
        <v>21.540439008275548</v>
      </c>
      <c r="M12" s="501">
        <v>21.540439008283602</v>
      </c>
      <c r="N12" s="501">
        <v>21.540439008285034</v>
      </c>
      <c r="O12" s="501">
        <v>19.24566517499866</v>
      </c>
      <c r="P12" s="501">
        <v>19.245665174996354</v>
      </c>
      <c r="Q12" s="501">
        <v>19.245665174997058</v>
      </c>
      <c r="R12" s="501">
        <v>19.245665174997104</v>
      </c>
      <c r="S12" s="501">
        <v>16.974250100002422</v>
      </c>
      <c r="T12" s="501">
        <v>11.456585400009615</v>
      </c>
      <c r="U12" s="501">
        <v>13.635727808439732</v>
      </c>
      <c r="V12" s="501">
        <v>14.412713637831326</v>
      </c>
      <c r="W12" s="501">
        <v>14.244236937827688</v>
      </c>
    </row>
    <row r="13" spans="1:24" ht="15" customHeight="1">
      <c r="A13" s="350">
        <v>7</v>
      </c>
      <c r="B13" s="355" t="s">
        <v>660</v>
      </c>
      <c r="C13" s="501"/>
      <c r="D13" s="501"/>
      <c r="E13" s="501"/>
      <c r="F13" s="501"/>
      <c r="G13" s="501"/>
      <c r="H13" s="501"/>
      <c r="I13" s="501"/>
      <c r="J13" s="501"/>
      <c r="K13" s="501"/>
      <c r="L13" s="501"/>
      <c r="M13" s="501"/>
      <c r="N13" s="501"/>
      <c r="O13" s="501"/>
      <c r="P13" s="501"/>
      <c r="Q13" s="501"/>
      <c r="R13" s="501"/>
      <c r="S13" s="501"/>
      <c r="T13" s="501"/>
      <c r="U13" s="501"/>
      <c r="V13" s="501"/>
      <c r="W13" s="501"/>
    </row>
    <row r="14" spans="1:24" ht="15" customHeight="1">
      <c r="A14" s="350">
        <v>8</v>
      </c>
      <c r="B14" s="355" t="s">
        <v>661</v>
      </c>
      <c r="C14" s="501"/>
      <c r="D14" s="501"/>
      <c r="E14" s="501"/>
      <c r="F14" s="501"/>
      <c r="G14" s="501"/>
      <c r="H14" s="501"/>
      <c r="I14" s="501"/>
      <c r="J14" s="501"/>
      <c r="K14" s="501"/>
      <c r="L14" s="501"/>
      <c r="M14" s="501"/>
      <c r="N14" s="501"/>
      <c r="O14" s="501"/>
      <c r="P14" s="501"/>
      <c r="Q14" s="501"/>
      <c r="R14" s="501"/>
      <c r="S14" s="501"/>
      <c r="T14" s="501"/>
      <c r="U14" s="501"/>
      <c r="V14" s="501"/>
      <c r="W14" s="501"/>
    </row>
    <row r="15" spans="1:24" ht="15" customHeight="1">
      <c r="A15" s="350">
        <v>9</v>
      </c>
      <c r="B15" s="354" t="s">
        <v>662</v>
      </c>
      <c r="C15" s="501"/>
      <c r="D15" s="501"/>
      <c r="E15" s="501"/>
      <c r="F15" s="501"/>
      <c r="G15" s="501"/>
      <c r="H15" s="501"/>
      <c r="I15" s="501"/>
      <c r="J15" s="501"/>
      <c r="K15" s="501"/>
      <c r="L15" s="501"/>
      <c r="M15" s="501"/>
      <c r="N15" s="501"/>
      <c r="O15" s="501"/>
      <c r="P15" s="501"/>
      <c r="Q15" s="501"/>
      <c r="R15" s="501"/>
      <c r="S15" s="501"/>
      <c r="T15" s="501"/>
      <c r="U15" s="501"/>
      <c r="V15" s="501"/>
      <c r="W15" s="501"/>
    </row>
    <row r="16" spans="1:24" ht="15" customHeight="1">
      <c r="A16" s="350">
        <v>10</v>
      </c>
      <c r="B16" s="351" t="s">
        <v>663</v>
      </c>
      <c r="C16" s="501">
        <v>10837.418296020793</v>
      </c>
      <c r="D16" s="501">
        <v>10867.122561693635</v>
      </c>
      <c r="E16" s="501">
        <v>10896.555334236007</v>
      </c>
      <c r="F16" s="501">
        <v>10923.040316528068</v>
      </c>
      <c r="G16" s="501">
        <v>10948.58630549127</v>
      </c>
      <c r="H16" s="501">
        <v>10973.845551296874</v>
      </c>
      <c r="I16" s="501">
        <v>10999.608501732295</v>
      </c>
      <c r="J16" s="501">
        <v>11024.564748200715</v>
      </c>
      <c r="K16" s="501">
        <v>11051.363033481346</v>
      </c>
      <c r="L16" s="501">
        <v>11075.798587389621</v>
      </c>
      <c r="M16" s="501">
        <v>11099.622184797905</v>
      </c>
      <c r="N16" s="501">
        <v>11123.619262893098</v>
      </c>
      <c r="O16" s="501">
        <v>11145.612581868098</v>
      </c>
      <c r="P16" s="501">
        <v>11166.968602143093</v>
      </c>
      <c r="Q16" s="501">
        <v>11188.772890318091</v>
      </c>
      <c r="R16" s="501">
        <v>11209.688714693088</v>
      </c>
      <c r="S16" s="501">
        <v>11228.24598629309</v>
      </c>
      <c r="T16" s="501">
        <v>11241.2020941931</v>
      </c>
      <c r="U16" s="501">
        <v>11256.21098450154</v>
      </c>
      <c r="V16" s="501">
        <v>11271.782942239372</v>
      </c>
      <c r="W16" s="501">
        <v>11287.354899977199</v>
      </c>
      <c r="X16" s="356"/>
    </row>
    <row r="17" spans="1:24" ht="15" customHeight="1">
      <c r="A17" s="344"/>
      <c r="B17" s="357"/>
      <c r="C17" s="347"/>
      <c r="D17" s="347"/>
      <c r="E17" s="347"/>
      <c r="F17" s="347"/>
      <c r="G17" s="347"/>
      <c r="H17" s="347"/>
      <c r="I17" s="347"/>
      <c r="J17" s="347"/>
      <c r="K17" s="347"/>
      <c r="L17" s="347"/>
      <c r="M17" s="347"/>
      <c r="N17" s="348"/>
      <c r="O17" s="348"/>
      <c r="P17" s="348"/>
      <c r="Q17" s="348"/>
      <c r="R17" s="348"/>
      <c r="S17" s="348"/>
      <c r="T17" s="358"/>
      <c r="U17" s="358"/>
      <c r="V17" s="358"/>
      <c r="W17" s="358"/>
    </row>
    <row r="18" spans="1:24" ht="15" customHeight="1">
      <c r="A18" s="344"/>
      <c r="B18" s="357"/>
      <c r="C18" s="346" t="s">
        <v>664</v>
      </c>
      <c r="D18" s="347"/>
      <c r="F18" s="347"/>
      <c r="J18" s="346"/>
      <c r="K18" s="346"/>
      <c r="L18" s="347"/>
      <c r="M18" s="347"/>
      <c r="N18" s="348"/>
      <c r="O18" s="348"/>
      <c r="P18" s="348"/>
      <c r="Q18" s="348"/>
      <c r="R18" s="348"/>
      <c r="S18" s="348"/>
      <c r="T18" s="348"/>
      <c r="U18" s="348"/>
      <c r="V18" s="348"/>
      <c r="W18" s="348"/>
    </row>
    <row r="19" spans="1:24" ht="15" customHeight="1">
      <c r="A19" s="350">
        <v>11</v>
      </c>
      <c r="B19" s="351" t="s">
        <v>655</v>
      </c>
      <c r="C19" s="501">
        <v>10444.377062536187</v>
      </c>
      <c r="D19" s="501">
        <v>10472.459880353892</v>
      </c>
      <c r="E19" s="501">
        <v>10500.888312693402</v>
      </c>
      <c r="F19" s="501">
        <v>10529.04525190244</v>
      </c>
      <c r="G19" s="501">
        <v>10554.254400861168</v>
      </c>
      <c r="H19" s="501">
        <v>10578.524556491036</v>
      </c>
      <c r="I19" s="501">
        <v>10602.507968963308</v>
      </c>
      <c r="J19" s="501">
        <v>10626.995086065393</v>
      </c>
      <c r="K19" s="501">
        <v>10650.675499200481</v>
      </c>
      <c r="L19" s="501">
        <v>10676.197951147778</v>
      </c>
      <c r="M19" s="501">
        <v>10699.357671722721</v>
      </c>
      <c r="N19" s="501">
        <v>10723.181269131004</v>
      </c>
      <c r="O19" s="501">
        <v>10738.738147226199</v>
      </c>
      <c r="P19" s="501">
        <v>10745.126066201197</v>
      </c>
      <c r="Q19" s="501">
        <v>10761.005686476194</v>
      </c>
      <c r="R19" s="501">
        <v>10782.809974651191</v>
      </c>
      <c r="S19" s="501">
        <v>10803.725799026188</v>
      </c>
      <c r="T19" s="501">
        <v>10822.28307062619</v>
      </c>
      <c r="U19" s="501">
        <v>10735.5921785262</v>
      </c>
      <c r="V19" s="501">
        <v>10750.60106883464</v>
      </c>
      <c r="W19" s="501">
        <v>10766.173026572471</v>
      </c>
    </row>
    <row r="20" spans="1:24" ht="15" customHeight="1">
      <c r="A20" s="350">
        <v>12</v>
      </c>
      <c r="B20" s="354" t="s">
        <v>656</v>
      </c>
      <c r="C20" s="501"/>
      <c r="D20" s="501"/>
      <c r="E20" s="501"/>
      <c r="F20" s="501"/>
      <c r="G20" s="501"/>
      <c r="H20" s="501"/>
      <c r="I20" s="501"/>
      <c r="J20" s="501"/>
      <c r="K20" s="501"/>
      <c r="L20" s="501"/>
      <c r="M20" s="501"/>
      <c r="N20" s="501"/>
      <c r="O20" s="501"/>
      <c r="P20" s="501"/>
      <c r="Q20" s="501"/>
      <c r="R20" s="501"/>
      <c r="S20" s="501"/>
      <c r="T20" s="501"/>
      <c r="U20" s="501"/>
      <c r="V20" s="501"/>
      <c r="W20" s="501"/>
    </row>
    <row r="21" spans="1:24" ht="15" customHeight="1">
      <c r="A21" s="350">
        <v>13</v>
      </c>
      <c r="B21" s="355" t="s">
        <v>657</v>
      </c>
      <c r="C21" s="501">
        <v>9.5003327840899576</v>
      </c>
      <c r="D21" s="501">
        <v>9.4265120277234562</v>
      </c>
      <c r="E21" s="501">
        <v>9.9965968681305508</v>
      </c>
      <c r="F21" s="501">
        <v>7.0671598628117769</v>
      </c>
      <c r="G21" s="501">
        <v>5.9694867066495076</v>
      </c>
      <c r="H21" s="501">
        <v>5.2702470457858919</v>
      </c>
      <c r="I21" s="501">
        <v>6.3757079841779687</v>
      </c>
      <c r="J21" s="501">
        <v>5.8487050826816516</v>
      </c>
      <c r="K21" s="501">
        <v>7.3941339761125109</v>
      </c>
      <c r="L21" s="501">
        <v>4.2087259000000001</v>
      </c>
      <c r="M21" s="501">
        <v>3.8536413999999999</v>
      </c>
      <c r="N21" s="501">
        <v>4.1076290000000002</v>
      </c>
      <c r="O21" s="501">
        <v>4.9264130999999995</v>
      </c>
      <c r="P21" s="501">
        <v>3.6102244999999997</v>
      </c>
      <c r="Q21" s="501">
        <v>4.0077546000000002</v>
      </c>
      <c r="R21" s="501">
        <v>3.5295003</v>
      </c>
      <c r="S21" s="501">
        <v>3.4870580000000002</v>
      </c>
      <c r="T21" s="501">
        <v>3.3105819000000003</v>
      </c>
      <c r="U21" s="501">
        <v>3.1633618999999995</v>
      </c>
      <c r="V21" s="501">
        <v>3.1222126000000001</v>
      </c>
      <c r="W21" s="501">
        <v>3.0770928</v>
      </c>
    </row>
    <row r="22" spans="1:24" ht="15" customHeight="1">
      <c r="A22" s="350">
        <v>14</v>
      </c>
      <c r="B22" s="355" t="s">
        <v>658</v>
      </c>
      <c r="C22" s="504">
        <v>-1.682120641335062</v>
      </c>
      <c r="D22" s="504">
        <v>-1.2626853631624215</v>
      </c>
      <c r="E22" s="504">
        <v>-2.104263334042797</v>
      </c>
      <c r="F22" s="504">
        <v>-2.1226165790343479</v>
      </c>
      <c r="G22" s="504">
        <v>-1.9639367517314006</v>
      </c>
      <c r="H22" s="504">
        <v>-1.5514402484652765</v>
      </c>
      <c r="I22" s="504">
        <v>-2.1531965570428655</v>
      </c>
      <c r="J22" s="504">
        <v>-2.4328976225427335</v>
      </c>
      <c r="K22" s="504">
        <v>-2.1362877037659724</v>
      </c>
      <c r="L22" s="504">
        <v>-1.3136109999999999</v>
      </c>
      <c r="M22" s="504">
        <v>-1.5704829999999999</v>
      </c>
      <c r="N22" s="504">
        <v>-1.6509899130906205</v>
      </c>
      <c r="O22" s="504">
        <v>-2.1787592999999998</v>
      </c>
      <c r="P22" s="504">
        <v>-1.4998694000000001</v>
      </c>
      <c r="Q22" s="504">
        <v>-1.4491315999999999</v>
      </c>
      <c r="R22" s="504">
        <v>-1.8593411000000002</v>
      </c>
      <c r="S22" s="504">
        <v>-1.9040364999999997</v>
      </c>
      <c r="T22" s="504">
        <v>-1.8110593999999998</v>
      </c>
      <c r="U22" s="504">
        <v>-1.7901993999999997</v>
      </c>
      <c r="V22" s="504">
        <v>-1.9629685000000001</v>
      </c>
      <c r="W22" s="504">
        <v>-1.7493719999999999</v>
      </c>
    </row>
    <row r="23" spans="1:24" ht="15" customHeight="1">
      <c r="A23" s="350">
        <v>15</v>
      </c>
      <c r="B23" s="354" t="s">
        <v>553</v>
      </c>
      <c r="C23" s="501"/>
      <c r="D23" s="501"/>
      <c r="E23" s="501"/>
      <c r="F23" s="501"/>
      <c r="G23" s="501"/>
      <c r="H23" s="501"/>
      <c r="I23" s="501"/>
      <c r="J23" s="501"/>
      <c r="K23" s="501"/>
      <c r="L23" s="501"/>
      <c r="M23" s="501"/>
      <c r="N23" s="501"/>
      <c r="O23" s="501"/>
      <c r="P23" s="501"/>
      <c r="Q23" s="501"/>
      <c r="R23" s="501"/>
      <c r="S23" s="501"/>
      <c r="T23" s="501"/>
      <c r="U23" s="501"/>
      <c r="V23" s="501"/>
      <c r="W23" s="501"/>
    </row>
    <row r="24" spans="1:24" ht="15" customHeight="1">
      <c r="A24" s="350">
        <v>16</v>
      </c>
      <c r="B24" s="355" t="s">
        <v>659</v>
      </c>
      <c r="C24" s="501">
        <v>21.540439008283705</v>
      </c>
      <c r="D24" s="501">
        <v>21.540439008281862</v>
      </c>
      <c r="E24" s="501">
        <v>21.540439008284238</v>
      </c>
      <c r="F24" s="501">
        <v>21.540439008283261</v>
      </c>
      <c r="G24" s="501">
        <v>21.540439008284096</v>
      </c>
      <c r="H24" s="501">
        <v>21.540439008283776</v>
      </c>
      <c r="I24" s="501">
        <v>21.540439008284167</v>
      </c>
      <c r="J24" s="501">
        <v>21.540439008281684</v>
      </c>
      <c r="K24" s="501">
        <v>21.540439008284498</v>
      </c>
      <c r="L24" s="501">
        <v>21.540439008275548</v>
      </c>
      <c r="M24" s="501">
        <v>21.540439008283602</v>
      </c>
      <c r="N24" s="501">
        <v>21.540439008285034</v>
      </c>
      <c r="O24" s="501">
        <v>19.24566517499866</v>
      </c>
      <c r="P24" s="501">
        <v>19.245665174996354</v>
      </c>
      <c r="Q24" s="501">
        <v>19.245665174997058</v>
      </c>
      <c r="R24" s="501">
        <v>19.245665174997104</v>
      </c>
      <c r="S24" s="501">
        <v>16.974250100002422</v>
      </c>
      <c r="T24" s="501">
        <v>11.456585400009615</v>
      </c>
      <c r="U24" s="501">
        <v>13.635727808439732</v>
      </c>
      <c r="V24" s="501">
        <v>14.412713637831326</v>
      </c>
      <c r="W24" s="501">
        <v>14.244236937827688</v>
      </c>
    </row>
    <row r="25" spans="1:24" ht="15" customHeight="1">
      <c r="A25" s="350">
        <v>17</v>
      </c>
      <c r="B25" s="355" t="s">
        <v>660</v>
      </c>
      <c r="C25" s="501"/>
      <c r="D25" s="501"/>
      <c r="E25" s="501"/>
      <c r="F25" s="501"/>
      <c r="G25" s="501"/>
      <c r="H25" s="501"/>
      <c r="I25" s="501"/>
      <c r="J25" s="501"/>
      <c r="K25" s="501"/>
      <c r="L25" s="501"/>
      <c r="M25" s="501"/>
      <c r="N25" s="501"/>
      <c r="O25" s="501"/>
      <c r="P25" s="501"/>
      <c r="Q25" s="501"/>
      <c r="R25" s="501"/>
      <c r="S25" s="501"/>
      <c r="T25" s="501"/>
      <c r="U25" s="501"/>
      <c r="V25" s="501"/>
      <c r="W25" s="501"/>
    </row>
    <row r="26" spans="1:24" ht="15" customHeight="1">
      <c r="A26" s="350">
        <v>18</v>
      </c>
      <c r="B26" s="355" t="s">
        <v>661</v>
      </c>
      <c r="C26" s="501"/>
      <c r="D26" s="501"/>
      <c r="E26" s="501"/>
      <c r="F26" s="501"/>
      <c r="G26" s="501"/>
      <c r="H26" s="501"/>
      <c r="I26" s="501"/>
      <c r="J26" s="501"/>
      <c r="K26" s="501"/>
      <c r="L26" s="501"/>
      <c r="M26" s="501"/>
      <c r="N26" s="501"/>
      <c r="O26" s="501"/>
      <c r="P26" s="501"/>
      <c r="Q26" s="501"/>
      <c r="R26" s="501"/>
      <c r="S26" s="501"/>
      <c r="T26" s="501"/>
      <c r="U26" s="501"/>
      <c r="V26" s="501"/>
      <c r="W26" s="501"/>
    </row>
    <row r="27" spans="1:24" ht="15" customHeight="1">
      <c r="A27" s="350">
        <v>19</v>
      </c>
      <c r="B27" s="354" t="s">
        <v>662</v>
      </c>
      <c r="C27" s="504">
        <v>-1.2758333333333098</v>
      </c>
      <c r="D27" s="504">
        <v>-1.2758333333333667</v>
      </c>
      <c r="E27" s="504">
        <v>-1.2758333333333098</v>
      </c>
      <c r="F27" s="504">
        <v>-1.2758333333333098</v>
      </c>
      <c r="G27" s="504">
        <v>-1.2758333333333098</v>
      </c>
      <c r="H27" s="504">
        <v>-1.2758333333333098</v>
      </c>
      <c r="I27" s="504">
        <v>-1.2758333333333667</v>
      </c>
      <c r="J27" s="504">
        <v>-1.2758333333333098</v>
      </c>
      <c r="K27" s="504">
        <v>-1.2758333333333667</v>
      </c>
      <c r="L27" s="504">
        <v>-1.2758333333333667</v>
      </c>
      <c r="M27" s="508" t="s">
        <v>58</v>
      </c>
      <c r="N27" s="504">
        <v>-8.4402000000000044</v>
      </c>
      <c r="O27" s="504">
        <v>-15.605399999999975</v>
      </c>
      <c r="P27" s="504">
        <v>-5.4764000000000124</v>
      </c>
      <c r="Q27" s="508" t="s">
        <v>58</v>
      </c>
      <c r="R27" s="508" t="s">
        <v>58</v>
      </c>
      <c r="S27" s="508" t="s">
        <v>58</v>
      </c>
      <c r="T27" s="504">
        <v>-99.646999999999991</v>
      </c>
      <c r="U27" s="508" t="s">
        <v>58</v>
      </c>
      <c r="V27" s="508" t="s">
        <v>58</v>
      </c>
      <c r="W27" s="508" t="s">
        <v>58</v>
      </c>
    </row>
    <row r="28" spans="1:24" ht="15" customHeight="1">
      <c r="A28" s="350">
        <v>20</v>
      </c>
      <c r="B28" s="351" t="s">
        <v>663</v>
      </c>
      <c r="C28" s="501">
        <v>10472.459880353892</v>
      </c>
      <c r="D28" s="501">
        <v>10500.888312693402</v>
      </c>
      <c r="E28" s="501">
        <v>10529.04525190244</v>
      </c>
      <c r="F28" s="501">
        <v>10554.254400861168</v>
      </c>
      <c r="G28" s="501">
        <v>10578.524556491036</v>
      </c>
      <c r="H28" s="501">
        <v>10602.507968963308</v>
      </c>
      <c r="I28" s="501">
        <v>10626.995086065393</v>
      </c>
      <c r="J28" s="501">
        <v>10650.675499200481</v>
      </c>
      <c r="K28" s="501">
        <v>10676.197951147778</v>
      </c>
      <c r="L28" s="501">
        <v>10699.357671722721</v>
      </c>
      <c r="M28" s="501">
        <v>10723.181269131004</v>
      </c>
      <c r="N28" s="501">
        <v>10738.738147226199</v>
      </c>
      <c r="O28" s="501">
        <v>10745.126066201197</v>
      </c>
      <c r="P28" s="501">
        <v>10761.005686476194</v>
      </c>
      <c r="Q28" s="501">
        <v>10782.809974651191</v>
      </c>
      <c r="R28" s="501">
        <v>10803.725799026188</v>
      </c>
      <c r="S28" s="501">
        <v>10822.28307062619</v>
      </c>
      <c r="T28" s="501">
        <v>10735.5921785262</v>
      </c>
      <c r="U28" s="501">
        <v>10750.60106883464</v>
      </c>
      <c r="V28" s="501">
        <v>10766.173026572471</v>
      </c>
      <c r="W28" s="501">
        <v>10781.744984310299</v>
      </c>
      <c r="X28" s="353"/>
    </row>
    <row r="29" spans="1:24" ht="15" customHeight="1">
      <c r="A29" s="359"/>
      <c r="B29" s="360"/>
      <c r="N29" s="339"/>
      <c r="O29" s="339"/>
      <c r="P29" s="339"/>
      <c r="Q29" s="339"/>
      <c r="R29" s="339"/>
      <c r="S29" s="339"/>
      <c r="T29" s="339"/>
      <c r="U29" s="339"/>
      <c r="V29" s="339"/>
      <c r="W29" s="339"/>
    </row>
    <row r="30" spans="1:24" ht="15" customHeight="1">
      <c r="A30" s="359"/>
      <c r="B30" s="360"/>
      <c r="C30" s="346" t="s">
        <v>665</v>
      </c>
      <c r="J30" s="346"/>
      <c r="K30" s="346"/>
      <c r="N30" s="339"/>
      <c r="O30" s="339"/>
      <c r="P30" s="339"/>
      <c r="Q30" s="339"/>
      <c r="R30" s="339"/>
      <c r="S30" s="339"/>
      <c r="T30" s="339"/>
      <c r="U30" s="339"/>
      <c r="V30" s="339"/>
      <c r="W30" s="339"/>
    </row>
    <row r="31" spans="1:24" ht="15" customHeight="1">
      <c r="A31" s="361">
        <v>21</v>
      </c>
      <c r="B31" s="351" t="s">
        <v>655</v>
      </c>
      <c r="C31" s="501">
        <v>363.68258233356715</v>
      </c>
      <c r="D31" s="501">
        <v>364.95841566690046</v>
      </c>
      <c r="E31" s="501">
        <v>366.23424900023383</v>
      </c>
      <c r="F31" s="501">
        <v>367.51008233356714</v>
      </c>
      <c r="G31" s="501">
        <v>368.78591566690045</v>
      </c>
      <c r="H31" s="501">
        <v>370.06174900023376</v>
      </c>
      <c r="I31" s="501">
        <v>371.33758233356707</v>
      </c>
      <c r="J31" s="501">
        <v>372.61341566690044</v>
      </c>
      <c r="K31" s="501">
        <v>373.88924900023375</v>
      </c>
      <c r="L31" s="501">
        <v>375.16508233356711</v>
      </c>
      <c r="M31" s="501">
        <v>376.44091566690048</v>
      </c>
      <c r="N31" s="501">
        <v>376.44091566690048</v>
      </c>
      <c r="O31" s="501">
        <v>384.88111566690048</v>
      </c>
      <c r="P31" s="501">
        <v>400.48651566690046</v>
      </c>
      <c r="Q31" s="501">
        <v>405.96291566690047</v>
      </c>
      <c r="R31" s="501">
        <v>405.96291566690047</v>
      </c>
      <c r="S31" s="501">
        <v>405.96291566690047</v>
      </c>
      <c r="T31" s="501">
        <v>405.96291566690047</v>
      </c>
      <c r="U31" s="501">
        <v>505.60991566690046</v>
      </c>
      <c r="V31" s="501">
        <v>505.60991566690046</v>
      </c>
      <c r="W31" s="501">
        <v>505.60991566690046</v>
      </c>
    </row>
    <row r="32" spans="1:24" ht="15" customHeight="1">
      <c r="A32" s="361">
        <v>22</v>
      </c>
      <c r="B32" s="354" t="s">
        <v>656</v>
      </c>
      <c r="C32" s="352"/>
      <c r="D32" s="352"/>
      <c r="E32" s="352"/>
      <c r="F32" s="352"/>
      <c r="G32" s="352"/>
      <c r="H32" s="352"/>
      <c r="I32" s="352"/>
      <c r="J32" s="352"/>
      <c r="K32" s="352"/>
      <c r="L32" s="352"/>
      <c r="M32" s="352"/>
      <c r="N32" s="352"/>
      <c r="O32" s="352"/>
      <c r="P32" s="352"/>
      <c r="Q32" s="352"/>
      <c r="R32" s="352"/>
      <c r="S32" s="352"/>
      <c r="T32" s="352"/>
      <c r="U32" s="352"/>
      <c r="V32" s="352"/>
      <c r="W32" s="352"/>
    </row>
    <row r="33" spans="1:24" ht="15" customHeight="1">
      <c r="A33" s="361">
        <v>23</v>
      </c>
      <c r="B33" s="355" t="s">
        <v>657</v>
      </c>
      <c r="C33" s="352"/>
      <c r="D33" s="352"/>
      <c r="E33" s="352"/>
      <c r="F33" s="352"/>
      <c r="G33" s="352"/>
      <c r="H33" s="352"/>
      <c r="I33" s="352"/>
      <c r="J33" s="352"/>
      <c r="K33" s="352"/>
      <c r="L33" s="352"/>
      <c r="M33" s="352"/>
      <c r="N33" s="352"/>
      <c r="O33" s="352"/>
      <c r="P33" s="352"/>
      <c r="Q33" s="352"/>
      <c r="R33" s="352"/>
      <c r="S33" s="352"/>
      <c r="T33" s="352"/>
      <c r="U33" s="352"/>
      <c r="V33" s="352"/>
      <c r="W33" s="352"/>
    </row>
    <row r="34" spans="1:24" ht="15" customHeight="1">
      <c r="A34" s="361">
        <v>24</v>
      </c>
      <c r="B34" s="355" t="s">
        <v>658</v>
      </c>
      <c r="C34" s="352"/>
      <c r="D34" s="352"/>
      <c r="E34" s="352"/>
      <c r="F34" s="352"/>
      <c r="G34" s="352"/>
      <c r="H34" s="352"/>
      <c r="I34" s="352"/>
      <c r="J34" s="352"/>
      <c r="K34" s="352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2"/>
      <c r="W34" s="352"/>
    </row>
    <row r="35" spans="1:24" ht="15" customHeight="1">
      <c r="A35" s="361">
        <v>25</v>
      </c>
      <c r="B35" s="354" t="s">
        <v>553</v>
      </c>
      <c r="C35" s="352"/>
      <c r="D35" s="352"/>
      <c r="E35" s="352"/>
      <c r="F35" s="352"/>
      <c r="G35" s="352"/>
      <c r="H35" s="352"/>
      <c r="I35" s="352"/>
      <c r="J35" s="352"/>
      <c r="K35" s="352"/>
      <c r="L35" s="352"/>
      <c r="M35" s="352"/>
      <c r="N35" s="352"/>
      <c r="O35" s="352"/>
      <c r="P35" s="352"/>
      <c r="Q35" s="352"/>
      <c r="R35" s="352"/>
      <c r="S35" s="352"/>
      <c r="T35" s="352"/>
      <c r="U35" s="352"/>
      <c r="V35" s="352"/>
      <c r="W35" s="352"/>
    </row>
    <row r="36" spans="1:24" ht="15" customHeight="1">
      <c r="A36" s="361">
        <v>26</v>
      </c>
      <c r="B36" s="355" t="s">
        <v>659</v>
      </c>
      <c r="C36" s="352"/>
      <c r="D36" s="352"/>
      <c r="E36" s="352"/>
      <c r="F36" s="352"/>
      <c r="G36" s="352"/>
      <c r="H36" s="352"/>
      <c r="I36" s="352"/>
      <c r="J36" s="352"/>
      <c r="K36" s="352"/>
      <c r="L36" s="352"/>
      <c r="M36" s="352"/>
      <c r="N36" s="352"/>
      <c r="O36" s="352"/>
      <c r="P36" s="352"/>
      <c r="Q36" s="352"/>
      <c r="R36" s="352"/>
      <c r="S36" s="352"/>
      <c r="T36" s="352"/>
      <c r="U36" s="352"/>
      <c r="V36" s="352"/>
      <c r="W36" s="352"/>
    </row>
    <row r="37" spans="1:24" ht="15" customHeight="1">
      <c r="A37" s="361">
        <v>27</v>
      </c>
      <c r="B37" s="355" t="s">
        <v>660</v>
      </c>
      <c r="C37" s="352"/>
      <c r="D37" s="352"/>
      <c r="E37" s="352"/>
      <c r="F37" s="352"/>
      <c r="G37" s="352"/>
      <c r="H37" s="352"/>
      <c r="I37" s="352"/>
      <c r="J37" s="352"/>
      <c r="K37" s="352"/>
      <c r="L37" s="352"/>
      <c r="M37" s="352"/>
      <c r="N37" s="352"/>
      <c r="O37" s="352"/>
      <c r="P37" s="352"/>
      <c r="Q37" s="352"/>
      <c r="R37" s="352"/>
      <c r="S37" s="352"/>
      <c r="T37" s="352"/>
      <c r="U37" s="352"/>
      <c r="V37" s="352"/>
      <c r="W37" s="352"/>
    </row>
    <row r="38" spans="1:24" ht="15" customHeight="1">
      <c r="A38" s="361">
        <v>28</v>
      </c>
      <c r="B38" s="355" t="s">
        <v>661</v>
      </c>
      <c r="C38" s="352"/>
      <c r="D38" s="352"/>
      <c r="E38" s="352"/>
      <c r="F38" s="352"/>
      <c r="G38" s="352"/>
      <c r="H38" s="352"/>
      <c r="I38" s="352"/>
      <c r="J38" s="352"/>
      <c r="K38" s="352"/>
      <c r="L38" s="352"/>
      <c r="M38" s="352"/>
      <c r="N38" s="352"/>
      <c r="O38" s="352"/>
      <c r="P38" s="352"/>
      <c r="Q38" s="352"/>
      <c r="R38" s="352"/>
      <c r="S38" s="352"/>
      <c r="T38" s="352"/>
      <c r="U38" s="352"/>
      <c r="V38" s="352"/>
      <c r="W38" s="352"/>
    </row>
    <row r="39" spans="1:24" ht="15" customHeight="1">
      <c r="A39" s="361">
        <v>29</v>
      </c>
      <c r="B39" s="354" t="s">
        <v>662</v>
      </c>
      <c r="C39" s="504">
        <v>1.2758333333333098</v>
      </c>
      <c r="D39" s="504">
        <v>1.2758333333333667</v>
      </c>
      <c r="E39" s="504">
        <v>1.2758333333333098</v>
      </c>
      <c r="F39" s="504">
        <v>1.2758333333333098</v>
      </c>
      <c r="G39" s="504">
        <v>1.2758333333333098</v>
      </c>
      <c r="H39" s="504">
        <v>1.2758333333333098</v>
      </c>
      <c r="I39" s="504">
        <v>1.2758333333333667</v>
      </c>
      <c r="J39" s="504">
        <v>1.2758333333333098</v>
      </c>
      <c r="K39" s="504">
        <v>1.2758333333333667</v>
      </c>
      <c r="L39" s="504">
        <v>1.2758333333333667</v>
      </c>
      <c r="M39" s="508" t="s">
        <v>58</v>
      </c>
      <c r="N39" s="504">
        <v>8.4402000000000044</v>
      </c>
      <c r="O39" s="504">
        <v>15.605399999999975</v>
      </c>
      <c r="P39" s="504">
        <v>5.4764000000000124</v>
      </c>
      <c r="Q39" s="508" t="s">
        <v>58</v>
      </c>
      <c r="R39" s="508" t="s">
        <v>58</v>
      </c>
      <c r="S39" s="508" t="s">
        <v>58</v>
      </c>
      <c r="T39" s="504">
        <v>99.646999999999991</v>
      </c>
      <c r="U39" s="508" t="s">
        <v>58</v>
      </c>
      <c r="V39" s="508" t="s">
        <v>58</v>
      </c>
      <c r="W39" s="508" t="s">
        <v>58</v>
      </c>
    </row>
    <row r="40" spans="1:24" ht="15" customHeight="1">
      <c r="A40" s="361">
        <v>30</v>
      </c>
      <c r="B40" s="351" t="s">
        <v>663</v>
      </c>
      <c r="C40" s="501">
        <v>364.95841566690046</v>
      </c>
      <c r="D40" s="501">
        <v>366.23424900023383</v>
      </c>
      <c r="E40" s="501">
        <v>367.51008233356714</v>
      </c>
      <c r="F40" s="501">
        <v>368.78591566690045</v>
      </c>
      <c r="G40" s="501">
        <v>370.06174900023376</v>
      </c>
      <c r="H40" s="501">
        <v>371.33758233356707</v>
      </c>
      <c r="I40" s="501">
        <v>372.61341566690044</v>
      </c>
      <c r="J40" s="501">
        <v>373.88924900023375</v>
      </c>
      <c r="K40" s="501">
        <v>375.16508233356711</v>
      </c>
      <c r="L40" s="501">
        <v>376.44091566690048</v>
      </c>
      <c r="M40" s="501">
        <v>376.44091566690048</v>
      </c>
      <c r="N40" s="501">
        <v>384.88111566690048</v>
      </c>
      <c r="O40" s="501">
        <v>400.48651566690046</v>
      </c>
      <c r="P40" s="501">
        <v>405.96291566690047</v>
      </c>
      <c r="Q40" s="501">
        <v>405.96291566690047</v>
      </c>
      <c r="R40" s="501">
        <v>405.96291566690047</v>
      </c>
      <c r="S40" s="501">
        <v>405.96291566690047</v>
      </c>
      <c r="T40" s="501">
        <v>505.60991566690046</v>
      </c>
      <c r="U40" s="501">
        <v>505.60991566690046</v>
      </c>
      <c r="V40" s="501">
        <v>505.60991566690046</v>
      </c>
      <c r="W40" s="501">
        <v>505.60991566690046</v>
      </c>
      <c r="X40" s="353"/>
    </row>
    <row r="41" spans="1:24">
      <c r="A41" s="362" t="s">
        <v>666</v>
      </c>
      <c r="N41" s="339"/>
      <c r="O41" s="339"/>
      <c r="P41" s="339"/>
      <c r="Q41" s="339"/>
      <c r="R41" s="339"/>
      <c r="S41" s="339"/>
      <c r="T41" s="339"/>
      <c r="U41" s="339"/>
      <c r="V41" s="339"/>
      <c r="W41" s="339"/>
    </row>
    <row r="42" spans="1:24">
      <c r="A42" s="363" t="s">
        <v>667</v>
      </c>
    </row>
  </sheetData>
  <pageMargins left="0.78740157480314965" right="0.19685039370078741" top="0.78740157480314965" bottom="0.78740157480314965" header="0.11811023622047245" footer="0.11811023622047245"/>
  <pageSetup paperSize="9" scale="75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178"/>
  <sheetViews>
    <sheetView showGridLines="0" workbookViewId="0">
      <selection activeCell="J4" sqref="J4"/>
    </sheetView>
  </sheetViews>
  <sheetFormatPr baseColWidth="10" defaultRowHeight="12.75"/>
  <cols>
    <col min="1" max="16384" width="11.42578125" style="17"/>
  </cols>
  <sheetData>
    <row r="1" spans="1:8" ht="15">
      <c r="A1" s="533" t="s">
        <v>474</v>
      </c>
      <c r="B1" s="78"/>
      <c r="C1" s="78"/>
      <c r="D1" s="78"/>
      <c r="E1" s="78"/>
      <c r="F1" s="78"/>
      <c r="G1" s="78"/>
      <c r="H1" s="78"/>
    </row>
    <row r="2" spans="1:8">
      <c r="A2" s="78"/>
      <c r="B2" s="78"/>
      <c r="C2" s="78"/>
      <c r="D2" s="78"/>
      <c r="E2" s="78"/>
      <c r="F2" s="78"/>
      <c r="G2" s="78"/>
      <c r="H2" s="78"/>
    </row>
    <row r="3" spans="1:8">
      <c r="A3" s="425" t="s">
        <v>471</v>
      </c>
      <c r="B3" s="78"/>
      <c r="C3" s="78"/>
      <c r="D3" s="78"/>
      <c r="E3" s="78"/>
      <c r="F3" s="78"/>
      <c r="G3" s="78"/>
      <c r="H3" s="78"/>
    </row>
    <row r="4" spans="1:8">
      <c r="A4" s="425" t="s">
        <v>472</v>
      </c>
      <c r="B4" s="78"/>
      <c r="C4" s="78"/>
      <c r="D4" s="78"/>
      <c r="E4" s="78"/>
      <c r="F4" s="78"/>
      <c r="G4" s="78"/>
      <c r="H4" s="78"/>
    </row>
    <row r="5" spans="1:8">
      <c r="A5" s="425" t="s">
        <v>473</v>
      </c>
      <c r="B5" s="78"/>
      <c r="C5" s="78"/>
      <c r="D5" s="78"/>
      <c r="E5" s="78"/>
      <c r="F5" s="78"/>
      <c r="G5" s="78"/>
      <c r="H5" s="78"/>
    </row>
    <row r="6" spans="1:8">
      <c r="A6" s="78"/>
      <c r="B6" s="78"/>
      <c r="C6" s="78"/>
      <c r="D6" s="78"/>
      <c r="E6" s="78"/>
      <c r="F6" s="78"/>
      <c r="G6" s="78"/>
      <c r="H6" s="78"/>
    </row>
    <row r="7" spans="1:8">
      <c r="A7" s="78"/>
      <c r="B7" s="78"/>
      <c r="C7" s="78"/>
      <c r="D7" s="78"/>
      <c r="E7" s="78"/>
      <c r="F7" s="78"/>
      <c r="G7" s="78"/>
      <c r="H7" s="78"/>
    </row>
    <row r="8" spans="1:8">
      <c r="A8" s="78"/>
      <c r="B8" s="78"/>
      <c r="C8" s="78"/>
      <c r="D8" s="78"/>
      <c r="E8" s="78"/>
      <c r="F8" s="78"/>
      <c r="G8" s="78"/>
      <c r="H8" s="78"/>
    </row>
    <row r="9" spans="1:8">
      <c r="A9" s="78"/>
      <c r="B9" s="78"/>
      <c r="C9" s="78"/>
      <c r="D9" s="78"/>
      <c r="E9" s="78"/>
      <c r="F9" s="78"/>
      <c r="G9" s="78"/>
      <c r="H9" s="78"/>
    </row>
    <row r="10" spans="1:8">
      <c r="A10" s="78"/>
      <c r="B10" s="78"/>
      <c r="C10" s="78"/>
      <c r="D10" s="78"/>
      <c r="E10" s="78"/>
      <c r="F10" s="78"/>
      <c r="G10" s="78"/>
      <c r="H10" s="78"/>
    </row>
    <row r="11" spans="1:8">
      <c r="A11" s="78"/>
      <c r="B11" s="78"/>
      <c r="C11" s="78"/>
      <c r="D11" s="78"/>
      <c r="E11" s="78"/>
      <c r="F11" s="78"/>
      <c r="G11" s="78"/>
      <c r="H11" s="78"/>
    </row>
    <row r="12" spans="1:8">
      <c r="A12" s="78"/>
      <c r="B12" s="78"/>
      <c r="C12" s="78"/>
      <c r="D12" s="78"/>
      <c r="E12" s="78"/>
      <c r="F12" s="78"/>
      <c r="G12" s="78"/>
      <c r="H12" s="78"/>
    </row>
    <row r="13" spans="1:8">
      <c r="A13" s="78"/>
      <c r="B13" s="78"/>
      <c r="C13" s="78"/>
      <c r="D13" s="78"/>
      <c r="E13" s="78"/>
      <c r="F13" s="78"/>
      <c r="G13" s="78"/>
      <c r="H13" s="78"/>
    </row>
    <row r="14" spans="1:8" ht="15">
      <c r="A14" s="533" t="s">
        <v>347</v>
      </c>
      <c r="B14" s="78"/>
      <c r="C14" s="78"/>
      <c r="D14" s="78"/>
      <c r="E14" s="78"/>
      <c r="F14" s="78"/>
      <c r="G14" s="78"/>
      <c r="H14" s="78"/>
    </row>
    <row r="15" spans="1:8" ht="15">
      <c r="A15" s="533"/>
      <c r="B15" s="78"/>
      <c r="C15" s="78"/>
      <c r="D15" s="78"/>
      <c r="E15" s="78"/>
      <c r="F15" s="78"/>
      <c r="G15" s="78"/>
      <c r="H15" s="78"/>
    </row>
    <row r="16" spans="1:8">
      <c r="A16" s="145" t="s">
        <v>475</v>
      </c>
      <c r="B16" s="78"/>
      <c r="C16" s="78"/>
      <c r="D16" s="78"/>
      <c r="E16" s="78"/>
      <c r="F16" s="78"/>
      <c r="G16" s="78"/>
      <c r="H16" s="78"/>
    </row>
    <row r="17" spans="1:8" ht="17.100000000000001" customHeight="1">
      <c r="A17" s="78" t="s">
        <v>348</v>
      </c>
      <c r="B17" s="78"/>
      <c r="C17" s="78"/>
      <c r="D17" s="78"/>
      <c r="E17" s="78"/>
      <c r="F17" s="78"/>
      <c r="G17" s="78"/>
      <c r="H17" s="78"/>
    </row>
    <row r="18" spans="1:8">
      <c r="A18" s="78" t="s">
        <v>793</v>
      </c>
      <c r="B18" s="78"/>
      <c r="C18" s="78"/>
      <c r="D18" s="78"/>
      <c r="E18" s="78"/>
      <c r="F18" s="78"/>
      <c r="G18" s="78"/>
      <c r="H18" s="78"/>
    </row>
    <row r="19" spans="1:8">
      <c r="A19" s="78" t="s">
        <v>961</v>
      </c>
      <c r="B19" s="78"/>
      <c r="C19" s="78"/>
      <c r="D19" s="78"/>
      <c r="E19" s="78"/>
      <c r="F19" s="78"/>
      <c r="G19" s="78"/>
      <c r="H19" s="78"/>
    </row>
    <row r="20" spans="1:8">
      <c r="A20" s="78" t="s">
        <v>962</v>
      </c>
      <c r="B20" s="78"/>
      <c r="C20" s="78"/>
      <c r="D20" s="78"/>
      <c r="E20" s="78"/>
      <c r="F20" s="78"/>
      <c r="G20" s="78"/>
      <c r="H20" s="78"/>
    </row>
    <row r="21" spans="1:8">
      <c r="A21" s="78" t="s">
        <v>964</v>
      </c>
      <c r="B21" s="78"/>
      <c r="C21" s="78"/>
      <c r="D21" s="78"/>
      <c r="E21" s="78"/>
      <c r="F21" s="78"/>
      <c r="G21" s="78"/>
      <c r="H21" s="78"/>
    </row>
    <row r="22" spans="1:8">
      <c r="A22" s="78" t="s">
        <v>963</v>
      </c>
      <c r="B22" s="78"/>
      <c r="C22" s="78"/>
      <c r="D22" s="78"/>
      <c r="E22" s="78"/>
      <c r="F22" s="78"/>
      <c r="G22" s="78"/>
      <c r="H22" s="78"/>
    </row>
    <row r="23" spans="1:8">
      <c r="A23" s="78"/>
      <c r="B23" s="78"/>
      <c r="C23" s="78"/>
      <c r="D23" s="78"/>
      <c r="E23" s="78"/>
      <c r="F23" s="78"/>
      <c r="G23" s="78"/>
      <c r="H23" s="78"/>
    </row>
    <row r="24" spans="1:8">
      <c r="A24" s="78" t="s">
        <v>349</v>
      </c>
      <c r="B24" s="78"/>
      <c r="C24" s="78"/>
      <c r="D24" s="78"/>
      <c r="E24" s="78"/>
      <c r="F24" s="78"/>
      <c r="G24" s="78"/>
      <c r="H24" s="78"/>
    </row>
    <row r="25" spans="1:8">
      <c r="A25" s="78"/>
      <c r="B25" s="78"/>
      <c r="C25" s="78"/>
      <c r="D25" s="78"/>
      <c r="E25" s="78"/>
      <c r="F25" s="78"/>
      <c r="G25" s="78"/>
      <c r="H25" s="78"/>
    </row>
    <row r="26" spans="1:8">
      <c r="A26" s="78" t="s">
        <v>965</v>
      </c>
      <c r="B26" s="78"/>
      <c r="C26" s="78"/>
      <c r="D26" s="78"/>
      <c r="E26" s="78"/>
      <c r="F26" s="78"/>
      <c r="G26" s="78"/>
      <c r="H26" s="78"/>
    </row>
    <row r="27" spans="1:8">
      <c r="A27" s="78" t="s">
        <v>966</v>
      </c>
      <c r="B27" s="78"/>
      <c r="C27" s="78"/>
      <c r="D27" s="78"/>
      <c r="E27" s="78"/>
      <c r="F27" s="78"/>
      <c r="G27" s="78"/>
      <c r="H27" s="78"/>
    </row>
    <row r="28" spans="1:8">
      <c r="A28" s="78" t="s">
        <v>967</v>
      </c>
      <c r="B28" s="78"/>
      <c r="C28" s="78"/>
      <c r="D28" s="78"/>
      <c r="E28" s="78"/>
      <c r="F28" s="78"/>
      <c r="G28" s="78"/>
      <c r="H28" s="78"/>
    </row>
    <row r="29" spans="1:8">
      <c r="A29" s="78" t="s">
        <v>972</v>
      </c>
      <c r="B29" s="78"/>
      <c r="C29" s="78"/>
      <c r="D29" s="78"/>
      <c r="E29" s="78"/>
      <c r="F29" s="78"/>
      <c r="G29" s="78"/>
      <c r="H29" s="78"/>
    </row>
    <row r="30" spans="1:8">
      <c r="A30" s="78" t="s">
        <v>968</v>
      </c>
      <c r="B30" s="78"/>
      <c r="C30" s="78"/>
      <c r="D30" s="78"/>
      <c r="E30" s="78"/>
      <c r="F30" s="78"/>
      <c r="G30" s="78"/>
      <c r="H30" s="78"/>
    </row>
    <row r="31" spans="1:8">
      <c r="A31" s="78" t="s">
        <v>969</v>
      </c>
      <c r="B31" s="78"/>
      <c r="C31" s="78"/>
      <c r="D31" s="78"/>
      <c r="E31" s="78"/>
      <c r="F31" s="78"/>
      <c r="G31" s="78"/>
      <c r="H31" s="78"/>
    </row>
    <row r="32" spans="1:8">
      <c r="A32" s="78" t="s">
        <v>970</v>
      </c>
      <c r="B32" s="78"/>
      <c r="C32" s="78"/>
      <c r="D32" s="78"/>
      <c r="E32" s="78"/>
      <c r="F32" s="78"/>
      <c r="G32" s="78"/>
      <c r="H32" s="78"/>
    </row>
    <row r="33" spans="1:8">
      <c r="A33" s="78" t="s">
        <v>971</v>
      </c>
      <c r="B33" s="78"/>
      <c r="C33" s="78"/>
      <c r="D33" s="78"/>
      <c r="E33" s="78"/>
      <c r="F33" s="78"/>
      <c r="G33" s="78"/>
      <c r="H33" s="78"/>
    </row>
    <row r="34" spans="1:8">
      <c r="A34" s="78"/>
      <c r="B34" s="78"/>
      <c r="C34" s="78"/>
      <c r="D34" s="78"/>
      <c r="E34" s="78"/>
      <c r="F34" s="78"/>
      <c r="G34" s="78"/>
      <c r="H34" s="78"/>
    </row>
    <row r="35" spans="1:8">
      <c r="A35" s="78" t="s">
        <v>350</v>
      </c>
      <c r="B35" s="78"/>
      <c r="C35" s="78"/>
      <c r="D35" s="78"/>
      <c r="E35" s="78"/>
      <c r="F35" s="78"/>
      <c r="G35" s="78"/>
      <c r="H35" s="78"/>
    </row>
    <row r="36" spans="1:8">
      <c r="A36" s="78" t="s">
        <v>351</v>
      </c>
      <c r="B36" s="78"/>
      <c r="C36" s="78"/>
      <c r="D36" s="78"/>
      <c r="E36" s="78"/>
      <c r="F36" s="78"/>
      <c r="G36" s="78"/>
      <c r="H36" s="78"/>
    </row>
    <row r="37" spans="1:8">
      <c r="A37" s="78" t="s">
        <v>794</v>
      </c>
      <c r="B37" s="78"/>
      <c r="C37" s="78"/>
      <c r="D37" s="78"/>
      <c r="E37" s="78"/>
      <c r="F37" s="78"/>
      <c r="G37" s="78"/>
      <c r="H37" s="78"/>
    </row>
    <row r="38" spans="1:8">
      <c r="A38" s="78" t="s">
        <v>795</v>
      </c>
      <c r="B38" s="78"/>
      <c r="C38" s="78"/>
      <c r="D38" s="78"/>
      <c r="E38" s="78"/>
      <c r="F38" s="78"/>
      <c r="G38" s="78"/>
      <c r="H38" s="78"/>
    </row>
    <row r="39" spans="1:8">
      <c r="A39" s="78" t="s">
        <v>352</v>
      </c>
      <c r="B39" s="78"/>
      <c r="C39" s="78"/>
      <c r="D39" s="78"/>
      <c r="E39" s="78"/>
      <c r="F39" s="78"/>
      <c r="G39" s="78"/>
      <c r="H39" s="78"/>
    </row>
    <row r="40" spans="1:8">
      <c r="A40" s="78" t="s">
        <v>353</v>
      </c>
      <c r="B40" s="78"/>
      <c r="C40" s="78"/>
      <c r="D40" s="78"/>
      <c r="E40" s="78"/>
      <c r="F40" s="78"/>
      <c r="G40" s="78"/>
      <c r="H40" s="78"/>
    </row>
    <row r="41" spans="1:8">
      <c r="A41" s="78" t="s">
        <v>361</v>
      </c>
      <c r="B41" s="78"/>
      <c r="C41" s="78"/>
      <c r="D41" s="78"/>
      <c r="E41" s="78"/>
      <c r="F41" s="78"/>
      <c r="G41" s="78"/>
      <c r="H41" s="78"/>
    </row>
    <row r="42" spans="1:8">
      <c r="A42" s="78" t="s">
        <v>354</v>
      </c>
      <c r="B42" s="78"/>
      <c r="C42" s="78"/>
      <c r="D42" s="78"/>
      <c r="E42" s="78"/>
      <c r="F42" s="78"/>
      <c r="G42" s="78"/>
      <c r="H42" s="78"/>
    </row>
    <row r="43" spans="1:8">
      <c r="A43" s="78" t="s">
        <v>355</v>
      </c>
      <c r="B43" s="78"/>
      <c r="C43" s="78"/>
      <c r="D43" s="78"/>
      <c r="E43" s="78"/>
      <c r="F43" s="78"/>
      <c r="G43" s="78"/>
      <c r="H43" s="78"/>
    </row>
    <row r="44" spans="1:8">
      <c r="A44" s="78" t="s">
        <v>356</v>
      </c>
      <c r="B44" s="78"/>
      <c r="C44" s="78"/>
      <c r="D44" s="78"/>
      <c r="E44" s="78"/>
      <c r="F44" s="78"/>
      <c r="G44" s="78"/>
      <c r="H44" s="78"/>
    </row>
    <row r="45" spans="1:8">
      <c r="A45" s="78" t="s">
        <v>357</v>
      </c>
      <c r="B45" s="78"/>
      <c r="C45" s="78"/>
      <c r="D45" s="78"/>
      <c r="E45" s="78"/>
      <c r="F45" s="78"/>
      <c r="G45" s="78"/>
      <c r="H45" s="78"/>
    </row>
    <row r="46" spans="1:8">
      <c r="A46" s="78" t="s">
        <v>358</v>
      </c>
      <c r="B46" s="78"/>
      <c r="C46" s="78"/>
      <c r="D46" s="78"/>
      <c r="E46" s="78"/>
      <c r="F46" s="78"/>
      <c r="G46" s="78"/>
      <c r="H46" s="78"/>
    </row>
    <row r="47" spans="1:8">
      <c r="A47" s="78" t="s">
        <v>359</v>
      </c>
      <c r="B47" s="78"/>
      <c r="C47" s="78"/>
      <c r="D47" s="78"/>
      <c r="E47" s="78"/>
      <c r="F47" s="78"/>
      <c r="G47" s="78"/>
      <c r="H47" s="78"/>
    </row>
    <row r="48" spans="1:8">
      <c r="A48" s="78" t="s">
        <v>360</v>
      </c>
      <c r="B48" s="78"/>
      <c r="C48" s="78"/>
      <c r="D48" s="78"/>
      <c r="E48" s="78"/>
      <c r="F48" s="78"/>
      <c r="G48" s="78"/>
      <c r="H48" s="78"/>
    </row>
    <row r="49" spans="1:8">
      <c r="A49" s="78" t="s">
        <v>362</v>
      </c>
      <c r="B49" s="78"/>
      <c r="C49" s="78"/>
      <c r="D49" s="78"/>
      <c r="E49" s="78"/>
      <c r="F49" s="78"/>
      <c r="G49" s="78"/>
      <c r="H49" s="78"/>
    </row>
    <row r="50" spans="1:8">
      <c r="A50" s="78"/>
      <c r="B50" s="78"/>
      <c r="C50" s="78"/>
      <c r="D50" s="78"/>
      <c r="E50" s="78"/>
      <c r="F50" s="78"/>
      <c r="G50" s="78"/>
      <c r="H50" s="78"/>
    </row>
    <row r="51" spans="1:8">
      <c r="A51" s="78" t="s">
        <v>363</v>
      </c>
      <c r="B51" s="78"/>
      <c r="C51" s="78"/>
      <c r="D51" s="78"/>
      <c r="E51" s="78"/>
      <c r="F51" s="78"/>
      <c r="G51" s="78"/>
      <c r="H51" s="78"/>
    </row>
    <row r="52" spans="1:8">
      <c r="A52" s="78" t="s">
        <v>364</v>
      </c>
      <c r="B52" s="78"/>
      <c r="C52" s="78"/>
      <c r="D52" s="78"/>
      <c r="E52" s="78"/>
      <c r="F52" s="78"/>
      <c r="G52" s="78"/>
      <c r="H52" s="78"/>
    </row>
    <row r="53" spans="1:8">
      <c r="A53" s="78" t="s">
        <v>366</v>
      </c>
      <c r="B53" s="78"/>
      <c r="C53" s="78"/>
      <c r="D53" s="78"/>
      <c r="E53" s="78"/>
      <c r="F53" s="78"/>
      <c r="G53" s="78"/>
      <c r="H53" s="78"/>
    </row>
    <row r="54" spans="1:8">
      <c r="A54" s="78" t="s">
        <v>367</v>
      </c>
      <c r="B54" s="78"/>
      <c r="C54" s="78"/>
      <c r="D54" s="78"/>
      <c r="E54" s="78"/>
      <c r="F54" s="78"/>
      <c r="G54" s="78"/>
      <c r="H54" s="78"/>
    </row>
    <row r="55" spans="1:8">
      <c r="A55" s="78" t="s">
        <v>365</v>
      </c>
      <c r="B55" s="78"/>
      <c r="C55" s="78"/>
      <c r="D55" s="78"/>
      <c r="E55" s="78"/>
      <c r="F55" s="78"/>
      <c r="G55" s="78"/>
      <c r="H55" s="78"/>
    </row>
    <row r="56" spans="1:8">
      <c r="A56" s="78"/>
      <c r="B56" s="78"/>
      <c r="C56" s="78"/>
      <c r="D56" s="78"/>
      <c r="E56" s="78"/>
      <c r="F56" s="78"/>
      <c r="G56" s="78"/>
      <c r="H56" s="78"/>
    </row>
    <row r="57" spans="1:8">
      <c r="A57" s="78" t="s">
        <v>368</v>
      </c>
      <c r="B57" s="78"/>
      <c r="C57" s="78"/>
      <c r="D57" s="78"/>
      <c r="E57" s="78"/>
      <c r="F57" s="78"/>
      <c r="G57" s="78"/>
      <c r="H57" s="78"/>
    </row>
    <row r="58" spans="1:8">
      <c r="A58" s="78" t="s">
        <v>369</v>
      </c>
      <c r="B58" s="78"/>
      <c r="C58" s="78"/>
      <c r="D58" s="78"/>
      <c r="E58" s="78"/>
      <c r="F58" s="78"/>
      <c r="G58" s="78"/>
      <c r="H58" s="78"/>
    </row>
    <row r="59" spans="1:8">
      <c r="A59" s="78"/>
      <c r="B59" s="78"/>
      <c r="C59" s="78"/>
      <c r="D59" s="78"/>
      <c r="E59" s="78"/>
      <c r="F59" s="78"/>
      <c r="G59" s="78"/>
      <c r="H59" s="78"/>
    </row>
    <row r="60" spans="1:8">
      <c r="A60" s="78" t="s">
        <v>370</v>
      </c>
      <c r="B60" s="78"/>
      <c r="C60" s="78"/>
      <c r="D60" s="78"/>
      <c r="E60" s="78"/>
      <c r="F60" s="78"/>
      <c r="G60" s="78"/>
      <c r="H60" s="78"/>
    </row>
    <row r="61" spans="1:8">
      <c r="A61" s="78" t="s">
        <v>796</v>
      </c>
      <c r="B61" s="78"/>
      <c r="C61" s="78"/>
      <c r="D61" s="78"/>
      <c r="E61" s="78"/>
      <c r="F61" s="78"/>
      <c r="G61" s="78"/>
      <c r="H61" s="78"/>
    </row>
    <row r="62" spans="1:8">
      <c r="A62" s="78"/>
      <c r="B62" s="78"/>
      <c r="C62" s="78"/>
      <c r="D62" s="78"/>
      <c r="E62" s="78"/>
      <c r="F62" s="78"/>
      <c r="G62" s="78"/>
      <c r="H62" s="78"/>
    </row>
    <row r="63" spans="1:8">
      <c r="A63" s="78" t="s">
        <v>383</v>
      </c>
      <c r="B63" s="78"/>
      <c r="C63" s="78"/>
      <c r="D63" s="78"/>
      <c r="E63" s="78"/>
      <c r="F63" s="78"/>
      <c r="G63" s="78"/>
      <c r="H63" s="78"/>
    </row>
    <row r="64" spans="1:8">
      <c r="A64" s="78" t="s">
        <v>371</v>
      </c>
      <c r="B64" s="78"/>
      <c r="C64" s="78"/>
      <c r="D64" s="78"/>
      <c r="E64" s="78"/>
      <c r="F64" s="78"/>
      <c r="G64" s="78"/>
      <c r="H64" s="78"/>
    </row>
    <row r="65" spans="1:8">
      <c r="A65" s="78" t="s">
        <v>372</v>
      </c>
      <c r="B65" s="78"/>
      <c r="C65" s="78"/>
      <c r="D65" s="78"/>
      <c r="E65" s="78"/>
      <c r="F65" s="78"/>
      <c r="G65" s="78"/>
      <c r="H65" s="78"/>
    </row>
    <row r="66" spans="1:8">
      <c r="A66" s="78" t="s">
        <v>373</v>
      </c>
      <c r="B66" s="78"/>
      <c r="C66" s="78"/>
      <c r="D66" s="78"/>
      <c r="E66" s="78"/>
      <c r="F66" s="78"/>
      <c r="G66" s="78"/>
      <c r="H66" s="78"/>
    </row>
    <row r="67" spans="1:8">
      <c r="A67" s="78" t="s">
        <v>374</v>
      </c>
      <c r="B67" s="78"/>
      <c r="C67" s="78"/>
      <c r="D67" s="78"/>
      <c r="E67" s="78"/>
      <c r="F67" s="78"/>
      <c r="G67" s="78"/>
      <c r="H67" s="78"/>
    </row>
    <row r="68" spans="1:8">
      <c r="A68" s="78" t="s">
        <v>384</v>
      </c>
      <c r="B68" s="78"/>
      <c r="C68" s="78"/>
      <c r="D68" s="78"/>
      <c r="E68" s="78"/>
      <c r="F68" s="78"/>
      <c r="G68" s="78"/>
      <c r="H68" s="78"/>
    </row>
    <row r="69" spans="1:8">
      <c r="A69" s="78" t="s">
        <v>375</v>
      </c>
      <c r="B69" s="78"/>
      <c r="C69" s="78"/>
      <c r="D69" s="78"/>
      <c r="E69" s="78"/>
      <c r="F69" s="78"/>
      <c r="G69" s="78"/>
      <c r="H69" s="78"/>
    </row>
    <row r="70" spans="1:8">
      <c r="A70" s="78"/>
      <c r="B70" s="78"/>
      <c r="C70" s="78"/>
      <c r="D70" s="78"/>
      <c r="E70" s="78"/>
      <c r="F70" s="78"/>
      <c r="G70" s="78"/>
      <c r="H70" s="78"/>
    </row>
    <row r="71" spans="1:8">
      <c r="A71" s="78" t="s">
        <v>376</v>
      </c>
      <c r="B71" s="78"/>
      <c r="C71" s="78"/>
      <c r="D71" s="78"/>
      <c r="E71" s="78"/>
      <c r="F71" s="78"/>
      <c r="G71" s="78"/>
      <c r="H71" s="78"/>
    </row>
    <row r="72" spans="1:8">
      <c r="A72" s="78" t="s">
        <v>377</v>
      </c>
      <c r="B72" s="78"/>
      <c r="C72" s="78"/>
      <c r="D72" s="78"/>
      <c r="E72" s="78"/>
      <c r="F72" s="78"/>
      <c r="G72" s="78"/>
      <c r="H72" s="78"/>
    </row>
    <row r="73" spans="1:8">
      <c r="A73" s="78" t="s">
        <v>379</v>
      </c>
      <c r="B73" s="78"/>
      <c r="C73" s="78"/>
      <c r="D73" s="78"/>
      <c r="E73" s="78"/>
      <c r="F73" s="78"/>
      <c r="G73" s="78"/>
      <c r="H73" s="78"/>
    </row>
    <row r="74" spans="1:8">
      <c r="A74" s="78" t="s">
        <v>378</v>
      </c>
      <c r="B74" s="78"/>
      <c r="C74" s="78"/>
      <c r="D74" s="78"/>
      <c r="E74" s="78"/>
      <c r="F74" s="78"/>
      <c r="G74" s="78"/>
      <c r="H74" s="78"/>
    </row>
    <row r="75" spans="1:8">
      <c r="A75" s="78"/>
      <c r="B75" s="78"/>
      <c r="C75" s="78"/>
      <c r="D75" s="78"/>
      <c r="E75" s="78"/>
      <c r="F75" s="78"/>
      <c r="G75" s="78"/>
      <c r="H75" s="78"/>
    </row>
    <row r="76" spans="1:8">
      <c r="A76" s="78" t="s">
        <v>380</v>
      </c>
      <c r="B76" s="78"/>
      <c r="C76" s="78"/>
      <c r="D76" s="78"/>
      <c r="E76" s="78"/>
      <c r="F76" s="78"/>
      <c r="G76" s="78"/>
      <c r="H76" s="78"/>
    </row>
    <row r="77" spans="1:8">
      <c r="A77" s="78" t="s">
        <v>797</v>
      </c>
      <c r="B77" s="78"/>
      <c r="C77" s="78"/>
      <c r="D77" s="78"/>
      <c r="E77" s="78"/>
      <c r="F77" s="78"/>
      <c r="G77" s="78"/>
      <c r="H77" s="78"/>
    </row>
    <row r="78" spans="1:8">
      <c r="A78" s="78" t="s">
        <v>385</v>
      </c>
      <c r="B78" s="78"/>
      <c r="C78" s="78"/>
      <c r="D78" s="78"/>
      <c r="E78" s="78"/>
      <c r="F78" s="78"/>
      <c r="G78" s="78"/>
      <c r="H78" s="78"/>
    </row>
    <row r="79" spans="1:8" ht="14.25">
      <c r="A79" s="78" t="s">
        <v>386</v>
      </c>
      <c r="B79" s="78"/>
      <c r="C79" s="78"/>
      <c r="D79" s="78"/>
      <c r="E79" s="78"/>
      <c r="F79" s="78"/>
      <c r="G79" s="78"/>
      <c r="H79" s="78"/>
    </row>
    <row r="80" spans="1:8">
      <c r="A80" s="78" t="s">
        <v>381</v>
      </c>
      <c r="B80" s="78"/>
      <c r="C80" s="78"/>
      <c r="D80" s="78"/>
      <c r="E80" s="78"/>
      <c r="F80" s="78"/>
      <c r="G80" s="78"/>
      <c r="H80" s="78"/>
    </row>
    <row r="81" spans="1:8">
      <c r="A81" s="78" t="s">
        <v>382</v>
      </c>
      <c r="B81" s="78"/>
      <c r="C81" s="78"/>
      <c r="D81" s="78"/>
      <c r="E81" s="78"/>
      <c r="F81" s="78"/>
      <c r="G81" s="78"/>
      <c r="H81" s="78"/>
    </row>
    <row r="82" spans="1:8">
      <c r="A82" s="78"/>
      <c r="B82" s="78"/>
      <c r="C82" s="78"/>
      <c r="D82" s="78"/>
      <c r="E82" s="78"/>
      <c r="F82" s="78"/>
      <c r="G82" s="78"/>
      <c r="H82" s="78"/>
    </row>
    <row r="83" spans="1:8">
      <c r="A83" s="78"/>
      <c r="B83" s="78"/>
      <c r="C83" s="78"/>
      <c r="D83" s="78"/>
      <c r="E83" s="78"/>
      <c r="F83" s="78"/>
      <c r="G83" s="78"/>
      <c r="H83" s="78"/>
    </row>
    <row r="84" spans="1:8">
      <c r="A84" s="145" t="s">
        <v>44</v>
      </c>
      <c r="B84" s="78"/>
      <c r="C84" s="78"/>
      <c r="D84" s="78"/>
      <c r="E84" s="78"/>
      <c r="F84" s="78"/>
      <c r="G84" s="78"/>
      <c r="H84" s="78"/>
    </row>
    <row r="85" spans="1:8" ht="17.100000000000001" customHeight="1">
      <c r="A85" s="78" t="s">
        <v>476</v>
      </c>
      <c r="B85" s="78"/>
      <c r="C85" s="78"/>
      <c r="D85" s="78"/>
      <c r="E85" s="78"/>
      <c r="F85" s="78"/>
      <c r="G85" s="78"/>
      <c r="H85" s="78"/>
    </row>
    <row r="86" spans="1:8">
      <c r="A86" s="78" t="s">
        <v>477</v>
      </c>
      <c r="B86" s="78"/>
      <c r="C86" s="78"/>
      <c r="D86" s="78"/>
      <c r="E86" s="78"/>
      <c r="F86" s="78"/>
      <c r="G86" s="78"/>
      <c r="H86" s="78"/>
    </row>
    <row r="87" spans="1:8">
      <c r="A87" s="78" t="s">
        <v>478</v>
      </c>
      <c r="B87" s="78"/>
      <c r="C87" s="78"/>
      <c r="D87" s="78"/>
      <c r="E87" s="78"/>
      <c r="F87" s="78"/>
      <c r="G87" s="78"/>
      <c r="H87" s="78"/>
    </row>
    <row r="88" spans="1:8">
      <c r="A88" s="78" t="s">
        <v>807</v>
      </c>
      <c r="B88" s="78"/>
      <c r="C88" s="78"/>
      <c r="D88" s="78"/>
      <c r="E88" s="78"/>
      <c r="F88" s="78"/>
      <c r="G88" s="78"/>
      <c r="H88" s="78"/>
    </row>
    <row r="89" spans="1:8">
      <c r="A89" s="78" t="s">
        <v>806</v>
      </c>
      <c r="B89" s="78"/>
      <c r="C89" s="78"/>
      <c r="D89" s="78"/>
      <c r="E89" s="78"/>
      <c r="F89" s="78"/>
      <c r="G89" s="78"/>
      <c r="H89" s="78"/>
    </row>
    <row r="90" spans="1:8">
      <c r="A90" s="78" t="s">
        <v>798</v>
      </c>
      <c r="B90" s="78"/>
      <c r="C90" s="78"/>
      <c r="D90" s="78"/>
      <c r="E90" s="78"/>
      <c r="F90" s="78"/>
      <c r="G90" s="78"/>
      <c r="H90" s="78"/>
    </row>
    <row r="91" spans="1:8">
      <c r="A91" s="78" t="s">
        <v>799</v>
      </c>
      <c r="B91" s="78"/>
      <c r="C91" s="78"/>
      <c r="D91" s="78"/>
      <c r="E91" s="78"/>
      <c r="F91" s="78"/>
      <c r="G91" s="78"/>
      <c r="H91" s="78"/>
    </row>
    <row r="92" spans="1:8">
      <c r="A92" s="78" t="s">
        <v>800</v>
      </c>
      <c r="B92" s="78"/>
      <c r="C92" s="78"/>
      <c r="D92" s="78"/>
      <c r="E92" s="78"/>
      <c r="F92" s="78"/>
      <c r="G92" s="78"/>
      <c r="H92" s="78"/>
    </row>
    <row r="93" spans="1:8" ht="14.25">
      <c r="A93" s="78" t="s">
        <v>801</v>
      </c>
      <c r="B93" s="78"/>
      <c r="C93" s="78"/>
      <c r="D93" s="78"/>
      <c r="E93" s="78"/>
      <c r="F93" s="78"/>
      <c r="G93" s="78"/>
      <c r="H93" s="78"/>
    </row>
    <row r="94" spans="1:8">
      <c r="A94" s="78" t="s">
        <v>802</v>
      </c>
      <c r="B94" s="78"/>
      <c r="C94" s="78"/>
      <c r="D94" s="78"/>
      <c r="E94" s="78"/>
      <c r="F94" s="78"/>
      <c r="G94" s="78"/>
      <c r="H94" s="78"/>
    </row>
    <row r="95" spans="1:8">
      <c r="A95" s="78" t="s">
        <v>803</v>
      </c>
      <c r="B95" s="78"/>
      <c r="C95" s="78"/>
      <c r="D95" s="78"/>
      <c r="E95" s="78"/>
      <c r="F95" s="78"/>
      <c r="G95" s="78"/>
      <c r="H95" s="78"/>
    </row>
    <row r="96" spans="1:8">
      <c r="A96" s="78" t="s">
        <v>804</v>
      </c>
      <c r="B96" s="78"/>
      <c r="C96" s="78"/>
      <c r="D96" s="78"/>
      <c r="E96" s="78"/>
      <c r="F96" s="78"/>
      <c r="G96" s="78"/>
      <c r="H96" s="78"/>
    </row>
    <row r="97" spans="1:8">
      <c r="A97" s="78"/>
      <c r="B97" s="78"/>
      <c r="C97" s="78"/>
      <c r="D97" s="78"/>
      <c r="E97" s="78"/>
      <c r="F97" s="78"/>
      <c r="G97" s="78"/>
      <c r="H97" s="78"/>
    </row>
    <row r="98" spans="1:8">
      <c r="A98" s="78" t="s">
        <v>479</v>
      </c>
      <c r="B98" s="78"/>
      <c r="C98" s="78"/>
      <c r="D98" s="78"/>
      <c r="E98" s="78"/>
      <c r="F98" s="78"/>
      <c r="G98" s="78"/>
      <c r="H98" s="78"/>
    </row>
    <row r="99" spans="1:8">
      <c r="A99" s="78" t="s">
        <v>480</v>
      </c>
      <c r="B99" s="78"/>
      <c r="C99" s="78"/>
      <c r="D99" s="78"/>
      <c r="E99" s="78"/>
      <c r="F99" s="78"/>
      <c r="G99" s="78"/>
      <c r="H99" s="78"/>
    </row>
    <row r="100" spans="1:8">
      <c r="A100" s="78" t="s">
        <v>481</v>
      </c>
      <c r="B100" s="78"/>
      <c r="C100" s="78"/>
      <c r="D100" s="78"/>
      <c r="E100" s="78"/>
      <c r="F100" s="78"/>
      <c r="G100" s="78"/>
      <c r="H100" s="78"/>
    </row>
    <row r="101" spans="1:8">
      <c r="A101" s="78" t="s">
        <v>482</v>
      </c>
      <c r="B101" s="78"/>
      <c r="C101" s="78"/>
      <c r="D101" s="78"/>
      <c r="E101" s="78"/>
      <c r="F101" s="78"/>
      <c r="G101" s="78"/>
      <c r="H101" s="78"/>
    </row>
    <row r="102" spans="1:8">
      <c r="A102" s="78" t="s">
        <v>483</v>
      </c>
      <c r="B102" s="78"/>
      <c r="C102" s="78"/>
      <c r="D102" s="78"/>
      <c r="E102" s="78"/>
      <c r="F102" s="78"/>
      <c r="G102" s="78"/>
      <c r="H102" s="78"/>
    </row>
    <row r="103" spans="1:8">
      <c r="A103" s="78" t="s">
        <v>484</v>
      </c>
      <c r="B103" s="78"/>
      <c r="C103" s="78"/>
      <c r="D103" s="78"/>
      <c r="E103" s="78"/>
      <c r="F103" s="78"/>
      <c r="G103" s="78"/>
      <c r="H103" s="78"/>
    </row>
    <row r="104" spans="1:8">
      <c r="A104" s="78" t="s">
        <v>485</v>
      </c>
      <c r="B104" s="78"/>
      <c r="C104" s="78"/>
      <c r="D104" s="78"/>
      <c r="E104" s="78"/>
      <c r="F104" s="78"/>
      <c r="G104" s="78"/>
      <c r="H104" s="78"/>
    </row>
    <row r="105" spans="1:8">
      <c r="A105" s="78"/>
      <c r="B105" s="78"/>
      <c r="C105" s="78"/>
      <c r="D105" s="78"/>
      <c r="E105" s="78"/>
      <c r="F105" s="78"/>
      <c r="G105" s="78"/>
      <c r="H105" s="78"/>
    </row>
    <row r="106" spans="1:8">
      <c r="A106" s="78" t="s">
        <v>486</v>
      </c>
      <c r="B106" s="78"/>
      <c r="C106" s="78"/>
      <c r="D106" s="78"/>
      <c r="E106" s="78"/>
      <c r="F106" s="78"/>
      <c r="G106" s="78"/>
      <c r="H106" s="78"/>
    </row>
    <row r="107" spans="1:8" ht="14.25">
      <c r="A107" s="78" t="s">
        <v>487</v>
      </c>
      <c r="B107" s="78"/>
      <c r="C107" s="78"/>
      <c r="D107" s="78"/>
      <c r="E107" s="78"/>
      <c r="F107" s="78"/>
      <c r="G107" s="78"/>
      <c r="H107" s="78"/>
    </row>
    <row r="108" spans="1:8">
      <c r="A108" s="78" t="s">
        <v>488</v>
      </c>
      <c r="B108" s="78"/>
      <c r="C108" s="78"/>
      <c r="D108" s="78"/>
      <c r="E108" s="78"/>
      <c r="F108" s="78"/>
      <c r="G108" s="78"/>
      <c r="H108" s="78"/>
    </row>
    <row r="109" spans="1:8">
      <c r="A109" s="78" t="s">
        <v>489</v>
      </c>
      <c r="B109" s="78"/>
      <c r="C109" s="78"/>
      <c r="D109" s="78"/>
      <c r="E109" s="78"/>
      <c r="F109" s="78"/>
      <c r="G109" s="78"/>
      <c r="H109" s="78"/>
    </row>
    <row r="110" spans="1:8">
      <c r="A110" s="78" t="s">
        <v>490</v>
      </c>
      <c r="B110" s="78"/>
      <c r="C110" s="78"/>
      <c r="D110" s="78"/>
      <c r="E110" s="78"/>
      <c r="F110" s="78"/>
      <c r="G110" s="78"/>
      <c r="H110" s="78"/>
    </row>
    <row r="111" spans="1:8">
      <c r="A111" s="78" t="s">
        <v>491</v>
      </c>
      <c r="B111" s="78"/>
      <c r="C111" s="78"/>
      <c r="D111" s="78"/>
      <c r="E111" s="78"/>
      <c r="F111" s="78"/>
      <c r="G111" s="78"/>
      <c r="H111" s="78"/>
    </row>
    <row r="112" spans="1:8">
      <c r="A112" s="78" t="s">
        <v>492</v>
      </c>
      <c r="B112" s="78"/>
      <c r="C112" s="78"/>
      <c r="D112" s="78"/>
      <c r="E112" s="78"/>
      <c r="F112" s="78"/>
      <c r="G112" s="78"/>
      <c r="H112" s="78"/>
    </row>
    <row r="113" spans="1:8">
      <c r="A113" s="78" t="s">
        <v>493</v>
      </c>
      <c r="B113" s="78"/>
      <c r="C113" s="78"/>
      <c r="D113" s="78"/>
      <c r="E113" s="78"/>
      <c r="F113" s="78"/>
      <c r="G113" s="78"/>
      <c r="H113" s="78"/>
    </row>
    <row r="114" spans="1:8">
      <c r="A114" s="78"/>
      <c r="B114" s="78"/>
      <c r="C114" s="78"/>
      <c r="D114" s="78"/>
      <c r="E114" s="78"/>
      <c r="F114" s="78"/>
      <c r="G114" s="78"/>
      <c r="H114" s="78"/>
    </row>
    <row r="115" spans="1:8">
      <c r="A115" s="78" t="s">
        <v>494</v>
      </c>
      <c r="B115" s="78"/>
      <c r="C115" s="78"/>
      <c r="D115" s="78"/>
      <c r="E115" s="78"/>
      <c r="F115" s="78"/>
      <c r="G115" s="78"/>
      <c r="H115" s="78"/>
    </row>
    <row r="116" spans="1:8">
      <c r="A116" s="145" t="s">
        <v>495</v>
      </c>
      <c r="B116" s="78"/>
      <c r="C116" s="78"/>
      <c r="D116" s="78"/>
      <c r="E116" s="78"/>
      <c r="F116" s="78"/>
      <c r="G116" s="78"/>
      <c r="H116" s="78"/>
    </row>
    <row r="117" spans="1:8">
      <c r="A117" s="78" t="s">
        <v>496</v>
      </c>
      <c r="B117" s="78"/>
      <c r="C117" s="78"/>
      <c r="D117" s="78"/>
      <c r="E117" s="78"/>
      <c r="F117" s="78"/>
      <c r="G117" s="78"/>
      <c r="H117" s="78"/>
    </row>
    <row r="118" spans="1:8">
      <c r="A118" s="78" t="s">
        <v>497</v>
      </c>
      <c r="B118" s="78"/>
      <c r="C118" s="78"/>
      <c r="D118" s="78"/>
      <c r="E118" s="78"/>
      <c r="F118" s="78"/>
      <c r="G118" s="78"/>
      <c r="H118" s="78"/>
    </row>
    <row r="119" spans="1:8">
      <c r="A119" s="78" t="s">
        <v>498</v>
      </c>
      <c r="B119" s="78"/>
      <c r="C119" s="78"/>
      <c r="D119" s="78"/>
      <c r="E119" s="78"/>
      <c r="F119" s="78"/>
      <c r="G119" s="78"/>
      <c r="H119" s="78"/>
    </row>
    <row r="120" spans="1:8">
      <c r="A120" s="78" t="s">
        <v>499</v>
      </c>
      <c r="B120" s="78"/>
      <c r="C120" s="78"/>
      <c r="D120" s="78"/>
      <c r="E120" s="78"/>
      <c r="F120" s="78"/>
      <c r="G120" s="78"/>
      <c r="H120" s="78"/>
    </row>
    <row r="121" spans="1:8">
      <c r="A121" s="78" t="s">
        <v>783</v>
      </c>
      <c r="B121" s="78"/>
      <c r="C121" s="78"/>
      <c r="D121" s="78"/>
      <c r="E121" s="78"/>
      <c r="F121" s="78"/>
      <c r="G121" s="78"/>
      <c r="H121" s="78"/>
    </row>
    <row r="122" spans="1:8">
      <c r="A122" s="78" t="s">
        <v>784</v>
      </c>
      <c r="B122" s="78"/>
      <c r="C122" s="78"/>
      <c r="D122" s="78"/>
      <c r="E122" s="78"/>
      <c r="F122" s="78"/>
      <c r="G122" s="78"/>
      <c r="H122" s="78"/>
    </row>
    <row r="123" spans="1:8">
      <c r="A123" s="78" t="s">
        <v>786</v>
      </c>
      <c r="B123" s="78"/>
      <c r="C123" s="78"/>
      <c r="D123" s="78"/>
      <c r="E123" s="78"/>
      <c r="F123" s="78"/>
      <c r="G123" s="78"/>
      <c r="H123" s="78"/>
    </row>
    <row r="124" spans="1:8">
      <c r="A124" s="78" t="s">
        <v>785</v>
      </c>
      <c r="B124" s="78"/>
      <c r="C124" s="78"/>
      <c r="D124" s="78"/>
      <c r="E124" s="78"/>
      <c r="F124" s="78"/>
      <c r="G124" s="78"/>
      <c r="H124" s="78"/>
    </row>
    <row r="125" spans="1:8">
      <c r="A125" s="78"/>
      <c r="B125" s="78"/>
      <c r="C125" s="78"/>
      <c r="D125" s="78"/>
      <c r="E125" s="78"/>
      <c r="F125" s="78"/>
      <c r="G125" s="78"/>
      <c r="H125" s="78"/>
    </row>
    <row r="126" spans="1:8">
      <c r="A126" s="78" t="s">
        <v>500</v>
      </c>
      <c r="B126" s="78"/>
      <c r="C126" s="78"/>
      <c r="D126" s="78"/>
      <c r="E126" s="78"/>
      <c r="F126" s="78"/>
      <c r="G126" s="78"/>
      <c r="H126" s="78"/>
    </row>
    <row r="127" spans="1:8">
      <c r="A127" s="78" t="s">
        <v>501</v>
      </c>
      <c r="B127" s="78"/>
      <c r="C127" s="78"/>
      <c r="D127" s="78"/>
      <c r="E127" s="78"/>
      <c r="F127" s="78"/>
      <c r="G127" s="78"/>
      <c r="H127" s="78"/>
    </row>
    <row r="128" spans="1:8">
      <c r="A128" s="78" t="s">
        <v>502</v>
      </c>
      <c r="B128" s="78"/>
      <c r="C128" s="78"/>
      <c r="D128" s="78"/>
      <c r="E128" s="78"/>
      <c r="F128" s="78"/>
      <c r="G128" s="78"/>
      <c r="H128" s="78"/>
    </row>
    <row r="129" spans="1:8">
      <c r="A129" s="78" t="s">
        <v>805</v>
      </c>
      <c r="B129" s="78"/>
      <c r="C129" s="78"/>
      <c r="D129" s="78"/>
      <c r="E129" s="78"/>
      <c r="F129" s="78"/>
      <c r="G129" s="78"/>
      <c r="H129" s="78"/>
    </row>
    <row r="130" spans="1:8">
      <c r="A130" s="78" t="s">
        <v>503</v>
      </c>
      <c r="B130" s="78"/>
      <c r="C130" s="78"/>
      <c r="D130" s="78"/>
      <c r="E130" s="78"/>
      <c r="F130" s="78"/>
      <c r="G130" s="78"/>
      <c r="H130" s="78"/>
    </row>
    <row r="131" spans="1:8">
      <c r="A131" s="78" t="s">
        <v>504</v>
      </c>
      <c r="B131" s="78"/>
      <c r="C131" s="78"/>
      <c r="D131" s="78"/>
      <c r="E131" s="78"/>
      <c r="F131" s="78"/>
      <c r="G131" s="78"/>
      <c r="H131" s="78"/>
    </row>
    <row r="132" spans="1:8">
      <c r="A132" s="78"/>
      <c r="B132" s="78"/>
      <c r="C132" s="78"/>
      <c r="D132" s="78"/>
      <c r="E132" s="78"/>
      <c r="F132" s="78"/>
      <c r="G132" s="78"/>
      <c r="H132" s="78"/>
    </row>
    <row r="133" spans="1:8">
      <c r="A133" s="78"/>
      <c r="B133" s="78"/>
      <c r="C133" s="78"/>
      <c r="D133" s="78"/>
      <c r="E133" s="78"/>
      <c r="F133" s="78"/>
      <c r="G133" s="78"/>
      <c r="H133" s="78"/>
    </row>
    <row r="134" spans="1:8">
      <c r="A134" s="145" t="s">
        <v>42</v>
      </c>
      <c r="B134" s="78"/>
      <c r="C134" s="78"/>
      <c r="D134" s="78"/>
      <c r="E134" s="78"/>
      <c r="F134" s="78"/>
      <c r="G134" s="78"/>
      <c r="H134" s="78"/>
    </row>
    <row r="135" spans="1:8" ht="17.100000000000001" customHeight="1">
      <c r="A135" s="78" t="s">
        <v>511</v>
      </c>
      <c r="B135" s="78"/>
      <c r="C135" s="78"/>
      <c r="D135" s="78"/>
      <c r="E135" s="78"/>
      <c r="F135" s="78"/>
      <c r="G135" s="78"/>
      <c r="H135" s="78"/>
    </row>
    <row r="136" spans="1:8">
      <c r="A136" s="78" t="s">
        <v>512</v>
      </c>
      <c r="B136" s="78"/>
      <c r="C136" s="78"/>
      <c r="D136" s="78"/>
      <c r="E136" s="78"/>
      <c r="F136" s="78"/>
      <c r="G136" s="78"/>
      <c r="H136" s="78"/>
    </row>
    <row r="137" spans="1:8">
      <c r="A137" s="78" t="s">
        <v>513</v>
      </c>
      <c r="B137" s="78"/>
      <c r="C137" s="78"/>
      <c r="D137" s="78"/>
      <c r="E137" s="78"/>
      <c r="F137" s="78"/>
      <c r="G137" s="78"/>
      <c r="H137" s="78"/>
    </row>
    <row r="138" spans="1:8" ht="14.25">
      <c r="A138" s="78" t="s">
        <v>812</v>
      </c>
      <c r="B138" s="78"/>
      <c r="C138" s="78"/>
      <c r="D138" s="78"/>
      <c r="E138" s="78"/>
      <c r="F138" s="78"/>
      <c r="G138" s="78"/>
      <c r="H138" s="78"/>
    </row>
    <row r="139" spans="1:8">
      <c r="A139" s="78" t="s">
        <v>813</v>
      </c>
      <c r="B139" s="78"/>
      <c r="C139" s="78"/>
      <c r="D139" s="78"/>
      <c r="E139" s="78"/>
      <c r="F139" s="78"/>
      <c r="G139" s="78"/>
      <c r="H139" s="78"/>
    </row>
    <row r="140" spans="1:8">
      <c r="A140" s="78" t="s">
        <v>814</v>
      </c>
      <c r="B140" s="78"/>
      <c r="C140" s="78"/>
      <c r="D140" s="78"/>
      <c r="E140" s="78"/>
      <c r="F140" s="78"/>
      <c r="G140" s="78"/>
      <c r="H140" s="78"/>
    </row>
    <row r="141" spans="1:8">
      <c r="A141" s="78" t="s">
        <v>815</v>
      </c>
      <c r="B141" s="78"/>
      <c r="C141" s="78"/>
      <c r="D141" s="78"/>
      <c r="E141" s="78"/>
      <c r="F141" s="78"/>
      <c r="G141" s="78"/>
      <c r="H141" s="78"/>
    </row>
    <row r="142" spans="1:8">
      <c r="A142" s="78" t="s">
        <v>816</v>
      </c>
      <c r="B142" s="78"/>
      <c r="C142" s="78"/>
      <c r="D142" s="78"/>
      <c r="E142" s="78"/>
      <c r="F142" s="78"/>
      <c r="G142" s="78"/>
      <c r="H142" s="78"/>
    </row>
    <row r="143" spans="1:8">
      <c r="A143" s="78"/>
      <c r="B143" s="78"/>
      <c r="C143" s="78"/>
      <c r="D143" s="78"/>
      <c r="E143" s="78"/>
      <c r="F143" s="78"/>
      <c r="G143" s="78"/>
      <c r="H143" s="78"/>
    </row>
    <row r="144" spans="1:8">
      <c r="A144" s="78" t="s">
        <v>514</v>
      </c>
      <c r="B144" s="78"/>
      <c r="C144" s="78"/>
      <c r="D144" s="78"/>
      <c r="E144" s="78"/>
      <c r="F144" s="78"/>
      <c r="G144" s="78"/>
      <c r="H144" s="78"/>
    </row>
    <row r="145" spans="1:8">
      <c r="A145" s="78" t="s">
        <v>515</v>
      </c>
      <c r="B145" s="78"/>
      <c r="C145" s="78"/>
      <c r="D145" s="78"/>
      <c r="E145" s="78"/>
      <c r="F145" s="78"/>
      <c r="G145" s="78"/>
      <c r="H145" s="78"/>
    </row>
    <row r="146" spans="1:8" ht="14.25">
      <c r="A146" s="78" t="s">
        <v>817</v>
      </c>
      <c r="B146" s="78"/>
      <c r="C146" s="78"/>
      <c r="D146" s="78"/>
      <c r="E146" s="78"/>
      <c r="F146" s="78"/>
      <c r="G146" s="78"/>
      <c r="H146" s="78"/>
    </row>
    <row r="147" spans="1:8">
      <c r="A147" s="78" t="s">
        <v>818</v>
      </c>
      <c r="B147" s="78"/>
      <c r="C147" s="78"/>
      <c r="D147" s="78"/>
      <c r="E147" s="78"/>
      <c r="F147" s="78"/>
      <c r="G147" s="78"/>
      <c r="H147" s="78"/>
    </row>
    <row r="148" spans="1:8">
      <c r="A148" s="78" t="s">
        <v>819</v>
      </c>
      <c r="B148" s="78"/>
      <c r="C148" s="78"/>
      <c r="D148" s="78"/>
      <c r="E148" s="78"/>
      <c r="F148" s="78"/>
      <c r="G148" s="78"/>
      <c r="H148" s="78"/>
    </row>
    <row r="149" spans="1:8">
      <c r="A149" s="78" t="s">
        <v>820</v>
      </c>
      <c r="B149" s="78"/>
      <c r="C149" s="78"/>
      <c r="D149" s="78"/>
      <c r="E149" s="78"/>
      <c r="F149" s="78"/>
      <c r="G149" s="78"/>
      <c r="H149" s="78"/>
    </row>
    <row r="150" spans="1:8">
      <c r="A150" s="78" t="s">
        <v>821</v>
      </c>
      <c r="B150" s="78"/>
      <c r="C150" s="78"/>
      <c r="D150" s="78"/>
      <c r="E150" s="78"/>
      <c r="F150" s="78"/>
      <c r="G150" s="78"/>
      <c r="H150" s="78"/>
    </row>
    <row r="151" spans="1:8">
      <c r="A151" s="78" t="s">
        <v>822</v>
      </c>
      <c r="B151" s="78"/>
      <c r="C151" s="78"/>
      <c r="D151" s="78"/>
      <c r="E151" s="78"/>
      <c r="F151" s="78"/>
      <c r="G151" s="78"/>
      <c r="H151" s="78"/>
    </row>
    <row r="152" spans="1:8">
      <c r="A152" s="78" t="s">
        <v>823</v>
      </c>
      <c r="B152" s="78"/>
      <c r="C152" s="78"/>
      <c r="D152" s="78"/>
      <c r="E152" s="78"/>
      <c r="F152" s="78"/>
      <c r="G152" s="78"/>
      <c r="H152" s="78"/>
    </row>
    <row r="153" spans="1:8">
      <c r="A153" s="78" t="s">
        <v>824</v>
      </c>
      <c r="B153" s="78"/>
      <c r="C153" s="78"/>
      <c r="D153" s="78"/>
      <c r="E153" s="78"/>
      <c r="F153" s="78"/>
      <c r="G153" s="78"/>
      <c r="H153" s="78"/>
    </row>
    <row r="154" spans="1:8">
      <c r="A154" s="78" t="s">
        <v>825</v>
      </c>
      <c r="B154" s="78"/>
      <c r="C154" s="78"/>
      <c r="D154" s="78"/>
      <c r="E154" s="78"/>
      <c r="F154" s="78"/>
      <c r="G154" s="78"/>
      <c r="H154" s="78"/>
    </row>
    <row r="155" spans="1:8">
      <c r="A155" s="78" t="s">
        <v>826</v>
      </c>
      <c r="B155" s="78"/>
      <c r="C155" s="78"/>
      <c r="D155" s="78"/>
      <c r="E155" s="78"/>
      <c r="F155" s="78"/>
      <c r="G155" s="78"/>
      <c r="H155" s="78"/>
    </row>
    <row r="156" spans="1:8">
      <c r="A156" s="78" t="s">
        <v>827</v>
      </c>
      <c r="B156" s="78"/>
      <c r="C156" s="78"/>
      <c r="D156" s="78"/>
      <c r="E156" s="78"/>
      <c r="F156" s="78"/>
      <c r="G156" s="78"/>
      <c r="H156" s="78"/>
    </row>
    <row r="157" spans="1:8">
      <c r="A157" s="78"/>
      <c r="B157" s="78"/>
      <c r="C157" s="78"/>
      <c r="D157" s="78"/>
      <c r="E157" s="78"/>
      <c r="F157" s="78"/>
      <c r="G157" s="78"/>
      <c r="H157" s="78"/>
    </row>
    <row r="158" spans="1:8">
      <c r="A158" s="78" t="s">
        <v>973</v>
      </c>
      <c r="B158" s="78"/>
      <c r="C158" s="78"/>
      <c r="D158" s="78"/>
      <c r="E158" s="78"/>
      <c r="F158" s="78"/>
      <c r="G158" s="78"/>
      <c r="H158" s="78"/>
    </row>
    <row r="159" spans="1:8">
      <c r="A159" s="78" t="s">
        <v>828</v>
      </c>
      <c r="B159" s="78"/>
      <c r="C159" s="78"/>
      <c r="D159" s="78"/>
      <c r="E159" s="78"/>
      <c r="F159" s="78"/>
      <c r="G159" s="78"/>
      <c r="H159" s="78"/>
    </row>
    <row r="160" spans="1:8">
      <c r="A160" s="78" t="s">
        <v>829</v>
      </c>
      <c r="B160" s="78"/>
      <c r="C160" s="78"/>
      <c r="D160" s="78"/>
      <c r="E160" s="78"/>
      <c r="F160" s="78"/>
      <c r="G160" s="78"/>
      <c r="H160" s="78"/>
    </row>
    <row r="161" spans="1:8">
      <c r="A161" s="78" t="s">
        <v>830</v>
      </c>
      <c r="B161" s="78"/>
      <c r="C161" s="78"/>
      <c r="D161" s="78"/>
      <c r="E161" s="78"/>
      <c r="F161" s="78"/>
      <c r="G161" s="78"/>
      <c r="H161" s="78"/>
    </row>
    <row r="162" spans="1:8">
      <c r="A162" s="78" t="s">
        <v>831</v>
      </c>
      <c r="B162" s="78"/>
      <c r="C162" s="78"/>
      <c r="D162" s="78"/>
      <c r="E162" s="78"/>
      <c r="F162" s="78"/>
      <c r="G162" s="78"/>
      <c r="H162" s="78"/>
    </row>
    <row r="163" spans="1:8" ht="14.25">
      <c r="A163" s="78" t="s">
        <v>832</v>
      </c>
      <c r="B163" s="78"/>
      <c r="C163" s="78"/>
      <c r="D163" s="78"/>
      <c r="E163" s="78"/>
      <c r="F163" s="78"/>
      <c r="G163" s="78"/>
      <c r="H163" s="78"/>
    </row>
    <row r="164" spans="1:8">
      <c r="A164" s="78"/>
      <c r="B164" s="78"/>
      <c r="C164" s="78"/>
      <c r="D164" s="78"/>
      <c r="E164" s="78"/>
      <c r="F164" s="78"/>
      <c r="G164" s="78"/>
      <c r="H164" s="78"/>
    </row>
    <row r="165" spans="1:8">
      <c r="A165" s="78"/>
      <c r="B165" s="78"/>
      <c r="C165" s="78"/>
      <c r="D165" s="78"/>
      <c r="E165" s="78"/>
      <c r="F165" s="78"/>
      <c r="G165" s="78"/>
      <c r="H165" s="78"/>
    </row>
    <row r="166" spans="1:8">
      <c r="A166" s="534" t="s">
        <v>505</v>
      </c>
      <c r="B166" s="78"/>
      <c r="C166" s="78"/>
      <c r="D166" s="78"/>
      <c r="E166" s="78"/>
      <c r="F166" s="78"/>
      <c r="G166" s="78"/>
      <c r="H166" s="78"/>
    </row>
    <row r="167" spans="1:8">
      <c r="A167" s="1" t="s">
        <v>506</v>
      </c>
      <c r="B167" s="78"/>
      <c r="C167" s="78"/>
      <c r="D167" s="78"/>
      <c r="E167" s="78"/>
      <c r="F167" s="78"/>
      <c r="G167" s="78"/>
      <c r="H167" s="78"/>
    </row>
    <row r="168" spans="1:8">
      <c r="A168" s="535" t="s">
        <v>507</v>
      </c>
      <c r="B168" s="78"/>
      <c r="C168" s="78"/>
      <c r="D168" s="78"/>
      <c r="E168" s="78"/>
      <c r="F168" s="78"/>
      <c r="G168" s="78"/>
      <c r="H168" s="78"/>
    </row>
    <row r="169" spans="1:8">
      <c r="A169" s="535" t="s">
        <v>508</v>
      </c>
      <c r="B169" s="78"/>
      <c r="C169" s="78"/>
      <c r="D169" s="78"/>
      <c r="E169" s="78"/>
      <c r="F169" s="78"/>
      <c r="G169" s="78"/>
      <c r="H169" s="78"/>
    </row>
    <row r="170" spans="1:8">
      <c r="A170" s="536" t="s">
        <v>509</v>
      </c>
      <c r="B170" s="78"/>
      <c r="C170" s="78"/>
      <c r="D170" s="78"/>
      <c r="E170" s="78"/>
      <c r="F170" s="78"/>
      <c r="G170" s="78"/>
      <c r="H170" s="78"/>
    </row>
    <row r="171" spans="1:8">
      <c r="A171" s="535" t="s">
        <v>510</v>
      </c>
      <c r="B171" s="78"/>
      <c r="C171" s="78"/>
      <c r="D171" s="78"/>
      <c r="E171" s="78"/>
      <c r="F171" s="78"/>
      <c r="G171" s="78"/>
      <c r="H171" s="78"/>
    </row>
    <row r="172" spans="1:8">
      <c r="A172" s="1" t="s">
        <v>833</v>
      </c>
      <c r="B172" s="78"/>
      <c r="C172" s="78"/>
      <c r="D172" s="78"/>
      <c r="E172" s="78"/>
      <c r="F172" s="78"/>
      <c r="G172" s="78"/>
      <c r="H172" s="78"/>
    </row>
    <row r="173" spans="1:8">
      <c r="A173" s="535" t="s">
        <v>834</v>
      </c>
      <c r="B173" s="78"/>
      <c r="C173" s="78"/>
      <c r="D173" s="78"/>
      <c r="E173" s="78"/>
      <c r="F173" s="78"/>
      <c r="G173" s="78"/>
      <c r="H173" s="78"/>
    </row>
    <row r="174" spans="1:8">
      <c r="A174" s="1" t="s">
        <v>835</v>
      </c>
      <c r="B174" s="78"/>
      <c r="C174" s="78"/>
      <c r="D174" s="78"/>
      <c r="E174" s="78"/>
      <c r="F174" s="78"/>
      <c r="G174" s="78"/>
      <c r="H174" s="78"/>
    </row>
    <row r="175" spans="1:8">
      <c r="A175" s="1" t="s">
        <v>836</v>
      </c>
      <c r="B175" s="78"/>
      <c r="C175" s="78"/>
      <c r="D175" s="78"/>
      <c r="E175" s="78"/>
      <c r="F175" s="78"/>
      <c r="G175" s="78"/>
      <c r="H175" s="78"/>
    </row>
    <row r="176" spans="1:8">
      <c r="A176" s="535" t="s">
        <v>837</v>
      </c>
      <c r="B176" s="78"/>
      <c r="C176" s="78"/>
      <c r="D176" s="78"/>
      <c r="E176" s="78"/>
      <c r="F176" s="78"/>
      <c r="G176" s="78"/>
      <c r="H176" s="78"/>
    </row>
    <row r="177" spans="1:1">
      <c r="A177" s="2"/>
    </row>
    <row r="178" spans="1:1">
      <c r="A178" s="2"/>
    </row>
  </sheetData>
  <pageMargins left="0.78740157480314965" right="0.39370078740157483" top="0.78740157480314965" bottom="0.78740157480314965" header="0.11811023622047245" footer="0.11811023622047245"/>
  <pageSetup paperSize="9" orientation="portrait" horizontalDpi="0" verticalDpi="0" r:id="rId1"/>
  <headerFooter>
    <oddHeader>&amp;R&amp;"MetaNormalLF-Roman,Standard"&amp;8Teil 6</oddHeader>
    <oddFooter>&amp;L&amp;"MetaNormalLF-Roman,Standard"&amp;8Statistisches Bundesamt, Umweltnutzung und Wirtschaft, Tabellenband, 2014</oddFooter>
  </headerFooter>
  <rowBreaks count="1" manualBreakCount="1">
    <brk id="171" max="16383" man="1"/>
  </rowBreaks>
  <drawing r:id="rId2"/>
  <legacyDrawing r:id="rId3"/>
  <oleObjects>
    <mc:AlternateContent xmlns:mc="http://schemas.openxmlformats.org/markup-compatibility/2006">
      <mc:Choice Requires="x14">
        <oleObject progId="AcroExch.Document.7" dvAspect="DVASPECT_ICON" shapeId="25602" r:id="rId4">
          <objectPr defaultSize="0" autoPict="0" r:id="rId5">
            <anchor moveWithCells="1">
              <from>
                <xdr:col>2</xdr:col>
                <xdr:colOff>0</xdr:colOff>
                <xdr:row>6</xdr:row>
                <xdr:rowOff>0</xdr:rowOff>
              </from>
              <to>
                <xdr:col>4</xdr:col>
                <xdr:colOff>0</xdr:colOff>
                <xdr:row>12</xdr:row>
                <xdr:rowOff>0</xdr:rowOff>
              </to>
            </anchor>
          </objectPr>
        </oleObject>
      </mc:Choice>
      <mc:Fallback>
        <oleObject progId="AcroExch.Document.7" dvAspect="DVASPECT_ICON" shapeId="25602" r:id="rId4"/>
      </mc:Fallback>
    </mc:AlternateContent>
  </oleObjec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zoomScaleNormal="75" zoomScaleSheetLayoutView="100" workbookViewId="0"/>
  </sheetViews>
  <sheetFormatPr baseColWidth="10" defaultRowHeight="12.75"/>
  <cols>
    <col min="1" max="1" width="4.28515625" style="244" customWidth="1"/>
    <col min="2" max="2" width="30.7109375" style="244" customWidth="1"/>
    <col min="3" max="23" width="8.7109375" style="244" customWidth="1"/>
    <col min="24" max="16384" width="11.42578125" style="244"/>
  </cols>
  <sheetData>
    <row r="1" spans="1:24" ht="20.100000000000001" customHeight="1">
      <c r="A1" s="335" t="s">
        <v>668</v>
      </c>
      <c r="L1" s="335"/>
    </row>
    <row r="2" spans="1:24" ht="15">
      <c r="A2" s="364" t="s">
        <v>669</v>
      </c>
      <c r="L2" s="364"/>
    </row>
    <row r="3" spans="1:24" ht="18">
      <c r="A3" s="337" t="s">
        <v>670</v>
      </c>
      <c r="L3" s="337"/>
    </row>
    <row r="4" spans="1:24">
      <c r="A4" s="338"/>
      <c r="B4" s="338"/>
      <c r="C4" s="338"/>
      <c r="D4" s="338"/>
      <c r="E4" s="338"/>
      <c r="F4" s="338"/>
      <c r="G4" s="338"/>
      <c r="H4" s="338"/>
      <c r="I4" s="338"/>
      <c r="J4" s="339"/>
      <c r="K4" s="339"/>
      <c r="L4" s="339"/>
      <c r="M4" s="338"/>
      <c r="N4" s="338"/>
      <c r="O4" s="338"/>
      <c r="P4" s="338"/>
    </row>
    <row r="5" spans="1:24" ht="27" customHeight="1">
      <c r="A5" s="340" t="s">
        <v>43</v>
      </c>
      <c r="B5" s="341" t="s">
        <v>562</v>
      </c>
      <c r="C5" s="342">
        <v>1993</v>
      </c>
      <c r="D5" s="341">
        <v>1994</v>
      </c>
      <c r="E5" s="341">
        <v>1995</v>
      </c>
      <c r="F5" s="341">
        <v>1996</v>
      </c>
      <c r="G5" s="341">
        <v>1997</v>
      </c>
      <c r="H5" s="341">
        <v>1998</v>
      </c>
      <c r="I5" s="343">
        <v>1999</v>
      </c>
      <c r="J5" s="343">
        <v>2000</v>
      </c>
      <c r="K5" s="341">
        <v>2001</v>
      </c>
      <c r="L5" s="342">
        <v>2002</v>
      </c>
      <c r="M5" s="342">
        <v>2003</v>
      </c>
      <c r="N5" s="341">
        <v>2004</v>
      </c>
      <c r="O5" s="341">
        <v>2005</v>
      </c>
      <c r="P5" s="341">
        <v>2006</v>
      </c>
      <c r="Q5" s="341">
        <v>2007</v>
      </c>
      <c r="R5" s="343">
        <v>2008</v>
      </c>
      <c r="S5" s="343">
        <v>2009</v>
      </c>
      <c r="T5" s="343">
        <v>2010</v>
      </c>
      <c r="U5" s="343">
        <v>2011</v>
      </c>
      <c r="V5" s="343">
        <v>2012</v>
      </c>
      <c r="W5" s="343" t="s">
        <v>949</v>
      </c>
    </row>
    <row r="6" spans="1:24" ht="15" customHeight="1">
      <c r="A6" s="359"/>
      <c r="B6" s="360"/>
      <c r="C6" s="365" t="s">
        <v>70</v>
      </c>
      <c r="D6" s="366"/>
      <c r="E6" s="366"/>
      <c r="F6" s="366"/>
      <c r="G6" s="366"/>
      <c r="H6" s="366"/>
      <c r="I6" s="367"/>
      <c r="L6" s="368"/>
      <c r="M6" s="366"/>
      <c r="N6" s="366"/>
      <c r="O6" s="366"/>
      <c r="P6" s="366"/>
      <c r="Q6" s="367"/>
      <c r="R6" s="367"/>
      <c r="S6" s="367"/>
      <c r="T6" s="367"/>
      <c r="U6" s="367"/>
      <c r="V6" s="367"/>
      <c r="W6" s="367"/>
    </row>
    <row r="7" spans="1:24" ht="15" customHeight="1">
      <c r="A7" s="361">
        <v>1</v>
      </c>
      <c r="B7" s="351" t="s">
        <v>655</v>
      </c>
      <c r="C7" s="501">
        <v>2936.2535937904563</v>
      </c>
      <c r="D7" s="501">
        <v>2990.9720915341481</v>
      </c>
      <c r="E7" s="501">
        <v>3043.4210532849374</v>
      </c>
      <c r="F7" s="501">
        <v>3095.0161610496893</v>
      </c>
      <c r="G7" s="501">
        <v>3146.399473415926</v>
      </c>
      <c r="H7" s="501">
        <v>3194.5859725509049</v>
      </c>
      <c r="I7" s="501">
        <v>3242.3030662400133</v>
      </c>
      <c r="J7" s="501">
        <v>3290.5041750718929</v>
      </c>
      <c r="K7" s="501">
        <v>3319.6579363417864</v>
      </c>
      <c r="L7" s="501">
        <v>3367.9479632852012</v>
      </c>
      <c r="M7" s="501">
        <v>3414.3143422775725</v>
      </c>
      <c r="N7" s="501">
        <v>3444.0225828367452</v>
      </c>
      <c r="O7" s="501">
        <v>3464.440951639247</v>
      </c>
      <c r="P7" s="501">
        <v>3490.9840316591949</v>
      </c>
      <c r="Q7" s="501">
        <v>3504.0940194083018</v>
      </c>
      <c r="R7" s="501">
        <v>3507.7635431745798</v>
      </c>
      <c r="S7" s="501">
        <v>3527.0775220142255</v>
      </c>
      <c r="T7" s="501">
        <v>3550.2715322464664</v>
      </c>
      <c r="U7" s="501">
        <v>3565.0299436738637</v>
      </c>
      <c r="V7" s="501">
        <v>3579.0767899939715</v>
      </c>
      <c r="W7" s="501">
        <v>3595.5246987331907</v>
      </c>
    </row>
    <row r="8" spans="1:24" ht="15" customHeight="1">
      <c r="A8" s="361">
        <v>2</v>
      </c>
      <c r="B8" s="354" t="s">
        <v>545</v>
      </c>
      <c r="C8" s="501">
        <v>121.54226814391346</v>
      </c>
      <c r="D8" s="501">
        <v>121.87741350032948</v>
      </c>
      <c r="E8" s="501">
        <v>122.21651521485465</v>
      </c>
      <c r="F8" s="501">
        <v>122.55250906214468</v>
      </c>
      <c r="G8" s="501">
        <v>122.85475862751039</v>
      </c>
      <c r="H8" s="501">
        <v>123.14625924097541</v>
      </c>
      <c r="I8" s="501">
        <v>123.43447741534939</v>
      </c>
      <c r="J8" s="501">
        <v>123.72846165501014</v>
      </c>
      <c r="K8" s="501">
        <v>124.01321130069357</v>
      </c>
      <c r="L8" s="501">
        <v>124.31904734388721</v>
      </c>
      <c r="M8" s="501">
        <v>113.569882216884</v>
      </c>
      <c r="N8" s="501">
        <v>113.81842658345447</v>
      </c>
      <c r="O8" s="501">
        <v>114.06320924610266</v>
      </c>
      <c r="P8" s="501">
        <v>114.28235737983773</v>
      </c>
      <c r="Q8" s="501">
        <v>114.50154316158775</v>
      </c>
      <c r="R8" s="501">
        <v>113.04148051535257</v>
      </c>
      <c r="S8" s="501">
        <v>113.25643834643256</v>
      </c>
      <c r="T8" s="501">
        <v>113.44715666488753</v>
      </c>
      <c r="U8" s="501">
        <v>113.53126532796757</v>
      </c>
      <c r="V8" s="501">
        <v>113.68551593027594</v>
      </c>
      <c r="W8" s="501">
        <v>114.3600700233338</v>
      </c>
    </row>
    <row r="9" spans="1:24" ht="15" customHeight="1">
      <c r="A9" s="361">
        <v>3</v>
      </c>
      <c r="B9" s="354" t="s">
        <v>549</v>
      </c>
      <c r="C9" s="503">
        <v>-51.31425887706348</v>
      </c>
      <c r="D9" s="504">
        <v>-53.529798105729107</v>
      </c>
      <c r="E9" s="504">
        <v>-54.535120941233394</v>
      </c>
      <c r="F9" s="504">
        <v>-54.987595982106107</v>
      </c>
      <c r="G9" s="504">
        <v>-57.971261228840817</v>
      </c>
      <c r="H9" s="504">
        <v>-58.608467064068783</v>
      </c>
      <c r="I9" s="504">
        <v>-58.425805709607218</v>
      </c>
      <c r="J9" s="504">
        <v>-74.988745246617171</v>
      </c>
      <c r="K9" s="504">
        <v>-58.815859636945611</v>
      </c>
      <c r="L9" s="504">
        <v>-60.711164022625596</v>
      </c>
      <c r="M9" s="504">
        <v>-65.761524156562587</v>
      </c>
      <c r="N9" s="504">
        <v>-73.924553046384332</v>
      </c>
      <c r="O9" s="504">
        <v>-73.924553046384332</v>
      </c>
      <c r="P9" s="504">
        <v>-87.117958320650928</v>
      </c>
      <c r="Q9" s="504">
        <v>-96.055388289079801</v>
      </c>
      <c r="R9" s="504">
        <v>-80.183681290123573</v>
      </c>
      <c r="S9" s="504">
        <v>-76.773447043372528</v>
      </c>
      <c r="T9" s="504">
        <v>-84.761061639988782</v>
      </c>
      <c r="U9" s="504">
        <v>-85.369864727326629</v>
      </c>
      <c r="V9" s="504">
        <v>-83.278022985752401</v>
      </c>
      <c r="W9" s="504">
        <v>-83.778868651151384</v>
      </c>
    </row>
    <row r="10" spans="1:24" ht="15" customHeight="1">
      <c r="A10" s="361">
        <v>4</v>
      </c>
      <c r="B10" s="354" t="s">
        <v>553</v>
      </c>
      <c r="C10" s="503">
        <v>-15.509511523158231</v>
      </c>
      <c r="D10" s="504">
        <v>-15.898653643810494</v>
      </c>
      <c r="E10" s="504">
        <v>-16.086286508870561</v>
      </c>
      <c r="F10" s="504">
        <v>-16.181600713801281</v>
      </c>
      <c r="G10" s="504">
        <v>-16.696998263691018</v>
      </c>
      <c r="H10" s="504">
        <v>-16.820698487798211</v>
      </c>
      <c r="I10" s="504">
        <v>-16.807562873862995</v>
      </c>
      <c r="J10" s="504">
        <v>-19.585955138499976</v>
      </c>
      <c r="K10" s="504">
        <v>-16.907324720332763</v>
      </c>
      <c r="L10" s="504">
        <v>-17.241504328891224</v>
      </c>
      <c r="M10" s="504">
        <v>-18.100117501148031</v>
      </c>
      <c r="N10" s="504">
        <v>-19.475504734568805</v>
      </c>
      <c r="O10" s="504">
        <v>-13.595576179770591</v>
      </c>
      <c r="P10" s="504">
        <v>-14.054411310079516</v>
      </c>
      <c r="Q10" s="504">
        <v>-14.776631106230131</v>
      </c>
      <c r="R10" s="504">
        <v>-13.543820385582885</v>
      </c>
      <c r="S10" s="504">
        <v>-13.288981070819103</v>
      </c>
      <c r="T10" s="504">
        <v>-13.927683597501181</v>
      </c>
      <c r="U10" s="504">
        <v>-14.114554280532449</v>
      </c>
      <c r="V10" s="504">
        <v>-13.959584205303869</v>
      </c>
      <c r="W10" s="504">
        <v>-14.008550095519618</v>
      </c>
    </row>
    <row r="11" spans="1:24" ht="15" customHeight="1">
      <c r="A11" s="361">
        <v>5</v>
      </c>
      <c r="B11" s="354" t="s">
        <v>671</v>
      </c>
      <c r="C11" s="502" t="s">
        <v>672</v>
      </c>
      <c r="D11" s="502" t="s">
        <v>672</v>
      </c>
      <c r="E11" s="502" t="s">
        <v>672</v>
      </c>
      <c r="F11" s="502" t="s">
        <v>672</v>
      </c>
      <c r="G11" s="502" t="s">
        <v>672</v>
      </c>
      <c r="H11" s="502" t="s">
        <v>672</v>
      </c>
      <c r="I11" s="502" t="s">
        <v>672</v>
      </c>
      <c r="J11" s="502" t="s">
        <v>672</v>
      </c>
      <c r="K11" s="502" t="s">
        <v>672</v>
      </c>
      <c r="L11" s="502" t="s">
        <v>672</v>
      </c>
      <c r="M11" s="502" t="s">
        <v>672</v>
      </c>
      <c r="N11" s="502" t="s">
        <v>672</v>
      </c>
      <c r="O11" s="502" t="s">
        <v>672</v>
      </c>
      <c r="P11" s="502" t="s">
        <v>672</v>
      </c>
      <c r="Q11" s="502" t="s">
        <v>672</v>
      </c>
      <c r="R11" s="502" t="s">
        <v>672</v>
      </c>
      <c r="S11" s="502" t="s">
        <v>672</v>
      </c>
      <c r="T11" s="502" t="s">
        <v>672</v>
      </c>
      <c r="U11" s="502" t="s">
        <v>672</v>
      </c>
      <c r="V11" s="502" t="s">
        <v>672</v>
      </c>
      <c r="W11" s="502" t="s">
        <v>672</v>
      </c>
    </row>
    <row r="12" spans="1:24" ht="15" customHeight="1">
      <c r="A12" s="361">
        <v>6</v>
      </c>
      <c r="B12" s="351" t="s">
        <v>663</v>
      </c>
      <c r="C12" s="501">
        <v>2990.9720915341481</v>
      </c>
      <c r="D12" s="501">
        <v>3043.4210532849379</v>
      </c>
      <c r="E12" s="501">
        <v>3095.0161610496884</v>
      </c>
      <c r="F12" s="501">
        <v>3146.3994734159264</v>
      </c>
      <c r="G12" s="501">
        <v>3194.5859725509049</v>
      </c>
      <c r="H12" s="501">
        <v>3242.3030662400133</v>
      </c>
      <c r="I12" s="501">
        <v>3290.504175071892</v>
      </c>
      <c r="J12" s="501">
        <v>3319.6579363417864</v>
      </c>
      <c r="K12" s="501">
        <v>3367.9479632852012</v>
      </c>
      <c r="L12" s="501">
        <v>3414.314342277572</v>
      </c>
      <c r="M12" s="501">
        <v>3444.0225828367452</v>
      </c>
      <c r="N12" s="501">
        <v>3464.4409516392466</v>
      </c>
      <c r="O12" s="501">
        <v>3490.9840316591949</v>
      </c>
      <c r="P12" s="501">
        <v>3504.0940194083018</v>
      </c>
      <c r="Q12" s="501">
        <v>3507.7635431745798</v>
      </c>
      <c r="R12" s="501">
        <v>3527.0775220142259</v>
      </c>
      <c r="S12" s="501">
        <v>3550.2715322464664</v>
      </c>
      <c r="T12" s="501">
        <v>3565.0299436738642</v>
      </c>
      <c r="U12" s="501">
        <v>3579.0767899939719</v>
      </c>
      <c r="V12" s="501">
        <v>3595.5246987331911</v>
      </c>
      <c r="W12" s="501">
        <v>3612.097350009853</v>
      </c>
      <c r="X12" s="353"/>
    </row>
    <row r="13" spans="1:24" ht="15" customHeight="1">
      <c r="A13" s="359"/>
      <c r="B13" s="357"/>
      <c r="N13" s="339"/>
      <c r="O13" s="339"/>
      <c r="P13" s="339"/>
      <c r="Q13" s="339"/>
      <c r="R13" s="339"/>
      <c r="S13" s="339"/>
      <c r="T13" s="339"/>
      <c r="U13" s="339"/>
      <c r="V13" s="339"/>
      <c r="W13" s="339"/>
    </row>
    <row r="14" spans="1:24" ht="15" customHeight="1">
      <c r="A14" s="359"/>
      <c r="B14" s="357"/>
      <c r="C14" s="370" t="s">
        <v>664</v>
      </c>
      <c r="D14" s="371"/>
      <c r="E14" s="371"/>
      <c r="F14" s="371"/>
      <c r="G14" s="371"/>
      <c r="H14" s="371"/>
      <c r="I14" s="371"/>
      <c r="L14" s="368"/>
      <c r="M14" s="371"/>
      <c r="N14" s="371"/>
      <c r="O14" s="371"/>
      <c r="P14" s="371"/>
      <c r="Q14" s="367"/>
      <c r="R14" s="367"/>
      <c r="S14" s="367"/>
      <c r="T14" s="367"/>
      <c r="U14" s="367"/>
      <c r="V14" s="367"/>
      <c r="W14" s="367"/>
    </row>
    <row r="15" spans="1:24" ht="15" customHeight="1">
      <c r="A15" s="361">
        <v>7</v>
      </c>
      <c r="B15" s="351" t="s">
        <v>655</v>
      </c>
      <c r="C15" s="501">
        <v>2884.8021213862712</v>
      </c>
      <c r="D15" s="501">
        <v>2937.67268206162</v>
      </c>
      <c r="E15" s="501">
        <v>2988.2573246934071</v>
      </c>
      <c r="F15" s="501">
        <v>3037.9718551830974</v>
      </c>
      <c r="G15" s="501">
        <v>3087.4582824272275</v>
      </c>
      <c r="H15" s="501">
        <v>3133.7319668079181</v>
      </c>
      <c r="I15" s="501">
        <v>3179.5203857849356</v>
      </c>
      <c r="J15" s="501">
        <v>3225.7769431104316</v>
      </c>
      <c r="K15" s="501">
        <v>3252.9725511660354</v>
      </c>
      <c r="L15" s="501">
        <v>3299.2886165210139</v>
      </c>
      <c r="M15" s="501">
        <v>3343.6653906776119</v>
      </c>
      <c r="N15" s="501">
        <v>3371.9437294116251</v>
      </c>
      <c r="O15" s="501">
        <v>3388.2631987094865</v>
      </c>
      <c r="P15" s="501">
        <v>3408.3500381905401</v>
      </c>
      <c r="Q15" s="501">
        <v>3418.0986724012896</v>
      </c>
      <c r="R15" s="501">
        <v>3420.1068844774336</v>
      </c>
      <c r="S15" s="501">
        <v>3437.7712873387377</v>
      </c>
      <c r="T15" s="501">
        <v>3459.3157215926371</v>
      </c>
      <c r="U15" s="501">
        <v>3440.4519420604147</v>
      </c>
      <c r="V15" s="501">
        <v>3452.0668759235296</v>
      </c>
      <c r="W15" s="501">
        <v>3466.0828722057558</v>
      </c>
    </row>
    <row r="16" spans="1:24" ht="15" customHeight="1">
      <c r="A16" s="361">
        <v>8</v>
      </c>
      <c r="B16" s="354" t="s">
        <v>545</v>
      </c>
      <c r="C16" s="501">
        <v>119.56006845615586</v>
      </c>
      <c r="D16" s="501">
        <v>119.88154130232206</v>
      </c>
      <c r="E16" s="501">
        <v>120.20697050659741</v>
      </c>
      <c r="F16" s="501">
        <v>120.52929184363761</v>
      </c>
      <c r="G16" s="501">
        <v>120.81786889875352</v>
      </c>
      <c r="H16" s="501">
        <v>121.0956970019687</v>
      </c>
      <c r="I16" s="501">
        <v>121.37024266609286</v>
      </c>
      <c r="J16" s="501">
        <v>121.65055439550378</v>
      </c>
      <c r="K16" s="501">
        <v>121.92163153093739</v>
      </c>
      <c r="L16" s="501">
        <v>122.21379506388121</v>
      </c>
      <c r="M16" s="501">
        <v>111.62315370157059</v>
      </c>
      <c r="N16" s="501">
        <v>111.87169806814104</v>
      </c>
      <c r="O16" s="501">
        <v>112.03399825923812</v>
      </c>
      <c r="P16" s="501">
        <v>112.10064148058437</v>
      </c>
      <c r="Q16" s="501">
        <v>112.26630874296248</v>
      </c>
      <c r="R16" s="501">
        <v>110.81798180851905</v>
      </c>
      <c r="S16" s="501">
        <v>111.03293963959904</v>
      </c>
      <c r="T16" s="501">
        <v>111.22365795805401</v>
      </c>
      <c r="U16" s="501">
        <v>110.33271118942083</v>
      </c>
      <c r="V16" s="501">
        <v>110.4869617917292</v>
      </c>
      <c r="W16" s="501">
        <v>111.1006963051834</v>
      </c>
    </row>
    <row r="17" spans="1:24" ht="15" customHeight="1">
      <c r="A17" s="361">
        <v>9</v>
      </c>
      <c r="B17" s="354" t="s">
        <v>549</v>
      </c>
      <c r="C17" s="504">
        <v>-51.31425887706348</v>
      </c>
      <c r="D17" s="504">
        <v>-53.529798105729107</v>
      </c>
      <c r="E17" s="504">
        <v>-54.535120941233394</v>
      </c>
      <c r="F17" s="504">
        <v>-54.987595982106107</v>
      </c>
      <c r="G17" s="504">
        <v>-57.971261228840817</v>
      </c>
      <c r="H17" s="504">
        <v>-58.608467064068783</v>
      </c>
      <c r="I17" s="504">
        <v>-58.425805709607218</v>
      </c>
      <c r="J17" s="504">
        <v>-74.988745246617171</v>
      </c>
      <c r="K17" s="504">
        <v>-58.815859636945611</v>
      </c>
      <c r="L17" s="504">
        <v>-60.711164022625596</v>
      </c>
      <c r="M17" s="504">
        <v>-65.761524156562587</v>
      </c>
      <c r="N17" s="504">
        <v>-73.924553046384332</v>
      </c>
      <c r="O17" s="504">
        <v>-73.924553046384332</v>
      </c>
      <c r="P17" s="504">
        <v>-87.117958320650928</v>
      </c>
      <c r="Q17" s="504">
        <v>-96.055388289079801</v>
      </c>
      <c r="R17" s="504">
        <v>-80.183681290123573</v>
      </c>
      <c r="S17" s="504">
        <v>-76.773447043372528</v>
      </c>
      <c r="T17" s="504">
        <v>-84.761061639988782</v>
      </c>
      <c r="U17" s="504">
        <v>-85.369864727326629</v>
      </c>
      <c r="V17" s="504">
        <v>-83.278022985752401</v>
      </c>
      <c r="W17" s="504">
        <v>-83.778868651151384</v>
      </c>
    </row>
    <row r="18" spans="1:24" ht="15" customHeight="1">
      <c r="A18" s="361">
        <v>10</v>
      </c>
      <c r="B18" s="354" t="s">
        <v>553</v>
      </c>
      <c r="C18" s="504">
        <v>-15.017359661577467</v>
      </c>
      <c r="D18" s="504">
        <v>-15.404034299372434</v>
      </c>
      <c r="E18" s="504">
        <v>-15.589199681575201</v>
      </c>
      <c r="F18" s="504">
        <v>-15.682046403648624</v>
      </c>
      <c r="G18" s="504">
        <v>-16.194976470681063</v>
      </c>
      <c r="H18" s="504">
        <v>-16.316209211930957</v>
      </c>
      <c r="I18" s="504">
        <v>-16.300606115138446</v>
      </c>
      <c r="J18" s="504">
        <v>-19.076530896918126</v>
      </c>
      <c r="K18" s="504">
        <v>-16.395432995893614</v>
      </c>
      <c r="L18" s="504">
        <v>-16.727145121594777</v>
      </c>
      <c r="M18" s="504">
        <v>-17.583290810994288</v>
      </c>
      <c r="N18" s="504">
        <v>-18.958678044415059</v>
      </c>
      <c r="O18" s="504">
        <v>-13.062426002631478</v>
      </c>
      <c r="P18" s="504">
        <v>-13.491080030146453</v>
      </c>
      <c r="Q18" s="504">
        <v>-14.202708377738183</v>
      </c>
      <c r="R18" s="504">
        <v>-12.969897657090938</v>
      </c>
      <c r="S18" s="504">
        <v>-12.715058342327156</v>
      </c>
      <c r="T18" s="504">
        <v>-13.353760869009236</v>
      </c>
      <c r="U18" s="504">
        <v>-13.347912598978827</v>
      </c>
      <c r="V18" s="504">
        <v>-13.192942523750245</v>
      </c>
      <c r="W18" s="504">
        <v>-13.241908413965996</v>
      </c>
    </row>
    <row r="19" spans="1:24" ht="15" customHeight="1">
      <c r="A19" s="361">
        <v>11</v>
      </c>
      <c r="B19" s="354" t="s">
        <v>671</v>
      </c>
      <c r="C19" s="506">
        <v>-0.35788924216630968</v>
      </c>
      <c r="D19" s="506">
        <v>-0.36306626543325649</v>
      </c>
      <c r="E19" s="506">
        <v>-0.36811939409898176</v>
      </c>
      <c r="F19" s="506">
        <v>-0.3732222137525239</v>
      </c>
      <c r="G19" s="506">
        <v>-0.37794681854120077</v>
      </c>
      <c r="H19" s="506">
        <v>-0.38260174895147048</v>
      </c>
      <c r="I19" s="506">
        <v>-0.38727351585161468</v>
      </c>
      <c r="J19" s="506">
        <v>-0.38967019636524769</v>
      </c>
      <c r="K19" s="506">
        <v>-0.39427354311954965</v>
      </c>
      <c r="L19" s="506">
        <v>-0.3987117630635047</v>
      </c>
      <c r="M19" s="505" t="s">
        <v>672</v>
      </c>
      <c r="N19" s="504">
        <v>-2.6689976794807548</v>
      </c>
      <c r="O19" s="504">
        <v>-4.9601797291689076</v>
      </c>
      <c r="P19" s="504">
        <v>-1.7429689190373374</v>
      </c>
      <c r="Q19" s="505" t="s">
        <v>672</v>
      </c>
      <c r="R19" s="505" t="s">
        <v>672</v>
      </c>
      <c r="S19" s="505" t="s">
        <v>672</v>
      </c>
      <c r="T19" s="504">
        <v>-31.972614981277939</v>
      </c>
      <c r="U19" s="505" t="s">
        <v>672</v>
      </c>
      <c r="V19" s="505" t="s">
        <v>672</v>
      </c>
      <c r="W19" s="505" t="s">
        <v>672</v>
      </c>
    </row>
    <row r="20" spans="1:24" ht="15" customHeight="1">
      <c r="A20" s="361">
        <v>12</v>
      </c>
      <c r="B20" s="351" t="s">
        <v>663</v>
      </c>
      <c r="C20" s="501">
        <v>2937.67268206162</v>
      </c>
      <c r="D20" s="501">
        <v>2988.2573246934076</v>
      </c>
      <c r="E20" s="501">
        <v>3037.9718551830965</v>
      </c>
      <c r="F20" s="501">
        <v>3087.4582824272279</v>
      </c>
      <c r="G20" s="501">
        <v>3133.7319668079181</v>
      </c>
      <c r="H20" s="501">
        <v>3179.5203857849356</v>
      </c>
      <c r="I20" s="501">
        <v>3225.7769431104307</v>
      </c>
      <c r="J20" s="501">
        <v>3252.9725511660354</v>
      </c>
      <c r="K20" s="501">
        <v>3299.2886165210139</v>
      </c>
      <c r="L20" s="501">
        <v>3343.6653906776114</v>
      </c>
      <c r="M20" s="501">
        <v>3371.9437294116251</v>
      </c>
      <c r="N20" s="501">
        <v>3388.263198709486</v>
      </c>
      <c r="O20" s="501">
        <v>3408.3500381905401</v>
      </c>
      <c r="P20" s="501">
        <v>3418.0986724012896</v>
      </c>
      <c r="Q20" s="501">
        <v>3420.1068844774336</v>
      </c>
      <c r="R20" s="501">
        <v>3437.7712873387381</v>
      </c>
      <c r="S20" s="501">
        <v>3459.3157215926371</v>
      </c>
      <c r="T20" s="501">
        <v>3440.4519420604151</v>
      </c>
      <c r="U20" s="501">
        <v>3452.06687592353</v>
      </c>
      <c r="V20" s="501">
        <v>3466.0828722057563</v>
      </c>
      <c r="W20" s="501">
        <v>3480.1627914458213</v>
      </c>
      <c r="X20" s="372"/>
    </row>
    <row r="21" spans="1:24" ht="15" customHeight="1">
      <c r="A21" s="359"/>
      <c r="B21" s="357"/>
      <c r="C21" s="353"/>
      <c r="M21" s="353"/>
      <c r="N21" s="339"/>
      <c r="O21" s="339"/>
      <c r="P21" s="339"/>
      <c r="Q21" s="339"/>
      <c r="R21" s="339"/>
      <c r="S21" s="339"/>
      <c r="T21" s="339"/>
      <c r="U21" s="339"/>
      <c r="V21" s="339"/>
      <c r="W21" s="339"/>
    </row>
    <row r="22" spans="1:24" ht="15" customHeight="1">
      <c r="A22" s="359"/>
      <c r="B22" s="357"/>
      <c r="C22" s="370" t="s">
        <v>665</v>
      </c>
      <c r="D22" s="371"/>
      <c r="E22" s="371"/>
      <c r="F22" s="371"/>
      <c r="G22" s="371"/>
      <c r="H22" s="371"/>
      <c r="I22" s="371"/>
      <c r="L22" s="368"/>
      <c r="M22" s="371"/>
      <c r="N22" s="371"/>
      <c r="O22" s="371"/>
      <c r="P22" s="371"/>
      <c r="Q22" s="367"/>
      <c r="R22" s="367"/>
      <c r="S22" s="367"/>
      <c r="T22" s="367"/>
      <c r="U22" s="367"/>
      <c r="V22" s="367"/>
      <c r="W22" s="367"/>
    </row>
    <row r="23" spans="1:24" ht="15" customHeight="1">
      <c r="A23" s="361">
        <v>13</v>
      </c>
      <c r="B23" s="351" t="s">
        <v>655</v>
      </c>
      <c r="C23" s="501">
        <v>51.451472404184941</v>
      </c>
      <c r="D23" s="501">
        <v>53.29940947252809</v>
      </c>
      <c r="E23" s="501">
        <v>55.163728591530692</v>
      </c>
      <c r="F23" s="501">
        <v>57.044305866591557</v>
      </c>
      <c r="G23" s="501">
        <v>58.94119098869848</v>
      </c>
      <c r="H23" s="501">
        <v>60.854005742986615</v>
      </c>
      <c r="I23" s="501">
        <v>62.782680455077525</v>
      </c>
      <c r="J23" s="501">
        <v>64.727231961461129</v>
      </c>
      <c r="K23" s="501">
        <v>66.685385175750866</v>
      </c>
      <c r="L23" s="501">
        <v>68.659346764187461</v>
      </c>
      <c r="M23" s="501">
        <v>70.648951599960512</v>
      </c>
      <c r="N23" s="501">
        <v>72.078853425120187</v>
      </c>
      <c r="O23" s="501">
        <v>76.177752929760629</v>
      </c>
      <c r="P23" s="501">
        <v>82.63399346865495</v>
      </c>
      <c r="Q23" s="501">
        <v>85.995347007012612</v>
      </c>
      <c r="R23" s="501">
        <v>87.6566586971459</v>
      </c>
      <c r="S23" s="501">
        <v>89.306234675487516</v>
      </c>
      <c r="T23" s="501">
        <v>90.955810653829104</v>
      </c>
      <c r="U23" s="501">
        <v>124.57800161344865</v>
      </c>
      <c r="V23" s="501">
        <v>127.00991407044174</v>
      </c>
      <c r="W23" s="501">
        <v>129.44182652743481</v>
      </c>
    </row>
    <row r="24" spans="1:24" ht="15" customHeight="1">
      <c r="A24" s="361">
        <v>14</v>
      </c>
      <c r="B24" s="354" t="s">
        <v>545</v>
      </c>
      <c r="C24" s="501">
        <v>1.9821996877575967</v>
      </c>
      <c r="D24" s="501">
        <v>1.9958721980074192</v>
      </c>
      <c r="E24" s="501">
        <v>2.0095447082572422</v>
      </c>
      <c r="F24" s="501">
        <v>2.0232172185070647</v>
      </c>
      <c r="G24" s="501">
        <v>2.0368897287568877</v>
      </c>
      <c r="H24" s="501">
        <v>2.0505622390067106</v>
      </c>
      <c r="I24" s="501">
        <v>2.0642347492565336</v>
      </c>
      <c r="J24" s="501">
        <v>2.0779072595063561</v>
      </c>
      <c r="K24" s="501">
        <v>2.0915797697561791</v>
      </c>
      <c r="L24" s="501">
        <v>2.1052522800060025</v>
      </c>
      <c r="M24" s="501">
        <v>1.946728515313418</v>
      </c>
      <c r="N24" s="501">
        <v>1.946728515313418</v>
      </c>
      <c r="O24" s="501">
        <v>2.0292109868645518</v>
      </c>
      <c r="P24" s="501">
        <v>2.1817158992533652</v>
      </c>
      <c r="Q24" s="501">
        <v>2.2352344186252564</v>
      </c>
      <c r="R24" s="501">
        <v>2.2234987068335377</v>
      </c>
      <c r="S24" s="501">
        <v>2.2234987068335377</v>
      </c>
      <c r="T24" s="501">
        <v>2.2234987068335377</v>
      </c>
      <c r="U24" s="501">
        <v>3.1985541385467302</v>
      </c>
      <c r="V24" s="501">
        <v>3.1985541385467302</v>
      </c>
      <c r="W24" s="501">
        <v>3.2593737181504032</v>
      </c>
    </row>
    <row r="25" spans="1:24" ht="15" customHeight="1">
      <c r="A25" s="361">
        <v>15</v>
      </c>
      <c r="B25" s="354" t="s">
        <v>549</v>
      </c>
      <c r="C25" s="502" t="s">
        <v>672</v>
      </c>
      <c r="D25" s="502" t="s">
        <v>672</v>
      </c>
      <c r="E25" s="502" t="s">
        <v>672</v>
      </c>
      <c r="F25" s="502" t="s">
        <v>672</v>
      </c>
      <c r="G25" s="502" t="s">
        <v>672</v>
      </c>
      <c r="H25" s="502" t="s">
        <v>672</v>
      </c>
      <c r="I25" s="502" t="s">
        <v>672</v>
      </c>
      <c r="J25" s="502" t="s">
        <v>672</v>
      </c>
      <c r="K25" s="502" t="s">
        <v>672</v>
      </c>
      <c r="L25" s="502" t="s">
        <v>672</v>
      </c>
      <c r="M25" s="502" t="s">
        <v>672</v>
      </c>
      <c r="N25" s="502" t="s">
        <v>672</v>
      </c>
      <c r="O25" s="502" t="s">
        <v>672</v>
      </c>
      <c r="P25" s="502" t="s">
        <v>672</v>
      </c>
      <c r="Q25" s="502" t="s">
        <v>672</v>
      </c>
      <c r="R25" s="502" t="s">
        <v>672</v>
      </c>
      <c r="S25" s="502" t="s">
        <v>672</v>
      </c>
      <c r="T25" s="502" t="s">
        <v>672</v>
      </c>
      <c r="U25" s="502" t="s">
        <v>672</v>
      </c>
      <c r="V25" s="502" t="s">
        <v>672</v>
      </c>
      <c r="W25" s="502" t="s">
        <v>672</v>
      </c>
    </row>
    <row r="26" spans="1:24" ht="15" customHeight="1">
      <c r="A26" s="361">
        <v>16</v>
      </c>
      <c r="B26" s="354" t="s">
        <v>553</v>
      </c>
      <c r="C26" s="506">
        <v>-0.49215186158076291</v>
      </c>
      <c r="D26" s="506">
        <v>-0.49461934443806105</v>
      </c>
      <c r="E26" s="506">
        <v>-0.49708682729535925</v>
      </c>
      <c r="F26" s="506">
        <v>-0.49955431015265733</v>
      </c>
      <c r="G26" s="506">
        <v>-0.50202179300995553</v>
      </c>
      <c r="H26" s="506">
        <v>-0.50448927586725367</v>
      </c>
      <c r="I26" s="506">
        <v>-0.50695675872455181</v>
      </c>
      <c r="J26" s="506">
        <v>-0.50942424158184996</v>
      </c>
      <c r="K26" s="506">
        <v>-0.5118917244391481</v>
      </c>
      <c r="L26" s="506">
        <v>-0.51435920729644624</v>
      </c>
      <c r="M26" s="506">
        <v>-0.51682669015374438</v>
      </c>
      <c r="N26" s="506">
        <v>-0.51682669015374438</v>
      </c>
      <c r="O26" s="506">
        <v>-0.53315017713911439</v>
      </c>
      <c r="P26" s="506">
        <v>-0.56333127993306387</v>
      </c>
      <c r="Q26" s="506">
        <v>-0.57392272849194637</v>
      </c>
      <c r="R26" s="506">
        <v>-0.57392272849194637</v>
      </c>
      <c r="S26" s="506">
        <v>-0.57392272849194637</v>
      </c>
      <c r="T26" s="506">
        <v>-0.57392272849194637</v>
      </c>
      <c r="U26" s="506">
        <v>-0.76664168155362289</v>
      </c>
      <c r="V26" s="506">
        <v>-0.76664168155362289</v>
      </c>
      <c r="W26" s="506">
        <v>-0.76664168155362289</v>
      </c>
    </row>
    <row r="27" spans="1:24" ht="15" customHeight="1">
      <c r="A27" s="361">
        <v>17</v>
      </c>
      <c r="B27" s="354" t="s">
        <v>671</v>
      </c>
      <c r="C27" s="506">
        <v>0.35788924216630968</v>
      </c>
      <c r="D27" s="506">
        <v>0.36306626543325649</v>
      </c>
      <c r="E27" s="506">
        <v>0.36811939409898176</v>
      </c>
      <c r="F27" s="506">
        <v>0.3732222137525239</v>
      </c>
      <c r="G27" s="506">
        <v>0.37794681854120077</v>
      </c>
      <c r="H27" s="506">
        <v>0.38260174895147048</v>
      </c>
      <c r="I27" s="506">
        <v>0.38727351585161468</v>
      </c>
      <c r="J27" s="506">
        <v>0.38967019636524769</v>
      </c>
      <c r="K27" s="506">
        <v>0.39427354311954965</v>
      </c>
      <c r="L27" s="506">
        <v>0.3987117630635047</v>
      </c>
      <c r="M27" s="507" t="s">
        <v>672</v>
      </c>
      <c r="N27" s="506">
        <v>2.6689976794807548</v>
      </c>
      <c r="O27" s="506">
        <v>4.9601797291689076</v>
      </c>
      <c r="P27" s="506">
        <v>1.7429689190373374</v>
      </c>
      <c r="Q27" s="507" t="s">
        <v>672</v>
      </c>
      <c r="R27" s="507" t="s">
        <v>672</v>
      </c>
      <c r="S27" s="507" t="s">
        <v>672</v>
      </c>
      <c r="T27" s="506">
        <v>31.972614981277939</v>
      </c>
      <c r="U27" s="507" t="s">
        <v>672</v>
      </c>
      <c r="V27" s="507" t="s">
        <v>672</v>
      </c>
      <c r="W27" s="507" t="s">
        <v>672</v>
      </c>
    </row>
    <row r="28" spans="1:24" ht="15" customHeight="1">
      <c r="A28" s="361">
        <v>18</v>
      </c>
      <c r="B28" s="351" t="s">
        <v>663</v>
      </c>
      <c r="C28" s="501">
        <v>53.299409472528083</v>
      </c>
      <c r="D28" s="501">
        <v>55.163728591530699</v>
      </c>
      <c r="E28" s="501">
        <v>57.044305866591557</v>
      </c>
      <c r="F28" s="501">
        <v>58.941190988698494</v>
      </c>
      <c r="G28" s="501">
        <v>60.854005742986622</v>
      </c>
      <c r="H28" s="501">
        <v>62.782680455077539</v>
      </c>
      <c r="I28" s="501">
        <v>64.727231961461115</v>
      </c>
      <c r="J28" s="501">
        <v>66.685385175750881</v>
      </c>
      <c r="K28" s="501">
        <v>68.659346764187447</v>
      </c>
      <c r="L28" s="501">
        <v>70.648951599960512</v>
      </c>
      <c r="M28" s="501">
        <v>72.078853425120172</v>
      </c>
      <c r="N28" s="501">
        <v>76.177752929760629</v>
      </c>
      <c r="O28" s="501">
        <v>82.63399346865495</v>
      </c>
      <c r="P28" s="501">
        <v>85.995347007012597</v>
      </c>
      <c r="Q28" s="501">
        <v>87.656658697145915</v>
      </c>
      <c r="R28" s="501">
        <v>89.306234675487488</v>
      </c>
      <c r="S28" s="501">
        <v>90.955810653829104</v>
      </c>
      <c r="T28" s="501">
        <v>124.57800161344863</v>
      </c>
      <c r="U28" s="501">
        <v>127.00991407044177</v>
      </c>
      <c r="V28" s="501">
        <v>129.44182652743484</v>
      </c>
      <c r="W28" s="501">
        <v>131.93455856403162</v>
      </c>
      <c r="X28" s="353"/>
    </row>
    <row r="29" spans="1:24">
      <c r="A29" s="362" t="s">
        <v>666</v>
      </c>
    </row>
    <row r="30" spans="1:24">
      <c r="A30" s="363" t="s">
        <v>667</v>
      </c>
    </row>
  </sheetData>
  <pageMargins left="0.78740157480314965" right="0.19685039370078741" top="0.78740157480314965" bottom="0.78740157480314965" header="0.11811023622047245" footer="0.11811023622047245"/>
  <pageSetup paperSize="9" scale="80" orientation="portrait" r:id="rId1"/>
  <headerFooter alignWithMargins="0">
    <oddHeader>&amp;R&amp;"MetaNormalLF-Roman,Standard"Teil 6</oddHeader>
    <oddFooter>&amp;L&amp;"MetaNormalLF-Roman,Standard"Statistisches Bundesamt Umweltnutzung und Wirtschaft, Tabellenband, 2014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"/>
  <sheetViews>
    <sheetView zoomScaleNormal="75" zoomScaleSheetLayoutView="100" workbookViewId="0">
      <selection activeCell="G1" sqref="G1"/>
    </sheetView>
  </sheetViews>
  <sheetFormatPr baseColWidth="10" defaultRowHeight="12.75"/>
  <cols>
    <col min="1" max="1" width="4.28515625" style="244" customWidth="1"/>
    <col min="2" max="2" width="30.7109375" style="244" customWidth="1"/>
    <col min="3" max="22" width="9.28515625" style="244" customWidth="1"/>
    <col min="23" max="16384" width="11.42578125" style="244"/>
  </cols>
  <sheetData>
    <row r="1" spans="1:22" ht="20.100000000000001" customHeight="1">
      <c r="A1" s="335" t="s">
        <v>673</v>
      </c>
      <c r="K1" s="335"/>
    </row>
    <row r="2" spans="1:22" ht="15">
      <c r="A2" s="364" t="s">
        <v>674</v>
      </c>
      <c r="K2" s="364"/>
    </row>
    <row r="3" spans="1:22" ht="15.75">
      <c r="A3" s="337" t="s">
        <v>675</v>
      </c>
      <c r="K3" s="337"/>
    </row>
    <row r="4" spans="1:22">
      <c r="A4" s="338"/>
      <c r="B4" s="338"/>
      <c r="C4" s="338"/>
      <c r="D4" s="338"/>
      <c r="E4" s="338"/>
      <c r="F4" s="338"/>
      <c r="G4" s="338"/>
      <c r="H4" s="338"/>
      <c r="I4" s="339"/>
      <c r="J4" s="339"/>
      <c r="K4" s="339"/>
      <c r="L4" s="338"/>
      <c r="M4" s="338"/>
      <c r="N4" s="338"/>
      <c r="O4" s="338"/>
      <c r="P4" s="338"/>
      <c r="R4" s="338"/>
      <c r="S4" s="338"/>
      <c r="T4" s="338"/>
      <c r="U4" s="338"/>
      <c r="V4" s="338"/>
    </row>
    <row r="5" spans="1:22" ht="27" customHeight="1">
      <c r="A5" s="340" t="s">
        <v>43</v>
      </c>
      <c r="B5" s="341" t="s">
        <v>562</v>
      </c>
      <c r="C5" s="342">
        <v>1993</v>
      </c>
      <c r="D5" s="341">
        <v>1994</v>
      </c>
      <c r="E5" s="341">
        <v>1995</v>
      </c>
      <c r="F5" s="341">
        <v>1996</v>
      </c>
      <c r="G5" s="341">
        <v>1997</v>
      </c>
      <c r="H5" s="343">
        <v>1998</v>
      </c>
      <c r="I5" s="343">
        <v>1999</v>
      </c>
      <c r="J5" s="341">
        <v>2000</v>
      </c>
      <c r="K5" s="342">
        <v>2001</v>
      </c>
      <c r="L5" s="342">
        <v>2002</v>
      </c>
      <c r="M5" s="341">
        <v>2003</v>
      </c>
      <c r="N5" s="341">
        <v>2004</v>
      </c>
      <c r="O5" s="341">
        <v>2005</v>
      </c>
      <c r="P5" s="341">
        <v>2006</v>
      </c>
      <c r="Q5" s="341">
        <v>2007</v>
      </c>
      <c r="R5" s="373">
        <v>2008</v>
      </c>
      <c r="S5" s="373">
        <v>2009</v>
      </c>
      <c r="T5" s="373">
        <v>2010</v>
      </c>
      <c r="U5" s="471">
        <v>2011</v>
      </c>
      <c r="V5" s="373">
        <v>2012</v>
      </c>
    </row>
    <row r="6" spans="1:22" ht="15" customHeight="1">
      <c r="A6" s="344"/>
      <c r="B6" s="357"/>
      <c r="C6" s="365" t="s">
        <v>70</v>
      </c>
      <c r="D6" s="366"/>
      <c r="E6" s="366"/>
      <c r="F6" s="366"/>
      <c r="G6" s="366"/>
      <c r="H6" s="367"/>
      <c r="K6" s="368"/>
      <c r="L6" s="366"/>
      <c r="M6" s="366"/>
      <c r="N6" s="366"/>
      <c r="O6" s="366"/>
      <c r="P6" s="366"/>
    </row>
    <row r="7" spans="1:22" ht="15" customHeight="1">
      <c r="A7" s="350">
        <v>1</v>
      </c>
      <c r="B7" s="351" t="s">
        <v>655</v>
      </c>
      <c r="C7" s="501">
        <v>40683.599746713131</v>
      </c>
      <c r="D7" s="501">
        <v>37912.641562215009</v>
      </c>
      <c r="E7" s="501">
        <v>37115.886730594757</v>
      </c>
      <c r="F7" s="501">
        <v>33911.066163076226</v>
      </c>
      <c r="G7" s="501">
        <v>34211.070594527671</v>
      </c>
      <c r="H7" s="501">
        <v>34689.986857005169</v>
      </c>
      <c r="I7" s="501">
        <v>38866.767504800453</v>
      </c>
      <c r="J7" s="501">
        <v>40682.21167302315</v>
      </c>
      <c r="K7" s="501">
        <v>36884.879363360742</v>
      </c>
      <c r="L7" s="501">
        <v>35369.204729851728</v>
      </c>
      <c r="M7" s="501">
        <v>34629.430549932287</v>
      </c>
      <c r="N7" s="501">
        <v>32724.759351086173</v>
      </c>
      <c r="O7" s="501">
        <v>30337.012662662954</v>
      </c>
      <c r="P7" s="501">
        <v>34998.591297873536</v>
      </c>
      <c r="Q7" s="501">
        <v>40824.333945046965</v>
      </c>
      <c r="R7" s="501">
        <v>47659.974372037053</v>
      </c>
      <c r="S7" s="501">
        <v>53023.475212218269</v>
      </c>
      <c r="T7" s="501">
        <v>56995.08979021175</v>
      </c>
      <c r="U7" s="501">
        <v>62764.255264848543</v>
      </c>
      <c r="V7" s="501">
        <v>68304.561400351929</v>
      </c>
    </row>
    <row r="8" spans="1:22" ht="15" customHeight="1">
      <c r="A8" s="350">
        <v>2</v>
      </c>
      <c r="B8" s="354" t="s">
        <v>545</v>
      </c>
      <c r="C8" s="501">
        <v>1994.5702128410967</v>
      </c>
      <c r="D8" s="501">
        <v>1917.4806257146263</v>
      </c>
      <c r="E8" s="501">
        <v>1725.3600437593384</v>
      </c>
      <c r="F8" s="501">
        <v>1716.4309322905128</v>
      </c>
      <c r="G8" s="501">
        <v>1711.0667740444562</v>
      </c>
      <c r="H8" s="501">
        <v>1892.3873345871159</v>
      </c>
      <c r="I8" s="501">
        <v>1957.7257849445541</v>
      </c>
      <c r="J8" s="501">
        <v>1730.2757021754878</v>
      </c>
      <c r="K8" s="501">
        <v>1671.3767473921005</v>
      </c>
      <c r="L8" s="501">
        <v>1614.4703453026373</v>
      </c>
      <c r="M8" s="501">
        <v>1372.9576711624998</v>
      </c>
      <c r="N8" s="501">
        <v>1258.5327210940086</v>
      </c>
      <c r="O8" s="501">
        <v>1353.6978844595506</v>
      </c>
      <c r="P8" s="501">
        <v>1546.2222525331615</v>
      </c>
      <c r="Q8" s="501">
        <v>1795.7766841865528</v>
      </c>
      <c r="R8" s="501">
        <v>1985.7062329074261</v>
      </c>
      <c r="S8" s="501">
        <v>2132.3343051758602</v>
      </c>
      <c r="T8" s="501">
        <v>2348.7256644156987</v>
      </c>
      <c r="U8" s="501">
        <v>2524.4430154188626</v>
      </c>
      <c r="V8" s="501">
        <v>2803.5698547608808</v>
      </c>
    </row>
    <row r="9" spans="1:22" ht="15" customHeight="1">
      <c r="A9" s="350">
        <v>3</v>
      </c>
      <c r="B9" s="354" t="s">
        <v>549</v>
      </c>
      <c r="C9" s="504">
        <v>-856.05414560079998</v>
      </c>
      <c r="D9" s="504">
        <v>-856.19812400729381</v>
      </c>
      <c r="E9" s="504">
        <v>-782.75592718995517</v>
      </c>
      <c r="F9" s="504">
        <v>-783.06616750409967</v>
      </c>
      <c r="G9" s="504">
        <v>-821.01016879585518</v>
      </c>
      <c r="H9" s="504">
        <v>-915.88655515816367</v>
      </c>
      <c r="I9" s="504">
        <v>-942.41968897219283</v>
      </c>
      <c r="J9" s="504">
        <v>-1066.5894987622426</v>
      </c>
      <c r="K9" s="504">
        <v>-806.28399522462234</v>
      </c>
      <c r="L9" s="504">
        <v>-802.00744843984421</v>
      </c>
      <c r="M9" s="504">
        <v>-808.862552830921</v>
      </c>
      <c r="N9" s="504">
        <v>-831.63544048876361</v>
      </c>
      <c r="O9" s="504">
        <v>-893.22449098844504</v>
      </c>
      <c r="P9" s="504">
        <v>-1201.6320689295735</v>
      </c>
      <c r="Q9" s="504">
        <v>-1536.4718820046578</v>
      </c>
      <c r="R9" s="504">
        <v>-1436.7815864971917</v>
      </c>
      <c r="S9" s="504">
        <v>-1474.3971959002404</v>
      </c>
      <c r="T9" s="504">
        <v>-1789.911287507216</v>
      </c>
      <c r="U9" s="504">
        <v>-1953.286168851228</v>
      </c>
      <c r="V9" s="504">
        <v>-2113.1520952404053</v>
      </c>
    </row>
    <row r="10" spans="1:22" ht="15" customHeight="1">
      <c r="A10" s="350">
        <v>4</v>
      </c>
      <c r="B10" s="354" t="s">
        <v>553</v>
      </c>
      <c r="C10" s="504">
        <v>-250.52827957762563</v>
      </c>
      <c r="D10" s="504">
        <v>-246.38436414829528</v>
      </c>
      <c r="E10" s="504">
        <v>-223.75559529885533</v>
      </c>
      <c r="F10" s="504">
        <v>-223.32454722921005</v>
      </c>
      <c r="G10" s="504">
        <v>-229.35917011279128</v>
      </c>
      <c r="H10" s="504">
        <v>-254.97675330800394</v>
      </c>
      <c r="I10" s="504">
        <v>-262.93196916171843</v>
      </c>
      <c r="J10" s="504">
        <v>-271.3317506587324</v>
      </c>
      <c r="K10" s="504">
        <v>-224.75868415366753</v>
      </c>
      <c r="L10" s="504">
        <v>-220.96916102042871</v>
      </c>
      <c r="M10" s="504">
        <v>-216.27335550631398</v>
      </c>
      <c r="N10" s="504">
        <v>-213.28108073455473</v>
      </c>
      <c r="O10" s="504">
        <v>-157.83225378385157</v>
      </c>
      <c r="P10" s="504">
        <v>-186.08464570589589</v>
      </c>
      <c r="Q10" s="504">
        <v>-227.18207129654152</v>
      </c>
      <c r="R10" s="504">
        <v>-232.40277613390941</v>
      </c>
      <c r="S10" s="504">
        <v>-244.18659168767206</v>
      </c>
      <c r="T10" s="504">
        <v>-281.99325076451413</v>
      </c>
      <c r="U10" s="504">
        <v>-305.4039402064875</v>
      </c>
      <c r="V10" s="504">
        <v>-334.76652226985129</v>
      </c>
    </row>
    <row r="11" spans="1:22" ht="15" customHeight="1">
      <c r="A11" s="350">
        <v>5</v>
      </c>
      <c r="B11" s="354" t="s">
        <v>671</v>
      </c>
      <c r="C11" s="504">
        <v>-5.9705153329095593</v>
      </c>
      <c r="D11" s="504">
        <v>-5.807170330444765</v>
      </c>
      <c r="E11" s="504">
        <v>-5.2837076854575695</v>
      </c>
      <c r="F11" s="504">
        <v>-5.3149748289721623</v>
      </c>
      <c r="G11" s="504">
        <v>-5.3526208453783592</v>
      </c>
      <c r="H11" s="504">
        <v>-5.9789961314221696</v>
      </c>
      <c r="I11" s="504">
        <v>-6.2467976594121994</v>
      </c>
      <c r="J11" s="504">
        <v>-5.5424069046220401</v>
      </c>
      <c r="K11" s="504">
        <v>-5.4049443384843245</v>
      </c>
      <c r="L11" s="504">
        <v>-5.2670675798333004</v>
      </c>
      <c r="M11" s="502" t="s">
        <v>672</v>
      </c>
      <c r="N11" s="504">
        <v>-30.025654121246369</v>
      </c>
      <c r="O11" s="504">
        <v>-59.933456899200003</v>
      </c>
      <c r="P11" s="504">
        <v>-24.041051795015584</v>
      </c>
      <c r="Q11" s="502" t="s">
        <v>672</v>
      </c>
      <c r="R11" s="502" t="s">
        <v>672</v>
      </c>
      <c r="S11" s="502" t="s">
        <v>672</v>
      </c>
      <c r="T11" s="504">
        <v>-675.1702177726437</v>
      </c>
      <c r="U11" s="502" t="s">
        <v>672</v>
      </c>
      <c r="V11" s="502" t="s">
        <v>672</v>
      </c>
    </row>
    <row r="12" spans="1:22" ht="15" customHeight="1">
      <c r="A12" s="350">
        <v>6</v>
      </c>
      <c r="B12" s="354" t="s">
        <v>676</v>
      </c>
      <c r="C12" s="502" t="s">
        <v>672</v>
      </c>
      <c r="D12" s="502" t="s">
        <v>672</v>
      </c>
      <c r="E12" s="502" t="s">
        <v>672</v>
      </c>
      <c r="F12" s="502" t="s">
        <v>672</v>
      </c>
      <c r="G12" s="502" t="s">
        <v>672</v>
      </c>
      <c r="H12" s="502" t="s">
        <v>672</v>
      </c>
      <c r="I12" s="502" t="s">
        <v>672</v>
      </c>
      <c r="J12" s="502" t="s">
        <v>672</v>
      </c>
      <c r="K12" s="502" t="s">
        <v>672</v>
      </c>
      <c r="L12" s="502" t="s">
        <v>672</v>
      </c>
      <c r="M12" s="502" t="s">
        <v>672</v>
      </c>
      <c r="N12" s="502" t="s">
        <v>672</v>
      </c>
      <c r="O12" s="502" t="s">
        <v>672</v>
      </c>
      <c r="P12" s="502" t="s">
        <v>672</v>
      </c>
      <c r="Q12" s="502" t="s">
        <v>672</v>
      </c>
      <c r="R12" s="502" t="s">
        <v>672</v>
      </c>
      <c r="S12" s="502" t="s">
        <v>672</v>
      </c>
      <c r="T12" s="502" t="s">
        <v>672</v>
      </c>
      <c r="U12" s="502" t="s">
        <v>672</v>
      </c>
      <c r="V12" s="502" t="s">
        <v>672</v>
      </c>
    </row>
    <row r="13" spans="1:22" ht="15" customHeight="1">
      <c r="A13" s="350">
        <v>7</v>
      </c>
      <c r="B13" s="354" t="s">
        <v>557</v>
      </c>
      <c r="C13" s="504">
        <v>-3652.9754568278877</v>
      </c>
      <c r="D13" s="504">
        <v>-1605.8457988488444</v>
      </c>
      <c r="E13" s="504">
        <v>-3918.3853811036097</v>
      </c>
      <c r="F13" s="504">
        <v>-404.72081127678393</v>
      </c>
      <c r="G13" s="504">
        <v>-176.42855181293999</v>
      </c>
      <c r="H13" s="504">
        <v>3461.2356178057526</v>
      </c>
      <c r="I13" s="504">
        <v>1069.3168390714709</v>
      </c>
      <c r="J13" s="504">
        <v>-4184.1443555122969</v>
      </c>
      <c r="K13" s="504">
        <v>-2150.6037571843408</v>
      </c>
      <c r="L13" s="504">
        <v>-1326.0008481819677</v>
      </c>
      <c r="M13" s="504">
        <v>-2252.4929616713744</v>
      </c>
      <c r="N13" s="504">
        <v>-2571.3372341726681</v>
      </c>
      <c r="O13" s="504">
        <v>4418.8709524225305</v>
      </c>
      <c r="P13" s="504">
        <v>5691.2781610707534</v>
      </c>
      <c r="Q13" s="504">
        <v>6803.5176961047327</v>
      </c>
      <c r="R13" s="504">
        <v>5046.9789699048924</v>
      </c>
      <c r="S13" s="504">
        <v>3557.8640604055327</v>
      </c>
      <c r="T13" s="504">
        <v>6167.5145662654686</v>
      </c>
      <c r="U13" s="504">
        <v>5274.5532291422423</v>
      </c>
      <c r="V13" s="504">
        <v>7262.737288269258</v>
      </c>
    </row>
    <row r="14" spans="1:22" ht="15" customHeight="1">
      <c r="A14" s="350">
        <v>8</v>
      </c>
      <c r="B14" s="351" t="s">
        <v>663</v>
      </c>
      <c r="C14" s="501">
        <v>37912.641562215009</v>
      </c>
      <c r="D14" s="501">
        <v>37115.886730594757</v>
      </c>
      <c r="E14" s="501">
        <v>33911.066163076226</v>
      </c>
      <c r="F14" s="501">
        <v>34211.070594527671</v>
      </c>
      <c r="G14" s="501">
        <v>34689.986857005169</v>
      </c>
      <c r="H14" s="501">
        <v>38866.767504800453</v>
      </c>
      <c r="I14" s="501">
        <v>40682.21167302315</v>
      </c>
      <c r="J14" s="501">
        <v>36884.879363360742</v>
      </c>
      <c r="K14" s="501">
        <v>35369.204729851728</v>
      </c>
      <c r="L14" s="501">
        <v>34629.430549932287</v>
      </c>
      <c r="M14" s="501">
        <v>32724.759351086173</v>
      </c>
      <c r="N14" s="501">
        <v>30337.012662662954</v>
      </c>
      <c r="O14" s="501">
        <v>34998.591297873536</v>
      </c>
      <c r="P14" s="501">
        <v>40824.333945046965</v>
      </c>
      <c r="Q14" s="501">
        <v>47659.974372037053</v>
      </c>
      <c r="R14" s="501">
        <v>53023.475212218269</v>
      </c>
      <c r="S14" s="501">
        <v>56995.08979021175</v>
      </c>
      <c r="T14" s="501">
        <v>62764.255264848543</v>
      </c>
      <c r="U14" s="501">
        <v>68304.561400351929</v>
      </c>
      <c r="V14" s="501">
        <v>75922.949925871799</v>
      </c>
    </row>
    <row r="15" spans="1:22" ht="15" customHeight="1">
      <c r="A15" s="344"/>
      <c r="B15" s="357"/>
      <c r="N15" s="339"/>
      <c r="O15" s="339"/>
      <c r="P15" s="339"/>
    </row>
    <row r="16" spans="1:22" ht="15" customHeight="1">
      <c r="A16" s="344"/>
      <c r="B16" s="357"/>
      <c r="C16" s="370" t="s">
        <v>664</v>
      </c>
      <c r="D16" s="371"/>
      <c r="E16" s="371"/>
      <c r="F16" s="371"/>
      <c r="G16" s="371"/>
      <c r="H16" s="371"/>
      <c r="K16" s="368"/>
      <c r="L16" s="371"/>
      <c r="M16" s="371"/>
      <c r="N16" s="371"/>
      <c r="O16" s="371"/>
      <c r="P16" s="371"/>
    </row>
    <row r="17" spans="1:24" ht="15" customHeight="1">
      <c r="A17" s="350">
        <v>9</v>
      </c>
      <c r="B17" s="351" t="s">
        <v>655</v>
      </c>
      <c r="C17" s="501">
        <v>40683.599746713131</v>
      </c>
      <c r="D17" s="501">
        <v>37912.641562215009</v>
      </c>
      <c r="E17" s="501">
        <v>37115.886730594757</v>
      </c>
      <c r="F17" s="501">
        <v>33911.066163076226</v>
      </c>
      <c r="G17" s="501">
        <v>34211.070594527671</v>
      </c>
      <c r="H17" s="501">
        <v>34689.986857005169</v>
      </c>
      <c r="I17" s="501">
        <v>38866.767504800453</v>
      </c>
      <c r="J17" s="501">
        <v>40682.21167302315</v>
      </c>
      <c r="K17" s="501">
        <v>36884.879363360742</v>
      </c>
      <c r="L17" s="501">
        <v>35369.204729851728</v>
      </c>
      <c r="M17" s="501">
        <v>34629.430549932287</v>
      </c>
      <c r="N17" s="501">
        <v>32724.759351086173</v>
      </c>
      <c r="O17" s="501">
        <v>30337.012662662954</v>
      </c>
      <c r="P17" s="501">
        <v>34998.591297873536</v>
      </c>
      <c r="Q17" s="501">
        <v>40824.333945046965</v>
      </c>
      <c r="R17" s="501">
        <v>47659.974372037053</v>
      </c>
      <c r="S17" s="501">
        <v>53023.475212218269</v>
      </c>
      <c r="T17" s="501">
        <v>56995.08979021175</v>
      </c>
      <c r="U17" s="501">
        <v>62764.255264848543</v>
      </c>
      <c r="V17" s="501">
        <v>68304.561400351929</v>
      </c>
    </row>
    <row r="18" spans="1:24" ht="15" customHeight="1">
      <c r="A18" s="350">
        <v>10</v>
      </c>
      <c r="B18" s="354" t="s">
        <v>545</v>
      </c>
      <c r="C18" s="501">
        <v>1994.5702128410967</v>
      </c>
      <c r="D18" s="501">
        <v>1917.4806257146263</v>
      </c>
      <c r="E18" s="501">
        <v>1725.3600437593384</v>
      </c>
      <c r="F18" s="501">
        <v>1716.4309322905128</v>
      </c>
      <c r="G18" s="501">
        <v>1711.0667740444562</v>
      </c>
      <c r="H18" s="501">
        <v>1892.3873345871159</v>
      </c>
      <c r="I18" s="501">
        <v>1957.7257849445541</v>
      </c>
      <c r="J18" s="501">
        <v>1730.2757021754878</v>
      </c>
      <c r="K18" s="501">
        <v>1671.3767473921005</v>
      </c>
      <c r="L18" s="501">
        <v>1614.4703453026373</v>
      </c>
      <c r="M18" s="501">
        <v>1372.9576711624998</v>
      </c>
      <c r="N18" s="501">
        <v>1258.5327210940086</v>
      </c>
      <c r="O18" s="501">
        <v>1353.6978844595506</v>
      </c>
      <c r="P18" s="501">
        <v>1546.2222525331615</v>
      </c>
      <c r="Q18" s="501">
        <v>1795.7766841865528</v>
      </c>
      <c r="R18" s="501">
        <v>1985.7062329074261</v>
      </c>
      <c r="S18" s="501">
        <v>2132.3343051758602</v>
      </c>
      <c r="T18" s="501">
        <v>2348.7256644156987</v>
      </c>
      <c r="U18" s="501">
        <v>2524.4430154188626</v>
      </c>
      <c r="V18" s="501">
        <v>2803.5698547608808</v>
      </c>
      <c r="W18" s="353"/>
    </row>
    <row r="19" spans="1:24" ht="15" customHeight="1">
      <c r="A19" s="350">
        <v>11</v>
      </c>
      <c r="B19" s="354" t="s">
        <v>549</v>
      </c>
      <c r="C19" s="504">
        <v>-856.05414560079998</v>
      </c>
      <c r="D19" s="504">
        <v>-856.19812400729381</v>
      </c>
      <c r="E19" s="504">
        <v>-782.75592718995517</v>
      </c>
      <c r="F19" s="504">
        <v>-783.06616750409967</v>
      </c>
      <c r="G19" s="504">
        <v>-821.01016879585518</v>
      </c>
      <c r="H19" s="504">
        <v>-915.88655515816367</v>
      </c>
      <c r="I19" s="504">
        <v>-942.41968897219283</v>
      </c>
      <c r="J19" s="504">
        <v>-1066.5894987622426</v>
      </c>
      <c r="K19" s="504">
        <v>-806.28399522462234</v>
      </c>
      <c r="L19" s="504">
        <v>-802.00744843984421</v>
      </c>
      <c r="M19" s="504">
        <v>-808.862552830921</v>
      </c>
      <c r="N19" s="504">
        <v>-831.63544048876361</v>
      </c>
      <c r="O19" s="504">
        <v>-893.22449098844504</v>
      </c>
      <c r="P19" s="504">
        <v>-1201.6320689295735</v>
      </c>
      <c r="Q19" s="504">
        <v>-1536.4718820046578</v>
      </c>
      <c r="R19" s="504">
        <v>-1436.7815864971917</v>
      </c>
      <c r="S19" s="504">
        <v>-1474.3971959002404</v>
      </c>
      <c r="T19" s="504">
        <v>-1789.911287507216</v>
      </c>
      <c r="U19" s="504">
        <v>-1953.286168851228</v>
      </c>
      <c r="V19" s="504">
        <v>-2113.1520952404053</v>
      </c>
      <c r="W19" s="353"/>
    </row>
    <row r="20" spans="1:24" ht="15" customHeight="1">
      <c r="A20" s="350">
        <v>12</v>
      </c>
      <c r="B20" s="354" t="s">
        <v>553</v>
      </c>
      <c r="C20" s="504">
        <v>-250.52827957762563</v>
      </c>
      <c r="D20" s="504">
        <v>-246.38436414829528</v>
      </c>
      <c r="E20" s="504">
        <v>-223.75559529885533</v>
      </c>
      <c r="F20" s="504">
        <v>-223.32454722921005</v>
      </c>
      <c r="G20" s="504">
        <v>-229.35917011279128</v>
      </c>
      <c r="H20" s="504">
        <v>-254.97675330800394</v>
      </c>
      <c r="I20" s="504">
        <v>-262.93196916171843</v>
      </c>
      <c r="J20" s="504">
        <v>-271.3317506587324</v>
      </c>
      <c r="K20" s="504">
        <v>-224.75868415366753</v>
      </c>
      <c r="L20" s="504">
        <v>-220.96916102042871</v>
      </c>
      <c r="M20" s="504">
        <v>-216.27335550631398</v>
      </c>
      <c r="N20" s="504">
        <v>-213.28108073455473</v>
      </c>
      <c r="O20" s="504">
        <v>-157.83225378385157</v>
      </c>
      <c r="P20" s="504">
        <v>-186.08464570589589</v>
      </c>
      <c r="Q20" s="504">
        <v>-227.18207129654152</v>
      </c>
      <c r="R20" s="504">
        <v>-232.40277613390941</v>
      </c>
      <c r="S20" s="504">
        <v>-244.18659168767206</v>
      </c>
      <c r="T20" s="504">
        <v>-281.99325076451413</v>
      </c>
      <c r="U20" s="504">
        <v>-305.4039402064875</v>
      </c>
      <c r="V20" s="504">
        <v>-334.76652226985129</v>
      </c>
      <c r="W20" s="353"/>
    </row>
    <row r="21" spans="1:24" ht="15" customHeight="1">
      <c r="A21" s="350">
        <v>13</v>
      </c>
      <c r="B21" s="354" t="s">
        <v>671</v>
      </c>
      <c r="C21" s="504">
        <v>-5.9705153329095593</v>
      </c>
      <c r="D21" s="504">
        <v>-5.807170330444765</v>
      </c>
      <c r="E21" s="504">
        <v>-5.2837076854575695</v>
      </c>
      <c r="F21" s="504">
        <v>-5.3149748289721623</v>
      </c>
      <c r="G21" s="504">
        <v>-5.3526208453783592</v>
      </c>
      <c r="H21" s="504">
        <v>-5.9789961314221696</v>
      </c>
      <c r="I21" s="504">
        <v>-6.2467976594121994</v>
      </c>
      <c r="J21" s="504">
        <v>-5.5424069046220401</v>
      </c>
      <c r="K21" s="504">
        <v>-5.4049443384843245</v>
      </c>
      <c r="L21" s="504">
        <v>-5.2670675798333004</v>
      </c>
      <c r="M21" s="502" t="s">
        <v>672</v>
      </c>
      <c r="N21" s="504">
        <v>-30.025654121246369</v>
      </c>
      <c r="O21" s="504">
        <v>-59.933456899200003</v>
      </c>
      <c r="P21" s="504">
        <v>-24.041051795015584</v>
      </c>
      <c r="Q21" s="502" t="s">
        <v>672</v>
      </c>
      <c r="R21" s="502" t="s">
        <v>672</v>
      </c>
      <c r="S21" s="502" t="s">
        <v>672</v>
      </c>
      <c r="T21" s="504">
        <v>-675.1702177726437</v>
      </c>
      <c r="U21" s="502" t="s">
        <v>672</v>
      </c>
      <c r="V21" s="502" t="s">
        <v>672</v>
      </c>
      <c r="W21" s="353"/>
    </row>
    <row r="22" spans="1:24" ht="15" customHeight="1">
      <c r="A22" s="350">
        <v>14</v>
      </c>
      <c r="B22" s="354" t="s">
        <v>676</v>
      </c>
      <c r="C22" s="502" t="s">
        <v>672</v>
      </c>
      <c r="D22" s="502" t="s">
        <v>672</v>
      </c>
      <c r="E22" s="502" t="s">
        <v>672</v>
      </c>
      <c r="F22" s="502" t="s">
        <v>672</v>
      </c>
      <c r="G22" s="502" t="s">
        <v>672</v>
      </c>
      <c r="H22" s="502" t="s">
        <v>672</v>
      </c>
      <c r="I22" s="502" t="s">
        <v>672</v>
      </c>
      <c r="J22" s="502" t="s">
        <v>672</v>
      </c>
      <c r="K22" s="502" t="s">
        <v>672</v>
      </c>
      <c r="L22" s="502" t="s">
        <v>672</v>
      </c>
      <c r="M22" s="502" t="s">
        <v>672</v>
      </c>
      <c r="N22" s="502" t="s">
        <v>672</v>
      </c>
      <c r="O22" s="502" t="s">
        <v>672</v>
      </c>
      <c r="P22" s="502" t="s">
        <v>672</v>
      </c>
      <c r="Q22" s="502" t="s">
        <v>672</v>
      </c>
      <c r="R22" s="502" t="s">
        <v>672</v>
      </c>
      <c r="S22" s="502" t="s">
        <v>672</v>
      </c>
      <c r="T22" s="502" t="s">
        <v>672</v>
      </c>
      <c r="U22" s="502" t="s">
        <v>672</v>
      </c>
      <c r="V22" s="502" t="s">
        <v>672</v>
      </c>
      <c r="W22" s="353"/>
    </row>
    <row r="23" spans="1:24" ht="15" customHeight="1">
      <c r="A23" s="350">
        <v>15</v>
      </c>
      <c r="B23" s="354" t="s">
        <v>557</v>
      </c>
      <c r="C23" s="504">
        <v>-3652.9754568278877</v>
      </c>
      <c r="D23" s="504">
        <v>-1605.8457988488444</v>
      </c>
      <c r="E23" s="504">
        <v>-3918.3853811036097</v>
      </c>
      <c r="F23" s="504">
        <v>-404.72081127678393</v>
      </c>
      <c r="G23" s="504">
        <v>-176.42855181293999</v>
      </c>
      <c r="H23" s="504">
        <v>3461.2356178057526</v>
      </c>
      <c r="I23" s="504">
        <v>1069.3168390714709</v>
      </c>
      <c r="J23" s="504">
        <v>-4184.1443555122969</v>
      </c>
      <c r="K23" s="504">
        <v>-2150.6037571843408</v>
      </c>
      <c r="L23" s="504">
        <v>-1326.0008481819677</v>
      </c>
      <c r="M23" s="504">
        <v>-2252.4929616713744</v>
      </c>
      <c r="N23" s="504">
        <v>-2571.3372341726681</v>
      </c>
      <c r="O23" s="504">
        <v>4418.8709524225305</v>
      </c>
      <c r="P23" s="504">
        <v>5691.2781610707534</v>
      </c>
      <c r="Q23" s="504">
        <v>6803.5176961047327</v>
      </c>
      <c r="R23" s="504">
        <v>5046.9789699048924</v>
      </c>
      <c r="S23" s="504">
        <v>3557.8640604055327</v>
      </c>
      <c r="T23" s="504">
        <v>6167.5145662654686</v>
      </c>
      <c r="U23" s="504">
        <v>5274.5532291422423</v>
      </c>
      <c r="V23" s="504">
        <v>7262.737288269258</v>
      </c>
      <c r="W23" s="353"/>
    </row>
    <row r="24" spans="1:24" ht="15" customHeight="1">
      <c r="A24" s="350">
        <v>16</v>
      </c>
      <c r="B24" s="351" t="s">
        <v>663</v>
      </c>
      <c r="C24" s="501">
        <v>37912.641562215009</v>
      </c>
      <c r="D24" s="501">
        <v>37115.886730594757</v>
      </c>
      <c r="E24" s="501">
        <v>33911.066163076226</v>
      </c>
      <c r="F24" s="501">
        <v>34211.070594527671</v>
      </c>
      <c r="G24" s="501">
        <v>34689.986857005169</v>
      </c>
      <c r="H24" s="501">
        <v>38866.767504800453</v>
      </c>
      <c r="I24" s="501">
        <v>40682.21167302315</v>
      </c>
      <c r="J24" s="501">
        <v>36884.879363360742</v>
      </c>
      <c r="K24" s="501">
        <v>35369.204729851728</v>
      </c>
      <c r="L24" s="501">
        <v>34629.430549932287</v>
      </c>
      <c r="M24" s="501">
        <v>32724.759351086173</v>
      </c>
      <c r="N24" s="501">
        <v>30337.012662662954</v>
      </c>
      <c r="O24" s="501">
        <v>34998.591297873536</v>
      </c>
      <c r="P24" s="501">
        <v>40824.333945046965</v>
      </c>
      <c r="Q24" s="501">
        <v>47659.974372037053</v>
      </c>
      <c r="R24" s="501">
        <v>53023.475212218269</v>
      </c>
      <c r="S24" s="501">
        <v>56995.08979021175</v>
      </c>
      <c r="T24" s="501">
        <v>62764.255264848543</v>
      </c>
      <c r="U24" s="501">
        <v>68304.561400351929</v>
      </c>
      <c r="V24" s="501">
        <v>75922.949925871799</v>
      </c>
      <c r="W24" s="353"/>
      <c r="X24" s="353"/>
    </row>
    <row r="25" spans="1:24" ht="15" customHeight="1">
      <c r="A25" s="344"/>
      <c r="B25" s="357"/>
      <c r="N25" s="339"/>
      <c r="O25" s="339"/>
      <c r="P25" s="339"/>
    </row>
    <row r="26" spans="1:24" ht="15" customHeight="1">
      <c r="A26" s="344"/>
      <c r="B26" s="357"/>
      <c r="C26" s="370" t="s">
        <v>665</v>
      </c>
      <c r="D26" s="371"/>
      <c r="E26" s="371"/>
      <c r="F26" s="371"/>
      <c r="G26" s="371"/>
      <c r="H26" s="371"/>
      <c r="K26" s="368"/>
      <c r="L26" s="371"/>
      <c r="M26" s="371"/>
      <c r="N26" s="371"/>
      <c r="O26" s="371"/>
      <c r="P26" s="371"/>
    </row>
    <row r="27" spans="1:24" ht="15" customHeight="1">
      <c r="A27" s="350">
        <v>17</v>
      </c>
      <c r="B27" s="351" t="s">
        <v>655</v>
      </c>
      <c r="C27" s="374" t="s">
        <v>677</v>
      </c>
      <c r="D27" s="374" t="s">
        <v>677</v>
      </c>
      <c r="E27" s="374" t="s">
        <v>677</v>
      </c>
      <c r="F27" s="374" t="s">
        <v>677</v>
      </c>
      <c r="G27" s="374" t="s">
        <v>677</v>
      </c>
      <c r="H27" s="374" t="s">
        <v>677</v>
      </c>
      <c r="I27" s="374" t="s">
        <v>677</v>
      </c>
      <c r="J27" s="374" t="s">
        <v>677</v>
      </c>
      <c r="K27" s="374" t="s">
        <v>677</v>
      </c>
      <c r="L27" s="374" t="s">
        <v>677</v>
      </c>
      <c r="M27" s="374" t="s">
        <v>677</v>
      </c>
      <c r="N27" s="374" t="s">
        <v>677</v>
      </c>
      <c r="O27" s="374" t="s">
        <v>677</v>
      </c>
      <c r="P27" s="374" t="s">
        <v>677</v>
      </c>
      <c r="Q27" s="374" t="s">
        <v>677</v>
      </c>
      <c r="R27" s="374" t="s">
        <v>677</v>
      </c>
      <c r="S27" s="374" t="s">
        <v>677</v>
      </c>
      <c r="T27" s="374" t="s">
        <v>677</v>
      </c>
      <c r="U27" s="374" t="s">
        <v>677</v>
      </c>
      <c r="V27" s="374" t="s">
        <v>677</v>
      </c>
    </row>
    <row r="28" spans="1:24" ht="15" customHeight="1">
      <c r="A28" s="350">
        <v>18</v>
      </c>
      <c r="B28" s="354" t="s">
        <v>545</v>
      </c>
      <c r="C28" s="374" t="s">
        <v>677</v>
      </c>
      <c r="D28" s="374" t="s">
        <v>677</v>
      </c>
      <c r="E28" s="374" t="s">
        <v>677</v>
      </c>
      <c r="F28" s="374" t="s">
        <v>677</v>
      </c>
      <c r="G28" s="374" t="s">
        <v>677</v>
      </c>
      <c r="H28" s="374" t="s">
        <v>677</v>
      </c>
      <c r="I28" s="374" t="s">
        <v>677</v>
      </c>
      <c r="J28" s="374" t="s">
        <v>677</v>
      </c>
      <c r="K28" s="374" t="s">
        <v>677</v>
      </c>
      <c r="L28" s="374" t="s">
        <v>677</v>
      </c>
      <c r="M28" s="374" t="s">
        <v>677</v>
      </c>
      <c r="N28" s="374" t="s">
        <v>677</v>
      </c>
      <c r="O28" s="374" t="s">
        <v>677</v>
      </c>
      <c r="P28" s="374" t="s">
        <v>677</v>
      </c>
      <c r="Q28" s="374" t="s">
        <v>677</v>
      </c>
      <c r="R28" s="374" t="s">
        <v>677</v>
      </c>
      <c r="S28" s="374" t="s">
        <v>677</v>
      </c>
      <c r="T28" s="374" t="s">
        <v>677</v>
      </c>
      <c r="U28" s="374" t="s">
        <v>677</v>
      </c>
      <c r="V28" s="374" t="s">
        <v>677</v>
      </c>
    </row>
    <row r="29" spans="1:24" ht="15" customHeight="1">
      <c r="A29" s="350">
        <v>19</v>
      </c>
      <c r="B29" s="354" t="s">
        <v>549</v>
      </c>
      <c r="C29" s="369" t="s">
        <v>672</v>
      </c>
      <c r="D29" s="369" t="s">
        <v>672</v>
      </c>
      <c r="E29" s="369" t="s">
        <v>672</v>
      </c>
      <c r="F29" s="369" t="s">
        <v>672</v>
      </c>
      <c r="G29" s="369" t="s">
        <v>672</v>
      </c>
      <c r="H29" s="369" t="s">
        <v>672</v>
      </c>
      <c r="I29" s="369" t="s">
        <v>672</v>
      </c>
      <c r="J29" s="369" t="s">
        <v>672</v>
      </c>
      <c r="K29" s="369" t="s">
        <v>672</v>
      </c>
      <c r="L29" s="369" t="s">
        <v>672</v>
      </c>
      <c r="M29" s="369" t="s">
        <v>672</v>
      </c>
      <c r="N29" s="369" t="s">
        <v>672</v>
      </c>
      <c r="O29" s="369" t="s">
        <v>672</v>
      </c>
      <c r="P29" s="369" t="s">
        <v>672</v>
      </c>
      <c r="Q29" s="369" t="s">
        <v>672</v>
      </c>
      <c r="R29" s="369" t="s">
        <v>672</v>
      </c>
      <c r="S29" s="369" t="s">
        <v>672</v>
      </c>
      <c r="T29" s="369" t="s">
        <v>672</v>
      </c>
      <c r="U29" s="369" t="s">
        <v>672</v>
      </c>
      <c r="V29" s="369" t="s">
        <v>672</v>
      </c>
    </row>
    <row r="30" spans="1:24" ht="15" customHeight="1">
      <c r="A30" s="350">
        <v>20</v>
      </c>
      <c r="B30" s="354" t="s">
        <v>553</v>
      </c>
      <c r="C30" s="374" t="s">
        <v>677</v>
      </c>
      <c r="D30" s="374" t="s">
        <v>677</v>
      </c>
      <c r="E30" s="374" t="s">
        <v>677</v>
      </c>
      <c r="F30" s="374" t="s">
        <v>677</v>
      </c>
      <c r="G30" s="374" t="s">
        <v>677</v>
      </c>
      <c r="H30" s="374" t="s">
        <v>677</v>
      </c>
      <c r="I30" s="374" t="s">
        <v>677</v>
      </c>
      <c r="J30" s="374" t="s">
        <v>677</v>
      </c>
      <c r="K30" s="374" t="s">
        <v>677</v>
      </c>
      <c r="L30" s="374" t="s">
        <v>677</v>
      </c>
      <c r="M30" s="374" t="s">
        <v>677</v>
      </c>
      <c r="N30" s="374" t="s">
        <v>677</v>
      </c>
      <c r="O30" s="374" t="s">
        <v>677</v>
      </c>
      <c r="P30" s="374" t="s">
        <v>677</v>
      </c>
      <c r="Q30" s="374" t="s">
        <v>677</v>
      </c>
      <c r="R30" s="374" t="s">
        <v>677</v>
      </c>
      <c r="S30" s="374" t="s">
        <v>677</v>
      </c>
      <c r="T30" s="374" t="s">
        <v>677</v>
      </c>
      <c r="U30" s="374" t="s">
        <v>677</v>
      </c>
      <c r="V30" s="374" t="s">
        <v>677</v>
      </c>
    </row>
    <row r="31" spans="1:24" ht="15" customHeight="1">
      <c r="A31" s="350">
        <v>21</v>
      </c>
      <c r="B31" s="354" t="s">
        <v>671</v>
      </c>
      <c r="C31" s="369" t="s">
        <v>672</v>
      </c>
      <c r="D31" s="369" t="s">
        <v>672</v>
      </c>
      <c r="E31" s="369" t="s">
        <v>672</v>
      </c>
      <c r="F31" s="369" t="s">
        <v>672</v>
      </c>
      <c r="G31" s="369" t="s">
        <v>672</v>
      </c>
      <c r="H31" s="369" t="s">
        <v>672</v>
      </c>
      <c r="I31" s="369" t="s">
        <v>672</v>
      </c>
      <c r="J31" s="369" t="s">
        <v>672</v>
      </c>
      <c r="K31" s="369" t="s">
        <v>672</v>
      </c>
      <c r="L31" s="369" t="s">
        <v>672</v>
      </c>
      <c r="M31" s="369" t="s">
        <v>672</v>
      </c>
      <c r="N31" s="369" t="s">
        <v>672</v>
      </c>
      <c r="O31" s="369" t="s">
        <v>672</v>
      </c>
      <c r="P31" s="369" t="s">
        <v>672</v>
      </c>
      <c r="Q31" s="369" t="s">
        <v>672</v>
      </c>
      <c r="R31" s="369" t="s">
        <v>672</v>
      </c>
      <c r="S31" s="369" t="s">
        <v>672</v>
      </c>
      <c r="T31" s="369" t="s">
        <v>672</v>
      </c>
      <c r="U31" s="369" t="s">
        <v>672</v>
      </c>
      <c r="V31" s="369" t="s">
        <v>672</v>
      </c>
    </row>
    <row r="32" spans="1:24" ht="15" customHeight="1">
      <c r="A32" s="350">
        <v>22</v>
      </c>
      <c r="B32" s="354" t="s">
        <v>676</v>
      </c>
      <c r="C32" s="374" t="s">
        <v>677</v>
      </c>
      <c r="D32" s="374" t="s">
        <v>677</v>
      </c>
      <c r="E32" s="374" t="s">
        <v>677</v>
      </c>
      <c r="F32" s="374" t="s">
        <v>677</v>
      </c>
      <c r="G32" s="374" t="s">
        <v>677</v>
      </c>
      <c r="H32" s="374" t="s">
        <v>677</v>
      </c>
      <c r="I32" s="374" t="s">
        <v>677</v>
      </c>
      <c r="J32" s="374" t="s">
        <v>677</v>
      </c>
      <c r="K32" s="374" t="s">
        <v>677</v>
      </c>
      <c r="L32" s="374" t="s">
        <v>677</v>
      </c>
      <c r="M32" s="374" t="s">
        <v>677</v>
      </c>
      <c r="N32" s="374" t="s">
        <v>677</v>
      </c>
      <c r="O32" s="374" t="s">
        <v>677</v>
      </c>
      <c r="P32" s="374" t="s">
        <v>677</v>
      </c>
      <c r="Q32" s="374" t="s">
        <v>677</v>
      </c>
      <c r="R32" s="374" t="s">
        <v>677</v>
      </c>
      <c r="S32" s="374" t="s">
        <v>677</v>
      </c>
      <c r="T32" s="374" t="s">
        <v>677</v>
      </c>
      <c r="U32" s="374" t="s">
        <v>677</v>
      </c>
      <c r="V32" s="374" t="s">
        <v>677</v>
      </c>
    </row>
    <row r="33" spans="1:22" ht="15" customHeight="1">
      <c r="A33" s="350">
        <v>23</v>
      </c>
      <c r="B33" s="354" t="s">
        <v>557</v>
      </c>
      <c r="C33" s="374" t="s">
        <v>677</v>
      </c>
      <c r="D33" s="374" t="s">
        <v>677</v>
      </c>
      <c r="E33" s="374" t="s">
        <v>677</v>
      </c>
      <c r="F33" s="374" t="s">
        <v>677</v>
      </c>
      <c r="G33" s="374" t="s">
        <v>677</v>
      </c>
      <c r="H33" s="374" t="s">
        <v>677</v>
      </c>
      <c r="I33" s="374" t="s">
        <v>677</v>
      </c>
      <c r="J33" s="374" t="s">
        <v>677</v>
      </c>
      <c r="K33" s="374" t="s">
        <v>677</v>
      </c>
      <c r="L33" s="374" t="s">
        <v>677</v>
      </c>
      <c r="M33" s="374" t="s">
        <v>677</v>
      </c>
      <c r="N33" s="374" t="s">
        <v>677</v>
      </c>
      <c r="O33" s="374" t="s">
        <v>677</v>
      </c>
      <c r="P33" s="374" t="s">
        <v>677</v>
      </c>
      <c r="Q33" s="374" t="s">
        <v>677</v>
      </c>
      <c r="R33" s="374" t="s">
        <v>677</v>
      </c>
      <c r="S33" s="374" t="s">
        <v>677</v>
      </c>
      <c r="T33" s="374" t="s">
        <v>677</v>
      </c>
      <c r="U33" s="374" t="s">
        <v>677</v>
      </c>
      <c r="V33" s="374" t="s">
        <v>677</v>
      </c>
    </row>
    <row r="34" spans="1:22" ht="15" customHeight="1">
      <c r="A34" s="350">
        <v>24</v>
      </c>
      <c r="B34" s="351" t="s">
        <v>663</v>
      </c>
      <c r="C34" s="374" t="s">
        <v>677</v>
      </c>
      <c r="D34" s="374" t="s">
        <v>677</v>
      </c>
      <c r="E34" s="374" t="s">
        <v>677</v>
      </c>
      <c r="F34" s="374" t="s">
        <v>677</v>
      </c>
      <c r="G34" s="374" t="s">
        <v>677</v>
      </c>
      <c r="H34" s="374" t="s">
        <v>677</v>
      </c>
      <c r="I34" s="374" t="s">
        <v>677</v>
      </c>
      <c r="J34" s="374" t="s">
        <v>677</v>
      </c>
      <c r="K34" s="374" t="s">
        <v>677</v>
      </c>
      <c r="L34" s="374" t="s">
        <v>677</v>
      </c>
      <c r="M34" s="374" t="s">
        <v>677</v>
      </c>
      <c r="N34" s="374" t="s">
        <v>677</v>
      </c>
      <c r="O34" s="374" t="s">
        <v>677</v>
      </c>
      <c r="P34" s="374" t="s">
        <v>677</v>
      </c>
      <c r="Q34" s="374" t="s">
        <v>677</v>
      </c>
      <c r="R34" s="374" t="s">
        <v>677</v>
      </c>
      <c r="S34" s="374" t="s">
        <v>677</v>
      </c>
      <c r="T34" s="374" t="s">
        <v>677</v>
      </c>
      <c r="U34" s="374" t="s">
        <v>677</v>
      </c>
      <c r="V34" s="374" t="s">
        <v>677</v>
      </c>
    </row>
    <row r="35" spans="1:22">
      <c r="A35" s="347"/>
      <c r="B35" s="347"/>
    </row>
    <row r="36" spans="1:22">
      <c r="A36" s="347"/>
      <c r="B36" s="375"/>
    </row>
  </sheetData>
  <pageMargins left="0.78740157480314965" right="0.19685039370078741" top="0.78740157480314965" bottom="0.78740157480314965" header="0.11811023622047245" footer="0.11811023622047245"/>
  <pageSetup paperSize="9" scale="8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112"/>
  <sheetViews>
    <sheetView zoomScaleNormal="75" zoomScaleSheetLayoutView="100" workbookViewId="0"/>
  </sheetViews>
  <sheetFormatPr baseColWidth="10" defaultRowHeight="12"/>
  <cols>
    <col min="1" max="1" width="4.28515625" style="347" customWidth="1"/>
    <col min="2" max="2" width="55.7109375" style="347" customWidth="1"/>
    <col min="3" max="9" width="10.7109375" style="347" customWidth="1"/>
    <col min="10" max="12" width="11.7109375" style="347" customWidth="1"/>
    <col min="13" max="24" width="9.7109375" style="347" customWidth="1"/>
    <col min="25" max="25" width="4.28515625" style="347" customWidth="1"/>
    <col min="26" max="16384" width="11.42578125" style="347"/>
  </cols>
  <sheetData>
    <row r="1" spans="1:161" ht="20.100000000000001" customHeight="1">
      <c r="A1" s="335" t="s">
        <v>678</v>
      </c>
      <c r="M1" s="376"/>
      <c r="N1" s="348"/>
      <c r="O1" s="348"/>
      <c r="P1" s="348"/>
      <c r="Q1" s="348"/>
      <c r="R1" s="348"/>
      <c r="S1" s="348"/>
      <c r="T1" s="348"/>
      <c r="U1" s="348"/>
      <c r="V1" s="348"/>
      <c r="W1" s="348"/>
      <c r="X1" s="348"/>
      <c r="Y1" s="348"/>
      <c r="Z1" s="348"/>
      <c r="AA1" s="348"/>
      <c r="AB1" s="348"/>
      <c r="AC1" s="348"/>
      <c r="AD1" s="348"/>
      <c r="AE1" s="348"/>
      <c r="AF1" s="348"/>
      <c r="AG1" s="348"/>
      <c r="AH1" s="348"/>
      <c r="AI1" s="348"/>
      <c r="AJ1" s="348"/>
      <c r="AK1" s="348"/>
      <c r="AL1" s="348"/>
      <c r="AM1" s="348"/>
      <c r="AN1" s="348"/>
      <c r="AO1" s="348"/>
      <c r="AP1" s="348"/>
      <c r="AQ1" s="348"/>
      <c r="AR1" s="348"/>
      <c r="AS1" s="348"/>
      <c r="AT1" s="348"/>
      <c r="AU1" s="348"/>
      <c r="AV1" s="348"/>
      <c r="AW1" s="348"/>
      <c r="AX1" s="348"/>
      <c r="AY1" s="348"/>
      <c r="AZ1" s="348"/>
      <c r="BA1" s="348"/>
      <c r="BB1" s="348"/>
      <c r="BC1" s="348"/>
      <c r="BD1" s="348"/>
      <c r="BE1" s="348"/>
      <c r="BF1" s="348"/>
      <c r="BG1" s="348"/>
      <c r="BH1" s="348"/>
      <c r="BI1" s="348"/>
      <c r="BJ1" s="348"/>
      <c r="BK1" s="348"/>
      <c r="BL1" s="348"/>
      <c r="BM1" s="348"/>
      <c r="BN1" s="348"/>
      <c r="BO1" s="348"/>
      <c r="BP1" s="348"/>
      <c r="BQ1" s="348"/>
      <c r="BR1" s="348"/>
      <c r="BS1" s="348"/>
      <c r="BT1" s="348"/>
      <c r="BU1" s="348"/>
      <c r="BV1" s="348"/>
      <c r="BW1" s="348"/>
      <c r="BX1" s="348"/>
      <c r="BY1" s="348"/>
      <c r="BZ1" s="348"/>
      <c r="CA1" s="348"/>
      <c r="CB1" s="348"/>
      <c r="CC1" s="348"/>
      <c r="CD1" s="348"/>
      <c r="CE1" s="348"/>
      <c r="CF1" s="348"/>
      <c r="CG1" s="348"/>
      <c r="CH1" s="348"/>
      <c r="CI1" s="348"/>
      <c r="CJ1" s="348"/>
      <c r="CK1" s="348"/>
      <c r="CL1" s="348"/>
      <c r="CM1" s="348"/>
      <c r="CN1" s="348"/>
      <c r="CO1" s="348"/>
      <c r="CP1" s="348"/>
      <c r="CQ1" s="348"/>
      <c r="CR1" s="348"/>
      <c r="CS1" s="348"/>
      <c r="CT1" s="348"/>
      <c r="CU1" s="348"/>
      <c r="CV1" s="348"/>
      <c r="CW1" s="348"/>
      <c r="CX1" s="348"/>
      <c r="CY1" s="348"/>
      <c r="CZ1" s="348"/>
      <c r="DA1" s="348"/>
      <c r="DB1" s="348"/>
      <c r="DC1" s="348"/>
      <c r="DD1" s="348"/>
      <c r="DE1" s="348"/>
      <c r="DF1" s="348"/>
      <c r="DG1" s="348"/>
      <c r="DH1" s="348"/>
      <c r="DI1" s="348"/>
      <c r="DJ1" s="348"/>
      <c r="DK1" s="348"/>
      <c r="DL1" s="348"/>
      <c r="DM1" s="348"/>
      <c r="DN1" s="348"/>
      <c r="DO1" s="348"/>
      <c r="DP1" s="348"/>
      <c r="DQ1" s="348"/>
      <c r="DR1" s="348"/>
      <c r="DS1" s="348"/>
      <c r="DT1" s="348"/>
      <c r="DU1" s="348"/>
      <c r="DV1" s="348"/>
      <c r="DW1" s="348"/>
      <c r="DX1" s="348"/>
      <c r="DY1" s="348"/>
      <c r="DZ1" s="348"/>
      <c r="EA1" s="348"/>
      <c r="EB1" s="348"/>
      <c r="EC1" s="348"/>
      <c r="ED1" s="348"/>
      <c r="EE1" s="348"/>
      <c r="EF1" s="348"/>
      <c r="EG1" s="348"/>
      <c r="EH1" s="348"/>
      <c r="EI1" s="348"/>
      <c r="EJ1" s="348"/>
      <c r="EK1" s="348"/>
      <c r="EL1" s="348"/>
      <c r="EM1" s="348"/>
      <c r="EN1" s="348"/>
      <c r="EO1" s="348"/>
      <c r="EP1" s="348"/>
      <c r="EQ1" s="348"/>
      <c r="ER1" s="348"/>
      <c r="ES1" s="348"/>
      <c r="ET1" s="348"/>
      <c r="EU1" s="348"/>
      <c r="EV1" s="348"/>
      <c r="EW1" s="348"/>
      <c r="EX1" s="348"/>
      <c r="EY1" s="348"/>
      <c r="EZ1" s="348"/>
      <c r="FA1" s="348"/>
      <c r="FB1" s="348"/>
      <c r="FC1" s="348"/>
      <c r="FD1" s="348"/>
      <c r="FE1" s="348"/>
    </row>
    <row r="2" spans="1:161" ht="15.75">
      <c r="A2" s="337" t="s">
        <v>675</v>
      </c>
      <c r="C2" s="377"/>
      <c r="M2" s="378"/>
      <c r="N2" s="348"/>
      <c r="O2" s="348"/>
      <c r="P2" s="348"/>
      <c r="Q2" s="348"/>
      <c r="R2" s="348"/>
      <c r="S2" s="348"/>
      <c r="T2" s="348"/>
      <c r="U2" s="348"/>
      <c r="V2" s="348"/>
      <c r="W2" s="348"/>
      <c r="X2" s="348"/>
      <c r="Y2" s="348"/>
      <c r="Z2" s="348"/>
      <c r="AA2" s="348"/>
      <c r="AB2" s="348"/>
      <c r="AC2" s="348"/>
      <c r="AD2" s="348"/>
      <c r="AE2" s="348"/>
      <c r="AF2" s="348"/>
      <c r="AG2" s="348"/>
      <c r="AH2" s="348"/>
      <c r="AI2" s="348"/>
      <c r="AJ2" s="348"/>
      <c r="AK2" s="348"/>
      <c r="AL2" s="348"/>
      <c r="AM2" s="348"/>
      <c r="AN2" s="348"/>
      <c r="AO2" s="348"/>
      <c r="AP2" s="348"/>
      <c r="AQ2" s="348"/>
      <c r="AR2" s="348"/>
      <c r="AS2" s="348"/>
      <c r="AT2" s="348"/>
      <c r="AU2" s="348"/>
      <c r="AV2" s="348"/>
      <c r="AW2" s="348"/>
      <c r="AX2" s="348"/>
      <c r="AY2" s="348"/>
      <c r="AZ2" s="348"/>
      <c r="BA2" s="348"/>
      <c r="BB2" s="348"/>
      <c r="BC2" s="348"/>
      <c r="BD2" s="348"/>
      <c r="BE2" s="348"/>
      <c r="BF2" s="348"/>
      <c r="BG2" s="348"/>
      <c r="BH2" s="348"/>
      <c r="BI2" s="348"/>
      <c r="BJ2" s="348"/>
      <c r="BK2" s="348"/>
      <c r="BL2" s="348"/>
      <c r="BM2" s="348"/>
      <c r="BN2" s="348"/>
      <c r="BO2" s="348"/>
      <c r="BP2" s="348"/>
      <c r="BQ2" s="348"/>
      <c r="BR2" s="348"/>
      <c r="BS2" s="348"/>
      <c r="BT2" s="348"/>
      <c r="BU2" s="348"/>
      <c r="BV2" s="348"/>
      <c r="BW2" s="348"/>
      <c r="BX2" s="348"/>
      <c r="BY2" s="348"/>
      <c r="BZ2" s="348"/>
      <c r="CA2" s="348"/>
      <c r="CB2" s="348"/>
      <c r="CC2" s="348"/>
      <c r="CD2" s="348"/>
      <c r="CE2" s="348"/>
      <c r="CF2" s="348"/>
      <c r="CG2" s="348"/>
      <c r="CH2" s="348"/>
      <c r="CI2" s="348"/>
      <c r="CJ2" s="348"/>
      <c r="CK2" s="348"/>
      <c r="CL2" s="348"/>
      <c r="CM2" s="348"/>
      <c r="CN2" s="348"/>
      <c r="CO2" s="348"/>
      <c r="CP2" s="348"/>
      <c r="CQ2" s="348"/>
      <c r="CR2" s="348"/>
      <c r="CS2" s="348"/>
      <c r="CT2" s="348"/>
      <c r="CU2" s="348"/>
      <c r="CV2" s="348"/>
      <c r="CW2" s="348"/>
      <c r="CX2" s="348"/>
      <c r="CY2" s="348"/>
      <c r="CZ2" s="348"/>
      <c r="DA2" s="348"/>
      <c r="DB2" s="348"/>
      <c r="DC2" s="348"/>
      <c r="DD2" s="348"/>
      <c r="DE2" s="348"/>
      <c r="DF2" s="348"/>
      <c r="DG2" s="348"/>
      <c r="DH2" s="348"/>
      <c r="DI2" s="348"/>
      <c r="DJ2" s="348"/>
      <c r="DK2" s="348"/>
      <c r="DL2" s="348"/>
      <c r="DM2" s="348"/>
      <c r="DN2" s="348"/>
      <c r="DO2" s="348"/>
      <c r="DP2" s="348"/>
      <c r="DQ2" s="348"/>
      <c r="DR2" s="348"/>
      <c r="DS2" s="348"/>
      <c r="DT2" s="348"/>
      <c r="DU2" s="348"/>
      <c r="DV2" s="348"/>
      <c r="DW2" s="348"/>
      <c r="DX2" s="348"/>
      <c r="DY2" s="348"/>
      <c r="DZ2" s="348"/>
      <c r="EA2" s="348"/>
      <c r="EB2" s="348"/>
      <c r="EC2" s="348"/>
      <c r="ED2" s="348"/>
      <c r="EE2" s="348"/>
      <c r="EF2" s="348"/>
      <c r="EG2" s="348"/>
      <c r="EH2" s="348"/>
      <c r="EI2" s="348"/>
      <c r="EJ2" s="348"/>
      <c r="EK2" s="348"/>
      <c r="EL2" s="348"/>
      <c r="EM2" s="348"/>
      <c r="EN2" s="348"/>
      <c r="EO2" s="348"/>
      <c r="EP2" s="348"/>
      <c r="EQ2" s="348"/>
      <c r="ER2" s="348"/>
      <c r="ES2" s="348"/>
      <c r="ET2" s="348"/>
      <c r="EU2" s="348"/>
      <c r="EV2" s="348"/>
      <c r="EW2" s="348"/>
      <c r="EX2" s="348"/>
      <c r="EY2" s="348"/>
      <c r="EZ2" s="348"/>
      <c r="FA2" s="348"/>
      <c r="FB2" s="348"/>
      <c r="FC2" s="348"/>
      <c r="FD2" s="348"/>
      <c r="FE2" s="348"/>
    </row>
    <row r="3" spans="1:161">
      <c r="A3" s="379"/>
      <c r="B3" s="379"/>
      <c r="C3" s="379"/>
      <c r="D3" s="379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8"/>
      <c r="W3" s="348"/>
      <c r="X3" s="348"/>
      <c r="Y3" s="348"/>
      <c r="Z3" s="348"/>
      <c r="AA3" s="348"/>
      <c r="AB3" s="348"/>
      <c r="AC3" s="348"/>
      <c r="AD3" s="348"/>
      <c r="AE3" s="348"/>
      <c r="AF3" s="348"/>
      <c r="AG3" s="348"/>
      <c r="AH3" s="348"/>
      <c r="AI3" s="348"/>
      <c r="AJ3" s="348"/>
      <c r="AK3" s="348"/>
      <c r="AL3" s="348"/>
      <c r="AM3" s="348"/>
      <c r="AN3" s="348"/>
      <c r="AO3" s="348"/>
      <c r="AP3" s="348"/>
      <c r="AQ3" s="348"/>
      <c r="AR3" s="348"/>
      <c r="AS3" s="348"/>
      <c r="AT3" s="348"/>
      <c r="AU3" s="348"/>
      <c r="AV3" s="348"/>
      <c r="AW3" s="348"/>
      <c r="AX3" s="348"/>
      <c r="AY3" s="348"/>
      <c r="AZ3" s="348"/>
      <c r="BA3" s="348"/>
      <c r="BB3" s="348"/>
      <c r="BC3" s="348"/>
      <c r="BD3" s="348"/>
      <c r="BE3" s="348"/>
      <c r="BF3" s="348"/>
      <c r="BG3" s="348"/>
      <c r="BH3" s="348"/>
      <c r="BI3" s="348"/>
      <c r="BJ3" s="348"/>
      <c r="BK3" s="348"/>
      <c r="BL3" s="348"/>
      <c r="BM3" s="348"/>
      <c r="BN3" s="348"/>
      <c r="BO3" s="348"/>
      <c r="BP3" s="348"/>
      <c r="BQ3" s="348"/>
      <c r="BR3" s="348"/>
      <c r="BS3" s="348"/>
      <c r="BT3" s="348"/>
      <c r="BU3" s="348"/>
      <c r="BV3" s="348"/>
      <c r="BW3" s="348"/>
      <c r="BX3" s="348"/>
      <c r="BY3" s="348"/>
      <c r="BZ3" s="348"/>
      <c r="CA3" s="348"/>
      <c r="CB3" s="348"/>
      <c r="CC3" s="348"/>
      <c r="CD3" s="348"/>
      <c r="CE3" s="348"/>
      <c r="CF3" s="348"/>
      <c r="CG3" s="348"/>
      <c r="CH3" s="348"/>
      <c r="CI3" s="348"/>
      <c r="CJ3" s="348"/>
      <c r="CK3" s="348"/>
      <c r="CL3" s="348"/>
      <c r="CM3" s="348"/>
      <c r="CN3" s="348"/>
      <c r="CO3" s="348"/>
      <c r="CP3" s="348"/>
      <c r="CQ3" s="348"/>
      <c r="CR3" s="348"/>
      <c r="CS3" s="348"/>
      <c r="CT3" s="348"/>
      <c r="CU3" s="348"/>
      <c r="CV3" s="348"/>
      <c r="CW3" s="348"/>
      <c r="CX3" s="348"/>
      <c r="CY3" s="348"/>
      <c r="CZ3" s="348"/>
      <c r="DA3" s="348"/>
      <c r="DB3" s="348"/>
      <c r="DC3" s="348"/>
      <c r="DD3" s="348"/>
      <c r="DE3" s="348"/>
      <c r="DF3" s="348"/>
      <c r="DG3" s="348"/>
      <c r="DH3" s="348"/>
      <c r="DI3" s="348"/>
      <c r="DJ3" s="348"/>
      <c r="DK3" s="348"/>
      <c r="DL3" s="348"/>
      <c r="DM3" s="348"/>
      <c r="DN3" s="348"/>
      <c r="DO3" s="348"/>
      <c r="DP3" s="348"/>
      <c r="DQ3" s="348"/>
      <c r="DR3" s="348"/>
      <c r="DS3" s="348"/>
      <c r="DT3" s="348"/>
      <c r="DU3" s="348"/>
      <c r="DV3" s="348"/>
      <c r="DW3" s="348"/>
      <c r="DX3" s="348"/>
      <c r="DY3" s="348"/>
      <c r="DZ3" s="348"/>
      <c r="EA3" s="348"/>
      <c r="EB3" s="348"/>
      <c r="EC3" s="348"/>
      <c r="ED3" s="348"/>
      <c r="EE3" s="348"/>
      <c r="EF3" s="348"/>
      <c r="EG3" s="348"/>
      <c r="EH3" s="348"/>
      <c r="EI3" s="348"/>
      <c r="EJ3" s="348"/>
      <c r="EK3" s="348"/>
      <c r="EL3" s="348"/>
      <c r="EM3" s="348"/>
      <c r="EN3" s="348"/>
      <c r="EO3" s="348"/>
      <c r="EP3" s="348"/>
      <c r="EQ3" s="348"/>
      <c r="ER3" s="348"/>
      <c r="ES3" s="348"/>
      <c r="ET3" s="348"/>
      <c r="EU3" s="348"/>
      <c r="EV3" s="348"/>
      <c r="EW3" s="348"/>
      <c r="EX3" s="348"/>
      <c r="EY3" s="348"/>
      <c r="EZ3" s="348"/>
      <c r="FA3" s="348"/>
      <c r="FB3" s="348"/>
      <c r="FC3" s="348"/>
      <c r="FD3" s="348"/>
      <c r="FE3" s="348"/>
    </row>
    <row r="4" spans="1:161" ht="15" customHeight="1">
      <c r="A4" s="592" t="s">
        <v>43</v>
      </c>
      <c r="B4" s="594" t="s">
        <v>562</v>
      </c>
      <c r="C4" s="594">
        <v>2006</v>
      </c>
      <c r="D4" s="590">
        <v>2007</v>
      </c>
      <c r="E4" s="590">
        <v>2008</v>
      </c>
      <c r="F4" s="590">
        <v>2009</v>
      </c>
      <c r="G4" s="590">
        <v>2010</v>
      </c>
      <c r="H4" s="594">
        <v>2011</v>
      </c>
      <c r="I4" s="590" t="s">
        <v>654</v>
      </c>
      <c r="J4" s="380"/>
      <c r="K4" s="380"/>
      <c r="L4" s="380"/>
      <c r="M4" s="381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382"/>
      <c r="Z4" s="348"/>
      <c r="AA4" s="348"/>
      <c r="AB4" s="348"/>
      <c r="AC4" s="348"/>
      <c r="AD4" s="348"/>
      <c r="AE4" s="348"/>
      <c r="AF4" s="348"/>
      <c r="AG4" s="348"/>
      <c r="AH4" s="348"/>
      <c r="AI4" s="348"/>
      <c r="AJ4" s="348"/>
      <c r="AK4" s="348"/>
      <c r="AL4" s="348"/>
      <c r="AM4" s="348"/>
      <c r="AN4" s="348"/>
      <c r="AO4" s="348"/>
      <c r="AP4" s="348"/>
      <c r="AQ4" s="348"/>
      <c r="AR4" s="348"/>
      <c r="AS4" s="348"/>
      <c r="AT4" s="348"/>
      <c r="AU4" s="348"/>
      <c r="AV4" s="348"/>
      <c r="AW4" s="348"/>
      <c r="AX4" s="348"/>
      <c r="AY4" s="348"/>
      <c r="AZ4" s="348"/>
      <c r="BA4" s="348"/>
      <c r="BB4" s="348"/>
      <c r="BC4" s="348"/>
      <c r="BD4" s="348"/>
      <c r="BE4" s="348"/>
      <c r="BF4" s="348"/>
      <c r="BG4" s="348"/>
      <c r="BH4" s="348"/>
      <c r="BI4" s="348"/>
      <c r="BJ4" s="348"/>
      <c r="BK4" s="348"/>
      <c r="BL4" s="348"/>
      <c r="BM4" s="348"/>
      <c r="BN4" s="348"/>
      <c r="BO4" s="348"/>
      <c r="BP4" s="348"/>
      <c r="BQ4" s="348"/>
      <c r="BR4" s="348"/>
      <c r="BS4" s="348"/>
      <c r="BT4" s="348"/>
      <c r="BU4" s="348"/>
      <c r="BV4" s="348"/>
      <c r="BW4" s="348"/>
      <c r="BX4" s="348"/>
      <c r="BY4" s="348"/>
      <c r="BZ4" s="348"/>
      <c r="CA4" s="348"/>
      <c r="CB4" s="348"/>
      <c r="CC4" s="348"/>
      <c r="CD4" s="348"/>
      <c r="CE4" s="348"/>
      <c r="CF4" s="348"/>
      <c r="CG4" s="348"/>
      <c r="CH4" s="348"/>
      <c r="CI4" s="348"/>
      <c r="CJ4" s="348"/>
      <c r="CK4" s="348"/>
      <c r="CL4" s="348"/>
      <c r="CM4" s="348"/>
      <c r="CN4" s="348"/>
      <c r="CO4" s="348"/>
      <c r="CP4" s="348"/>
      <c r="CQ4" s="348"/>
      <c r="CR4" s="348"/>
      <c r="CS4" s="348"/>
      <c r="CT4" s="348"/>
      <c r="CU4" s="348"/>
      <c r="CV4" s="348"/>
      <c r="CW4" s="348"/>
      <c r="CX4" s="348"/>
      <c r="CY4" s="348"/>
      <c r="CZ4" s="348"/>
      <c r="DA4" s="348"/>
      <c r="DB4" s="348"/>
      <c r="DC4" s="348"/>
      <c r="DD4" s="348"/>
      <c r="DE4" s="348"/>
      <c r="DF4" s="348"/>
      <c r="DG4" s="348"/>
      <c r="DH4" s="348"/>
      <c r="DI4" s="348"/>
      <c r="DJ4" s="348"/>
      <c r="DK4" s="348"/>
      <c r="DL4" s="348"/>
      <c r="DM4" s="348"/>
      <c r="DN4" s="348"/>
      <c r="DO4" s="348"/>
      <c r="DP4" s="348"/>
      <c r="DQ4" s="348"/>
      <c r="DR4" s="348"/>
      <c r="DS4" s="348"/>
      <c r="DT4" s="348"/>
      <c r="DU4" s="348"/>
      <c r="DV4" s="348"/>
      <c r="DW4" s="348"/>
      <c r="DX4" s="348"/>
      <c r="DY4" s="348"/>
      <c r="DZ4" s="348"/>
      <c r="EA4" s="348"/>
      <c r="EB4" s="348"/>
      <c r="EC4" s="348"/>
      <c r="ED4" s="348"/>
      <c r="EE4" s="348"/>
      <c r="EF4" s="348"/>
      <c r="EG4" s="348"/>
      <c r="EH4" s="348"/>
      <c r="EI4" s="348"/>
      <c r="EJ4" s="348"/>
      <c r="EK4" s="348"/>
      <c r="EL4" s="348"/>
      <c r="EM4" s="348"/>
      <c r="EN4" s="348"/>
      <c r="EO4" s="348"/>
      <c r="EP4" s="348"/>
      <c r="EQ4" s="348"/>
      <c r="ER4" s="348"/>
      <c r="ES4" s="348"/>
      <c r="ET4" s="348"/>
      <c r="EU4" s="348"/>
      <c r="EV4" s="348"/>
      <c r="EW4" s="348"/>
      <c r="EX4" s="348"/>
      <c r="EY4" s="348"/>
      <c r="EZ4" s="348"/>
      <c r="FA4" s="348"/>
      <c r="FB4" s="348"/>
      <c r="FC4" s="348"/>
      <c r="FD4" s="348"/>
      <c r="FE4" s="348"/>
    </row>
    <row r="5" spans="1:161" ht="15" customHeight="1">
      <c r="A5" s="593"/>
      <c r="B5" s="595"/>
      <c r="C5" s="595"/>
      <c r="D5" s="591"/>
      <c r="E5" s="591"/>
      <c r="F5" s="591"/>
      <c r="G5" s="591"/>
      <c r="H5" s="595"/>
      <c r="I5" s="591"/>
      <c r="J5" s="383"/>
      <c r="K5" s="383"/>
      <c r="L5" s="384"/>
      <c r="M5" s="383"/>
      <c r="N5" s="383"/>
      <c r="O5" s="383"/>
      <c r="P5" s="383"/>
      <c r="Q5" s="383"/>
      <c r="R5" s="383"/>
      <c r="S5" s="383"/>
      <c r="T5" s="383"/>
      <c r="U5" s="383"/>
      <c r="V5" s="383"/>
      <c r="W5" s="383"/>
      <c r="X5" s="383"/>
      <c r="Y5" s="382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348"/>
      <c r="AQ5" s="348"/>
      <c r="AR5" s="348"/>
      <c r="AS5" s="348"/>
      <c r="AT5" s="348"/>
      <c r="AU5" s="348"/>
      <c r="AV5" s="348"/>
      <c r="AW5" s="348"/>
      <c r="AX5" s="348"/>
      <c r="AY5" s="348"/>
      <c r="AZ5" s="348"/>
      <c r="BA5" s="348"/>
      <c r="BB5" s="348"/>
      <c r="BC5" s="348"/>
      <c r="BD5" s="348"/>
      <c r="BE5" s="348"/>
      <c r="BF5" s="348"/>
      <c r="BG5" s="348"/>
      <c r="BH5" s="348"/>
      <c r="BI5" s="348"/>
      <c r="BJ5" s="348"/>
      <c r="BK5" s="348"/>
      <c r="BL5" s="348"/>
      <c r="BM5" s="348"/>
      <c r="BN5" s="348"/>
      <c r="BO5" s="348"/>
      <c r="BP5" s="348"/>
      <c r="BQ5" s="348"/>
      <c r="BR5" s="348"/>
      <c r="BS5" s="348"/>
      <c r="BT5" s="348"/>
      <c r="BU5" s="348"/>
      <c r="BV5" s="348"/>
      <c r="BW5" s="348"/>
      <c r="BX5" s="348"/>
      <c r="BY5" s="348"/>
      <c r="BZ5" s="348"/>
      <c r="CA5" s="348"/>
      <c r="CB5" s="348"/>
      <c r="CC5" s="348"/>
      <c r="CD5" s="348"/>
      <c r="CE5" s="348"/>
      <c r="CF5" s="348"/>
      <c r="CG5" s="348"/>
      <c r="CH5" s="348"/>
      <c r="CI5" s="348"/>
      <c r="CJ5" s="348"/>
      <c r="CK5" s="348"/>
      <c r="CL5" s="348"/>
      <c r="CM5" s="348"/>
      <c r="CN5" s="348"/>
      <c r="CO5" s="348"/>
      <c r="CP5" s="348"/>
      <c r="CQ5" s="348"/>
      <c r="CR5" s="348"/>
      <c r="CS5" s="348"/>
      <c r="CT5" s="348"/>
      <c r="CU5" s="348"/>
      <c r="CV5" s="348"/>
      <c r="CW5" s="348"/>
      <c r="CX5" s="348"/>
      <c r="CY5" s="348"/>
      <c r="CZ5" s="348"/>
      <c r="DA5" s="348"/>
      <c r="DB5" s="348"/>
      <c r="DC5" s="348"/>
      <c r="DD5" s="348"/>
      <c r="DE5" s="348"/>
      <c r="DF5" s="348"/>
      <c r="DG5" s="348"/>
      <c r="DH5" s="348"/>
      <c r="DI5" s="348"/>
      <c r="DJ5" s="348"/>
      <c r="DK5" s="348"/>
      <c r="DL5" s="348"/>
      <c r="DM5" s="348"/>
      <c r="DN5" s="348"/>
      <c r="DO5" s="348"/>
      <c r="DP5" s="348"/>
      <c r="DQ5" s="348"/>
      <c r="DR5" s="348"/>
      <c r="DS5" s="348"/>
      <c r="DT5" s="348"/>
      <c r="DU5" s="348"/>
      <c r="DV5" s="348"/>
      <c r="DW5" s="348"/>
      <c r="DX5" s="348"/>
      <c r="DY5" s="348"/>
      <c r="DZ5" s="348"/>
      <c r="EA5" s="348"/>
      <c r="EB5" s="348"/>
      <c r="EC5" s="348"/>
      <c r="ED5" s="348"/>
      <c r="EE5" s="348"/>
      <c r="EF5" s="348"/>
      <c r="EG5" s="348"/>
      <c r="EH5" s="348"/>
      <c r="EI5" s="348"/>
      <c r="EJ5" s="348"/>
      <c r="EK5" s="348"/>
      <c r="EL5" s="348"/>
      <c r="EM5" s="348"/>
      <c r="EN5" s="348"/>
      <c r="EO5" s="348"/>
      <c r="EP5" s="348"/>
      <c r="EQ5" s="348"/>
      <c r="ER5" s="348"/>
      <c r="ES5" s="348"/>
      <c r="ET5" s="348"/>
      <c r="EU5" s="348"/>
      <c r="EV5" s="348"/>
      <c r="EW5" s="348"/>
      <c r="EX5" s="348"/>
      <c r="EY5" s="348"/>
      <c r="EZ5" s="348"/>
      <c r="FA5" s="348"/>
      <c r="FB5" s="348"/>
      <c r="FC5" s="348"/>
      <c r="FD5" s="348"/>
      <c r="FE5" s="348"/>
    </row>
    <row r="6" spans="1:161" ht="15" customHeight="1">
      <c r="A6" s="350">
        <v>1</v>
      </c>
      <c r="B6" s="354" t="s">
        <v>679</v>
      </c>
      <c r="C6" s="501">
        <v>4126.7071409645632</v>
      </c>
      <c r="D6" s="501">
        <v>5134.0718513788424</v>
      </c>
      <c r="E6" s="501">
        <v>4773.6273732462851</v>
      </c>
      <c r="F6" s="501">
        <v>4391.4526083173869</v>
      </c>
      <c r="G6" s="501">
        <v>4377.1260307973807</v>
      </c>
      <c r="H6" s="501">
        <v>5680.5527675504145</v>
      </c>
      <c r="I6" s="501">
        <v>6351.5860170762671</v>
      </c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6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348"/>
      <c r="AQ6" s="348"/>
      <c r="AR6" s="348"/>
      <c r="AS6" s="348"/>
      <c r="AT6" s="348"/>
      <c r="AU6" s="348"/>
      <c r="AV6" s="348"/>
      <c r="AW6" s="348"/>
      <c r="AX6" s="348"/>
      <c r="AY6" s="348"/>
      <c r="AZ6" s="348"/>
      <c r="BA6" s="348"/>
      <c r="BB6" s="348"/>
      <c r="BC6" s="348"/>
      <c r="BD6" s="348"/>
      <c r="BE6" s="348"/>
      <c r="BF6" s="348"/>
      <c r="BG6" s="348"/>
      <c r="BH6" s="348"/>
      <c r="BI6" s="348"/>
      <c r="BJ6" s="348"/>
      <c r="BK6" s="348"/>
      <c r="BL6" s="348"/>
      <c r="BM6" s="348"/>
      <c r="BN6" s="348"/>
      <c r="BO6" s="348"/>
      <c r="BP6" s="348"/>
      <c r="BQ6" s="348"/>
      <c r="BR6" s="348"/>
      <c r="BS6" s="348"/>
      <c r="BT6" s="348"/>
      <c r="BU6" s="348"/>
      <c r="BV6" s="348"/>
      <c r="BW6" s="348"/>
      <c r="BX6" s="348"/>
      <c r="BY6" s="348"/>
      <c r="BZ6" s="348"/>
      <c r="CA6" s="348"/>
      <c r="CB6" s="348"/>
      <c r="CC6" s="348"/>
      <c r="CD6" s="348"/>
      <c r="CE6" s="348"/>
      <c r="CF6" s="348"/>
      <c r="CG6" s="348"/>
      <c r="CH6" s="348"/>
      <c r="CI6" s="348"/>
      <c r="CJ6" s="348"/>
      <c r="CK6" s="348"/>
      <c r="CL6" s="348"/>
      <c r="CM6" s="348"/>
      <c r="CN6" s="348"/>
      <c r="CO6" s="348"/>
      <c r="CP6" s="348"/>
      <c r="CQ6" s="348"/>
      <c r="CR6" s="348"/>
      <c r="CS6" s="348"/>
      <c r="CT6" s="348"/>
      <c r="CU6" s="348"/>
      <c r="CV6" s="348"/>
      <c r="CW6" s="348"/>
      <c r="CX6" s="348"/>
      <c r="CY6" s="348"/>
      <c r="CZ6" s="348"/>
      <c r="DA6" s="348"/>
      <c r="DB6" s="348"/>
      <c r="DC6" s="348"/>
      <c r="DD6" s="348"/>
      <c r="DE6" s="348"/>
      <c r="DF6" s="348"/>
      <c r="DG6" s="348"/>
      <c r="DH6" s="348"/>
      <c r="DI6" s="348"/>
      <c r="DJ6" s="348"/>
      <c r="DK6" s="348"/>
      <c r="DL6" s="348"/>
      <c r="DM6" s="348"/>
      <c r="DN6" s="348"/>
      <c r="DO6" s="348"/>
      <c r="DP6" s="348"/>
      <c r="DQ6" s="348"/>
      <c r="DR6" s="348"/>
      <c r="DS6" s="348"/>
      <c r="DT6" s="348"/>
      <c r="DU6" s="348"/>
      <c r="DV6" s="348"/>
      <c r="DW6" s="348"/>
      <c r="DX6" s="348"/>
      <c r="DY6" s="348"/>
      <c r="DZ6" s="348"/>
      <c r="EA6" s="348"/>
      <c r="EB6" s="348"/>
      <c r="EC6" s="348"/>
      <c r="ED6" s="348"/>
      <c r="EE6" s="348"/>
      <c r="EF6" s="348"/>
      <c r="EG6" s="348"/>
      <c r="EH6" s="348"/>
      <c r="EI6" s="348"/>
      <c r="EJ6" s="348"/>
      <c r="EK6" s="348"/>
      <c r="EL6" s="348"/>
      <c r="EM6" s="348"/>
      <c r="EN6" s="348"/>
      <c r="EO6" s="348"/>
      <c r="EP6" s="348"/>
      <c r="EQ6" s="348"/>
      <c r="ER6" s="348"/>
      <c r="ES6" s="348"/>
      <c r="ET6" s="348"/>
      <c r="EU6" s="348"/>
      <c r="EV6" s="348"/>
      <c r="EW6" s="348"/>
      <c r="EX6" s="348"/>
      <c r="EY6" s="348"/>
      <c r="EZ6" s="348"/>
      <c r="FA6" s="348"/>
      <c r="FB6" s="348"/>
      <c r="FC6" s="348"/>
      <c r="FD6" s="348"/>
      <c r="FE6" s="348"/>
    </row>
    <row r="7" spans="1:161" ht="15" customHeight="1">
      <c r="A7" s="350">
        <v>2</v>
      </c>
      <c r="B7" s="355" t="s">
        <v>680</v>
      </c>
      <c r="C7" s="501">
        <v>1294.7816855843628</v>
      </c>
      <c r="D7" s="501">
        <v>1535.5446021045943</v>
      </c>
      <c r="E7" s="501">
        <v>1702.8881174826233</v>
      </c>
      <c r="F7" s="501">
        <v>1821.980537047926</v>
      </c>
      <c r="G7" s="501">
        <v>1345.6616914866568</v>
      </c>
      <c r="H7" s="501">
        <v>2139.2821236073337</v>
      </c>
      <c r="I7" s="501">
        <v>2380.7281949532639</v>
      </c>
      <c r="J7" s="387"/>
      <c r="K7" s="387"/>
      <c r="L7" s="387"/>
      <c r="M7" s="385"/>
      <c r="N7" s="385"/>
      <c r="O7" s="385"/>
      <c r="P7" s="385"/>
      <c r="Q7" s="385"/>
      <c r="R7" s="385"/>
      <c r="S7" s="385"/>
      <c r="T7" s="385"/>
      <c r="U7" s="385"/>
      <c r="V7" s="385"/>
      <c r="W7" s="385"/>
      <c r="X7" s="385"/>
      <c r="Y7" s="386"/>
      <c r="Z7" s="348"/>
      <c r="AA7" s="348"/>
      <c r="AB7" s="348"/>
      <c r="AC7" s="348"/>
      <c r="AD7" s="348"/>
      <c r="AE7" s="348"/>
      <c r="AF7" s="348"/>
      <c r="AG7" s="348"/>
      <c r="AH7" s="348"/>
      <c r="AI7" s="348"/>
      <c r="AJ7" s="348"/>
      <c r="AK7" s="348"/>
      <c r="AL7" s="348"/>
      <c r="AM7" s="348"/>
      <c r="AN7" s="348"/>
      <c r="AO7" s="348"/>
      <c r="AP7" s="348"/>
      <c r="AQ7" s="348"/>
      <c r="AR7" s="348"/>
      <c r="AS7" s="348"/>
      <c r="AT7" s="348"/>
      <c r="AU7" s="348"/>
      <c r="AV7" s="348"/>
      <c r="AW7" s="348"/>
      <c r="AX7" s="348"/>
      <c r="AY7" s="348"/>
      <c r="AZ7" s="348"/>
      <c r="BA7" s="348"/>
      <c r="BB7" s="348"/>
      <c r="BC7" s="348"/>
      <c r="BD7" s="348"/>
      <c r="BE7" s="348"/>
      <c r="BF7" s="348"/>
      <c r="BG7" s="348"/>
      <c r="BH7" s="348"/>
      <c r="BI7" s="348"/>
      <c r="BJ7" s="348"/>
      <c r="BK7" s="348"/>
      <c r="BL7" s="348"/>
      <c r="BM7" s="348"/>
      <c r="BN7" s="348"/>
      <c r="BO7" s="348"/>
      <c r="BP7" s="348"/>
      <c r="BQ7" s="348"/>
      <c r="BR7" s="348"/>
      <c r="BS7" s="348"/>
      <c r="BT7" s="348"/>
      <c r="BU7" s="348"/>
      <c r="BV7" s="348"/>
      <c r="BW7" s="348"/>
      <c r="BX7" s="348"/>
      <c r="BY7" s="348"/>
      <c r="BZ7" s="348"/>
      <c r="CA7" s="348"/>
      <c r="CB7" s="348"/>
      <c r="CC7" s="348"/>
      <c r="CD7" s="348"/>
      <c r="CE7" s="348"/>
      <c r="CF7" s="348"/>
      <c r="CG7" s="348"/>
      <c r="CH7" s="348"/>
      <c r="CI7" s="348"/>
      <c r="CJ7" s="348"/>
      <c r="CK7" s="348"/>
      <c r="CL7" s="348"/>
      <c r="CM7" s="348"/>
      <c r="CN7" s="348"/>
      <c r="CO7" s="348"/>
      <c r="CP7" s="348"/>
      <c r="CQ7" s="348"/>
      <c r="CR7" s="348"/>
      <c r="CS7" s="348"/>
      <c r="CT7" s="348"/>
      <c r="CU7" s="348"/>
      <c r="CV7" s="348"/>
      <c r="CW7" s="348"/>
      <c r="CX7" s="348"/>
      <c r="CY7" s="348"/>
      <c r="CZ7" s="348"/>
      <c r="DA7" s="348"/>
      <c r="DB7" s="348"/>
      <c r="DC7" s="348"/>
      <c r="DD7" s="348"/>
      <c r="DE7" s="348"/>
      <c r="DF7" s="348"/>
      <c r="DG7" s="348"/>
      <c r="DH7" s="348"/>
      <c r="DI7" s="348"/>
      <c r="DJ7" s="348"/>
      <c r="DK7" s="348"/>
      <c r="DL7" s="348"/>
      <c r="DM7" s="348"/>
      <c r="DN7" s="348"/>
      <c r="DO7" s="348"/>
      <c r="DP7" s="348"/>
      <c r="DQ7" s="348"/>
      <c r="DR7" s="348"/>
      <c r="DS7" s="348"/>
      <c r="DT7" s="348"/>
      <c r="DU7" s="348"/>
      <c r="DV7" s="348"/>
      <c r="DW7" s="348"/>
      <c r="DX7" s="348"/>
      <c r="DY7" s="348"/>
      <c r="DZ7" s="348"/>
      <c r="EA7" s="348"/>
      <c r="EB7" s="348"/>
      <c r="EC7" s="348"/>
      <c r="ED7" s="348"/>
      <c r="EE7" s="348"/>
      <c r="EF7" s="348"/>
      <c r="EG7" s="348"/>
      <c r="EH7" s="348"/>
      <c r="EI7" s="348"/>
      <c r="EJ7" s="348"/>
      <c r="EK7" s="348"/>
      <c r="EL7" s="348"/>
      <c r="EM7" s="348"/>
      <c r="EN7" s="348"/>
      <c r="EO7" s="348"/>
      <c r="EP7" s="348"/>
      <c r="EQ7" s="348"/>
      <c r="ER7" s="348"/>
      <c r="ES7" s="348"/>
      <c r="ET7" s="348"/>
      <c r="EU7" s="348"/>
      <c r="EV7" s="348"/>
      <c r="EW7" s="348"/>
      <c r="EX7" s="348"/>
      <c r="EY7" s="348"/>
      <c r="EZ7" s="348"/>
      <c r="FA7" s="348"/>
      <c r="FB7" s="348"/>
      <c r="FC7" s="348"/>
      <c r="FD7" s="348"/>
      <c r="FE7" s="348"/>
    </row>
    <row r="8" spans="1:161" ht="15" customHeight="1">
      <c r="A8" s="350">
        <v>3</v>
      </c>
      <c r="B8" s="355" t="s">
        <v>681</v>
      </c>
      <c r="C8" s="501">
        <v>2064.0103175051754</v>
      </c>
      <c r="D8" s="501">
        <v>2655.0130946097183</v>
      </c>
      <c r="E8" s="501">
        <v>2128.5475724019466</v>
      </c>
      <c r="F8" s="501">
        <v>1662.7768054771036</v>
      </c>
      <c r="G8" s="501">
        <v>2017.4028405355584</v>
      </c>
      <c r="H8" s="501">
        <v>2407.7031530649583</v>
      </c>
      <c r="I8" s="501">
        <v>2733.540018161314</v>
      </c>
      <c r="J8" s="388"/>
      <c r="K8" s="388"/>
      <c r="L8" s="388"/>
      <c r="M8" s="389"/>
      <c r="N8" s="389"/>
      <c r="O8" s="389"/>
      <c r="P8" s="389"/>
      <c r="Q8" s="389"/>
      <c r="R8" s="389"/>
      <c r="S8" s="389"/>
      <c r="T8" s="389"/>
      <c r="U8" s="389"/>
      <c r="V8" s="389"/>
      <c r="W8" s="389"/>
      <c r="X8" s="389"/>
      <c r="Y8" s="386"/>
      <c r="Z8" s="348"/>
      <c r="AA8" s="348"/>
      <c r="AB8" s="348"/>
      <c r="AC8" s="348"/>
      <c r="AD8" s="348"/>
      <c r="AE8" s="348"/>
      <c r="AF8" s="348"/>
      <c r="AG8" s="348"/>
      <c r="AH8" s="348"/>
      <c r="AI8" s="348"/>
      <c r="AJ8" s="348"/>
      <c r="AK8" s="348"/>
      <c r="AL8" s="348"/>
      <c r="AM8" s="348"/>
      <c r="AN8" s="348"/>
      <c r="AO8" s="348"/>
      <c r="AP8" s="348"/>
      <c r="AQ8" s="348"/>
      <c r="AR8" s="348"/>
      <c r="AS8" s="348"/>
      <c r="AT8" s="348"/>
      <c r="AU8" s="348"/>
      <c r="AV8" s="348"/>
      <c r="AW8" s="348"/>
      <c r="AX8" s="348"/>
      <c r="AY8" s="348"/>
      <c r="AZ8" s="348"/>
      <c r="BA8" s="348"/>
      <c r="BB8" s="348"/>
      <c r="BC8" s="348"/>
      <c r="BD8" s="348"/>
      <c r="BE8" s="348"/>
      <c r="BF8" s="348"/>
      <c r="BG8" s="348"/>
      <c r="BH8" s="348"/>
      <c r="BI8" s="348"/>
      <c r="BJ8" s="348"/>
      <c r="BK8" s="348"/>
      <c r="BL8" s="348"/>
      <c r="BM8" s="348"/>
      <c r="BN8" s="348"/>
      <c r="BO8" s="348"/>
      <c r="BP8" s="348"/>
      <c r="BQ8" s="348"/>
      <c r="BR8" s="348"/>
      <c r="BS8" s="348"/>
      <c r="BT8" s="348"/>
      <c r="BU8" s="348"/>
      <c r="BV8" s="348"/>
      <c r="BW8" s="348"/>
      <c r="BX8" s="348"/>
      <c r="BY8" s="348"/>
      <c r="BZ8" s="348"/>
      <c r="CA8" s="348"/>
      <c r="CB8" s="348"/>
      <c r="CC8" s="348"/>
      <c r="CD8" s="348"/>
      <c r="CE8" s="348"/>
      <c r="CF8" s="348"/>
      <c r="CG8" s="348"/>
      <c r="CH8" s="348"/>
      <c r="CI8" s="348"/>
      <c r="CJ8" s="348"/>
      <c r="CK8" s="348"/>
      <c r="CL8" s="348"/>
      <c r="CM8" s="348"/>
      <c r="CN8" s="348"/>
      <c r="CO8" s="348"/>
      <c r="CP8" s="348"/>
      <c r="CQ8" s="348"/>
      <c r="CR8" s="348"/>
      <c r="CS8" s="348"/>
      <c r="CT8" s="348"/>
      <c r="CU8" s="348"/>
      <c r="CV8" s="348"/>
      <c r="CW8" s="348"/>
      <c r="CX8" s="348"/>
      <c r="CY8" s="348"/>
      <c r="CZ8" s="348"/>
      <c r="DA8" s="348"/>
      <c r="DB8" s="348"/>
      <c r="DC8" s="348"/>
      <c r="DD8" s="348"/>
      <c r="DE8" s="348"/>
      <c r="DF8" s="348"/>
      <c r="DG8" s="348"/>
      <c r="DH8" s="348"/>
      <c r="DI8" s="348"/>
      <c r="DJ8" s="348"/>
      <c r="DK8" s="348"/>
      <c r="DL8" s="348"/>
      <c r="DM8" s="348"/>
      <c r="DN8" s="348"/>
      <c r="DO8" s="348"/>
      <c r="DP8" s="348"/>
      <c r="DQ8" s="348"/>
      <c r="DR8" s="348"/>
      <c r="DS8" s="348"/>
      <c r="DT8" s="348"/>
      <c r="DU8" s="348"/>
      <c r="DV8" s="348"/>
      <c r="DW8" s="348"/>
      <c r="DX8" s="348"/>
      <c r="DY8" s="348"/>
      <c r="DZ8" s="348"/>
      <c r="EA8" s="348"/>
      <c r="EB8" s="348"/>
      <c r="EC8" s="348"/>
      <c r="ED8" s="348"/>
      <c r="EE8" s="348"/>
      <c r="EF8" s="348"/>
      <c r="EG8" s="348"/>
      <c r="EH8" s="348"/>
      <c r="EI8" s="348"/>
      <c r="EJ8" s="348"/>
      <c r="EK8" s="348"/>
      <c r="EL8" s="348"/>
      <c r="EM8" s="348"/>
      <c r="EN8" s="348"/>
      <c r="EO8" s="348"/>
      <c r="EP8" s="348"/>
      <c r="EQ8" s="348"/>
      <c r="ER8" s="348"/>
      <c r="ES8" s="348"/>
      <c r="ET8" s="348"/>
      <c r="EU8" s="348"/>
      <c r="EV8" s="348"/>
      <c r="EW8" s="348"/>
      <c r="EX8" s="348"/>
      <c r="EY8" s="348"/>
      <c r="EZ8" s="348"/>
      <c r="FA8" s="348"/>
      <c r="FB8" s="348"/>
      <c r="FC8" s="348"/>
      <c r="FD8" s="348"/>
      <c r="FE8" s="348"/>
    </row>
    <row r="9" spans="1:161" ht="15" customHeight="1">
      <c r="A9" s="350">
        <v>4</v>
      </c>
      <c r="B9" s="355" t="s">
        <v>682</v>
      </c>
      <c r="C9" s="501">
        <v>301.83912705121793</v>
      </c>
      <c r="D9" s="501">
        <v>374.06302136657604</v>
      </c>
      <c r="E9" s="501">
        <v>370.36219136237804</v>
      </c>
      <c r="F9" s="501">
        <v>380.98256695339683</v>
      </c>
      <c r="G9" s="501">
        <v>473.37747255339684</v>
      </c>
      <c r="H9" s="501">
        <v>471.81036855339676</v>
      </c>
      <c r="I9" s="501">
        <v>500.16854210059341</v>
      </c>
      <c r="J9" s="388"/>
      <c r="K9" s="388"/>
      <c r="L9" s="388"/>
      <c r="M9" s="389"/>
      <c r="N9" s="389"/>
      <c r="O9" s="389"/>
      <c r="P9" s="389"/>
      <c r="Q9" s="389"/>
      <c r="R9" s="389"/>
      <c r="S9" s="389"/>
      <c r="T9" s="389"/>
      <c r="U9" s="389"/>
      <c r="V9" s="389"/>
      <c r="W9" s="389"/>
      <c r="X9" s="389"/>
      <c r="Y9" s="386"/>
      <c r="Z9" s="348"/>
      <c r="AA9" s="348"/>
      <c r="AB9" s="348"/>
      <c r="AC9" s="348"/>
      <c r="AD9" s="348"/>
      <c r="AE9" s="348"/>
      <c r="AF9" s="348"/>
      <c r="AG9" s="348"/>
      <c r="AH9" s="348"/>
      <c r="AI9" s="348"/>
      <c r="AJ9" s="348"/>
      <c r="AK9" s="348"/>
      <c r="AL9" s="348"/>
      <c r="AM9" s="348"/>
      <c r="AN9" s="348"/>
      <c r="AO9" s="348"/>
      <c r="AP9" s="348"/>
      <c r="AQ9" s="348"/>
      <c r="AR9" s="348"/>
      <c r="AS9" s="348"/>
      <c r="AT9" s="348"/>
      <c r="AU9" s="348"/>
      <c r="AV9" s="348"/>
      <c r="AW9" s="348"/>
      <c r="AX9" s="348"/>
      <c r="AY9" s="348"/>
      <c r="AZ9" s="348"/>
      <c r="BA9" s="348"/>
      <c r="BB9" s="348"/>
      <c r="BC9" s="348"/>
      <c r="BD9" s="348"/>
      <c r="BE9" s="348"/>
      <c r="BF9" s="348"/>
      <c r="BG9" s="348"/>
      <c r="BH9" s="348"/>
      <c r="BI9" s="348"/>
      <c r="BJ9" s="348"/>
      <c r="BK9" s="348"/>
      <c r="BL9" s="348"/>
      <c r="BM9" s="348"/>
      <c r="BN9" s="348"/>
      <c r="BO9" s="348"/>
      <c r="BP9" s="348"/>
      <c r="BQ9" s="348"/>
      <c r="BR9" s="348"/>
      <c r="BS9" s="348"/>
      <c r="BT9" s="348"/>
      <c r="BU9" s="348"/>
      <c r="BV9" s="348"/>
      <c r="BW9" s="348"/>
      <c r="BX9" s="348"/>
      <c r="BY9" s="348"/>
      <c r="BZ9" s="348"/>
      <c r="CA9" s="348"/>
      <c r="CB9" s="348"/>
      <c r="CC9" s="348"/>
      <c r="CD9" s="348"/>
      <c r="CE9" s="348"/>
      <c r="CF9" s="348"/>
      <c r="CG9" s="348"/>
      <c r="CH9" s="348"/>
      <c r="CI9" s="348"/>
      <c r="CJ9" s="348"/>
      <c r="CK9" s="348"/>
      <c r="CL9" s="348"/>
      <c r="CM9" s="348"/>
      <c r="CN9" s="348"/>
      <c r="CO9" s="348"/>
      <c r="CP9" s="348"/>
      <c r="CQ9" s="348"/>
      <c r="CR9" s="348"/>
      <c r="CS9" s="348"/>
      <c r="CT9" s="348"/>
      <c r="CU9" s="348"/>
      <c r="CV9" s="348"/>
      <c r="CW9" s="348"/>
      <c r="CX9" s="348"/>
      <c r="CY9" s="348"/>
      <c r="CZ9" s="348"/>
      <c r="DA9" s="348"/>
      <c r="DB9" s="348"/>
      <c r="DC9" s="348"/>
      <c r="DD9" s="348"/>
      <c r="DE9" s="348"/>
      <c r="DF9" s="348"/>
      <c r="DG9" s="348"/>
      <c r="DH9" s="348"/>
      <c r="DI9" s="348"/>
      <c r="DJ9" s="348"/>
      <c r="DK9" s="348"/>
      <c r="DL9" s="348"/>
      <c r="DM9" s="348"/>
      <c r="DN9" s="348"/>
      <c r="DO9" s="348"/>
      <c r="DP9" s="348"/>
      <c r="DQ9" s="348"/>
      <c r="DR9" s="348"/>
      <c r="DS9" s="348"/>
      <c r="DT9" s="348"/>
      <c r="DU9" s="348"/>
      <c r="DV9" s="348"/>
      <c r="DW9" s="348"/>
      <c r="DX9" s="348"/>
      <c r="DY9" s="348"/>
      <c r="DZ9" s="348"/>
      <c r="EA9" s="348"/>
      <c r="EB9" s="348"/>
      <c r="EC9" s="348"/>
      <c r="ED9" s="348"/>
      <c r="EE9" s="348"/>
      <c r="EF9" s="348"/>
      <c r="EG9" s="348"/>
      <c r="EH9" s="348"/>
      <c r="EI9" s="348"/>
      <c r="EJ9" s="348"/>
      <c r="EK9" s="348"/>
      <c r="EL9" s="348"/>
      <c r="EM9" s="348"/>
      <c r="EN9" s="348"/>
      <c r="EO9" s="348"/>
      <c r="EP9" s="348"/>
      <c r="EQ9" s="348"/>
      <c r="ER9" s="348"/>
      <c r="ES9" s="348"/>
      <c r="ET9" s="348"/>
      <c r="EU9" s="348"/>
      <c r="EV9" s="348"/>
      <c r="EW9" s="348"/>
      <c r="EX9" s="348"/>
      <c r="EY9" s="348"/>
      <c r="EZ9" s="348"/>
      <c r="FA9" s="348"/>
      <c r="FB9" s="348"/>
      <c r="FC9" s="348"/>
      <c r="FD9" s="348"/>
      <c r="FE9" s="348"/>
    </row>
    <row r="10" spans="1:161" ht="15" customHeight="1">
      <c r="A10" s="350">
        <v>5</v>
      </c>
      <c r="B10" s="355" t="s">
        <v>683</v>
      </c>
      <c r="C10" s="501">
        <v>406.68793366048146</v>
      </c>
      <c r="D10" s="501">
        <v>507.84540540289527</v>
      </c>
      <c r="E10" s="501">
        <v>504.14555202306587</v>
      </c>
      <c r="F10" s="501">
        <v>445.30823775951046</v>
      </c>
      <c r="G10" s="501">
        <v>473.63681146655813</v>
      </c>
      <c r="H10" s="501">
        <v>589.94486436380669</v>
      </c>
      <c r="I10" s="501">
        <v>669.07977705406347</v>
      </c>
      <c r="J10" s="387"/>
      <c r="K10" s="387"/>
      <c r="L10" s="387"/>
      <c r="M10" s="385"/>
      <c r="N10" s="385"/>
      <c r="O10" s="385"/>
      <c r="P10" s="385"/>
      <c r="Q10" s="385"/>
      <c r="R10" s="385"/>
      <c r="S10" s="385"/>
      <c r="T10" s="385"/>
      <c r="U10" s="385"/>
      <c r="V10" s="385"/>
      <c r="W10" s="385"/>
      <c r="X10" s="385"/>
      <c r="Y10" s="386"/>
      <c r="Z10" s="348"/>
      <c r="AA10" s="348"/>
      <c r="AB10" s="348"/>
      <c r="AC10" s="348"/>
      <c r="AD10" s="348"/>
      <c r="AE10" s="348"/>
      <c r="AF10" s="348"/>
      <c r="AG10" s="348"/>
      <c r="AH10" s="348"/>
      <c r="AI10" s="348"/>
      <c r="AJ10" s="348"/>
      <c r="AK10" s="348"/>
      <c r="AL10" s="348"/>
      <c r="AM10" s="348"/>
      <c r="AN10" s="348"/>
      <c r="AO10" s="348"/>
      <c r="AP10" s="348"/>
      <c r="AQ10" s="348"/>
      <c r="AR10" s="348"/>
      <c r="AS10" s="348"/>
      <c r="AT10" s="348"/>
      <c r="AU10" s="348"/>
      <c r="AV10" s="348"/>
      <c r="AW10" s="348"/>
      <c r="AX10" s="348"/>
      <c r="AY10" s="348"/>
      <c r="AZ10" s="348"/>
      <c r="BA10" s="348"/>
      <c r="BB10" s="348"/>
      <c r="BC10" s="348"/>
      <c r="BD10" s="348"/>
      <c r="BE10" s="348"/>
      <c r="BF10" s="348"/>
      <c r="BG10" s="348"/>
      <c r="BH10" s="348"/>
      <c r="BI10" s="348"/>
      <c r="BJ10" s="348"/>
      <c r="BK10" s="348"/>
      <c r="BL10" s="348"/>
      <c r="BM10" s="348"/>
      <c r="BN10" s="348"/>
      <c r="BO10" s="348"/>
      <c r="BP10" s="348"/>
      <c r="BQ10" s="348"/>
      <c r="BR10" s="348"/>
      <c r="BS10" s="348"/>
      <c r="BT10" s="348"/>
      <c r="BU10" s="348"/>
      <c r="BV10" s="348"/>
      <c r="BW10" s="348"/>
      <c r="BX10" s="348"/>
      <c r="BY10" s="348"/>
      <c r="BZ10" s="348"/>
      <c r="CA10" s="348"/>
      <c r="CB10" s="348"/>
      <c r="CC10" s="348"/>
      <c r="CD10" s="348"/>
      <c r="CE10" s="348"/>
      <c r="CF10" s="348"/>
      <c r="CG10" s="348"/>
      <c r="CH10" s="348"/>
      <c r="CI10" s="348"/>
      <c r="CJ10" s="348"/>
      <c r="CK10" s="348"/>
      <c r="CL10" s="348"/>
      <c r="CM10" s="348"/>
      <c r="CN10" s="348"/>
      <c r="CO10" s="348"/>
      <c r="CP10" s="348"/>
      <c r="CQ10" s="348"/>
      <c r="CR10" s="348"/>
      <c r="CS10" s="348"/>
      <c r="CT10" s="348"/>
      <c r="CU10" s="348"/>
      <c r="CV10" s="348"/>
      <c r="CW10" s="348"/>
      <c r="CX10" s="348"/>
      <c r="CY10" s="348"/>
      <c r="CZ10" s="348"/>
      <c r="DA10" s="348"/>
      <c r="DB10" s="348"/>
      <c r="DC10" s="348"/>
      <c r="DD10" s="348"/>
      <c r="DE10" s="348"/>
      <c r="DF10" s="348"/>
      <c r="DG10" s="348"/>
      <c r="DH10" s="348"/>
      <c r="DI10" s="348"/>
      <c r="DJ10" s="348"/>
      <c r="DK10" s="348"/>
      <c r="DL10" s="348"/>
      <c r="DM10" s="348"/>
      <c r="DN10" s="348"/>
      <c r="DO10" s="348"/>
      <c r="DP10" s="348"/>
      <c r="DQ10" s="348"/>
      <c r="DR10" s="348"/>
      <c r="DS10" s="348"/>
      <c r="DT10" s="348"/>
      <c r="DU10" s="348"/>
      <c r="DV10" s="348"/>
      <c r="DW10" s="348"/>
      <c r="DX10" s="348"/>
      <c r="DY10" s="348"/>
      <c r="DZ10" s="348"/>
      <c r="EA10" s="348"/>
      <c r="EB10" s="348"/>
      <c r="EC10" s="348"/>
      <c r="ED10" s="348"/>
      <c r="EE10" s="348"/>
      <c r="EF10" s="348"/>
      <c r="EG10" s="348"/>
      <c r="EH10" s="348"/>
      <c r="EI10" s="348"/>
      <c r="EJ10" s="348"/>
      <c r="EK10" s="348"/>
      <c r="EL10" s="348"/>
      <c r="EM10" s="348"/>
      <c r="EN10" s="348"/>
      <c r="EO10" s="348"/>
      <c r="EP10" s="348"/>
      <c r="EQ10" s="348"/>
      <c r="ER10" s="348"/>
      <c r="ES10" s="348"/>
      <c r="ET10" s="348"/>
      <c r="EU10" s="348"/>
      <c r="EV10" s="348"/>
      <c r="EW10" s="348"/>
      <c r="EX10" s="348"/>
      <c r="EY10" s="348"/>
      <c r="EZ10" s="348"/>
      <c r="FA10" s="348"/>
      <c r="FB10" s="348"/>
      <c r="FC10" s="348"/>
      <c r="FD10" s="348"/>
      <c r="FE10" s="348"/>
    </row>
    <row r="11" spans="1:161" ht="15" customHeight="1">
      <c r="A11" s="350">
        <v>6</v>
      </c>
      <c r="B11" s="509" t="s">
        <v>950</v>
      </c>
      <c r="C11" s="502" t="s">
        <v>672</v>
      </c>
      <c r="D11" s="502" t="s">
        <v>672</v>
      </c>
      <c r="E11" s="502" t="s">
        <v>672</v>
      </c>
      <c r="F11" s="502" t="s">
        <v>672</v>
      </c>
      <c r="G11" s="502" t="s">
        <v>672</v>
      </c>
      <c r="H11" s="502" t="s">
        <v>672</v>
      </c>
      <c r="I11" s="502" t="s">
        <v>672</v>
      </c>
      <c r="J11" s="387"/>
      <c r="K11" s="387"/>
      <c r="L11" s="387"/>
      <c r="M11" s="389"/>
      <c r="N11" s="389"/>
      <c r="O11" s="389"/>
      <c r="P11" s="389"/>
      <c r="Q11" s="389"/>
      <c r="R11" s="389"/>
      <c r="S11" s="385"/>
      <c r="T11" s="385"/>
      <c r="U11" s="385"/>
      <c r="V11" s="385"/>
      <c r="W11" s="385"/>
      <c r="X11" s="385"/>
      <c r="Y11" s="386"/>
      <c r="Z11" s="348"/>
      <c r="AA11" s="348"/>
      <c r="AB11" s="348"/>
      <c r="AC11" s="348"/>
      <c r="AD11" s="348"/>
      <c r="AE11" s="348"/>
      <c r="AF11" s="348"/>
      <c r="AG11" s="348"/>
      <c r="AH11" s="348"/>
      <c r="AI11" s="348"/>
      <c r="AJ11" s="348"/>
      <c r="AK11" s="348"/>
      <c r="AL11" s="348"/>
      <c r="AM11" s="348"/>
      <c r="AN11" s="348"/>
      <c r="AO11" s="348"/>
      <c r="AP11" s="348"/>
      <c r="AQ11" s="348"/>
      <c r="AR11" s="348"/>
      <c r="AS11" s="348"/>
      <c r="AT11" s="348"/>
      <c r="AU11" s="348"/>
      <c r="AV11" s="348"/>
      <c r="AW11" s="348"/>
      <c r="AX11" s="348"/>
      <c r="AY11" s="348"/>
      <c r="AZ11" s="348"/>
      <c r="BA11" s="348"/>
      <c r="BB11" s="348"/>
      <c r="BC11" s="348"/>
      <c r="BD11" s="348"/>
      <c r="BE11" s="348"/>
      <c r="BF11" s="348"/>
      <c r="BG11" s="348"/>
      <c r="BH11" s="348"/>
      <c r="BI11" s="348"/>
      <c r="BJ11" s="348"/>
      <c r="BK11" s="348"/>
      <c r="BL11" s="348"/>
      <c r="BM11" s="348"/>
      <c r="BN11" s="348"/>
      <c r="BO11" s="348"/>
      <c r="BP11" s="348"/>
      <c r="BQ11" s="348"/>
      <c r="BR11" s="348"/>
      <c r="BS11" s="348"/>
      <c r="BT11" s="348"/>
      <c r="BU11" s="348"/>
      <c r="BV11" s="348"/>
      <c r="BW11" s="348"/>
      <c r="BX11" s="348"/>
      <c r="BY11" s="348"/>
      <c r="BZ11" s="348"/>
      <c r="CA11" s="348"/>
      <c r="CB11" s="348"/>
      <c r="CC11" s="348"/>
      <c r="CD11" s="348"/>
      <c r="CE11" s="348"/>
      <c r="CF11" s="348"/>
      <c r="CG11" s="348"/>
      <c r="CH11" s="348"/>
      <c r="CI11" s="348"/>
      <c r="CJ11" s="348"/>
      <c r="CK11" s="348"/>
      <c r="CL11" s="348"/>
      <c r="CM11" s="348"/>
      <c r="CN11" s="348"/>
      <c r="CO11" s="348"/>
      <c r="CP11" s="348"/>
      <c r="CQ11" s="348"/>
      <c r="CR11" s="348"/>
      <c r="CS11" s="348"/>
      <c r="CT11" s="348"/>
      <c r="CU11" s="348"/>
      <c r="CV11" s="348"/>
      <c r="CW11" s="348"/>
      <c r="CX11" s="348"/>
      <c r="CY11" s="348"/>
      <c r="CZ11" s="348"/>
      <c r="DA11" s="348"/>
      <c r="DB11" s="348"/>
      <c r="DC11" s="348"/>
      <c r="DD11" s="348"/>
      <c r="DE11" s="348"/>
      <c r="DF11" s="348"/>
      <c r="DG11" s="348"/>
      <c r="DH11" s="348"/>
      <c r="DI11" s="348"/>
      <c r="DJ11" s="348"/>
      <c r="DK11" s="348"/>
      <c r="DL11" s="348"/>
      <c r="DM11" s="348"/>
      <c r="DN11" s="348"/>
      <c r="DO11" s="348"/>
      <c r="DP11" s="348"/>
      <c r="DQ11" s="348"/>
      <c r="DR11" s="348"/>
      <c r="DS11" s="348"/>
      <c r="DT11" s="348"/>
      <c r="DU11" s="348"/>
      <c r="DV11" s="348"/>
      <c r="DW11" s="348"/>
      <c r="DX11" s="348"/>
      <c r="DY11" s="348"/>
      <c r="DZ11" s="348"/>
      <c r="EA11" s="348"/>
      <c r="EB11" s="348"/>
      <c r="EC11" s="348"/>
      <c r="ED11" s="348"/>
      <c r="EE11" s="348"/>
      <c r="EF11" s="348"/>
      <c r="EG11" s="348"/>
      <c r="EH11" s="348"/>
      <c r="EI11" s="348"/>
      <c r="EJ11" s="348"/>
      <c r="EK11" s="348"/>
      <c r="EL11" s="348"/>
      <c r="EM11" s="348"/>
      <c r="EN11" s="348"/>
      <c r="EO11" s="348"/>
      <c r="EP11" s="348"/>
      <c r="EQ11" s="348"/>
      <c r="ER11" s="348"/>
      <c r="ES11" s="348"/>
      <c r="ET11" s="348"/>
      <c r="EU11" s="348"/>
      <c r="EV11" s="348"/>
      <c r="EW11" s="348"/>
      <c r="EX11" s="348"/>
      <c r="EY11" s="348"/>
      <c r="EZ11" s="348"/>
      <c r="FA11" s="348"/>
      <c r="FB11" s="348"/>
      <c r="FC11" s="348"/>
      <c r="FD11" s="348"/>
      <c r="FE11" s="348"/>
    </row>
    <row r="12" spans="1:161" ht="15" customHeight="1">
      <c r="A12" s="350">
        <v>7</v>
      </c>
      <c r="B12" s="355" t="s">
        <v>684</v>
      </c>
      <c r="C12" s="502" t="s">
        <v>672</v>
      </c>
      <c r="D12" s="502" t="s">
        <v>672</v>
      </c>
      <c r="E12" s="502" t="s">
        <v>672</v>
      </c>
      <c r="F12" s="502" t="s">
        <v>672</v>
      </c>
      <c r="G12" s="502" t="s">
        <v>672</v>
      </c>
      <c r="H12" s="502" t="s">
        <v>672</v>
      </c>
      <c r="I12" s="502" t="s">
        <v>672</v>
      </c>
      <c r="J12" s="387"/>
      <c r="K12" s="387"/>
      <c r="L12" s="387"/>
      <c r="M12" s="385"/>
      <c r="N12" s="385"/>
      <c r="O12" s="385"/>
      <c r="P12" s="385"/>
      <c r="Q12" s="385"/>
      <c r="R12" s="385"/>
      <c r="S12" s="385"/>
      <c r="T12" s="385"/>
      <c r="U12" s="385"/>
      <c r="V12" s="385"/>
      <c r="W12" s="385"/>
      <c r="X12" s="385"/>
      <c r="Y12" s="386"/>
      <c r="Z12" s="348"/>
      <c r="AA12" s="348"/>
      <c r="AB12" s="348"/>
      <c r="AC12" s="348"/>
      <c r="AD12" s="348"/>
      <c r="AE12" s="348"/>
      <c r="AF12" s="348"/>
      <c r="AG12" s="348"/>
      <c r="AH12" s="348"/>
      <c r="AI12" s="348"/>
      <c r="AJ12" s="348"/>
      <c r="AK12" s="348"/>
      <c r="AL12" s="348"/>
      <c r="AM12" s="348"/>
      <c r="AN12" s="348"/>
      <c r="AO12" s="348"/>
      <c r="AP12" s="348"/>
      <c r="AQ12" s="348"/>
      <c r="AR12" s="348"/>
      <c r="AS12" s="348"/>
      <c r="AT12" s="348"/>
      <c r="AU12" s="348"/>
      <c r="AV12" s="348"/>
      <c r="AW12" s="348"/>
      <c r="AX12" s="348"/>
      <c r="AY12" s="348"/>
      <c r="AZ12" s="348"/>
      <c r="BA12" s="348"/>
      <c r="BB12" s="348"/>
      <c r="BC12" s="348"/>
      <c r="BD12" s="348"/>
      <c r="BE12" s="348"/>
      <c r="BF12" s="348"/>
      <c r="BG12" s="348"/>
      <c r="BH12" s="348"/>
      <c r="BI12" s="348"/>
      <c r="BJ12" s="348"/>
      <c r="BK12" s="348"/>
      <c r="BL12" s="348"/>
      <c r="BM12" s="348"/>
      <c r="BN12" s="348"/>
      <c r="BO12" s="348"/>
      <c r="BP12" s="348"/>
      <c r="BQ12" s="348"/>
      <c r="BR12" s="348"/>
      <c r="BS12" s="348"/>
      <c r="BT12" s="348"/>
      <c r="BU12" s="348"/>
      <c r="BV12" s="348"/>
      <c r="BW12" s="348"/>
      <c r="BX12" s="348"/>
      <c r="BY12" s="348"/>
      <c r="BZ12" s="348"/>
      <c r="CA12" s="348"/>
      <c r="CB12" s="348"/>
      <c r="CC12" s="348"/>
      <c r="CD12" s="348"/>
      <c r="CE12" s="348"/>
      <c r="CF12" s="348"/>
      <c r="CG12" s="348"/>
      <c r="CH12" s="348"/>
      <c r="CI12" s="348"/>
      <c r="CJ12" s="348"/>
      <c r="CK12" s="348"/>
      <c r="CL12" s="348"/>
      <c r="CM12" s="348"/>
      <c r="CN12" s="348"/>
      <c r="CO12" s="348"/>
      <c r="CP12" s="348"/>
      <c r="CQ12" s="348"/>
      <c r="CR12" s="348"/>
      <c r="CS12" s="348"/>
      <c r="CT12" s="348"/>
      <c r="CU12" s="348"/>
      <c r="CV12" s="348"/>
      <c r="CW12" s="348"/>
      <c r="CX12" s="348"/>
      <c r="CY12" s="348"/>
      <c r="CZ12" s="348"/>
      <c r="DA12" s="348"/>
      <c r="DB12" s="348"/>
      <c r="DC12" s="348"/>
      <c r="DD12" s="348"/>
      <c r="DE12" s="348"/>
      <c r="DF12" s="348"/>
      <c r="DG12" s="348"/>
      <c r="DH12" s="348"/>
      <c r="DI12" s="348"/>
      <c r="DJ12" s="348"/>
      <c r="DK12" s="348"/>
      <c r="DL12" s="348"/>
      <c r="DM12" s="348"/>
      <c r="DN12" s="348"/>
      <c r="DO12" s="348"/>
      <c r="DP12" s="348"/>
      <c r="DQ12" s="348"/>
      <c r="DR12" s="348"/>
      <c r="DS12" s="348"/>
      <c r="DT12" s="348"/>
      <c r="DU12" s="348"/>
      <c r="DV12" s="348"/>
      <c r="DW12" s="348"/>
      <c r="DX12" s="348"/>
      <c r="DY12" s="348"/>
      <c r="DZ12" s="348"/>
      <c r="EA12" s="348"/>
      <c r="EB12" s="348"/>
      <c r="EC12" s="348"/>
      <c r="ED12" s="348"/>
      <c r="EE12" s="348"/>
      <c r="EF12" s="348"/>
      <c r="EG12" s="348"/>
      <c r="EH12" s="348"/>
      <c r="EI12" s="348"/>
      <c r="EJ12" s="348"/>
      <c r="EK12" s="348"/>
      <c r="EL12" s="348"/>
      <c r="EM12" s="348"/>
      <c r="EN12" s="348"/>
      <c r="EO12" s="348"/>
      <c r="EP12" s="348"/>
      <c r="EQ12" s="348"/>
      <c r="ER12" s="348"/>
      <c r="ES12" s="348"/>
      <c r="ET12" s="348"/>
      <c r="EU12" s="348"/>
      <c r="EV12" s="348"/>
      <c r="EW12" s="348"/>
      <c r="EX12" s="348"/>
      <c r="EY12" s="348"/>
      <c r="EZ12" s="348"/>
      <c r="FA12" s="348"/>
      <c r="FB12" s="348"/>
      <c r="FC12" s="348"/>
      <c r="FD12" s="348"/>
      <c r="FE12" s="348"/>
    </row>
    <row r="13" spans="1:161" ht="15" customHeight="1">
      <c r="A13" s="350">
        <v>8</v>
      </c>
      <c r="B13" s="355" t="s">
        <v>685</v>
      </c>
      <c r="C13" s="501">
        <v>59.388077163325178</v>
      </c>
      <c r="D13" s="501">
        <v>61.605727895058308</v>
      </c>
      <c r="E13" s="501">
        <v>67.683939976271418</v>
      </c>
      <c r="F13" s="501">
        <v>80.40446107945084</v>
      </c>
      <c r="G13" s="501">
        <v>67.047214755210732</v>
      </c>
      <c r="H13" s="501">
        <v>71.812257960918288</v>
      </c>
      <c r="I13" s="501">
        <v>68.069484807033518</v>
      </c>
      <c r="J13" s="387"/>
      <c r="K13" s="387"/>
      <c r="L13" s="387"/>
      <c r="M13" s="385"/>
      <c r="N13" s="385"/>
      <c r="O13" s="385"/>
      <c r="P13" s="385"/>
      <c r="Q13" s="385"/>
      <c r="R13" s="385"/>
      <c r="S13" s="385"/>
      <c r="T13" s="385"/>
      <c r="U13" s="385"/>
      <c r="V13" s="385"/>
      <c r="W13" s="385"/>
      <c r="X13" s="385"/>
      <c r="Y13" s="386"/>
      <c r="Z13" s="348"/>
      <c r="AA13" s="348"/>
      <c r="AB13" s="348"/>
      <c r="AC13" s="348"/>
      <c r="AD13" s="348"/>
      <c r="AE13" s="348"/>
      <c r="AF13" s="348"/>
      <c r="AG13" s="348"/>
      <c r="AH13" s="348"/>
      <c r="AI13" s="348"/>
      <c r="AJ13" s="348"/>
      <c r="AK13" s="348"/>
      <c r="AL13" s="348"/>
      <c r="AM13" s="348"/>
      <c r="AN13" s="348"/>
      <c r="AO13" s="348"/>
      <c r="AP13" s="348"/>
      <c r="AQ13" s="348"/>
      <c r="AR13" s="348"/>
      <c r="AS13" s="348"/>
      <c r="AT13" s="348"/>
      <c r="AU13" s="348"/>
      <c r="AV13" s="348"/>
      <c r="AW13" s="348"/>
      <c r="AX13" s="348"/>
      <c r="AY13" s="348"/>
      <c r="AZ13" s="348"/>
      <c r="BA13" s="348"/>
      <c r="BB13" s="348"/>
      <c r="BC13" s="348"/>
      <c r="BD13" s="348"/>
      <c r="BE13" s="348"/>
      <c r="BF13" s="348"/>
      <c r="BG13" s="348"/>
      <c r="BH13" s="348"/>
      <c r="BI13" s="348"/>
      <c r="BJ13" s="348"/>
      <c r="BK13" s="348"/>
      <c r="BL13" s="348"/>
      <c r="BM13" s="348"/>
      <c r="BN13" s="348"/>
      <c r="BO13" s="348"/>
      <c r="BP13" s="348"/>
      <c r="BQ13" s="348"/>
      <c r="BR13" s="348"/>
      <c r="BS13" s="348"/>
      <c r="BT13" s="348"/>
      <c r="BU13" s="348"/>
      <c r="BV13" s="348"/>
      <c r="BW13" s="348"/>
      <c r="BX13" s="348"/>
      <c r="BY13" s="348"/>
      <c r="BZ13" s="348"/>
      <c r="CA13" s="348"/>
      <c r="CB13" s="348"/>
      <c r="CC13" s="348"/>
      <c r="CD13" s="348"/>
      <c r="CE13" s="348"/>
      <c r="CF13" s="348"/>
      <c r="CG13" s="348"/>
      <c r="CH13" s="348"/>
      <c r="CI13" s="348"/>
      <c r="CJ13" s="348"/>
      <c r="CK13" s="348"/>
      <c r="CL13" s="348"/>
      <c r="CM13" s="348"/>
      <c r="CN13" s="348"/>
      <c r="CO13" s="348"/>
      <c r="CP13" s="348"/>
      <c r="CQ13" s="348"/>
      <c r="CR13" s="348"/>
      <c r="CS13" s="348"/>
      <c r="CT13" s="348"/>
      <c r="CU13" s="348"/>
      <c r="CV13" s="348"/>
      <c r="CW13" s="348"/>
      <c r="CX13" s="348"/>
      <c r="CY13" s="348"/>
      <c r="CZ13" s="348"/>
      <c r="DA13" s="348"/>
      <c r="DB13" s="348"/>
      <c r="DC13" s="348"/>
      <c r="DD13" s="348"/>
      <c r="DE13" s="348"/>
      <c r="DF13" s="348"/>
      <c r="DG13" s="348"/>
      <c r="DH13" s="348"/>
      <c r="DI13" s="348"/>
      <c r="DJ13" s="348"/>
      <c r="DK13" s="348"/>
      <c r="DL13" s="348"/>
      <c r="DM13" s="348"/>
      <c r="DN13" s="348"/>
      <c r="DO13" s="348"/>
      <c r="DP13" s="348"/>
      <c r="DQ13" s="348"/>
      <c r="DR13" s="348"/>
      <c r="DS13" s="348"/>
      <c r="DT13" s="348"/>
      <c r="DU13" s="348"/>
      <c r="DV13" s="348"/>
      <c r="DW13" s="348"/>
      <c r="DX13" s="348"/>
      <c r="DY13" s="348"/>
      <c r="DZ13" s="348"/>
      <c r="EA13" s="348"/>
      <c r="EB13" s="348"/>
      <c r="EC13" s="348"/>
      <c r="ED13" s="348"/>
      <c r="EE13" s="348"/>
      <c r="EF13" s="348"/>
      <c r="EG13" s="348"/>
      <c r="EH13" s="348"/>
      <c r="EI13" s="348"/>
      <c r="EJ13" s="348"/>
      <c r="EK13" s="348"/>
      <c r="EL13" s="348"/>
      <c r="EM13" s="348"/>
      <c r="EN13" s="348"/>
      <c r="EO13" s="348"/>
      <c r="EP13" s="348"/>
      <c r="EQ13" s="348"/>
      <c r="ER13" s="348"/>
      <c r="ES13" s="348"/>
      <c r="ET13" s="348"/>
      <c r="EU13" s="348"/>
      <c r="EV13" s="348"/>
      <c r="EW13" s="348"/>
      <c r="EX13" s="348"/>
      <c r="EY13" s="348"/>
      <c r="EZ13" s="348"/>
      <c r="FA13" s="348"/>
      <c r="FB13" s="348"/>
      <c r="FC13" s="348"/>
      <c r="FD13" s="348"/>
      <c r="FE13" s="348"/>
    </row>
    <row r="14" spans="1:161" ht="15" customHeight="1">
      <c r="A14" s="350">
        <v>9</v>
      </c>
      <c r="B14" s="390" t="s">
        <v>686</v>
      </c>
      <c r="C14" s="502" t="s">
        <v>672</v>
      </c>
      <c r="D14" s="502" t="s">
        <v>672</v>
      </c>
      <c r="E14" s="502" t="s">
        <v>672</v>
      </c>
      <c r="F14" s="502" t="s">
        <v>672</v>
      </c>
      <c r="G14" s="502" t="s">
        <v>672</v>
      </c>
      <c r="H14" s="502" t="s">
        <v>672</v>
      </c>
      <c r="I14" s="502" t="s">
        <v>672</v>
      </c>
      <c r="J14" s="387"/>
      <c r="K14" s="387"/>
      <c r="L14" s="387"/>
      <c r="M14" s="385"/>
      <c r="N14" s="385"/>
      <c r="O14" s="385"/>
      <c r="P14" s="385"/>
      <c r="Q14" s="385"/>
      <c r="R14" s="385"/>
      <c r="S14" s="385"/>
      <c r="T14" s="385"/>
      <c r="U14" s="385"/>
      <c r="V14" s="385"/>
      <c r="W14" s="385"/>
      <c r="X14" s="385"/>
      <c r="Y14" s="386"/>
      <c r="Z14" s="348"/>
      <c r="AA14" s="348"/>
      <c r="AB14" s="348"/>
      <c r="AC14" s="348"/>
      <c r="AD14" s="348"/>
      <c r="AE14" s="348"/>
      <c r="AF14" s="348"/>
      <c r="AG14" s="348"/>
      <c r="AH14" s="348"/>
      <c r="AI14" s="348"/>
      <c r="AJ14" s="348"/>
      <c r="AK14" s="348"/>
      <c r="AL14" s="348"/>
      <c r="AM14" s="348"/>
      <c r="AN14" s="348"/>
      <c r="AO14" s="348"/>
      <c r="AP14" s="348"/>
      <c r="AQ14" s="348"/>
      <c r="AR14" s="348"/>
      <c r="AS14" s="348"/>
      <c r="AT14" s="348"/>
      <c r="AU14" s="348"/>
      <c r="AV14" s="348"/>
      <c r="AW14" s="348"/>
      <c r="AX14" s="348"/>
      <c r="AY14" s="348"/>
      <c r="AZ14" s="348"/>
      <c r="BA14" s="348"/>
      <c r="BB14" s="348"/>
      <c r="BC14" s="348"/>
      <c r="BD14" s="348"/>
      <c r="BE14" s="348"/>
      <c r="BF14" s="348"/>
      <c r="BG14" s="348"/>
      <c r="BH14" s="348"/>
      <c r="BI14" s="348"/>
      <c r="BJ14" s="348"/>
      <c r="BK14" s="348"/>
      <c r="BL14" s="348"/>
      <c r="BM14" s="348"/>
      <c r="BN14" s="348"/>
      <c r="BO14" s="348"/>
      <c r="BP14" s="348"/>
      <c r="BQ14" s="348"/>
      <c r="BR14" s="348"/>
      <c r="BS14" s="348"/>
      <c r="BT14" s="348"/>
      <c r="BU14" s="348"/>
      <c r="BV14" s="348"/>
      <c r="BW14" s="348"/>
      <c r="BX14" s="348"/>
      <c r="BY14" s="348"/>
      <c r="BZ14" s="348"/>
      <c r="CA14" s="348"/>
      <c r="CB14" s="348"/>
      <c r="CC14" s="348"/>
      <c r="CD14" s="348"/>
      <c r="CE14" s="348"/>
      <c r="CF14" s="348"/>
      <c r="CG14" s="348"/>
      <c r="CH14" s="348"/>
      <c r="CI14" s="348"/>
      <c r="CJ14" s="348"/>
      <c r="CK14" s="348"/>
      <c r="CL14" s="348"/>
      <c r="CM14" s="348"/>
      <c r="CN14" s="348"/>
      <c r="CO14" s="348"/>
      <c r="CP14" s="348"/>
      <c r="CQ14" s="348"/>
      <c r="CR14" s="348"/>
      <c r="CS14" s="348"/>
      <c r="CT14" s="348"/>
      <c r="CU14" s="348"/>
      <c r="CV14" s="348"/>
      <c r="CW14" s="348"/>
      <c r="CX14" s="348"/>
      <c r="CY14" s="348"/>
      <c r="CZ14" s="348"/>
      <c r="DA14" s="348"/>
      <c r="DB14" s="348"/>
      <c r="DC14" s="348"/>
      <c r="DD14" s="348"/>
      <c r="DE14" s="348"/>
      <c r="DF14" s="348"/>
      <c r="DG14" s="348"/>
      <c r="DH14" s="348"/>
      <c r="DI14" s="348"/>
      <c r="DJ14" s="348"/>
      <c r="DK14" s="348"/>
      <c r="DL14" s="348"/>
      <c r="DM14" s="348"/>
      <c r="DN14" s="348"/>
      <c r="DO14" s="348"/>
      <c r="DP14" s="348"/>
      <c r="DQ14" s="348"/>
      <c r="DR14" s="348"/>
      <c r="DS14" s="348"/>
      <c r="DT14" s="348"/>
      <c r="DU14" s="348"/>
      <c r="DV14" s="348"/>
      <c r="DW14" s="348"/>
      <c r="DX14" s="348"/>
      <c r="DY14" s="348"/>
      <c r="DZ14" s="348"/>
      <c r="EA14" s="348"/>
      <c r="EB14" s="348"/>
      <c r="EC14" s="348"/>
      <c r="ED14" s="348"/>
      <c r="EE14" s="348"/>
      <c r="EF14" s="348"/>
      <c r="EG14" s="348"/>
      <c r="EH14" s="348"/>
      <c r="EI14" s="348"/>
      <c r="EJ14" s="348"/>
      <c r="EK14" s="348"/>
      <c r="EL14" s="348"/>
      <c r="EM14" s="348"/>
      <c r="EN14" s="348"/>
      <c r="EO14" s="348"/>
      <c r="EP14" s="348"/>
      <c r="EQ14" s="348"/>
      <c r="ER14" s="348"/>
      <c r="ES14" s="348"/>
      <c r="ET14" s="348"/>
      <c r="EU14" s="348"/>
      <c r="EV14" s="348"/>
      <c r="EW14" s="348"/>
      <c r="EX14" s="348"/>
      <c r="EY14" s="348"/>
      <c r="EZ14" s="348"/>
      <c r="FA14" s="348"/>
      <c r="FB14" s="348"/>
      <c r="FC14" s="348"/>
      <c r="FD14" s="348"/>
      <c r="FE14" s="348"/>
    </row>
    <row r="15" spans="1:161" ht="15" customHeight="1">
      <c r="A15" s="350">
        <v>10</v>
      </c>
      <c r="B15" s="390" t="s">
        <v>687</v>
      </c>
      <c r="C15" s="502" t="s">
        <v>672</v>
      </c>
      <c r="D15" s="502" t="s">
        <v>672</v>
      </c>
      <c r="E15" s="502" t="s">
        <v>672</v>
      </c>
      <c r="F15" s="502" t="s">
        <v>672</v>
      </c>
      <c r="G15" s="502" t="s">
        <v>672</v>
      </c>
      <c r="H15" s="502" t="s">
        <v>672</v>
      </c>
      <c r="I15" s="502" t="s">
        <v>672</v>
      </c>
      <c r="J15" s="387"/>
      <c r="K15" s="387"/>
      <c r="L15" s="387"/>
      <c r="M15" s="385"/>
      <c r="N15" s="385"/>
      <c r="O15" s="385"/>
      <c r="P15" s="385"/>
      <c r="Q15" s="385"/>
      <c r="R15" s="385"/>
      <c r="S15" s="389"/>
      <c r="T15" s="389"/>
      <c r="U15" s="389"/>
      <c r="V15" s="389"/>
      <c r="W15" s="389"/>
      <c r="X15" s="389"/>
      <c r="Y15" s="386"/>
      <c r="Z15" s="348"/>
      <c r="AA15" s="348"/>
      <c r="AB15" s="348"/>
      <c r="AC15" s="348"/>
      <c r="AD15" s="348"/>
      <c r="AE15" s="348"/>
      <c r="AF15" s="348"/>
      <c r="AG15" s="348"/>
      <c r="AH15" s="348"/>
      <c r="AI15" s="348"/>
      <c r="AJ15" s="348"/>
      <c r="AK15" s="348"/>
      <c r="AL15" s="348"/>
      <c r="AM15" s="348"/>
      <c r="AN15" s="348"/>
      <c r="AO15" s="348"/>
      <c r="AP15" s="348"/>
      <c r="AQ15" s="348"/>
      <c r="AR15" s="348"/>
      <c r="AS15" s="348"/>
      <c r="AT15" s="348"/>
      <c r="AU15" s="348"/>
      <c r="AV15" s="348"/>
      <c r="AW15" s="348"/>
      <c r="AX15" s="348"/>
      <c r="AY15" s="348"/>
      <c r="AZ15" s="348"/>
      <c r="BA15" s="348"/>
      <c r="BB15" s="348"/>
      <c r="BC15" s="348"/>
      <c r="BD15" s="348"/>
      <c r="BE15" s="348"/>
      <c r="BF15" s="348"/>
      <c r="BG15" s="348"/>
      <c r="BH15" s="348"/>
      <c r="BI15" s="348"/>
      <c r="BJ15" s="348"/>
      <c r="BK15" s="348"/>
      <c r="BL15" s="348"/>
      <c r="BM15" s="348"/>
      <c r="BN15" s="348"/>
      <c r="BO15" s="348"/>
      <c r="BP15" s="348"/>
      <c r="BQ15" s="348"/>
      <c r="BR15" s="348"/>
      <c r="BS15" s="348"/>
      <c r="BT15" s="348"/>
      <c r="BU15" s="348"/>
      <c r="BV15" s="348"/>
      <c r="BW15" s="348"/>
      <c r="BX15" s="348"/>
      <c r="BY15" s="348"/>
      <c r="BZ15" s="348"/>
      <c r="CA15" s="348"/>
      <c r="CB15" s="348"/>
      <c r="CC15" s="348"/>
      <c r="CD15" s="348"/>
      <c r="CE15" s="348"/>
      <c r="CF15" s="348"/>
      <c r="CG15" s="348"/>
      <c r="CH15" s="348"/>
      <c r="CI15" s="348"/>
      <c r="CJ15" s="348"/>
      <c r="CK15" s="348"/>
      <c r="CL15" s="348"/>
      <c r="CM15" s="348"/>
      <c r="CN15" s="348"/>
      <c r="CO15" s="348"/>
      <c r="CP15" s="348"/>
      <c r="CQ15" s="348"/>
      <c r="CR15" s="348"/>
      <c r="CS15" s="348"/>
      <c r="CT15" s="348"/>
      <c r="CU15" s="348"/>
      <c r="CV15" s="348"/>
      <c r="CW15" s="348"/>
      <c r="CX15" s="348"/>
      <c r="CY15" s="348"/>
      <c r="CZ15" s="348"/>
      <c r="DA15" s="348"/>
      <c r="DB15" s="348"/>
      <c r="DC15" s="348"/>
      <c r="DD15" s="348"/>
      <c r="DE15" s="348"/>
      <c r="DF15" s="348"/>
      <c r="DG15" s="348"/>
      <c r="DH15" s="348"/>
      <c r="DI15" s="348"/>
      <c r="DJ15" s="348"/>
      <c r="DK15" s="348"/>
      <c r="DL15" s="348"/>
      <c r="DM15" s="348"/>
      <c r="DN15" s="348"/>
      <c r="DO15" s="348"/>
      <c r="DP15" s="348"/>
      <c r="DQ15" s="348"/>
      <c r="DR15" s="348"/>
      <c r="DS15" s="348"/>
      <c r="DT15" s="348"/>
      <c r="DU15" s="348"/>
      <c r="DV15" s="348"/>
      <c r="DW15" s="348"/>
      <c r="DX15" s="348"/>
      <c r="DY15" s="348"/>
      <c r="DZ15" s="348"/>
      <c r="EA15" s="348"/>
      <c r="EB15" s="348"/>
      <c r="EC15" s="348"/>
      <c r="ED15" s="348"/>
      <c r="EE15" s="348"/>
      <c r="EF15" s="348"/>
      <c r="EG15" s="348"/>
      <c r="EH15" s="348"/>
      <c r="EI15" s="348"/>
      <c r="EJ15" s="348"/>
      <c r="EK15" s="348"/>
      <c r="EL15" s="348"/>
      <c r="EM15" s="348"/>
      <c r="EN15" s="348"/>
      <c r="EO15" s="348"/>
      <c r="EP15" s="348"/>
      <c r="EQ15" s="348"/>
      <c r="ER15" s="348"/>
      <c r="ES15" s="348"/>
      <c r="ET15" s="348"/>
      <c r="EU15" s="348"/>
      <c r="EV15" s="348"/>
      <c r="EW15" s="348"/>
      <c r="EX15" s="348"/>
      <c r="EY15" s="348"/>
      <c r="EZ15" s="348"/>
      <c r="FA15" s="348"/>
      <c r="FB15" s="348"/>
      <c r="FC15" s="348"/>
      <c r="FD15" s="348"/>
      <c r="FE15" s="348"/>
    </row>
    <row r="16" spans="1:161" ht="15" customHeight="1">
      <c r="A16" s="350">
        <v>11</v>
      </c>
      <c r="B16" s="390" t="s">
        <v>688</v>
      </c>
      <c r="C16" s="501">
        <v>59.388077163325178</v>
      </c>
      <c r="D16" s="501">
        <v>61.605727895058308</v>
      </c>
      <c r="E16" s="501">
        <v>67.683939976271418</v>
      </c>
      <c r="F16" s="501">
        <v>80.40446107945084</v>
      </c>
      <c r="G16" s="501">
        <v>67.047214755210732</v>
      </c>
      <c r="H16" s="501">
        <v>71.812257960918288</v>
      </c>
      <c r="I16" s="501">
        <v>68.069484807033518</v>
      </c>
      <c r="J16" s="387"/>
      <c r="K16" s="387"/>
      <c r="L16" s="387"/>
      <c r="M16" s="385"/>
      <c r="N16" s="385"/>
      <c r="O16" s="385"/>
      <c r="P16" s="385"/>
      <c r="Q16" s="385"/>
      <c r="R16" s="385"/>
      <c r="S16" s="385"/>
      <c r="T16" s="385"/>
      <c r="U16" s="385"/>
      <c r="V16" s="385"/>
      <c r="W16" s="385"/>
      <c r="X16" s="385"/>
      <c r="Y16" s="386"/>
      <c r="Z16" s="348"/>
      <c r="AA16" s="348"/>
      <c r="AB16" s="348"/>
      <c r="AC16" s="348"/>
      <c r="AD16" s="348"/>
      <c r="AE16" s="348"/>
      <c r="AF16" s="348"/>
      <c r="AG16" s="348"/>
      <c r="AH16" s="348"/>
      <c r="AI16" s="348"/>
      <c r="AJ16" s="348"/>
      <c r="AK16" s="348"/>
      <c r="AL16" s="348"/>
      <c r="AM16" s="348"/>
      <c r="AN16" s="348"/>
      <c r="AO16" s="348"/>
      <c r="AP16" s="348"/>
      <c r="AQ16" s="348"/>
      <c r="AR16" s="348"/>
      <c r="AS16" s="348"/>
      <c r="AT16" s="348"/>
      <c r="AU16" s="348"/>
      <c r="AV16" s="348"/>
      <c r="AW16" s="348"/>
      <c r="AX16" s="348"/>
      <c r="AY16" s="348"/>
      <c r="AZ16" s="348"/>
      <c r="BA16" s="348"/>
      <c r="BB16" s="348"/>
      <c r="BC16" s="348"/>
      <c r="BD16" s="348"/>
      <c r="BE16" s="348"/>
      <c r="BF16" s="348"/>
      <c r="BG16" s="348"/>
      <c r="BH16" s="348"/>
      <c r="BI16" s="348"/>
      <c r="BJ16" s="348"/>
      <c r="BK16" s="348"/>
      <c r="BL16" s="348"/>
      <c r="BM16" s="348"/>
      <c r="BN16" s="348"/>
      <c r="BO16" s="348"/>
      <c r="BP16" s="348"/>
      <c r="BQ16" s="348"/>
      <c r="BR16" s="348"/>
      <c r="BS16" s="348"/>
      <c r="BT16" s="348"/>
      <c r="BU16" s="348"/>
      <c r="BV16" s="348"/>
      <c r="BW16" s="348"/>
      <c r="BX16" s="348"/>
      <c r="BY16" s="348"/>
      <c r="BZ16" s="348"/>
      <c r="CA16" s="348"/>
      <c r="CB16" s="348"/>
      <c r="CC16" s="348"/>
      <c r="CD16" s="348"/>
      <c r="CE16" s="348"/>
      <c r="CF16" s="348"/>
      <c r="CG16" s="348"/>
      <c r="CH16" s="348"/>
      <c r="CI16" s="348"/>
      <c r="CJ16" s="348"/>
      <c r="CK16" s="348"/>
      <c r="CL16" s="348"/>
      <c r="CM16" s="348"/>
      <c r="CN16" s="348"/>
      <c r="CO16" s="348"/>
      <c r="CP16" s="348"/>
      <c r="CQ16" s="348"/>
      <c r="CR16" s="348"/>
      <c r="CS16" s="348"/>
      <c r="CT16" s="348"/>
      <c r="CU16" s="348"/>
      <c r="CV16" s="348"/>
      <c r="CW16" s="348"/>
      <c r="CX16" s="348"/>
      <c r="CY16" s="348"/>
      <c r="CZ16" s="348"/>
      <c r="DA16" s="348"/>
      <c r="DB16" s="348"/>
      <c r="DC16" s="348"/>
      <c r="DD16" s="348"/>
      <c r="DE16" s="348"/>
      <c r="DF16" s="348"/>
      <c r="DG16" s="348"/>
      <c r="DH16" s="348"/>
      <c r="DI16" s="348"/>
      <c r="DJ16" s="348"/>
      <c r="DK16" s="348"/>
      <c r="DL16" s="348"/>
      <c r="DM16" s="348"/>
      <c r="DN16" s="348"/>
      <c r="DO16" s="348"/>
      <c r="DP16" s="348"/>
      <c r="DQ16" s="348"/>
      <c r="DR16" s="348"/>
      <c r="DS16" s="348"/>
      <c r="DT16" s="348"/>
      <c r="DU16" s="348"/>
      <c r="DV16" s="348"/>
      <c r="DW16" s="348"/>
      <c r="DX16" s="348"/>
      <c r="DY16" s="348"/>
      <c r="DZ16" s="348"/>
      <c r="EA16" s="348"/>
      <c r="EB16" s="348"/>
      <c r="EC16" s="348"/>
      <c r="ED16" s="348"/>
      <c r="EE16" s="348"/>
      <c r="EF16" s="348"/>
      <c r="EG16" s="348"/>
      <c r="EH16" s="348"/>
      <c r="EI16" s="348"/>
      <c r="EJ16" s="348"/>
      <c r="EK16" s="348"/>
      <c r="EL16" s="348"/>
      <c r="EM16" s="348"/>
      <c r="EN16" s="348"/>
      <c r="EO16" s="348"/>
      <c r="EP16" s="348"/>
      <c r="EQ16" s="348"/>
      <c r="ER16" s="348"/>
      <c r="ES16" s="348"/>
      <c r="ET16" s="348"/>
      <c r="EU16" s="348"/>
      <c r="EV16" s="348"/>
      <c r="EW16" s="348"/>
      <c r="EX16" s="348"/>
      <c r="EY16" s="348"/>
      <c r="EZ16" s="348"/>
      <c r="FA16" s="348"/>
      <c r="FB16" s="348"/>
      <c r="FC16" s="348"/>
      <c r="FD16" s="348"/>
      <c r="FE16" s="348"/>
    </row>
    <row r="17" spans="1:161" ht="15" customHeight="1">
      <c r="A17" s="350">
        <v>12</v>
      </c>
      <c r="B17" s="354" t="s">
        <v>689</v>
      </c>
      <c r="C17" s="501">
        <v>635.6475448729268</v>
      </c>
      <c r="D17" s="501">
        <v>835.49365038188864</v>
      </c>
      <c r="E17" s="501">
        <v>713.44764061538217</v>
      </c>
      <c r="F17" s="501">
        <v>714.86720736844109</v>
      </c>
      <c r="G17" s="501">
        <v>702.60168554065228</v>
      </c>
      <c r="H17" s="501">
        <v>832.70943049031507</v>
      </c>
      <c r="I17" s="501">
        <v>792.26872493924475</v>
      </c>
      <c r="J17" s="387"/>
      <c r="K17" s="387"/>
      <c r="L17" s="387"/>
      <c r="M17" s="385"/>
      <c r="N17" s="385"/>
      <c r="O17" s="385"/>
      <c r="P17" s="385"/>
      <c r="Q17" s="385"/>
      <c r="R17" s="385"/>
      <c r="S17" s="385"/>
      <c r="T17" s="385"/>
      <c r="U17" s="385"/>
      <c r="V17" s="385"/>
      <c r="W17" s="385"/>
      <c r="X17" s="385"/>
      <c r="Y17" s="386"/>
      <c r="Z17" s="348"/>
      <c r="AA17" s="348"/>
      <c r="AB17" s="348"/>
      <c r="AC17" s="348"/>
      <c r="AD17" s="348"/>
      <c r="AE17" s="348"/>
      <c r="AF17" s="348"/>
      <c r="AG17" s="348"/>
      <c r="AH17" s="348"/>
      <c r="AI17" s="348"/>
      <c r="AJ17" s="348"/>
      <c r="AK17" s="348"/>
      <c r="AL17" s="348"/>
      <c r="AM17" s="348"/>
      <c r="AN17" s="348"/>
      <c r="AO17" s="348"/>
      <c r="AP17" s="348"/>
      <c r="AQ17" s="348"/>
      <c r="AR17" s="348"/>
      <c r="AS17" s="348"/>
      <c r="AT17" s="348"/>
      <c r="AU17" s="348"/>
      <c r="AV17" s="348"/>
      <c r="AW17" s="348"/>
      <c r="AX17" s="348"/>
      <c r="AY17" s="348"/>
      <c r="AZ17" s="348"/>
      <c r="BA17" s="348"/>
      <c r="BB17" s="348"/>
      <c r="BC17" s="348"/>
      <c r="BD17" s="348"/>
      <c r="BE17" s="348"/>
      <c r="BF17" s="348"/>
      <c r="BG17" s="348"/>
      <c r="BH17" s="348"/>
      <c r="BI17" s="348"/>
      <c r="BJ17" s="348"/>
      <c r="BK17" s="348"/>
      <c r="BL17" s="348"/>
      <c r="BM17" s="348"/>
      <c r="BN17" s="348"/>
      <c r="BO17" s="348"/>
      <c r="BP17" s="348"/>
      <c r="BQ17" s="348"/>
      <c r="BR17" s="348"/>
      <c r="BS17" s="348"/>
      <c r="BT17" s="348"/>
      <c r="BU17" s="348"/>
      <c r="BV17" s="348"/>
      <c r="BW17" s="348"/>
      <c r="BX17" s="348"/>
      <c r="BY17" s="348"/>
      <c r="BZ17" s="348"/>
      <c r="CA17" s="348"/>
      <c r="CB17" s="348"/>
      <c r="CC17" s="348"/>
      <c r="CD17" s="348"/>
      <c r="CE17" s="348"/>
      <c r="CF17" s="348"/>
      <c r="CG17" s="348"/>
      <c r="CH17" s="348"/>
      <c r="CI17" s="348"/>
      <c r="CJ17" s="348"/>
      <c r="CK17" s="348"/>
      <c r="CL17" s="348"/>
      <c r="CM17" s="348"/>
      <c r="CN17" s="348"/>
      <c r="CO17" s="348"/>
      <c r="CP17" s="348"/>
      <c r="CQ17" s="348"/>
      <c r="CR17" s="348"/>
      <c r="CS17" s="348"/>
      <c r="CT17" s="348"/>
      <c r="CU17" s="348"/>
      <c r="CV17" s="348"/>
      <c r="CW17" s="348"/>
      <c r="CX17" s="348"/>
      <c r="CY17" s="348"/>
      <c r="CZ17" s="348"/>
      <c r="DA17" s="348"/>
      <c r="DB17" s="348"/>
      <c r="DC17" s="348"/>
      <c r="DD17" s="348"/>
      <c r="DE17" s="348"/>
      <c r="DF17" s="348"/>
      <c r="DG17" s="348"/>
      <c r="DH17" s="348"/>
      <c r="DI17" s="348"/>
      <c r="DJ17" s="348"/>
      <c r="DK17" s="348"/>
      <c r="DL17" s="348"/>
      <c r="DM17" s="348"/>
      <c r="DN17" s="348"/>
      <c r="DO17" s="348"/>
      <c r="DP17" s="348"/>
      <c r="DQ17" s="348"/>
      <c r="DR17" s="348"/>
      <c r="DS17" s="348"/>
      <c r="DT17" s="348"/>
      <c r="DU17" s="348"/>
      <c r="DV17" s="348"/>
      <c r="DW17" s="348"/>
      <c r="DX17" s="348"/>
      <c r="DY17" s="348"/>
      <c r="DZ17" s="348"/>
      <c r="EA17" s="348"/>
      <c r="EB17" s="348"/>
      <c r="EC17" s="348"/>
      <c r="ED17" s="348"/>
      <c r="EE17" s="348"/>
      <c r="EF17" s="348"/>
      <c r="EG17" s="348"/>
      <c r="EH17" s="348"/>
      <c r="EI17" s="348"/>
      <c r="EJ17" s="348"/>
      <c r="EK17" s="348"/>
      <c r="EL17" s="348"/>
      <c r="EM17" s="348"/>
      <c r="EN17" s="348"/>
      <c r="EO17" s="348"/>
      <c r="EP17" s="348"/>
      <c r="EQ17" s="348"/>
      <c r="ER17" s="348"/>
      <c r="ES17" s="348"/>
      <c r="ET17" s="348"/>
      <c r="EU17" s="348"/>
      <c r="EV17" s="348"/>
      <c r="EW17" s="348"/>
      <c r="EX17" s="348"/>
      <c r="EY17" s="348"/>
      <c r="EZ17" s="348"/>
      <c r="FA17" s="348"/>
      <c r="FB17" s="348"/>
      <c r="FC17" s="348"/>
      <c r="FD17" s="348"/>
      <c r="FE17" s="348"/>
    </row>
    <row r="18" spans="1:161" ht="15" customHeight="1">
      <c r="A18" s="350">
        <v>13</v>
      </c>
      <c r="B18" s="355" t="s">
        <v>684</v>
      </c>
      <c r="C18" s="502" t="s">
        <v>672</v>
      </c>
      <c r="D18" s="502" t="s">
        <v>672</v>
      </c>
      <c r="E18" s="502" t="s">
        <v>672</v>
      </c>
      <c r="F18" s="502" t="s">
        <v>672</v>
      </c>
      <c r="G18" s="502" t="s">
        <v>672</v>
      </c>
      <c r="H18" s="502" t="s">
        <v>672</v>
      </c>
      <c r="I18" s="502" t="s">
        <v>672</v>
      </c>
      <c r="J18" s="387"/>
      <c r="K18" s="387"/>
      <c r="L18" s="387"/>
      <c r="M18" s="385"/>
      <c r="N18" s="385"/>
      <c r="O18" s="385"/>
      <c r="P18" s="385"/>
      <c r="Q18" s="385"/>
      <c r="R18" s="385"/>
      <c r="S18" s="385"/>
      <c r="T18" s="385"/>
      <c r="U18" s="385"/>
      <c r="V18" s="385"/>
      <c r="W18" s="385"/>
      <c r="X18" s="385"/>
      <c r="Y18" s="386"/>
      <c r="Z18" s="348"/>
      <c r="AA18" s="348"/>
      <c r="AB18" s="348"/>
      <c r="AC18" s="348"/>
      <c r="AD18" s="348"/>
      <c r="AE18" s="348"/>
      <c r="AF18" s="348"/>
      <c r="AG18" s="348"/>
      <c r="AH18" s="348"/>
      <c r="AI18" s="348"/>
      <c r="AJ18" s="348"/>
      <c r="AK18" s="348"/>
      <c r="AL18" s="348"/>
      <c r="AM18" s="348"/>
      <c r="AN18" s="348"/>
      <c r="AO18" s="348"/>
      <c r="AP18" s="348"/>
      <c r="AQ18" s="348"/>
      <c r="AR18" s="348"/>
      <c r="AS18" s="348"/>
      <c r="AT18" s="348"/>
      <c r="AU18" s="348"/>
      <c r="AV18" s="348"/>
      <c r="AW18" s="348"/>
      <c r="AX18" s="348"/>
      <c r="AY18" s="348"/>
      <c r="AZ18" s="348"/>
      <c r="BA18" s="348"/>
      <c r="BB18" s="348"/>
      <c r="BC18" s="348"/>
      <c r="BD18" s="348"/>
      <c r="BE18" s="348"/>
      <c r="BF18" s="348"/>
      <c r="BG18" s="348"/>
      <c r="BH18" s="348"/>
      <c r="BI18" s="348"/>
      <c r="BJ18" s="348"/>
      <c r="BK18" s="348"/>
      <c r="BL18" s="348"/>
      <c r="BM18" s="348"/>
      <c r="BN18" s="348"/>
      <c r="BO18" s="348"/>
      <c r="BP18" s="348"/>
      <c r="BQ18" s="348"/>
      <c r="BR18" s="348"/>
      <c r="BS18" s="348"/>
      <c r="BT18" s="348"/>
      <c r="BU18" s="348"/>
      <c r="BV18" s="348"/>
      <c r="BW18" s="348"/>
      <c r="BX18" s="348"/>
      <c r="BY18" s="348"/>
      <c r="BZ18" s="348"/>
      <c r="CA18" s="348"/>
      <c r="CB18" s="348"/>
      <c r="CC18" s="348"/>
      <c r="CD18" s="348"/>
      <c r="CE18" s="348"/>
      <c r="CF18" s="348"/>
      <c r="CG18" s="348"/>
      <c r="CH18" s="348"/>
      <c r="CI18" s="348"/>
      <c r="CJ18" s="348"/>
      <c r="CK18" s="348"/>
      <c r="CL18" s="348"/>
      <c r="CM18" s="348"/>
      <c r="CN18" s="348"/>
      <c r="CO18" s="348"/>
      <c r="CP18" s="348"/>
      <c r="CQ18" s="348"/>
      <c r="CR18" s="348"/>
      <c r="CS18" s="348"/>
      <c r="CT18" s="348"/>
      <c r="CU18" s="348"/>
      <c r="CV18" s="348"/>
      <c r="CW18" s="348"/>
      <c r="CX18" s="348"/>
      <c r="CY18" s="348"/>
      <c r="CZ18" s="348"/>
      <c r="DA18" s="348"/>
      <c r="DB18" s="348"/>
      <c r="DC18" s="348"/>
      <c r="DD18" s="348"/>
      <c r="DE18" s="348"/>
      <c r="DF18" s="348"/>
      <c r="DG18" s="348"/>
      <c r="DH18" s="348"/>
      <c r="DI18" s="348"/>
      <c r="DJ18" s="348"/>
      <c r="DK18" s="348"/>
      <c r="DL18" s="348"/>
      <c r="DM18" s="348"/>
      <c r="DN18" s="348"/>
      <c r="DO18" s="348"/>
      <c r="DP18" s="348"/>
      <c r="DQ18" s="348"/>
      <c r="DR18" s="348"/>
      <c r="DS18" s="348"/>
      <c r="DT18" s="348"/>
      <c r="DU18" s="348"/>
      <c r="DV18" s="348"/>
      <c r="DW18" s="348"/>
      <c r="DX18" s="348"/>
      <c r="DY18" s="348"/>
      <c r="DZ18" s="348"/>
      <c r="EA18" s="348"/>
      <c r="EB18" s="348"/>
      <c r="EC18" s="348"/>
      <c r="ED18" s="348"/>
      <c r="EE18" s="348"/>
      <c r="EF18" s="348"/>
      <c r="EG18" s="348"/>
      <c r="EH18" s="348"/>
      <c r="EI18" s="348"/>
      <c r="EJ18" s="348"/>
      <c r="EK18" s="348"/>
      <c r="EL18" s="348"/>
      <c r="EM18" s="348"/>
      <c r="EN18" s="348"/>
      <c r="EO18" s="348"/>
      <c r="EP18" s="348"/>
      <c r="EQ18" s="348"/>
      <c r="ER18" s="348"/>
      <c r="ES18" s="348"/>
      <c r="ET18" s="348"/>
      <c r="EU18" s="348"/>
      <c r="EV18" s="348"/>
      <c r="EW18" s="348"/>
      <c r="EX18" s="348"/>
      <c r="EY18" s="348"/>
      <c r="EZ18" s="348"/>
      <c r="FA18" s="348"/>
      <c r="FB18" s="348"/>
      <c r="FC18" s="348"/>
      <c r="FD18" s="348"/>
      <c r="FE18" s="348"/>
    </row>
    <row r="19" spans="1:161" ht="15" customHeight="1">
      <c r="A19" s="350">
        <v>14</v>
      </c>
      <c r="B19" s="355" t="s">
        <v>690</v>
      </c>
      <c r="C19" s="501">
        <v>635.6475448729268</v>
      </c>
      <c r="D19" s="501">
        <v>835.49365038188864</v>
      </c>
      <c r="E19" s="501">
        <v>713.44764061538217</v>
      </c>
      <c r="F19" s="501">
        <v>714.86720736844109</v>
      </c>
      <c r="G19" s="501">
        <v>702.60168554065228</v>
      </c>
      <c r="H19" s="501">
        <v>832.70943049031507</v>
      </c>
      <c r="I19" s="501">
        <v>792.26872493924475</v>
      </c>
      <c r="J19" s="391"/>
      <c r="K19" s="387"/>
      <c r="L19" s="387"/>
      <c r="M19" s="385"/>
      <c r="N19" s="385"/>
      <c r="O19" s="385"/>
      <c r="P19" s="385"/>
      <c r="Q19" s="385"/>
      <c r="R19" s="385"/>
      <c r="S19" s="385"/>
      <c r="T19" s="385"/>
      <c r="U19" s="385"/>
      <c r="V19" s="385"/>
      <c r="W19" s="385"/>
      <c r="X19" s="385"/>
      <c r="Y19" s="386"/>
      <c r="Z19" s="348"/>
      <c r="AA19" s="348"/>
      <c r="AB19" s="348"/>
      <c r="AC19" s="348"/>
      <c r="AD19" s="348"/>
      <c r="AE19" s="348"/>
      <c r="AF19" s="348"/>
      <c r="AG19" s="348"/>
      <c r="AH19" s="348"/>
      <c r="AI19" s="348"/>
      <c r="AJ19" s="348"/>
      <c r="AK19" s="348"/>
      <c r="AL19" s="348"/>
      <c r="AM19" s="348"/>
      <c r="AN19" s="348"/>
      <c r="AO19" s="348"/>
      <c r="AP19" s="348"/>
      <c r="AQ19" s="348"/>
      <c r="AR19" s="348"/>
      <c r="AS19" s="348"/>
      <c r="AT19" s="348"/>
      <c r="AU19" s="348"/>
      <c r="AV19" s="348"/>
      <c r="AW19" s="348"/>
      <c r="AX19" s="348"/>
      <c r="AY19" s="348"/>
      <c r="AZ19" s="348"/>
      <c r="BA19" s="348"/>
      <c r="BB19" s="348"/>
      <c r="BC19" s="348"/>
      <c r="BD19" s="348"/>
      <c r="BE19" s="348"/>
      <c r="BF19" s="348"/>
      <c r="BG19" s="348"/>
      <c r="BH19" s="348"/>
      <c r="BI19" s="348"/>
      <c r="BJ19" s="348"/>
      <c r="BK19" s="348"/>
      <c r="BL19" s="348"/>
      <c r="BM19" s="348"/>
      <c r="BN19" s="348"/>
      <c r="BO19" s="348"/>
      <c r="BP19" s="348"/>
      <c r="BQ19" s="348"/>
      <c r="BR19" s="348"/>
      <c r="BS19" s="348"/>
      <c r="BT19" s="348"/>
      <c r="BU19" s="348"/>
      <c r="BV19" s="348"/>
      <c r="BW19" s="348"/>
      <c r="BX19" s="348"/>
      <c r="BY19" s="348"/>
      <c r="BZ19" s="348"/>
      <c r="CA19" s="348"/>
      <c r="CB19" s="348"/>
      <c r="CC19" s="348"/>
      <c r="CD19" s="348"/>
      <c r="CE19" s="348"/>
      <c r="CF19" s="348"/>
      <c r="CG19" s="348"/>
      <c r="CH19" s="348"/>
      <c r="CI19" s="348"/>
      <c r="CJ19" s="348"/>
      <c r="CK19" s="348"/>
      <c r="CL19" s="348"/>
      <c r="CM19" s="348"/>
      <c r="CN19" s="348"/>
      <c r="CO19" s="348"/>
      <c r="CP19" s="348"/>
      <c r="CQ19" s="348"/>
      <c r="CR19" s="348"/>
      <c r="CS19" s="348"/>
      <c r="CT19" s="348"/>
      <c r="CU19" s="348"/>
      <c r="CV19" s="348"/>
      <c r="CW19" s="348"/>
      <c r="CX19" s="348"/>
      <c r="CY19" s="348"/>
      <c r="CZ19" s="348"/>
      <c r="DA19" s="348"/>
      <c r="DB19" s="348"/>
      <c r="DC19" s="348"/>
      <c r="DD19" s="348"/>
      <c r="DE19" s="348"/>
      <c r="DF19" s="348"/>
      <c r="DG19" s="348"/>
      <c r="DH19" s="348"/>
      <c r="DI19" s="348"/>
      <c r="DJ19" s="348"/>
      <c r="DK19" s="348"/>
      <c r="DL19" s="348"/>
      <c r="DM19" s="348"/>
      <c r="DN19" s="348"/>
      <c r="DO19" s="348"/>
      <c r="DP19" s="348"/>
      <c r="DQ19" s="348"/>
      <c r="DR19" s="348"/>
      <c r="DS19" s="348"/>
      <c r="DT19" s="348"/>
      <c r="DU19" s="348"/>
      <c r="DV19" s="348"/>
      <c r="DW19" s="348"/>
      <c r="DX19" s="348"/>
      <c r="DY19" s="348"/>
      <c r="DZ19" s="348"/>
      <c r="EA19" s="348"/>
      <c r="EB19" s="348"/>
      <c r="EC19" s="348"/>
      <c r="ED19" s="348"/>
      <c r="EE19" s="348"/>
      <c r="EF19" s="348"/>
      <c r="EG19" s="348"/>
      <c r="EH19" s="348"/>
      <c r="EI19" s="348"/>
      <c r="EJ19" s="348"/>
      <c r="EK19" s="348"/>
      <c r="EL19" s="348"/>
      <c r="EM19" s="348"/>
      <c r="EN19" s="348"/>
      <c r="EO19" s="348"/>
      <c r="EP19" s="348"/>
      <c r="EQ19" s="348"/>
      <c r="ER19" s="348"/>
      <c r="ES19" s="348"/>
      <c r="ET19" s="348"/>
      <c r="EU19" s="348"/>
      <c r="EV19" s="348"/>
      <c r="EW19" s="348"/>
      <c r="EX19" s="348"/>
      <c r="EY19" s="348"/>
      <c r="EZ19" s="348"/>
      <c r="FA19" s="348"/>
      <c r="FB19" s="348"/>
      <c r="FC19" s="348"/>
      <c r="FD19" s="348"/>
      <c r="FE19" s="348"/>
    </row>
    <row r="20" spans="1:161" ht="15" customHeight="1">
      <c r="A20" s="350">
        <v>15</v>
      </c>
      <c r="B20" s="354" t="s">
        <v>691</v>
      </c>
      <c r="C20" s="501">
        <v>4762.3546858374903</v>
      </c>
      <c r="D20" s="501">
        <v>5969.5655017607314</v>
      </c>
      <c r="E20" s="501">
        <v>5487.0750138616677</v>
      </c>
      <c r="F20" s="501">
        <v>5106.319815685828</v>
      </c>
      <c r="G20" s="501">
        <v>5079.7277163380331</v>
      </c>
      <c r="H20" s="501">
        <v>6513.2621980407293</v>
      </c>
      <c r="I20" s="501">
        <v>7143.8547420155119</v>
      </c>
      <c r="J20" s="387"/>
      <c r="K20" s="387"/>
      <c r="L20" s="387"/>
      <c r="M20" s="385"/>
      <c r="N20" s="385"/>
      <c r="O20" s="385"/>
      <c r="P20" s="385"/>
      <c r="Q20" s="385"/>
      <c r="R20" s="385"/>
      <c r="S20" s="385"/>
      <c r="T20" s="385"/>
      <c r="U20" s="385"/>
      <c r="V20" s="385"/>
      <c r="W20" s="385"/>
      <c r="X20" s="385"/>
      <c r="Y20" s="386"/>
      <c r="Z20" s="348"/>
      <c r="AA20" s="348"/>
      <c r="AB20" s="348"/>
      <c r="AC20" s="348"/>
      <c r="AD20" s="348"/>
      <c r="AE20" s="348"/>
      <c r="AF20" s="348"/>
      <c r="AG20" s="348"/>
      <c r="AH20" s="348"/>
      <c r="AI20" s="348"/>
      <c r="AJ20" s="348"/>
      <c r="AK20" s="348"/>
      <c r="AL20" s="348"/>
      <c r="AM20" s="348"/>
      <c r="AN20" s="348"/>
      <c r="AO20" s="348"/>
      <c r="AP20" s="348"/>
      <c r="AQ20" s="348"/>
      <c r="AR20" s="348"/>
      <c r="AS20" s="348"/>
      <c r="AT20" s="348"/>
      <c r="AU20" s="348"/>
      <c r="AV20" s="348"/>
      <c r="AW20" s="348"/>
      <c r="AX20" s="348"/>
      <c r="AY20" s="348"/>
      <c r="AZ20" s="348"/>
      <c r="BA20" s="348"/>
      <c r="BB20" s="348"/>
      <c r="BC20" s="348"/>
      <c r="BD20" s="348"/>
      <c r="BE20" s="348"/>
      <c r="BF20" s="348"/>
      <c r="BG20" s="348"/>
      <c r="BH20" s="348"/>
      <c r="BI20" s="348"/>
      <c r="BJ20" s="348"/>
      <c r="BK20" s="348"/>
      <c r="BL20" s="348"/>
      <c r="BM20" s="348"/>
      <c r="BN20" s="348"/>
      <c r="BO20" s="348"/>
      <c r="BP20" s="348"/>
      <c r="BQ20" s="348"/>
      <c r="BR20" s="348"/>
      <c r="BS20" s="348"/>
      <c r="BT20" s="348"/>
      <c r="BU20" s="348"/>
      <c r="BV20" s="348"/>
      <c r="BW20" s="348"/>
      <c r="BX20" s="348"/>
      <c r="BY20" s="348"/>
      <c r="BZ20" s="348"/>
      <c r="CA20" s="348"/>
      <c r="CB20" s="348"/>
      <c r="CC20" s="348"/>
      <c r="CD20" s="348"/>
      <c r="CE20" s="348"/>
      <c r="CF20" s="348"/>
      <c r="CG20" s="348"/>
      <c r="CH20" s="348"/>
      <c r="CI20" s="348"/>
      <c r="CJ20" s="348"/>
      <c r="CK20" s="348"/>
      <c r="CL20" s="348"/>
      <c r="CM20" s="348"/>
      <c r="CN20" s="348"/>
      <c r="CO20" s="348"/>
      <c r="CP20" s="348"/>
      <c r="CQ20" s="348"/>
      <c r="CR20" s="348"/>
      <c r="CS20" s="348"/>
      <c r="CT20" s="348"/>
      <c r="CU20" s="348"/>
      <c r="CV20" s="348"/>
      <c r="CW20" s="348"/>
      <c r="CX20" s="348"/>
      <c r="CY20" s="348"/>
      <c r="CZ20" s="348"/>
      <c r="DA20" s="348"/>
      <c r="DB20" s="348"/>
      <c r="DC20" s="348"/>
      <c r="DD20" s="348"/>
      <c r="DE20" s="348"/>
      <c r="DF20" s="348"/>
      <c r="DG20" s="348"/>
      <c r="DH20" s="348"/>
      <c r="DI20" s="348"/>
      <c r="DJ20" s="348"/>
      <c r="DK20" s="348"/>
      <c r="DL20" s="348"/>
      <c r="DM20" s="348"/>
      <c r="DN20" s="348"/>
      <c r="DO20" s="348"/>
      <c r="DP20" s="348"/>
      <c r="DQ20" s="348"/>
      <c r="DR20" s="348"/>
      <c r="DS20" s="348"/>
      <c r="DT20" s="348"/>
      <c r="DU20" s="348"/>
      <c r="DV20" s="348"/>
      <c r="DW20" s="348"/>
      <c r="DX20" s="348"/>
      <c r="DY20" s="348"/>
      <c r="DZ20" s="348"/>
      <c r="EA20" s="348"/>
      <c r="EB20" s="348"/>
      <c r="EC20" s="348"/>
      <c r="ED20" s="348"/>
      <c r="EE20" s="348"/>
      <c r="EF20" s="348"/>
      <c r="EG20" s="348"/>
      <c r="EH20" s="348"/>
      <c r="EI20" s="348"/>
      <c r="EJ20" s="348"/>
      <c r="EK20" s="348"/>
      <c r="EL20" s="348"/>
      <c r="EM20" s="348"/>
      <c r="EN20" s="348"/>
      <c r="EO20" s="348"/>
      <c r="EP20" s="348"/>
      <c r="EQ20" s="348"/>
      <c r="ER20" s="348"/>
      <c r="ES20" s="348"/>
      <c r="ET20" s="348"/>
      <c r="EU20" s="348"/>
      <c r="EV20" s="348"/>
      <c r="EW20" s="348"/>
      <c r="EX20" s="348"/>
      <c r="EY20" s="348"/>
      <c r="EZ20" s="348"/>
      <c r="FA20" s="348"/>
      <c r="FB20" s="348"/>
      <c r="FC20" s="348"/>
      <c r="FD20" s="348"/>
      <c r="FE20" s="348"/>
    </row>
    <row r="21" spans="1:161" ht="15" customHeight="1">
      <c r="A21" s="350">
        <v>16</v>
      </c>
      <c r="B21" s="354" t="s">
        <v>692</v>
      </c>
      <c r="C21" s="501">
        <v>26.09617210163249</v>
      </c>
      <c r="D21" s="501">
        <v>38.320865274728618</v>
      </c>
      <c r="E21" s="501">
        <v>57.945014973075146</v>
      </c>
      <c r="F21" s="501">
        <v>47.339706599449833</v>
      </c>
      <c r="G21" s="501">
        <v>41.787121507224128</v>
      </c>
      <c r="H21" s="501">
        <v>57.70925354244666</v>
      </c>
      <c r="I21" s="501">
        <v>42.872361952904477</v>
      </c>
      <c r="J21" s="391"/>
      <c r="K21" s="387"/>
      <c r="L21" s="387"/>
      <c r="M21" s="385"/>
      <c r="N21" s="385"/>
      <c r="O21" s="385"/>
      <c r="P21" s="385"/>
      <c r="Q21" s="385"/>
      <c r="R21" s="385"/>
      <c r="S21" s="389"/>
      <c r="T21" s="389"/>
      <c r="U21" s="389"/>
      <c r="V21" s="389"/>
      <c r="W21" s="389"/>
      <c r="X21" s="389"/>
      <c r="Y21" s="386"/>
      <c r="Z21" s="348"/>
      <c r="AA21" s="348"/>
      <c r="AB21" s="348"/>
      <c r="AC21" s="348"/>
      <c r="AD21" s="348"/>
      <c r="AE21" s="348"/>
      <c r="AF21" s="348"/>
      <c r="AG21" s="348"/>
      <c r="AH21" s="348"/>
      <c r="AI21" s="348"/>
      <c r="AJ21" s="348"/>
      <c r="AK21" s="348"/>
      <c r="AL21" s="348"/>
      <c r="AM21" s="348"/>
      <c r="AN21" s="348"/>
      <c r="AO21" s="348"/>
      <c r="AP21" s="348"/>
      <c r="AQ21" s="348"/>
      <c r="AR21" s="348"/>
      <c r="AS21" s="348"/>
      <c r="AT21" s="348"/>
      <c r="AU21" s="348"/>
      <c r="AV21" s="348"/>
      <c r="AW21" s="348"/>
      <c r="AX21" s="348"/>
      <c r="AY21" s="348"/>
      <c r="AZ21" s="348"/>
      <c r="BA21" s="348"/>
      <c r="BB21" s="348"/>
      <c r="BC21" s="348"/>
      <c r="BD21" s="348"/>
      <c r="BE21" s="348"/>
      <c r="BF21" s="348"/>
      <c r="BG21" s="348"/>
      <c r="BH21" s="348"/>
      <c r="BI21" s="348"/>
      <c r="BJ21" s="348"/>
      <c r="BK21" s="348"/>
      <c r="BL21" s="348"/>
      <c r="BM21" s="348"/>
      <c r="BN21" s="348"/>
      <c r="BO21" s="348"/>
      <c r="BP21" s="348"/>
      <c r="BQ21" s="348"/>
      <c r="BR21" s="348"/>
      <c r="BS21" s="348"/>
      <c r="BT21" s="348"/>
      <c r="BU21" s="348"/>
      <c r="BV21" s="348"/>
      <c r="BW21" s="348"/>
      <c r="BX21" s="348"/>
      <c r="BY21" s="348"/>
      <c r="BZ21" s="348"/>
      <c r="CA21" s="348"/>
      <c r="CB21" s="348"/>
      <c r="CC21" s="348"/>
      <c r="CD21" s="348"/>
      <c r="CE21" s="348"/>
      <c r="CF21" s="348"/>
      <c r="CG21" s="348"/>
      <c r="CH21" s="348"/>
      <c r="CI21" s="348"/>
      <c r="CJ21" s="348"/>
      <c r="CK21" s="348"/>
      <c r="CL21" s="348"/>
      <c r="CM21" s="348"/>
      <c r="CN21" s="348"/>
      <c r="CO21" s="348"/>
      <c r="CP21" s="348"/>
      <c r="CQ21" s="348"/>
      <c r="CR21" s="348"/>
      <c r="CS21" s="348"/>
      <c r="CT21" s="348"/>
      <c r="CU21" s="348"/>
      <c r="CV21" s="348"/>
      <c r="CW21" s="348"/>
      <c r="CX21" s="348"/>
      <c r="CY21" s="348"/>
      <c r="CZ21" s="348"/>
      <c r="DA21" s="348"/>
      <c r="DB21" s="348"/>
      <c r="DC21" s="348"/>
      <c r="DD21" s="348"/>
      <c r="DE21" s="348"/>
      <c r="DF21" s="348"/>
      <c r="DG21" s="348"/>
      <c r="DH21" s="348"/>
      <c r="DI21" s="348"/>
      <c r="DJ21" s="348"/>
      <c r="DK21" s="348"/>
      <c r="DL21" s="348"/>
      <c r="DM21" s="348"/>
      <c r="DN21" s="348"/>
      <c r="DO21" s="348"/>
      <c r="DP21" s="348"/>
      <c r="DQ21" s="348"/>
      <c r="DR21" s="348"/>
      <c r="DS21" s="348"/>
      <c r="DT21" s="348"/>
      <c r="DU21" s="348"/>
      <c r="DV21" s="348"/>
      <c r="DW21" s="348"/>
      <c r="DX21" s="348"/>
      <c r="DY21" s="348"/>
      <c r="DZ21" s="348"/>
      <c r="EA21" s="348"/>
      <c r="EB21" s="348"/>
      <c r="EC21" s="348"/>
      <c r="ED21" s="348"/>
      <c r="EE21" s="348"/>
      <c r="EF21" s="348"/>
      <c r="EG21" s="348"/>
      <c r="EH21" s="348"/>
      <c r="EI21" s="348"/>
      <c r="EJ21" s="348"/>
      <c r="EK21" s="348"/>
      <c r="EL21" s="348"/>
      <c r="EM21" s="348"/>
      <c r="EN21" s="348"/>
      <c r="EO21" s="348"/>
      <c r="EP21" s="348"/>
      <c r="EQ21" s="348"/>
      <c r="ER21" s="348"/>
      <c r="ES21" s="348"/>
      <c r="ET21" s="348"/>
      <c r="EU21" s="348"/>
      <c r="EV21" s="348"/>
      <c r="EW21" s="348"/>
      <c r="EX21" s="348"/>
      <c r="EY21" s="348"/>
      <c r="EZ21" s="348"/>
      <c r="FA21" s="348"/>
      <c r="FB21" s="348"/>
      <c r="FC21" s="348"/>
      <c r="FD21" s="348"/>
      <c r="FE21" s="348"/>
    </row>
    <row r="22" spans="1:161" ht="15" customHeight="1">
      <c r="A22" s="350">
        <v>17</v>
      </c>
      <c r="B22" s="351" t="s">
        <v>693</v>
      </c>
      <c r="C22" s="501">
        <v>4788.4508579391231</v>
      </c>
      <c r="D22" s="501">
        <v>6007.8863670354604</v>
      </c>
      <c r="E22" s="501">
        <v>5545.0200288347432</v>
      </c>
      <c r="F22" s="501">
        <v>5153.6595222852775</v>
      </c>
      <c r="G22" s="501">
        <v>5121.5148378452577</v>
      </c>
      <c r="H22" s="501">
        <v>6570.9714515831756</v>
      </c>
      <c r="I22" s="501">
        <v>7186.7271039684165</v>
      </c>
      <c r="J22" s="387"/>
      <c r="K22" s="387"/>
      <c r="L22" s="387"/>
      <c r="M22" s="385"/>
      <c r="N22" s="385"/>
      <c r="O22" s="385"/>
      <c r="P22" s="385"/>
      <c r="Q22" s="385"/>
      <c r="R22" s="385"/>
      <c r="S22" s="385"/>
      <c r="T22" s="385"/>
      <c r="U22" s="385"/>
      <c r="V22" s="385"/>
      <c r="W22" s="385"/>
      <c r="X22" s="385"/>
      <c r="Y22" s="386"/>
      <c r="Z22" s="348"/>
      <c r="AA22" s="348"/>
      <c r="AB22" s="348"/>
      <c r="AC22" s="348"/>
      <c r="AD22" s="348"/>
      <c r="AE22" s="348"/>
      <c r="AF22" s="348"/>
      <c r="AG22" s="348"/>
      <c r="AH22" s="348"/>
      <c r="AI22" s="348"/>
      <c r="AJ22" s="348"/>
      <c r="AK22" s="348"/>
      <c r="AL22" s="348"/>
      <c r="AM22" s="348"/>
      <c r="AN22" s="348"/>
      <c r="AO22" s="348"/>
      <c r="AP22" s="348"/>
      <c r="AQ22" s="348"/>
      <c r="AR22" s="348"/>
      <c r="AS22" s="348"/>
      <c r="AT22" s="348"/>
      <c r="AU22" s="348"/>
      <c r="AV22" s="348"/>
      <c r="AW22" s="348"/>
      <c r="AX22" s="348"/>
      <c r="AY22" s="348"/>
      <c r="AZ22" s="348"/>
      <c r="BA22" s="348"/>
      <c r="BB22" s="348"/>
      <c r="BC22" s="348"/>
      <c r="BD22" s="348"/>
      <c r="BE22" s="348"/>
      <c r="BF22" s="348"/>
      <c r="BG22" s="348"/>
      <c r="BH22" s="348"/>
      <c r="BI22" s="348"/>
      <c r="BJ22" s="348"/>
      <c r="BK22" s="348"/>
      <c r="BL22" s="348"/>
      <c r="BM22" s="348"/>
      <c r="BN22" s="348"/>
      <c r="BO22" s="348"/>
      <c r="BP22" s="348"/>
      <c r="BQ22" s="348"/>
      <c r="BR22" s="348"/>
      <c r="BS22" s="348"/>
      <c r="BT22" s="348"/>
      <c r="BU22" s="348"/>
      <c r="BV22" s="348"/>
      <c r="BW22" s="348"/>
      <c r="BX22" s="348"/>
      <c r="BY22" s="348"/>
      <c r="BZ22" s="348"/>
      <c r="CA22" s="348"/>
      <c r="CB22" s="348"/>
      <c r="CC22" s="348"/>
      <c r="CD22" s="348"/>
      <c r="CE22" s="348"/>
      <c r="CF22" s="348"/>
      <c r="CG22" s="348"/>
      <c r="CH22" s="348"/>
      <c r="CI22" s="348"/>
      <c r="CJ22" s="348"/>
      <c r="CK22" s="348"/>
      <c r="CL22" s="348"/>
      <c r="CM22" s="348"/>
      <c r="CN22" s="348"/>
      <c r="CO22" s="348"/>
      <c r="CP22" s="348"/>
      <c r="CQ22" s="348"/>
      <c r="CR22" s="348"/>
      <c r="CS22" s="348"/>
      <c r="CT22" s="348"/>
      <c r="CU22" s="348"/>
      <c r="CV22" s="348"/>
      <c r="CW22" s="348"/>
      <c r="CX22" s="348"/>
      <c r="CY22" s="348"/>
      <c r="CZ22" s="348"/>
      <c r="DA22" s="348"/>
      <c r="DB22" s="348"/>
      <c r="DC22" s="348"/>
      <c r="DD22" s="348"/>
      <c r="DE22" s="348"/>
      <c r="DF22" s="348"/>
      <c r="DG22" s="348"/>
      <c r="DH22" s="348"/>
      <c r="DI22" s="348"/>
      <c r="DJ22" s="348"/>
      <c r="DK22" s="348"/>
      <c r="DL22" s="348"/>
      <c r="DM22" s="348"/>
      <c r="DN22" s="348"/>
      <c r="DO22" s="348"/>
      <c r="DP22" s="348"/>
      <c r="DQ22" s="348"/>
      <c r="DR22" s="348"/>
      <c r="DS22" s="348"/>
      <c r="DT22" s="348"/>
      <c r="DU22" s="348"/>
      <c r="DV22" s="348"/>
      <c r="DW22" s="348"/>
      <c r="DX22" s="348"/>
      <c r="DY22" s="348"/>
      <c r="DZ22" s="348"/>
      <c r="EA22" s="348"/>
      <c r="EB22" s="348"/>
      <c r="EC22" s="348"/>
      <c r="ED22" s="348"/>
      <c r="EE22" s="348"/>
      <c r="EF22" s="348"/>
      <c r="EG22" s="348"/>
      <c r="EH22" s="348"/>
      <c r="EI22" s="348"/>
      <c r="EJ22" s="348"/>
      <c r="EK22" s="348"/>
      <c r="EL22" s="348"/>
      <c r="EM22" s="348"/>
      <c r="EN22" s="348"/>
      <c r="EO22" s="348"/>
      <c r="EP22" s="348"/>
      <c r="EQ22" s="348"/>
      <c r="ER22" s="348"/>
      <c r="ES22" s="348"/>
      <c r="ET22" s="348"/>
      <c r="EU22" s="348"/>
      <c r="EV22" s="348"/>
      <c r="EW22" s="348"/>
      <c r="EX22" s="348"/>
      <c r="EY22" s="348"/>
      <c r="EZ22" s="348"/>
      <c r="FA22" s="348"/>
      <c r="FB22" s="348"/>
      <c r="FC22" s="348"/>
      <c r="FD22" s="348"/>
      <c r="FE22" s="348"/>
    </row>
    <row r="23" spans="1:161" ht="15" customHeight="1">
      <c r="A23" s="350">
        <v>18</v>
      </c>
      <c r="B23" s="351" t="s">
        <v>694</v>
      </c>
      <c r="C23" s="501">
        <v>2857.451152477388</v>
      </c>
      <c r="D23" s="501">
        <v>3456.9947880811528</v>
      </c>
      <c r="E23" s="501">
        <v>3256.799280574181</v>
      </c>
      <c r="F23" s="501">
        <v>3318.8443027233247</v>
      </c>
      <c r="G23" s="501">
        <v>3586.6620161792857</v>
      </c>
      <c r="H23" s="501">
        <v>4077.7020347160783</v>
      </c>
      <c r="I23" s="501">
        <v>4208.02026337184</v>
      </c>
      <c r="J23" s="387"/>
      <c r="K23" s="387"/>
      <c r="L23" s="387"/>
      <c r="M23" s="385"/>
      <c r="N23" s="385"/>
      <c r="O23" s="385"/>
      <c r="P23" s="385"/>
      <c r="Q23" s="385"/>
      <c r="R23" s="385"/>
      <c r="S23" s="385"/>
      <c r="T23" s="385"/>
      <c r="U23" s="385"/>
      <c r="V23" s="385"/>
      <c r="W23" s="385"/>
      <c r="X23" s="385"/>
      <c r="Y23" s="386"/>
      <c r="Z23" s="348"/>
      <c r="AA23" s="348"/>
      <c r="AB23" s="348"/>
      <c r="AC23" s="348"/>
      <c r="AD23" s="348"/>
      <c r="AE23" s="348"/>
      <c r="AF23" s="348"/>
      <c r="AG23" s="348"/>
      <c r="AH23" s="348"/>
      <c r="AI23" s="348"/>
      <c r="AJ23" s="348"/>
      <c r="AK23" s="348"/>
      <c r="AL23" s="348"/>
      <c r="AM23" s="348"/>
      <c r="AN23" s="348"/>
      <c r="AO23" s="348"/>
      <c r="AP23" s="348"/>
      <c r="AQ23" s="348"/>
      <c r="AR23" s="348"/>
      <c r="AS23" s="348"/>
      <c r="AT23" s="348"/>
      <c r="AU23" s="348"/>
      <c r="AV23" s="348"/>
      <c r="AW23" s="348"/>
      <c r="AX23" s="348"/>
      <c r="AY23" s="348"/>
      <c r="AZ23" s="348"/>
      <c r="BA23" s="348"/>
      <c r="BB23" s="348"/>
      <c r="BC23" s="348"/>
      <c r="BD23" s="348"/>
      <c r="BE23" s="348"/>
      <c r="BF23" s="348"/>
      <c r="BG23" s="348"/>
      <c r="BH23" s="348"/>
      <c r="BI23" s="348"/>
      <c r="BJ23" s="348"/>
      <c r="BK23" s="348"/>
      <c r="BL23" s="348"/>
      <c r="BM23" s="348"/>
      <c r="BN23" s="348"/>
      <c r="BO23" s="348"/>
      <c r="BP23" s="348"/>
      <c r="BQ23" s="348"/>
      <c r="BR23" s="348"/>
      <c r="BS23" s="348"/>
      <c r="BT23" s="348"/>
      <c r="BU23" s="348"/>
      <c r="BV23" s="348"/>
      <c r="BW23" s="348"/>
      <c r="BX23" s="348"/>
      <c r="BY23" s="348"/>
      <c r="BZ23" s="348"/>
      <c r="CA23" s="348"/>
      <c r="CB23" s="348"/>
      <c r="CC23" s="348"/>
      <c r="CD23" s="348"/>
      <c r="CE23" s="348"/>
      <c r="CF23" s="348"/>
      <c r="CG23" s="348"/>
      <c r="CH23" s="348"/>
      <c r="CI23" s="348"/>
      <c r="CJ23" s="348"/>
      <c r="CK23" s="348"/>
      <c r="CL23" s="348"/>
      <c r="CM23" s="348"/>
      <c r="CN23" s="348"/>
      <c r="CO23" s="348"/>
      <c r="CP23" s="348"/>
      <c r="CQ23" s="348"/>
      <c r="CR23" s="348"/>
      <c r="CS23" s="348"/>
      <c r="CT23" s="348"/>
      <c r="CU23" s="348"/>
      <c r="CV23" s="348"/>
      <c r="CW23" s="348"/>
      <c r="CX23" s="348"/>
      <c r="CY23" s="348"/>
      <c r="CZ23" s="348"/>
      <c r="DA23" s="348"/>
      <c r="DB23" s="348"/>
      <c r="DC23" s="348"/>
      <c r="DD23" s="348"/>
      <c r="DE23" s="348"/>
      <c r="DF23" s="348"/>
      <c r="DG23" s="348"/>
      <c r="DH23" s="348"/>
      <c r="DI23" s="348"/>
      <c r="DJ23" s="348"/>
      <c r="DK23" s="348"/>
      <c r="DL23" s="348"/>
      <c r="DM23" s="348"/>
      <c r="DN23" s="348"/>
      <c r="DO23" s="348"/>
      <c r="DP23" s="348"/>
      <c r="DQ23" s="348"/>
      <c r="DR23" s="348"/>
      <c r="DS23" s="348"/>
      <c r="DT23" s="348"/>
      <c r="DU23" s="348"/>
      <c r="DV23" s="348"/>
      <c r="DW23" s="348"/>
      <c r="DX23" s="348"/>
      <c r="DY23" s="348"/>
      <c r="DZ23" s="348"/>
      <c r="EA23" s="348"/>
      <c r="EB23" s="348"/>
      <c r="EC23" s="348"/>
      <c r="ED23" s="348"/>
      <c r="EE23" s="348"/>
      <c r="EF23" s="348"/>
      <c r="EG23" s="348"/>
      <c r="EH23" s="348"/>
      <c r="EI23" s="348"/>
      <c r="EJ23" s="348"/>
      <c r="EK23" s="348"/>
      <c r="EL23" s="348"/>
      <c r="EM23" s="348"/>
      <c r="EN23" s="348"/>
      <c r="EO23" s="348"/>
      <c r="EP23" s="348"/>
      <c r="EQ23" s="348"/>
      <c r="ER23" s="348"/>
      <c r="ES23" s="348"/>
      <c r="ET23" s="348"/>
      <c r="EU23" s="348"/>
      <c r="EV23" s="348"/>
      <c r="EW23" s="348"/>
      <c r="EX23" s="348"/>
      <c r="EY23" s="348"/>
      <c r="EZ23" s="348"/>
      <c r="FA23" s="348"/>
      <c r="FB23" s="348"/>
      <c r="FC23" s="348"/>
      <c r="FD23" s="348"/>
      <c r="FE23" s="348"/>
    </row>
    <row r="24" spans="1:161" ht="15" customHeight="1">
      <c r="A24" s="350">
        <v>19</v>
      </c>
      <c r="B24" s="354" t="s">
        <v>695</v>
      </c>
      <c r="C24" s="501">
        <v>1164.4751195569875</v>
      </c>
      <c r="D24" s="501">
        <v>1504.0986914719012</v>
      </c>
      <c r="E24" s="501">
        <v>1395.4676708197183</v>
      </c>
      <c r="F24" s="501">
        <v>1422.7292576837269</v>
      </c>
      <c r="G24" s="501">
        <v>1730.8712883202311</v>
      </c>
      <c r="H24" s="501">
        <v>1883.0809380465589</v>
      </c>
      <c r="I24" s="501">
        <v>2037.7648989509687</v>
      </c>
      <c r="J24" s="387"/>
      <c r="K24" s="387"/>
      <c r="L24" s="387"/>
      <c r="M24" s="389"/>
      <c r="N24" s="389"/>
      <c r="O24" s="389"/>
      <c r="P24" s="389"/>
      <c r="Q24" s="389"/>
      <c r="R24" s="389"/>
      <c r="S24" s="389"/>
      <c r="T24" s="389"/>
      <c r="U24" s="389"/>
      <c r="V24" s="389"/>
      <c r="W24" s="389"/>
      <c r="X24" s="389"/>
      <c r="Y24" s="386"/>
      <c r="Z24" s="348"/>
      <c r="AA24" s="348"/>
      <c r="AB24" s="348"/>
      <c r="AC24" s="348"/>
      <c r="AD24" s="348"/>
      <c r="AE24" s="348"/>
      <c r="AF24" s="348"/>
      <c r="AG24" s="348"/>
      <c r="AH24" s="348"/>
      <c r="AI24" s="348"/>
      <c r="AJ24" s="348"/>
      <c r="AK24" s="348"/>
      <c r="AL24" s="348"/>
      <c r="AM24" s="348"/>
      <c r="AN24" s="348"/>
      <c r="AO24" s="348"/>
      <c r="AP24" s="348"/>
      <c r="AQ24" s="348"/>
      <c r="AR24" s="348"/>
      <c r="AS24" s="348"/>
      <c r="AT24" s="348"/>
      <c r="AU24" s="348"/>
      <c r="AV24" s="348"/>
      <c r="AW24" s="348"/>
      <c r="AX24" s="348"/>
      <c r="AY24" s="348"/>
      <c r="AZ24" s="348"/>
      <c r="BA24" s="348"/>
      <c r="BB24" s="348"/>
      <c r="BC24" s="348"/>
      <c r="BD24" s="348"/>
      <c r="BE24" s="348"/>
      <c r="BF24" s="348"/>
      <c r="BG24" s="348"/>
      <c r="BH24" s="348"/>
      <c r="BI24" s="348"/>
      <c r="BJ24" s="348"/>
      <c r="BK24" s="348"/>
      <c r="BL24" s="348"/>
      <c r="BM24" s="348"/>
      <c r="BN24" s="348"/>
      <c r="BO24" s="348"/>
      <c r="BP24" s="348"/>
      <c r="BQ24" s="348"/>
      <c r="BR24" s="348"/>
      <c r="BS24" s="348"/>
      <c r="BT24" s="348"/>
      <c r="BU24" s="348"/>
      <c r="BV24" s="348"/>
      <c r="BW24" s="348"/>
      <c r="BX24" s="348"/>
      <c r="BY24" s="348"/>
      <c r="BZ24" s="348"/>
      <c r="CA24" s="348"/>
      <c r="CB24" s="348"/>
      <c r="CC24" s="348"/>
      <c r="CD24" s="348"/>
      <c r="CE24" s="348"/>
      <c r="CF24" s="348"/>
      <c r="CG24" s="348"/>
      <c r="CH24" s="348"/>
      <c r="CI24" s="348"/>
      <c r="CJ24" s="348"/>
      <c r="CK24" s="348"/>
      <c r="CL24" s="348"/>
      <c r="CM24" s="348"/>
      <c r="CN24" s="348"/>
      <c r="CO24" s="348"/>
      <c r="CP24" s="348"/>
      <c r="CQ24" s="348"/>
      <c r="CR24" s="348"/>
      <c r="CS24" s="348"/>
      <c r="CT24" s="348"/>
      <c r="CU24" s="348"/>
      <c r="CV24" s="348"/>
      <c r="CW24" s="348"/>
      <c r="CX24" s="348"/>
      <c r="CY24" s="348"/>
      <c r="CZ24" s="348"/>
      <c r="DA24" s="348"/>
      <c r="DB24" s="348"/>
      <c r="DC24" s="348"/>
      <c r="DD24" s="348"/>
      <c r="DE24" s="348"/>
      <c r="DF24" s="348"/>
      <c r="DG24" s="348"/>
      <c r="DH24" s="348"/>
      <c r="DI24" s="348"/>
      <c r="DJ24" s="348"/>
      <c r="DK24" s="348"/>
      <c r="DL24" s="348"/>
      <c r="DM24" s="348"/>
      <c r="DN24" s="348"/>
      <c r="DO24" s="348"/>
      <c r="DP24" s="348"/>
      <c r="DQ24" s="348"/>
      <c r="DR24" s="348"/>
      <c r="DS24" s="348"/>
      <c r="DT24" s="348"/>
      <c r="DU24" s="348"/>
      <c r="DV24" s="348"/>
      <c r="DW24" s="348"/>
      <c r="DX24" s="348"/>
      <c r="DY24" s="348"/>
      <c r="DZ24" s="348"/>
      <c r="EA24" s="348"/>
      <c r="EB24" s="348"/>
      <c r="EC24" s="348"/>
      <c r="ED24" s="348"/>
      <c r="EE24" s="348"/>
      <c r="EF24" s="348"/>
      <c r="EG24" s="348"/>
      <c r="EH24" s="348"/>
      <c r="EI24" s="348"/>
      <c r="EJ24" s="348"/>
      <c r="EK24" s="348"/>
      <c r="EL24" s="348"/>
      <c r="EM24" s="348"/>
      <c r="EN24" s="348"/>
      <c r="EO24" s="348"/>
      <c r="EP24" s="348"/>
      <c r="EQ24" s="348"/>
      <c r="ER24" s="348"/>
      <c r="ES24" s="348"/>
      <c r="ET24" s="348"/>
      <c r="EU24" s="348"/>
      <c r="EV24" s="348"/>
      <c r="EW24" s="348"/>
      <c r="EX24" s="348"/>
      <c r="EY24" s="348"/>
      <c r="EZ24" s="348"/>
      <c r="FA24" s="348"/>
      <c r="FB24" s="348"/>
      <c r="FC24" s="348"/>
      <c r="FD24" s="348"/>
      <c r="FE24" s="348"/>
    </row>
    <row r="25" spans="1:161" ht="15" customHeight="1">
      <c r="A25" s="350">
        <v>20</v>
      </c>
      <c r="B25" s="354" t="s">
        <v>696</v>
      </c>
      <c r="C25" s="501">
        <v>48.906071599957777</v>
      </c>
      <c r="D25" s="501">
        <v>56.029741796018769</v>
      </c>
      <c r="E25" s="501">
        <v>61.431100515728588</v>
      </c>
      <c r="F25" s="501">
        <v>60.547676074841434</v>
      </c>
      <c r="G25" s="501">
        <v>58.838216318894567</v>
      </c>
      <c r="H25" s="501">
        <v>69.764085115467793</v>
      </c>
      <c r="I25" s="501">
        <v>61.121815664600284</v>
      </c>
      <c r="J25" s="387"/>
      <c r="K25" s="387"/>
      <c r="L25" s="387"/>
      <c r="M25" s="389"/>
      <c r="N25" s="389"/>
      <c r="O25" s="389"/>
      <c r="P25" s="389"/>
      <c r="Q25" s="389"/>
      <c r="R25" s="389"/>
      <c r="S25" s="389"/>
      <c r="T25" s="389"/>
      <c r="U25" s="389"/>
      <c r="V25" s="389"/>
      <c r="W25" s="389"/>
      <c r="X25" s="389"/>
      <c r="Y25" s="386"/>
      <c r="Z25" s="348"/>
      <c r="AA25" s="348"/>
      <c r="AB25" s="348"/>
      <c r="AC25" s="348"/>
      <c r="AD25" s="348"/>
      <c r="AE25" s="348"/>
      <c r="AF25" s="348"/>
      <c r="AG25" s="348"/>
      <c r="AH25" s="348"/>
      <c r="AI25" s="348"/>
      <c r="AJ25" s="348"/>
      <c r="AK25" s="348"/>
      <c r="AL25" s="348"/>
      <c r="AM25" s="348"/>
      <c r="AN25" s="348"/>
      <c r="AO25" s="348"/>
      <c r="AP25" s="348"/>
      <c r="AQ25" s="348"/>
      <c r="AR25" s="348"/>
      <c r="AS25" s="348"/>
      <c r="AT25" s="348"/>
      <c r="AU25" s="348"/>
      <c r="AV25" s="348"/>
      <c r="AW25" s="348"/>
      <c r="AX25" s="348"/>
      <c r="AY25" s="348"/>
      <c r="AZ25" s="348"/>
      <c r="BA25" s="348"/>
      <c r="BB25" s="348"/>
      <c r="BC25" s="348"/>
      <c r="BD25" s="348"/>
      <c r="BE25" s="348"/>
      <c r="BF25" s="348"/>
      <c r="BG25" s="348"/>
      <c r="BH25" s="348"/>
      <c r="BI25" s="348"/>
      <c r="BJ25" s="348"/>
      <c r="BK25" s="348"/>
      <c r="BL25" s="348"/>
      <c r="BM25" s="348"/>
      <c r="BN25" s="348"/>
      <c r="BO25" s="348"/>
      <c r="BP25" s="348"/>
      <c r="BQ25" s="348"/>
      <c r="BR25" s="348"/>
      <c r="BS25" s="348"/>
      <c r="BT25" s="348"/>
      <c r="BU25" s="348"/>
      <c r="BV25" s="348"/>
      <c r="BW25" s="348"/>
      <c r="BX25" s="348"/>
      <c r="BY25" s="348"/>
      <c r="BZ25" s="348"/>
      <c r="CA25" s="348"/>
      <c r="CB25" s="348"/>
      <c r="CC25" s="348"/>
      <c r="CD25" s="348"/>
      <c r="CE25" s="348"/>
      <c r="CF25" s="348"/>
      <c r="CG25" s="348"/>
      <c r="CH25" s="348"/>
      <c r="CI25" s="348"/>
      <c r="CJ25" s="348"/>
      <c r="CK25" s="348"/>
      <c r="CL25" s="348"/>
      <c r="CM25" s="348"/>
      <c r="CN25" s="348"/>
      <c r="CO25" s="348"/>
      <c r="CP25" s="348"/>
      <c r="CQ25" s="348"/>
      <c r="CR25" s="348"/>
      <c r="CS25" s="348"/>
      <c r="CT25" s="348"/>
      <c r="CU25" s="348"/>
      <c r="CV25" s="348"/>
      <c r="CW25" s="348"/>
      <c r="CX25" s="348"/>
      <c r="CY25" s="348"/>
      <c r="CZ25" s="348"/>
      <c r="DA25" s="348"/>
      <c r="DB25" s="348"/>
      <c r="DC25" s="348"/>
      <c r="DD25" s="348"/>
      <c r="DE25" s="348"/>
      <c r="DF25" s="348"/>
      <c r="DG25" s="348"/>
      <c r="DH25" s="348"/>
      <c r="DI25" s="348"/>
      <c r="DJ25" s="348"/>
      <c r="DK25" s="348"/>
      <c r="DL25" s="348"/>
      <c r="DM25" s="348"/>
      <c r="DN25" s="348"/>
      <c r="DO25" s="348"/>
      <c r="DP25" s="348"/>
      <c r="DQ25" s="348"/>
      <c r="DR25" s="348"/>
      <c r="DS25" s="348"/>
      <c r="DT25" s="348"/>
      <c r="DU25" s="348"/>
      <c r="DV25" s="348"/>
      <c r="DW25" s="348"/>
      <c r="DX25" s="348"/>
      <c r="DY25" s="348"/>
      <c r="DZ25" s="348"/>
      <c r="EA25" s="348"/>
      <c r="EB25" s="348"/>
      <c r="EC25" s="348"/>
      <c r="ED25" s="348"/>
      <c r="EE25" s="348"/>
      <c r="EF25" s="348"/>
      <c r="EG25" s="348"/>
      <c r="EH25" s="348"/>
      <c r="EI25" s="348"/>
      <c r="EJ25" s="348"/>
      <c r="EK25" s="348"/>
      <c r="EL25" s="348"/>
      <c r="EM25" s="348"/>
      <c r="EN25" s="348"/>
      <c r="EO25" s="348"/>
      <c r="EP25" s="348"/>
      <c r="EQ25" s="348"/>
      <c r="ER25" s="348"/>
      <c r="ES25" s="348"/>
      <c r="ET25" s="348"/>
      <c r="EU25" s="348"/>
      <c r="EV25" s="348"/>
      <c r="EW25" s="348"/>
      <c r="EX25" s="348"/>
      <c r="EY25" s="348"/>
      <c r="EZ25" s="348"/>
      <c r="FA25" s="348"/>
      <c r="FB25" s="348"/>
      <c r="FC25" s="348"/>
      <c r="FD25" s="348"/>
      <c r="FE25" s="348"/>
    </row>
    <row r="26" spans="1:161" ht="15" customHeight="1">
      <c r="A26" s="350">
        <v>21</v>
      </c>
      <c r="B26" s="354" t="s">
        <v>697</v>
      </c>
      <c r="C26" s="501">
        <v>212.74175469276975</v>
      </c>
      <c r="D26" s="501">
        <v>244.43205415354825</v>
      </c>
      <c r="E26" s="501">
        <v>242.4046857744747</v>
      </c>
      <c r="F26" s="501">
        <v>229.49856015955714</v>
      </c>
      <c r="G26" s="501">
        <v>225.28220878774789</v>
      </c>
      <c r="H26" s="501">
        <v>264.32969338480234</v>
      </c>
      <c r="I26" s="501">
        <v>268.37519760843213</v>
      </c>
      <c r="J26" s="387"/>
      <c r="K26" s="387"/>
      <c r="L26" s="387"/>
      <c r="M26" s="389"/>
      <c r="N26" s="389"/>
      <c r="O26" s="389"/>
      <c r="P26" s="389"/>
      <c r="Q26" s="389"/>
      <c r="R26" s="389"/>
      <c r="S26" s="389"/>
      <c r="T26" s="389"/>
      <c r="U26" s="389"/>
      <c r="V26" s="389"/>
      <c r="W26" s="389"/>
      <c r="X26" s="389"/>
      <c r="Y26" s="386"/>
      <c r="Z26" s="348"/>
      <c r="AA26" s="348"/>
      <c r="AB26" s="348"/>
      <c r="AC26" s="348"/>
      <c r="AD26" s="348"/>
      <c r="AE26" s="348"/>
      <c r="AF26" s="348"/>
      <c r="AG26" s="348"/>
      <c r="AH26" s="348"/>
      <c r="AI26" s="348"/>
      <c r="AJ26" s="348"/>
      <c r="AK26" s="348"/>
      <c r="AL26" s="348"/>
      <c r="AM26" s="348"/>
      <c r="AN26" s="348"/>
      <c r="AO26" s="348"/>
      <c r="AP26" s="348"/>
      <c r="AQ26" s="348"/>
      <c r="AR26" s="348"/>
      <c r="AS26" s="348"/>
      <c r="AT26" s="348"/>
      <c r="AU26" s="348"/>
      <c r="AV26" s="348"/>
      <c r="AW26" s="348"/>
      <c r="AX26" s="348"/>
      <c r="AY26" s="348"/>
      <c r="AZ26" s="348"/>
      <c r="BA26" s="348"/>
      <c r="BB26" s="348"/>
      <c r="BC26" s="348"/>
      <c r="BD26" s="348"/>
      <c r="BE26" s="348"/>
      <c r="BF26" s="348"/>
      <c r="BG26" s="348"/>
      <c r="BH26" s="348"/>
      <c r="BI26" s="348"/>
      <c r="BJ26" s="348"/>
      <c r="BK26" s="348"/>
      <c r="BL26" s="348"/>
      <c r="BM26" s="348"/>
      <c r="BN26" s="348"/>
      <c r="BO26" s="348"/>
      <c r="BP26" s="348"/>
      <c r="BQ26" s="348"/>
      <c r="BR26" s="348"/>
      <c r="BS26" s="348"/>
      <c r="BT26" s="348"/>
      <c r="BU26" s="348"/>
      <c r="BV26" s="348"/>
      <c r="BW26" s="348"/>
      <c r="BX26" s="348"/>
      <c r="BY26" s="348"/>
      <c r="BZ26" s="348"/>
      <c r="CA26" s="348"/>
      <c r="CB26" s="348"/>
      <c r="CC26" s="348"/>
      <c r="CD26" s="348"/>
      <c r="CE26" s="348"/>
      <c r="CF26" s="348"/>
      <c r="CG26" s="348"/>
      <c r="CH26" s="348"/>
      <c r="CI26" s="348"/>
      <c r="CJ26" s="348"/>
      <c r="CK26" s="348"/>
      <c r="CL26" s="348"/>
      <c r="CM26" s="348"/>
      <c r="CN26" s="348"/>
      <c r="CO26" s="348"/>
      <c r="CP26" s="348"/>
      <c r="CQ26" s="348"/>
      <c r="CR26" s="348"/>
      <c r="CS26" s="348"/>
      <c r="CT26" s="348"/>
      <c r="CU26" s="348"/>
      <c r="CV26" s="348"/>
      <c r="CW26" s="348"/>
      <c r="CX26" s="348"/>
      <c r="CY26" s="348"/>
      <c r="CZ26" s="348"/>
      <c r="DA26" s="348"/>
      <c r="DB26" s="348"/>
      <c r="DC26" s="348"/>
      <c r="DD26" s="348"/>
      <c r="DE26" s="348"/>
      <c r="DF26" s="348"/>
      <c r="DG26" s="348"/>
      <c r="DH26" s="348"/>
      <c r="DI26" s="348"/>
      <c r="DJ26" s="348"/>
      <c r="DK26" s="348"/>
      <c r="DL26" s="348"/>
      <c r="DM26" s="348"/>
      <c r="DN26" s="348"/>
      <c r="DO26" s="348"/>
      <c r="DP26" s="348"/>
      <c r="DQ26" s="348"/>
      <c r="DR26" s="348"/>
      <c r="DS26" s="348"/>
      <c r="DT26" s="348"/>
      <c r="DU26" s="348"/>
      <c r="DV26" s="348"/>
      <c r="DW26" s="348"/>
      <c r="DX26" s="348"/>
      <c r="DY26" s="348"/>
      <c r="DZ26" s="348"/>
      <c r="EA26" s="348"/>
      <c r="EB26" s="348"/>
      <c r="EC26" s="348"/>
      <c r="ED26" s="348"/>
      <c r="EE26" s="348"/>
      <c r="EF26" s="348"/>
      <c r="EG26" s="348"/>
      <c r="EH26" s="348"/>
      <c r="EI26" s="348"/>
      <c r="EJ26" s="348"/>
      <c r="EK26" s="348"/>
      <c r="EL26" s="348"/>
      <c r="EM26" s="348"/>
      <c r="EN26" s="348"/>
      <c r="EO26" s="348"/>
      <c r="EP26" s="348"/>
      <c r="EQ26" s="348"/>
      <c r="ER26" s="348"/>
      <c r="ES26" s="348"/>
      <c r="ET26" s="348"/>
      <c r="EU26" s="348"/>
      <c r="EV26" s="348"/>
      <c r="EW26" s="348"/>
      <c r="EX26" s="348"/>
      <c r="EY26" s="348"/>
      <c r="EZ26" s="348"/>
      <c r="FA26" s="348"/>
      <c r="FB26" s="348"/>
      <c r="FC26" s="348"/>
      <c r="FD26" s="348"/>
      <c r="FE26" s="348"/>
    </row>
    <row r="27" spans="1:161" ht="15" customHeight="1">
      <c r="A27" s="350">
        <v>22</v>
      </c>
      <c r="B27" s="354" t="s">
        <v>698</v>
      </c>
      <c r="C27" s="501">
        <v>13.205953191253844</v>
      </c>
      <c r="D27" s="501">
        <v>14.056960214588626</v>
      </c>
      <c r="E27" s="501">
        <v>17.171769892392852</v>
      </c>
      <c r="F27" s="501">
        <v>17.070398356252163</v>
      </c>
      <c r="G27" s="501">
        <v>16.509269672151305</v>
      </c>
      <c r="H27" s="501">
        <v>19.578539741283965</v>
      </c>
      <c r="I27" s="501">
        <v>16.526039016447669</v>
      </c>
      <c r="J27" s="387"/>
      <c r="K27" s="387"/>
      <c r="L27" s="387"/>
      <c r="M27" s="385"/>
      <c r="N27" s="385"/>
      <c r="O27" s="385"/>
      <c r="P27" s="385"/>
      <c r="Q27" s="385"/>
      <c r="R27" s="385"/>
      <c r="S27" s="385"/>
      <c r="T27" s="385"/>
      <c r="U27" s="385"/>
      <c r="V27" s="385"/>
      <c r="W27" s="385"/>
      <c r="X27" s="385"/>
      <c r="Y27" s="386"/>
      <c r="Z27" s="348"/>
      <c r="AA27" s="348"/>
      <c r="AB27" s="348"/>
      <c r="AC27" s="348"/>
      <c r="AD27" s="348"/>
      <c r="AE27" s="348"/>
      <c r="AF27" s="348"/>
      <c r="AG27" s="348"/>
      <c r="AH27" s="348"/>
      <c r="AI27" s="348"/>
      <c r="AJ27" s="348"/>
      <c r="AK27" s="348"/>
      <c r="AL27" s="348"/>
      <c r="AM27" s="348"/>
      <c r="AN27" s="348"/>
      <c r="AO27" s="348"/>
      <c r="AP27" s="348"/>
      <c r="AQ27" s="348"/>
      <c r="AR27" s="348"/>
      <c r="AS27" s="348"/>
      <c r="AT27" s="348"/>
      <c r="AU27" s="348"/>
      <c r="AV27" s="348"/>
      <c r="AW27" s="348"/>
      <c r="AX27" s="348"/>
      <c r="AY27" s="348"/>
      <c r="AZ27" s="348"/>
      <c r="BA27" s="348"/>
      <c r="BB27" s="348"/>
      <c r="BC27" s="348"/>
      <c r="BD27" s="348"/>
      <c r="BE27" s="348"/>
      <c r="BF27" s="348"/>
      <c r="BG27" s="348"/>
      <c r="BH27" s="348"/>
      <c r="BI27" s="348"/>
      <c r="BJ27" s="348"/>
      <c r="BK27" s="348"/>
      <c r="BL27" s="348"/>
      <c r="BM27" s="348"/>
      <c r="BN27" s="348"/>
      <c r="BO27" s="348"/>
      <c r="BP27" s="348"/>
      <c r="BQ27" s="348"/>
      <c r="BR27" s="348"/>
      <c r="BS27" s="348"/>
      <c r="BT27" s="348"/>
      <c r="BU27" s="348"/>
      <c r="BV27" s="348"/>
      <c r="BW27" s="348"/>
      <c r="BX27" s="348"/>
      <c r="BY27" s="348"/>
      <c r="BZ27" s="348"/>
      <c r="CA27" s="348"/>
      <c r="CB27" s="348"/>
      <c r="CC27" s="348"/>
      <c r="CD27" s="348"/>
      <c r="CE27" s="348"/>
      <c r="CF27" s="348"/>
      <c r="CG27" s="348"/>
      <c r="CH27" s="348"/>
      <c r="CI27" s="348"/>
      <c r="CJ27" s="348"/>
      <c r="CK27" s="348"/>
      <c r="CL27" s="348"/>
      <c r="CM27" s="348"/>
      <c r="CN27" s="348"/>
      <c r="CO27" s="348"/>
      <c r="CP27" s="348"/>
      <c r="CQ27" s="348"/>
      <c r="CR27" s="348"/>
      <c r="CS27" s="348"/>
      <c r="CT27" s="348"/>
      <c r="CU27" s="348"/>
      <c r="CV27" s="348"/>
      <c r="CW27" s="348"/>
      <c r="CX27" s="348"/>
      <c r="CY27" s="348"/>
      <c r="CZ27" s="348"/>
      <c r="DA27" s="348"/>
      <c r="DB27" s="348"/>
      <c r="DC27" s="348"/>
      <c r="DD27" s="348"/>
      <c r="DE27" s="348"/>
      <c r="DF27" s="348"/>
      <c r="DG27" s="348"/>
      <c r="DH27" s="348"/>
      <c r="DI27" s="348"/>
      <c r="DJ27" s="348"/>
      <c r="DK27" s="348"/>
      <c r="DL27" s="348"/>
      <c r="DM27" s="348"/>
      <c r="DN27" s="348"/>
      <c r="DO27" s="348"/>
      <c r="DP27" s="348"/>
      <c r="DQ27" s="348"/>
      <c r="DR27" s="348"/>
      <c r="DS27" s="348"/>
      <c r="DT27" s="348"/>
      <c r="DU27" s="348"/>
      <c r="DV27" s="348"/>
      <c r="DW27" s="348"/>
      <c r="DX27" s="348"/>
      <c r="DY27" s="348"/>
      <c r="DZ27" s="348"/>
      <c r="EA27" s="348"/>
      <c r="EB27" s="348"/>
      <c r="EC27" s="348"/>
      <c r="ED27" s="348"/>
      <c r="EE27" s="348"/>
      <c r="EF27" s="348"/>
      <c r="EG27" s="348"/>
      <c r="EH27" s="348"/>
      <c r="EI27" s="348"/>
      <c r="EJ27" s="348"/>
      <c r="EK27" s="348"/>
      <c r="EL27" s="348"/>
      <c r="EM27" s="348"/>
      <c r="EN27" s="348"/>
      <c r="EO27" s="348"/>
      <c r="EP27" s="348"/>
      <c r="EQ27" s="348"/>
      <c r="ER27" s="348"/>
      <c r="ES27" s="348"/>
      <c r="ET27" s="348"/>
      <c r="EU27" s="348"/>
      <c r="EV27" s="348"/>
      <c r="EW27" s="348"/>
      <c r="EX27" s="348"/>
      <c r="EY27" s="348"/>
      <c r="EZ27" s="348"/>
      <c r="FA27" s="348"/>
      <c r="FB27" s="348"/>
      <c r="FC27" s="348"/>
      <c r="FD27" s="348"/>
      <c r="FE27" s="348"/>
    </row>
    <row r="28" spans="1:161" ht="15" customHeight="1">
      <c r="A28" s="350">
        <v>23</v>
      </c>
      <c r="B28" s="354" t="s">
        <v>699</v>
      </c>
      <c r="C28" s="501">
        <v>6.602976595626922</v>
      </c>
      <c r="D28" s="501">
        <v>7.0284801072943131</v>
      </c>
      <c r="E28" s="501">
        <v>8.5858849461964262</v>
      </c>
      <c r="F28" s="501">
        <v>8.5351991781260814</v>
      </c>
      <c r="G28" s="501">
        <v>8.2546348360756525</v>
      </c>
      <c r="H28" s="501">
        <v>9.7892698706419825</v>
      </c>
      <c r="I28" s="501">
        <v>8.2630195082238345</v>
      </c>
      <c r="J28" s="387"/>
      <c r="K28" s="387"/>
      <c r="L28" s="387"/>
      <c r="M28" s="385"/>
      <c r="N28" s="385"/>
      <c r="O28" s="385"/>
      <c r="P28" s="385"/>
      <c r="Q28" s="385"/>
      <c r="R28" s="385"/>
      <c r="S28" s="385"/>
      <c r="T28" s="385"/>
      <c r="U28" s="385"/>
      <c r="V28" s="385"/>
      <c r="W28" s="385"/>
      <c r="X28" s="385"/>
      <c r="Y28" s="386"/>
      <c r="Z28" s="348"/>
      <c r="AA28" s="348"/>
      <c r="AB28" s="348"/>
      <c r="AC28" s="348"/>
      <c r="AD28" s="348"/>
      <c r="AE28" s="348"/>
      <c r="AF28" s="348"/>
      <c r="AG28" s="348"/>
      <c r="AH28" s="348"/>
      <c r="AI28" s="348"/>
      <c r="AJ28" s="348"/>
      <c r="AK28" s="348"/>
      <c r="AL28" s="348"/>
      <c r="AM28" s="348"/>
      <c r="AN28" s="348"/>
      <c r="AO28" s="348"/>
      <c r="AP28" s="348"/>
      <c r="AQ28" s="348"/>
      <c r="AR28" s="348"/>
      <c r="AS28" s="348"/>
      <c r="AT28" s="348"/>
      <c r="AU28" s="348"/>
      <c r="AV28" s="348"/>
      <c r="AW28" s="348"/>
      <c r="AX28" s="348"/>
      <c r="AY28" s="348"/>
      <c r="AZ28" s="348"/>
      <c r="BA28" s="348"/>
      <c r="BB28" s="348"/>
      <c r="BC28" s="348"/>
      <c r="BD28" s="348"/>
      <c r="BE28" s="348"/>
      <c r="BF28" s="348"/>
      <c r="BG28" s="348"/>
      <c r="BH28" s="348"/>
      <c r="BI28" s="348"/>
      <c r="BJ28" s="348"/>
      <c r="BK28" s="348"/>
      <c r="BL28" s="348"/>
      <c r="BM28" s="348"/>
      <c r="BN28" s="348"/>
      <c r="BO28" s="348"/>
      <c r="BP28" s="348"/>
      <c r="BQ28" s="348"/>
      <c r="BR28" s="348"/>
      <c r="BS28" s="348"/>
      <c r="BT28" s="348"/>
      <c r="BU28" s="348"/>
      <c r="BV28" s="348"/>
      <c r="BW28" s="348"/>
      <c r="BX28" s="348"/>
      <c r="BY28" s="348"/>
      <c r="BZ28" s="348"/>
      <c r="CA28" s="348"/>
      <c r="CB28" s="348"/>
      <c r="CC28" s="348"/>
      <c r="CD28" s="348"/>
      <c r="CE28" s="348"/>
      <c r="CF28" s="348"/>
      <c r="CG28" s="348"/>
      <c r="CH28" s="348"/>
      <c r="CI28" s="348"/>
      <c r="CJ28" s="348"/>
      <c r="CK28" s="348"/>
      <c r="CL28" s="348"/>
      <c r="CM28" s="348"/>
      <c r="CN28" s="348"/>
      <c r="CO28" s="348"/>
      <c r="CP28" s="348"/>
      <c r="CQ28" s="348"/>
      <c r="CR28" s="348"/>
      <c r="CS28" s="348"/>
      <c r="CT28" s="348"/>
      <c r="CU28" s="348"/>
      <c r="CV28" s="348"/>
      <c r="CW28" s="348"/>
      <c r="CX28" s="348"/>
      <c r="CY28" s="348"/>
      <c r="CZ28" s="348"/>
      <c r="DA28" s="348"/>
      <c r="DB28" s="348"/>
      <c r="DC28" s="348"/>
      <c r="DD28" s="348"/>
      <c r="DE28" s="348"/>
      <c r="DF28" s="348"/>
      <c r="DG28" s="348"/>
      <c r="DH28" s="348"/>
      <c r="DI28" s="348"/>
      <c r="DJ28" s="348"/>
      <c r="DK28" s="348"/>
      <c r="DL28" s="348"/>
      <c r="DM28" s="348"/>
      <c r="DN28" s="348"/>
      <c r="DO28" s="348"/>
      <c r="DP28" s="348"/>
      <c r="DQ28" s="348"/>
      <c r="DR28" s="348"/>
      <c r="DS28" s="348"/>
      <c r="DT28" s="348"/>
      <c r="DU28" s="348"/>
      <c r="DV28" s="348"/>
      <c r="DW28" s="348"/>
      <c r="DX28" s="348"/>
      <c r="DY28" s="348"/>
      <c r="DZ28" s="348"/>
      <c r="EA28" s="348"/>
      <c r="EB28" s="348"/>
      <c r="EC28" s="348"/>
      <c r="ED28" s="348"/>
      <c r="EE28" s="348"/>
      <c r="EF28" s="348"/>
      <c r="EG28" s="348"/>
      <c r="EH28" s="348"/>
      <c r="EI28" s="348"/>
      <c r="EJ28" s="348"/>
      <c r="EK28" s="348"/>
      <c r="EL28" s="348"/>
      <c r="EM28" s="348"/>
      <c r="EN28" s="348"/>
      <c r="EO28" s="348"/>
      <c r="EP28" s="348"/>
      <c r="EQ28" s="348"/>
      <c r="ER28" s="348"/>
      <c r="ES28" s="348"/>
      <c r="ET28" s="348"/>
      <c r="EU28" s="348"/>
      <c r="EV28" s="348"/>
      <c r="EW28" s="348"/>
      <c r="EX28" s="348"/>
      <c r="EY28" s="348"/>
      <c r="EZ28" s="348"/>
      <c r="FA28" s="348"/>
      <c r="FB28" s="348"/>
      <c r="FC28" s="348"/>
      <c r="FD28" s="348"/>
      <c r="FE28" s="348"/>
    </row>
    <row r="29" spans="1:161" ht="15" customHeight="1">
      <c r="A29" s="350">
        <v>24</v>
      </c>
      <c r="B29" s="488" t="s">
        <v>951</v>
      </c>
      <c r="C29" s="501">
        <v>139.88274173249059</v>
      </c>
      <c r="D29" s="501">
        <v>166.49125263056496</v>
      </c>
      <c r="E29" s="501">
        <v>162.09269681021095</v>
      </c>
      <c r="F29" s="501">
        <v>172.97939660701388</v>
      </c>
      <c r="G29" s="501">
        <v>173.51807494338323</v>
      </c>
      <c r="H29" s="501">
        <v>189.49110614720419</v>
      </c>
      <c r="I29" s="501">
        <v>202.79527187804882</v>
      </c>
      <c r="J29" s="387"/>
      <c r="K29" s="387"/>
      <c r="L29" s="387"/>
      <c r="M29" s="385"/>
      <c r="N29" s="385"/>
      <c r="O29" s="385"/>
      <c r="P29" s="385"/>
      <c r="Q29" s="385"/>
      <c r="R29" s="385"/>
      <c r="S29" s="389"/>
      <c r="T29" s="389"/>
      <c r="U29" s="389"/>
      <c r="V29" s="389"/>
      <c r="W29" s="389"/>
      <c r="X29" s="389"/>
      <c r="Y29" s="386"/>
      <c r="Z29" s="348"/>
      <c r="AA29" s="348"/>
      <c r="AB29" s="348"/>
      <c r="AC29" s="348"/>
      <c r="AD29" s="348"/>
      <c r="AE29" s="348"/>
      <c r="AF29" s="348"/>
      <c r="AG29" s="348"/>
      <c r="AH29" s="348"/>
      <c r="AI29" s="348"/>
      <c r="AJ29" s="348"/>
      <c r="AK29" s="348"/>
      <c r="AL29" s="348"/>
      <c r="AM29" s="348"/>
      <c r="AN29" s="348"/>
      <c r="AO29" s="348"/>
      <c r="AP29" s="348"/>
      <c r="AQ29" s="348"/>
      <c r="AR29" s="348"/>
      <c r="AS29" s="348"/>
      <c r="AT29" s="348"/>
      <c r="AU29" s="348"/>
      <c r="AV29" s="348"/>
      <c r="AW29" s="348"/>
      <c r="AX29" s="348"/>
      <c r="AY29" s="348"/>
      <c r="AZ29" s="348"/>
      <c r="BA29" s="348"/>
      <c r="BB29" s="348"/>
      <c r="BC29" s="348"/>
      <c r="BD29" s="348"/>
      <c r="BE29" s="348"/>
      <c r="BF29" s="348"/>
      <c r="BG29" s="348"/>
      <c r="BH29" s="348"/>
      <c r="BI29" s="348"/>
      <c r="BJ29" s="348"/>
      <c r="BK29" s="348"/>
      <c r="BL29" s="348"/>
      <c r="BM29" s="348"/>
      <c r="BN29" s="348"/>
      <c r="BO29" s="348"/>
      <c r="BP29" s="348"/>
      <c r="BQ29" s="348"/>
      <c r="BR29" s="348"/>
      <c r="BS29" s="348"/>
      <c r="BT29" s="348"/>
      <c r="BU29" s="348"/>
      <c r="BV29" s="348"/>
      <c r="BW29" s="348"/>
      <c r="BX29" s="348"/>
      <c r="BY29" s="348"/>
      <c r="BZ29" s="348"/>
      <c r="CA29" s="348"/>
      <c r="CB29" s="348"/>
      <c r="CC29" s="348"/>
      <c r="CD29" s="348"/>
      <c r="CE29" s="348"/>
      <c r="CF29" s="348"/>
      <c r="CG29" s="348"/>
      <c r="CH29" s="348"/>
      <c r="CI29" s="348"/>
      <c r="CJ29" s="348"/>
      <c r="CK29" s="348"/>
      <c r="CL29" s="348"/>
      <c r="CM29" s="348"/>
      <c r="CN29" s="348"/>
      <c r="CO29" s="348"/>
      <c r="CP29" s="348"/>
      <c r="CQ29" s="348"/>
      <c r="CR29" s="348"/>
      <c r="CS29" s="348"/>
      <c r="CT29" s="348"/>
      <c r="CU29" s="348"/>
      <c r="CV29" s="348"/>
      <c r="CW29" s="348"/>
      <c r="CX29" s="348"/>
      <c r="CY29" s="348"/>
      <c r="CZ29" s="348"/>
      <c r="DA29" s="348"/>
      <c r="DB29" s="348"/>
      <c r="DC29" s="348"/>
      <c r="DD29" s="348"/>
      <c r="DE29" s="348"/>
      <c r="DF29" s="348"/>
      <c r="DG29" s="348"/>
      <c r="DH29" s="348"/>
      <c r="DI29" s="348"/>
      <c r="DJ29" s="348"/>
      <c r="DK29" s="348"/>
      <c r="DL29" s="348"/>
      <c r="DM29" s="348"/>
      <c r="DN29" s="348"/>
      <c r="DO29" s="348"/>
      <c r="DP29" s="348"/>
      <c r="DQ29" s="348"/>
      <c r="DR29" s="348"/>
      <c r="DS29" s="348"/>
      <c r="DT29" s="348"/>
      <c r="DU29" s="348"/>
      <c r="DV29" s="348"/>
      <c r="DW29" s="348"/>
      <c r="DX29" s="348"/>
      <c r="DY29" s="348"/>
      <c r="DZ29" s="348"/>
      <c r="EA29" s="348"/>
      <c r="EB29" s="348"/>
      <c r="EC29" s="348"/>
      <c r="ED29" s="348"/>
      <c r="EE29" s="348"/>
      <c r="EF29" s="348"/>
      <c r="EG29" s="348"/>
      <c r="EH29" s="348"/>
      <c r="EI29" s="348"/>
      <c r="EJ29" s="348"/>
      <c r="EK29" s="348"/>
      <c r="EL29" s="348"/>
      <c r="EM29" s="348"/>
      <c r="EN29" s="348"/>
      <c r="EO29" s="348"/>
      <c r="EP29" s="348"/>
      <c r="EQ29" s="348"/>
      <c r="ER29" s="348"/>
      <c r="ES29" s="348"/>
      <c r="ET29" s="348"/>
      <c r="EU29" s="348"/>
      <c r="EV29" s="348"/>
      <c r="EW29" s="348"/>
      <c r="EX29" s="348"/>
      <c r="EY29" s="348"/>
      <c r="EZ29" s="348"/>
      <c r="FA29" s="348"/>
      <c r="FB29" s="348"/>
      <c r="FC29" s="348"/>
      <c r="FD29" s="348"/>
      <c r="FE29" s="348"/>
    </row>
    <row r="30" spans="1:161" ht="15" customHeight="1">
      <c r="A30" s="350">
        <v>25</v>
      </c>
      <c r="B30" s="488" t="s">
        <v>700</v>
      </c>
      <c r="C30" s="501">
        <v>128.81738378009155</v>
      </c>
      <c r="D30" s="501">
        <v>171.90392445896958</v>
      </c>
      <c r="E30" s="501">
        <v>151.36470488770775</v>
      </c>
      <c r="F30" s="501">
        <v>148.39186711910676</v>
      </c>
      <c r="G30" s="501">
        <v>148.79673804030784</v>
      </c>
      <c r="H30" s="501">
        <v>173.3450358350189</v>
      </c>
      <c r="I30" s="501">
        <v>161.55778816832219</v>
      </c>
      <c r="J30" s="387"/>
      <c r="K30" s="387"/>
      <c r="L30" s="387"/>
      <c r="M30" s="385"/>
      <c r="N30" s="385"/>
      <c r="O30" s="385"/>
      <c r="P30" s="385"/>
      <c r="Q30" s="385"/>
      <c r="R30" s="385"/>
      <c r="S30" s="385"/>
      <c r="T30" s="385"/>
      <c r="U30" s="385"/>
      <c r="V30" s="385"/>
      <c r="W30" s="385"/>
      <c r="X30" s="385"/>
      <c r="Y30" s="386"/>
      <c r="Z30" s="348"/>
      <c r="AA30" s="348"/>
      <c r="AB30" s="348"/>
      <c r="AC30" s="348"/>
      <c r="AD30" s="348"/>
      <c r="AE30" s="348"/>
      <c r="AF30" s="348"/>
      <c r="AG30" s="348"/>
      <c r="AH30" s="348"/>
      <c r="AI30" s="348"/>
      <c r="AJ30" s="348"/>
      <c r="AK30" s="348"/>
      <c r="AL30" s="348"/>
      <c r="AM30" s="348"/>
      <c r="AN30" s="348"/>
      <c r="AO30" s="348"/>
      <c r="AP30" s="348"/>
      <c r="AQ30" s="348"/>
      <c r="AR30" s="348"/>
      <c r="AS30" s="348"/>
      <c r="AT30" s="348"/>
      <c r="AU30" s="348"/>
      <c r="AV30" s="348"/>
      <c r="AW30" s="348"/>
      <c r="AX30" s="348"/>
      <c r="AY30" s="348"/>
      <c r="AZ30" s="348"/>
      <c r="BA30" s="348"/>
      <c r="BB30" s="348"/>
      <c r="BC30" s="348"/>
      <c r="BD30" s="348"/>
      <c r="BE30" s="348"/>
      <c r="BF30" s="348"/>
      <c r="BG30" s="348"/>
      <c r="BH30" s="348"/>
      <c r="BI30" s="348"/>
      <c r="BJ30" s="348"/>
      <c r="BK30" s="348"/>
      <c r="BL30" s="348"/>
      <c r="BM30" s="348"/>
      <c r="BN30" s="348"/>
      <c r="BO30" s="348"/>
      <c r="BP30" s="348"/>
      <c r="BQ30" s="348"/>
      <c r="BR30" s="348"/>
      <c r="BS30" s="348"/>
      <c r="BT30" s="348"/>
      <c r="BU30" s="348"/>
      <c r="BV30" s="348"/>
      <c r="BW30" s="348"/>
      <c r="BX30" s="348"/>
      <c r="BY30" s="348"/>
      <c r="BZ30" s="348"/>
      <c r="CA30" s="348"/>
      <c r="CB30" s="348"/>
      <c r="CC30" s="348"/>
      <c r="CD30" s="348"/>
      <c r="CE30" s="348"/>
      <c r="CF30" s="348"/>
      <c r="CG30" s="348"/>
      <c r="CH30" s="348"/>
      <c r="CI30" s="348"/>
      <c r="CJ30" s="348"/>
      <c r="CK30" s="348"/>
      <c r="CL30" s="348"/>
      <c r="CM30" s="348"/>
      <c r="CN30" s="348"/>
      <c r="CO30" s="348"/>
      <c r="CP30" s="348"/>
      <c r="CQ30" s="348"/>
      <c r="CR30" s="348"/>
      <c r="CS30" s="348"/>
      <c r="CT30" s="348"/>
      <c r="CU30" s="348"/>
      <c r="CV30" s="348"/>
      <c r="CW30" s="348"/>
      <c r="CX30" s="348"/>
      <c r="CY30" s="348"/>
      <c r="CZ30" s="348"/>
      <c r="DA30" s="348"/>
      <c r="DB30" s="348"/>
      <c r="DC30" s="348"/>
      <c r="DD30" s="348"/>
      <c r="DE30" s="348"/>
      <c r="DF30" s="348"/>
      <c r="DG30" s="348"/>
      <c r="DH30" s="348"/>
      <c r="DI30" s="348"/>
      <c r="DJ30" s="348"/>
      <c r="DK30" s="348"/>
      <c r="DL30" s="348"/>
      <c r="DM30" s="348"/>
      <c r="DN30" s="348"/>
      <c r="DO30" s="348"/>
      <c r="DP30" s="348"/>
      <c r="DQ30" s="348"/>
      <c r="DR30" s="348"/>
      <c r="DS30" s="348"/>
      <c r="DT30" s="348"/>
      <c r="DU30" s="348"/>
      <c r="DV30" s="348"/>
      <c r="DW30" s="348"/>
      <c r="DX30" s="348"/>
      <c r="DY30" s="348"/>
      <c r="DZ30" s="348"/>
      <c r="EA30" s="348"/>
      <c r="EB30" s="348"/>
      <c r="EC30" s="348"/>
      <c r="ED30" s="348"/>
      <c r="EE30" s="348"/>
      <c r="EF30" s="348"/>
      <c r="EG30" s="348"/>
      <c r="EH30" s="348"/>
      <c r="EI30" s="348"/>
      <c r="EJ30" s="348"/>
      <c r="EK30" s="348"/>
      <c r="EL30" s="348"/>
      <c r="EM30" s="348"/>
      <c r="EN30" s="348"/>
      <c r="EO30" s="348"/>
      <c r="EP30" s="348"/>
      <c r="EQ30" s="348"/>
      <c r="ER30" s="348"/>
      <c r="ES30" s="348"/>
      <c r="ET30" s="348"/>
      <c r="EU30" s="348"/>
      <c r="EV30" s="348"/>
      <c r="EW30" s="348"/>
      <c r="EX30" s="348"/>
      <c r="EY30" s="348"/>
      <c r="EZ30" s="348"/>
      <c r="FA30" s="348"/>
      <c r="FB30" s="348"/>
      <c r="FC30" s="348"/>
      <c r="FD30" s="348"/>
      <c r="FE30" s="348"/>
    </row>
    <row r="31" spans="1:161" ht="15" customHeight="1">
      <c r="A31" s="350">
        <v>26</v>
      </c>
      <c r="B31" s="354" t="s">
        <v>701</v>
      </c>
      <c r="C31" s="501">
        <v>635.6475448729268</v>
      </c>
      <c r="D31" s="501">
        <v>835.49365038188864</v>
      </c>
      <c r="E31" s="501">
        <v>713.44764061538217</v>
      </c>
      <c r="F31" s="501">
        <v>714.86720736844109</v>
      </c>
      <c r="G31" s="501">
        <v>702.60168554065228</v>
      </c>
      <c r="H31" s="501">
        <v>832.70943049031507</v>
      </c>
      <c r="I31" s="501">
        <v>792.26872493924475</v>
      </c>
      <c r="J31" s="387"/>
      <c r="K31" s="387"/>
      <c r="L31" s="387"/>
      <c r="M31" s="385"/>
      <c r="N31" s="385"/>
      <c r="O31" s="385"/>
      <c r="P31" s="385"/>
      <c r="Q31" s="385"/>
      <c r="R31" s="385"/>
      <c r="S31" s="389"/>
      <c r="T31" s="389"/>
      <c r="U31" s="389"/>
      <c r="V31" s="389"/>
      <c r="W31" s="389"/>
      <c r="X31" s="389"/>
      <c r="Y31" s="386"/>
      <c r="Z31" s="348"/>
      <c r="AA31" s="348"/>
      <c r="AB31" s="348"/>
      <c r="AC31" s="348"/>
      <c r="AD31" s="348"/>
      <c r="AE31" s="348"/>
      <c r="AF31" s="348"/>
      <c r="AG31" s="348"/>
      <c r="AH31" s="348"/>
      <c r="AI31" s="348"/>
      <c r="AJ31" s="348"/>
      <c r="AK31" s="348"/>
      <c r="AL31" s="348"/>
      <c r="AM31" s="348"/>
      <c r="AN31" s="348"/>
      <c r="AO31" s="348"/>
      <c r="AP31" s="348"/>
      <c r="AQ31" s="348"/>
      <c r="AR31" s="348"/>
      <c r="AS31" s="348"/>
      <c r="AT31" s="348"/>
      <c r="AU31" s="348"/>
      <c r="AV31" s="348"/>
      <c r="AW31" s="348"/>
      <c r="AX31" s="348"/>
      <c r="AY31" s="348"/>
      <c r="AZ31" s="348"/>
      <c r="BA31" s="348"/>
      <c r="BB31" s="348"/>
      <c r="BC31" s="348"/>
      <c r="BD31" s="348"/>
      <c r="BE31" s="348"/>
      <c r="BF31" s="348"/>
      <c r="BG31" s="348"/>
      <c r="BH31" s="348"/>
      <c r="BI31" s="348"/>
      <c r="BJ31" s="348"/>
      <c r="BK31" s="348"/>
      <c r="BL31" s="348"/>
      <c r="BM31" s="348"/>
      <c r="BN31" s="348"/>
      <c r="BO31" s="348"/>
      <c r="BP31" s="348"/>
      <c r="BQ31" s="348"/>
      <c r="BR31" s="348"/>
      <c r="BS31" s="348"/>
      <c r="BT31" s="348"/>
      <c r="BU31" s="348"/>
      <c r="BV31" s="348"/>
      <c r="BW31" s="348"/>
      <c r="BX31" s="348"/>
      <c r="BY31" s="348"/>
      <c r="BZ31" s="348"/>
      <c r="CA31" s="348"/>
      <c r="CB31" s="348"/>
      <c r="CC31" s="348"/>
      <c r="CD31" s="348"/>
      <c r="CE31" s="348"/>
      <c r="CF31" s="348"/>
      <c r="CG31" s="348"/>
      <c r="CH31" s="348"/>
      <c r="CI31" s="348"/>
      <c r="CJ31" s="348"/>
      <c r="CK31" s="348"/>
      <c r="CL31" s="348"/>
      <c r="CM31" s="348"/>
      <c r="CN31" s="348"/>
      <c r="CO31" s="348"/>
      <c r="CP31" s="348"/>
      <c r="CQ31" s="348"/>
      <c r="CR31" s="348"/>
      <c r="CS31" s="348"/>
      <c r="CT31" s="348"/>
      <c r="CU31" s="348"/>
      <c r="CV31" s="348"/>
      <c r="CW31" s="348"/>
      <c r="CX31" s="348"/>
      <c r="CY31" s="348"/>
      <c r="CZ31" s="348"/>
      <c r="DA31" s="348"/>
      <c r="DB31" s="348"/>
      <c r="DC31" s="348"/>
      <c r="DD31" s="348"/>
      <c r="DE31" s="348"/>
      <c r="DF31" s="348"/>
      <c r="DG31" s="348"/>
      <c r="DH31" s="348"/>
      <c r="DI31" s="348"/>
      <c r="DJ31" s="348"/>
      <c r="DK31" s="348"/>
      <c r="DL31" s="348"/>
      <c r="DM31" s="348"/>
      <c r="DN31" s="348"/>
      <c r="DO31" s="348"/>
      <c r="DP31" s="348"/>
      <c r="DQ31" s="348"/>
      <c r="DR31" s="348"/>
      <c r="DS31" s="348"/>
      <c r="DT31" s="348"/>
      <c r="DU31" s="348"/>
      <c r="DV31" s="348"/>
      <c r="DW31" s="348"/>
      <c r="DX31" s="348"/>
      <c r="DY31" s="348"/>
      <c r="DZ31" s="348"/>
      <c r="EA31" s="348"/>
      <c r="EB31" s="348"/>
      <c r="EC31" s="348"/>
      <c r="ED31" s="348"/>
      <c r="EE31" s="348"/>
      <c r="EF31" s="348"/>
      <c r="EG31" s="348"/>
      <c r="EH31" s="348"/>
      <c r="EI31" s="348"/>
      <c r="EJ31" s="348"/>
      <c r="EK31" s="348"/>
      <c r="EL31" s="348"/>
      <c r="EM31" s="348"/>
      <c r="EN31" s="348"/>
      <c r="EO31" s="348"/>
      <c r="EP31" s="348"/>
      <c r="EQ31" s="348"/>
      <c r="ER31" s="348"/>
      <c r="ES31" s="348"/>
      <c r="ET31" s="348"/>
      <c r="EU31" s="348"/>
      <c r="EV31" s="348"/>
      <c r="EW31" s="348"/>
      <c r="EX31" s="348"/>
      <c r="EY31" s="348"/>
      <c r="EZ31" s="348"/>
      <c r="FA31" s="348"/>
      <c r="FB31" s="348"/>
      <c r="FC31" s="348"/>
      <c r="FD31" s="348"/>
      <c r="FE31" s="348"/>
    </row>
    <row r="32" spans="1:161" ht="15" customHeight="1">
      <c r="A32" s="350">
        <v>27</v>
      </c>
      <c r="B32" s="354" t="s">
        <v>702</v>
      </c>
      <c r="C32" s="502" t="s">
        <v>672</v>
      </c>
      <c r="D32" s="502" t="s">
        <v>672</v>
      </c>
      <c r="E32" s="502" t="s">
        <v>672</v>
      </c>
      <c r="F32" s="502" t="s">
        <v>672</v>
      </c>
      <c r="G32" s="502" t="s">
        <v>672</v>
      </c>
      <c r="H32" s="502" t="s">
        <v>672</v>
      </c>
      <c r="I32" s="502" t="s">
        <v>672</v>
      </c>
      <c r="J32" s="387"/>
      <c r="K32" s="387"/>
      <c r="L32" s="387"/>
      <c r="M32" s="385"/>
      <c r="N32" s="385"/>
      <c r="O32" s="385"/>
      <c r="P32" s="385"/>
      <c r="Q32" s="385"/>
      <c r="R32" s="385"/>
      <c r="S32" s="389"/>
      <c r="T32" s="389"/>
      <c r="U32" s="389"/>
      <c r="V32" s="389"/>
      <c r="W32" s="389"/>
      <c r="X32" s="389"/>
      <c r="Y32" s="386"/>
      <c r="Z32" s="348"/>
      <c r="AA32" s="348"/>
      <c r="AB32" s="348"/>
      <c r="AC32" s="348"/>
      <c r="AD32" s="348"/>
      <c r="AE32" s="348"/>
      <c r="AF32" s="348"/>
      <c r="AG32" s="348"/>
      <c r="AH32" s="348"/>
      <c r="AI32" s="348"/>
      <c r="AJ32" s="348"/>
      <c r="AK32" s="348"/>
      <c r="AL32" s="348"/>
      <c r="AM32" s="348"/>
      <c r="AN32" s="348"/>
      <c r="AO32" s="348"/>
      <c r="AP32" s="348"/>
      <c r="AQ32" s="348"/>
      <c r="AR32" s="348"/>
      <c r="AS32" s="348"/>
      <c r="AT32" s="348"/>
      <c r="AU32" s="348"/>
      <c r="AV32" s="348"/>
      <c r="AW32" s="348"/>
      <c r="AX32" s="348"/>
      <c r="AY32" s="348"/>
      <c r="AZ32" s="348"/>
      <c r="BA32" s="348"/>
      <c r="BB32" s="348"/>
      <c r="BC32" s="348"/>
      <c r="BD32" s="348"/>
      <c r="BE32" s="348"/>
      <c r="BF32" s="348"/>
      <c r="BG32" s="348"/>
      <c r="BH32" s="348"/>
      <c r="BI32" s="348"/>
      <c r="BJ32" s="348"/>
      <c r="BK32" s="348"/>
      <c r="BL32" s="348"/>
      <c r="BM32" s="348"/>
      <c r="BN32" s="348"/>
      <c r="BO32" s="348"/>
      <c r="BP32" s="348"/>
      <c r="BQ32" s="348"/>
      <c r="BR32" s="348"/>
      <c r="BS32" s="348"/>
      <c r="BT32" s="348"/>
      <c r="BU32" s="348"/>
      <c r="BV32" s="348"/>
      <c r="BW32" s="348"/>
      <c r="BX32" s="348"/>
      <c r="BY32" s="348"/>
      <c r="BZ32" s="348"/>
      <c r="CA32" s="348"/>
      <c r="CB32" s="348"/>
      <c r="CC32" s="348"/>
      <c r="CD32" s="348"/>
      <c r="CE32" s="348"/>
      <c r="CF32" s="348"/>
      <c r="CG32" s="348"/>
      <c r="CH32" s="348"/>
      <c r="CI32" s="348"/>
      <c r="CJ32" s="348"/>
      <c r="CK32" s="348"/>
      <c r="CL32" s="348"/>
      <c r="CM32" s="348"/>
      <c r="CN32" s="348"/>
      <c r="CO32" s="348"/>
      <c r="CP32" s="348"/>
      <c r="CQ32" s="348"/>
      <c r="CR32" s="348"/>
      <c r="CS32" s="348"/>
      <c r="CT32" s="348"/>
      <c r="CU32" s="348"/>
      <c r="CV32" s="348"/>
      <c r="CW32" s="348"/>
      <c r="CX32" s="348"/>
      <c r="CY32" s="348"/>
      <c r="CZ32" s="348"/>
      <c r="DA32" s="348"/>
      <c r="DB32" s="348"/>
      <c r="DC32" s="348"/>
      <c r="DD32" s="348"/>
      <c r="DE32" s="348"/>
      <c r="DF32" s="348"/>
      <c r="DG32" s="348"/>
      <c r="DH32" s="348"/>
      <c r="DI32" s="348"/>
      <c r="DJ32" s="348"/>
      <c r="DK32" s="348"/>
      <c r="DL32" s="348"/>
      <c r="DM32" s="348"/>
      <c r="DN32" s="348"/>
      <c r="DO32" s="348"/>
      <c r="DP32" s="348"/>
      <c r="DQ32" s="348"/>
      <c r="DR32" s="348"/>
      <c r="DS32" s="348"/>
      <c r="DT32" s="348"/>
      <c r="DU32" s="348"/>
      <c r="DV32" s="348"/>
      <c r="DW32" s="348"/>
      <c r="DX32" s="348"/>
      <c r="DY32" s="348"/>
      <c r="DZ32" s="348"/>
      <c r="EA32" s="348"/>
      <c r="EB32" s="348"/>
      <c r="EC32" s="348"/>
      <c r="ED32" s="348"/>
      <c r="EE32" s="348"/>
      <c r="EF32" s="348"/>
      <c r="EG32" s="348"/>
      <c r="EH32" s="348"/>
      <c r="EI32" s="348"/>
      <c r="EJ32" s="348"/>
      <c r="EK32" s="348"/>
      <c r="EL32" s="348"/>
      <c r="EM32" s="348"/>
      <c r="EN32" s="348"/>
      <c r="EO32" s="348"/>
      <c r="EP32" s="348"/>
      <c r="EQ32" s="348"/>
      <c r="ER32" s="348"/>
      <c r="ES32" s="348"/>
      <c r="ET32" s="348"/>
      <c r="EU32" s="348"/>
      <c r="EV32" s="348"/>
      <c r="EW32" s="348"/>
      <c r="EX32" s="348"/>
      <c r="EY32" s="348"/>
      <c r="EZ32" s="348"/>
      <c r="FA32" s="348"/>
      <c r="FB32" s="348"/>
      <c r="FC32" s="348"/>
      <c r="FD32" s="348"/>
      <c r="FE32" s="348"/>
    </row>
    <row r="33" spans="1:161" ht="15" customHeight="1">
      <c r="A33" s="350">
        <v>28</v>
      </c>
      <c r="B33" s="354" t="s">
        <v>703</v>
      </c>
      <c r="C33" s="501">
        <v>507.17160645528304</v>
      </c>
      <c r="D33" s="501">
        <v>457.46003286637858</v>
      </c>
      <c r="E33" s="501">
        <v>504.83312631236907</v>
      </c>
      <c r="F33" s="501">
        <v>544.22474017625927</v>
      </c>
      <c r="G33" s="501">
        <v>521.98989971984213</v>
      </c>
      <c r="H33" s="501">
        <v>635.61393608478511</v>
      </c>
      <c r="I33" s="501">
        <v>659.34750763755198</v>
      </c>
      <c r="J33" s="391"/>
      <c r="K33" s="387"/>
      <c r="L33" s="387"/>
      <c r="M33" s="385"/>
      <c r="N33" s="385"/>
      <c r="O33" s="385"/>
      <c r="P33" s="385"/>
      <c r="Q33" s="385"/>
      <c r="R33" s="385"/>
      <c r="S33" s="389"/>
      <c r="T33" s="389"/>
      <c r="U33" s="389"/>
      <c r="V33" s="389"/>
      <c r="W33" s="389"/>
      <c r="X33" s="389"/>
      <c r="Y33" s="386"/>
      <c r="Z33" s="348"/>
      <c r="AA33" s="348"/>
      <c r="AB33" s="348"/>
      <c r="AC33" s="348"/>
      <c r="AD33" s="348"/>
      <c r="AE33" s="348"/>
      <c r="AF33" s="348"/>
      <c r="AG33" s="348"/>
      <c r="AH33" s="348"/>
      <c r="AI33" s="348"/>
      <c r="AJ33" s="348"/>
      <c r="AK33" s="348"/>
      <c r="AL33" s="348"/>
      <c r="AM33" s="348"/>
      <c r="AN33" s="348"/>
      <c r="AO33" s="348"/>
      <c r="AP33" s="348"/>
      <c r="AQ33" s="348"/>
      <c r="AR33" s="348"/>
      <c r="AS33" s="348"/>
      <c r="AT33" s="348"/>
      <c r="AU33" s="348"/>
      <c r="AV33" s="348"/>
      <c r="AW33" s="348"/>
      <c r="AX33" s="348"/>
      <c r="AY33" s="348"/>
      <c r="AZ33" s="348"/>
      <c r="BA33" s="348"/>
      <c r="BB33" s="348"/>
      <c r="BC33" s="348"/>
      <c r="BD33" s="348"/>
      <c r="BE33" s="348"/>
      <c r="BF33" s="348"/>
      <c r="BG33" s="348"/>
      <c r="BH33" s="348"/>
      <c r="BI33" s="348"/>
      <c r="BJ33" s="348"/>
      <c r="BK33" s="348"/>
      <c r="BL33" s="348"/>
      <c r="BM33" s="348"/>
      <c r="BN33" s="348"/>
      <c r="BO33" s="348"/>
      <c r="BP33" s="348"/>
      <c r="BQ33" s="348"/>
      <c r="BR33" s="348"/>
      <c r="BS33" s="348"/>
      <c r="BT33" s="348"/>
      <c r="BU33" s="348"/>
      <c r="BV33" s="348"/>
      <c r="BW33" s="348"/>
      <c r="BX33" s="348"/>
      <c r="BY33" s="348"/>
      <c r="BZ33" s="348"/>
      <c r="CA33" s="348"/>
      <c r="CB33" s="348"/>
      <c r="CC33" s="348"/>
      <c r="CD33" s="348"/>
      <c r="CE33" s="348"/>
      <c r="CF33" s="348"/>
      <c r="CG33" s="348"/>
      <c r="CH33" s="348"/>
      <c r="CI33" s="348"/>
      <c r="CJ33" s="348"/>
      <c r="CK33" s="348"/>
      <c r="CL33" s="348"/>
      <c r="CM33" s="348"/>
      <c r="CN33" s="348"/>
      <c r="CO33" s="348"/>
      <c r="CP33" s="348"/>
      <c r="CQ33" s="348"/>
      <c r="CR33" s="348"/>
      <c r="CS33" s="348"/>
      <c r="CT33" s="348"/>
      <c r="CU33" s="348"/>
      <c r="CV33" s="348"/>
      <c r="CW33" s="348"/>
      <c r="CX33" s="348"/>
      <c r="CY33" s="348"/>
      <c r="CZ33" s="348"/>
      <c r="DA33" s="348"/>
      <c r="DB33" s="348"/>
      <c r="DC33" s="348"/>
      <c r="DD33" s="348"/>
      <c r="DE33" s="348"/>
      <c r="DF33" s="348"/>
      <c r="DG33" s="348"/>
      <c r="DH33" s="348"/>
      <c r="DI33" s="348"/>
      <c r="DJ33" s="348"/>
      <c r="DK33" s="348"/>
      <c r="DL33" s="348"/>
      <c r="DM33" s="348"/>
      <c r="DN33" s="348"/>
      <c r="DO33" s="348"/>
      <c r="DP33" s="348"/>
      <c r="DQ33" s="348"/>
      <c r="DR33" s="348"/>
      <c r="DS33" s="348"/>
      <c r="DT33" s="348"/>
      <c r="DU33" s="348"/>
      <c r="DV33" s="348"/>
      <c r="DW33" s="348"/>
      <c r="DX33" s="348"/>
      <c r="DY33" s="348"/>
      <c r="DZ33" s="348"/>
      <c r="EA33" s="348"/>
      <c r="EB33" s="348"/>
      <c r="EC33" s="348"/>
      <c r="ED33" s="348"/>
      <c r="EE33" s="348"/>
      <c r="EF33" s="348"/>
      <c r="EG33" s="348"/>
      <c r="EH33" s="348"/>
      <c r="EI33" s="348"/>
      <c r="EJ33" s="348"/>
      <c r="EK33" s="348"/>
      <c r="EL33" s="348"/>
      <c r="EM33" s="348"/>
      <c r="EN33" s="348"/>
      <c r="EO33" s="348"/>
      <c r="EP33" s="348"/>
      <c r="EQ33" s="348"/>
      <c r="ER33" s="348"/>
      <c r="ES33" s="348"/>
      <c r="ET33" s="348"/>
      <c r="EU33" s="348"/>
      <c r="EV33" s="348"/>
      <c r="EW33" s="348"/>
      <c r="EX33" s="348"/>
      <c r="EY33" s="348"/>
      <c r="EZ33" s="348"/>
      <c r="FA33" s="348"/>
      <c r="FB33" s="348"/>
      <c r="FC33" s="348"/>
      <c r="FD33" s="348"/>
      <c r="FE33" s="348"/>
    </row>
    <row r="34" spans="1:161" ht="15" customHeight="1">
      <c r="A34" s="350">
        <v>29</v>
      </c>
      <c r="B34" s="351" t="s">
        <v>704</v>
      </c>
      <c r="C34" s="501">
        <v>1930.9997054617352</v>
      </c>
      <c r="D34" s="501">
        <v>2550.8915789543075</v>
      </c>
      <c r="E34" s="501">
        <v>2288.2207482605622</v>
      </c>
      <c r="F34" s="501">
        <v>1834.8152195619527</v>
      </c>
      <c r="G34" s="501">
        <v>1534.852821665972</v>
      </c>
      <c r="H34" s="501">
        <v>2493.2694168670973</v>
      </c>
      <c r="I34" s="501">
        <v>2978.7068405965765</v>
      </c>
      <c r="J34" s="388"/>
      <c r="K34" s="388"/>
      <c r="L34" s="388"/>
      <c r="M34" s="389"/>
      <c r="N34" s="389"/>
      <c r="O34" s="389"/>
      <c r="P34" s="389"/>
      <c r="Q34" s="389"/>
      <c r="R34" s="389"/>
      <c r="S34" s="389"/>
      <c r="T34" s="389"/>
      <c r="U34" s="389"/>
      <c r="V34" s="389"/>
      <c r="W34" s="389"/>
      <c r="X34" s="389"/>
      <c r="Y34" s="386"/>
      <c r="Z34" s="348"/>
      <c r="AA34" s="348"/>
      <c r="AB34" s="348"/>
      <c r="AC34" s="348"/>
      <c r="AD34" s="348"/>
      <c r="AE34" s="348"/>
      <c r="AF34" s="348"/>
      <c r="AG34" s="348"/>
      <c r="AH34" s="348"/>
      <c r="AI34" s="348"/>
      <c r="AJ34" s="348"/>
      <c r="AK34" s="348"/>
      <c r="AL34" s="348"/>
      <c r="AM34" s="348"/>
      <c r="AN34" s="348"/>
      <c r="AO34" s="348"/>
      <c r="AP34" s="348"/>
      <c r="AQ34" s="348"/>
      <c r="AR34" s="348"/>
      <c r="AS34" s="348"/>
      <c r="AT34" s="348"/>
      <c r="AU34" s="348"/>
      <c r="AV34" s="348"/>
      <c r="AW34" s="348"/>
      <c r="AX34" s="348"/>
      <c r="AY34" s="348"/>
      <c r="AZ34" s="348"/>
      <c r="BA34" s="348"/>
      <c r="BB34" s="348"/>
      <c r="BC34" s="348"/>
      <c r="BD34" s="348"/>
      <c r="BE34" s="348"/>
      <c r="BF34" s="348"/>
      <c r="BG34" s="348"/>
      <c r="BH34" s="348"/>
      <c r="BI34" s="348"/>
      <c r="BJ34" s="348"/>
      <c r="BK34" s="348"/>
      <c r="BL34" s="348"/>
      <c r="BM34" s="348"/>
      <c r="BN34" s="348"/>
      <c r="BO34" s="348"/>
      <c r="BP34" s="348"/>
      <c r="BQ34" s="348"/>
      <c r="BR34" s="348"/>
      <c r="BS34" s="348"/>
      <c r="BT34" s="348"/>
      <c r="BU34" s="348"/>
      <c r="BV34" s="348"/>
      <c r="BW34" s="348"/>
      <c r="BX34" s="348"/>
      <c r="BY34" s="348"/>
      <c r="BZ34" s="348"/>
      <c r="CA34" s="348"/>
      <c r="CB34" s="348"/>
      <c r="CC34" s="348"/>
      <c r="CD34" s="348"/>
      <c r="CE34" s="348"/>
      <c r="CF34" s="348"/>
      <c r="CG34" s="348"/>
      <c r="CH34" s="348"/>
      <c r="CI34" s="348"/>
      <c r="CJ34" s="348"/>
      <c r="CK34" s="348"/>
      <c r="CL34" s="348"/>
      <c r="CM34" s="348"/>
      <c r="CN34" s="348"/>
      <c r="CO34" s="348"/>
      <c r="CP34" s="348"/>
      <c r="CQ34" s="348"/>
      <c r="CR34" s="348"/>
      <c r="CS34" s="348"/>
      <c r="CT34" s="348"/>
      <c r="CU34" s="348"/>
      <c r="CV34" s="348"/>
      <c r="CW34" s="348"/>
      <c r="CX34" s="348"/>
      <c r="CY34" s="348"/>
      <c r="CZ34" s="348"/>
      <c r="DA34" s="348"/>
      <c r="DB34" s="348"/>
      <c r="DC34" s="348"/>
      <c r="DD34" s="348"/>
      <c r="DE34" s="348"/>
      <c r="DF34" s="348"/>
      <c r="DG34" s="348"/>
      <c r="DH34" s="348"/>
      <c r="DI34" s="348"/>
      <c r="DJ34" s="348"/>
      <c r="DK34" s="348"/>
      <c r="DL34" s="348"/>
      <c r="DM34" s="348"/>
      <c r="DN34" s="348"/>
      <c r="DO34" s="348"/>
      <c r="DP34" s="348"/>
      <c r="DQ34" s="348"/>
      <c r="DR34" s="348"/>
      <c r="DS34" s="348"/>
      <c r="DT34" s="348"/>
      <c r="DU34" s="348"/>
      <c r="DV34" s="348"/>
      <c r="DW34" s="348"/>
      <c r="DX34" s="348"/>
      <c r="DY34" s="348"/>
      <c r="DZ34" s="348"/>
      <c r="EA34" s="348"/>
      <c r="EB34" s="348"/>
      <c r="EC34" s="348"/>
      <c r="ED34" s="348"/>
      <c r="EE34" s="348"/>
      <c r="EF34" s="348"/>
      <c r="EG34" s="348"/>
      <c r="EH34" s="348"/>
      <c r="EI34" s="348"/>
      <c r="EJ34" s="348"/>
      <c r="EK34" s="348"/>
      <c r="EL34" s="348"/>
      <c r="EM34" s="348"/>
      <c r="EN34" s="348"/>
      <c r="EO34" s="348"/>
      <c r="EP34" s="348"/>
      <c r="EQ34" s="348"/>
      <c r="ER34" s="348"/>
      <c r="ES34" s="348"/>
      <c r="ET34" s="348"/>
      <c r="EU34" s="348"/>
      <c r="EV34" s="348"/>
      <c r="EW34" s="348"/>
      <c r="EX34" s="348"/>
      <c r="EY34" s="348"/>
      <c r="EZ34" s="348"/>
      <c r="FA34" s="348"/>
      <c r="FB34" s="348"/>
      <c r="FC34" s="348"/>
      <c r="FD34" s="348"/>
      <c r="FE34" s="348"/>
    </row>
    <row r="35" spans="1:161" ht="15" customHeight="1">
      <c r="A35" s="350">
        <v>30</v>
      </c>
      <c r="B35" s="351" t="s">
        <v>705</v>
      </c>
      <c r="C35" s="501">
        <v>231.94834035755176</v>
      </c>
      <c r="D35" s="501">
        <v>247.57434594268821</v>
      </c>
      <c r="E35" s="501">
        <v>230.84487624506608</v>
      </c>
      <c r="F35" s="501">
        <v>234.28803796912234</v>
      </c>
      <c r="G35" s="501">
        <v>218.71839664907554</v>
      </c>
      <c r="H35" s="501">
        <v>299.78205960174279</v>
      </c>
      <c r="I35" s="501">
        <v>284.12926978195242</v>
      </c>
      <c r="J35" s="387"/>
      <c r="K35" s="387"/>
      <c r="L35" s="387"/>
      <c r="M35" s="385"/>
      <c r="N35" s="385"/>
      <c r="O35" s="385"/>
      <c r="P35" s="385"/>
      <c r="Q35" s="385"/>
      <c r="R35" s="385"/>
      <c r="S35" s="389"/>
      <c r="T35" s="389"/>
      <c r="U35" s="389"/>
      <c r="V35" s="389"/>
      <c r="W35" s="389"/>
      <c r="X35" s="389"/>
      <c r="Y35" s="386"/>
      <c r="Z35" s="348"/>
      <c r="AA35" s="348"/>
      <c r="AB35" s="348"/>
      <c r="AC35" s="348"/>
      <c r="AD35" s="348"/>
      <c r="AE35" s="348"/>
      <c r="AF35" s="348"/>
      <c r="AG35" s="348"/>
      <c r="AH35" s="348"/>
      <c r="AI35" s="348"/>
      <c r="AJ35" s="348"/>
      <c r="AK35" s="348"/>
      <c r="AL35" s="348"/>
      <c r="AM35" s="348"/>
      <c r="AN35" s="348"/>
      <c r="AO35" s="348"/>
      <c r="AP35" s="348"/>
      <c r="AQ35" s="348"/>
      <c r="AR35" s="348"/>
      <c r="AS35" s="348"/>
      <c r="AT35" s="348"/>
      <c r="AU35" s="348"/>
      <c r="AV35" s="348"/>
      <c r="AW35" s="348"/>
      <c r="AX35" s="348"/>
      <c r="AY35" s="348"/>
      <c r="AZ35" s="348"/>
      <c r="BA35" s="348"/>
      <c r="BB35" s="348"/>
      <c r="BC35" s="348"/>
      <c r="BD35" s="348"/>
      <c r="BE35" s="348"/>
      <c r="BF35" s="348"/>
      <c r="BG35" s="348"/>
      <c r="BH35" s="348"/>
      <c r="BI35" s="348"/>
      <c r="BJ35" s="348"/>
      <c r="BK35" s="348"/>
      <c r="BL35" s="348"/>
      <c r="BM35" s="348"/>
      <c r="BN35" s="348"/>
      <c r="BO35" s="348"/>
      <c r="BP35" s="348"/>
      <c r="BQ35" s="348"/>
      <c r="BR35" s="348"/>
      <c r="BS35" s="348"/>
      <c r="BT35" s="348"/>
      <c r="BU35" s="348"/>
      <c r="BV35" s="348"/>
      <c r="BW35" s="348"/>
      <c r="BX35" s="348"/>
      <c r="BY35" s="348"/>
      <c r="BZ35" s="348"/>
      <c r="CA35" s="348"/>
      <c r="CB35" s="348"/>
      <c r="CC35" s="348"/>
      <c r="CD35" s="348"/>
      <c r="CE35" s="348"/>
      <c r="CF35" s="348"/>
      <c r="CG35" s="348"/>
      <c r="CH35" s="348"/>
      <c r="CI35" s="348"/>
      <c r="CJ35" s="348"/>
      <c r="CK35" s="348"/>
      <c r="CL35" s="348"/>
      <c r="CM35" s="348"/>
      <c r="CN35" s="348"/>
      <c r="CO35" s="348"/>
      <c r="CP35" s="348"/>
      <c r="CQ35" s="348"/>
      <c r="CR35" s="348"/>
      <c r="CS35" s="348"/>
      <c r="CT35" s="348"/>
      <c r="CU35" s="348"/>
      <c r="CV35" s="348"/>
      <c r="CW35" s="348"/>
      <c r="CX35" s="348"/>
      <c r="CY35" s="348"/>
      <c r="CZ35" s="348"/>
      <c r="DA35" s="348"/>
      <c r="DB35" s="348"/>
      <c r="DC35" s="348"/>
      <c r="DD35" s="348"/>
      <c r="DE35" s="348"/>
      <c r="DF35" s="348"/>
      <c r="DG35" s="348"/>
      <c r="DH35" s="348"/>
      <c r="DI35" s="348"/>
      <c r="DJ35" s="348"/>
      <c r="DK35" s="348"/>
      <c r="DL35" s="348"/>
      <c r="DM35" s="348"/>
      <c r="DN35" s="348"/>
      <c r="DO35" s="348"/>
      <c r="DP35" s="348"/>
      <c r="DQ35" s="348"/>
      <c r="DR35" s="348"/>
      <c r="DS35" s="348"/>
      <c r="DT35" s="348"/>
      <c r="DU35" s="348"/>
      <c r="DV35" s="348"/>
      <c r="DW35" s="348"/>
      <c r="DX35" s="348"/>
      <c r="DY35" s="348"/>
      <c r="DZ35" s="348"/>
      <c r="EA35" s="348"/>
      <c r="EB35" s="348"/>
      <c r="EC35" s="348"/>
      <c r="ED35" s="348"/>
      <c r="EE35" s="348"/>
      <c r="EF35" s="348"/>
      <c r="EG35" s="348"/>
      <c r="EH35" s="348"/>
      <c r="EI35" s="348"/>
      <c r="EJ35" s="348"/>
      <c r="EK35" s="348"/>
      <c r="EL35" s="348"/>
      <c r="EM35" s="348"/>
      <c r="EN35" s="348"/>
      <c r="EO35" s="348"/>
      <c r="EP35" s="348"/>
      <c r="EQ35" s="348"/>
      <c r="ER35" s="348"/>
      <c r="ES35" s="348"/>
      <c r="ET35" s="348"/>
      <c r="EU35" s="348"/>
      <c r="EV35" s="348"/>
      <c r="EW35" s="348"/>
      <c r="EX35" s="348"/>
      <c r="EY35" s="348"/>
      <c r="EZ35" s="348"/>
      <c r="FA35" s="348"/>
      <c r="FB35" s="348"/>
      <c r="FC35" s="348"/>
      <c r="FD35" s="348"/>
      <c r="FE35" s="348"/>
    </row>
    <row r="36" spans="1:161" ht="15" customHeight="1">
      <c r="A36" s="350">
        <v>31</v>
      </c>
      <c r="B36" s="354" t="s">
        <v>684</v>
      </c>
      <c r="C36" s="502" t="s">
        <v>672</v>
      </c>
      <c r="D36" s="502" t="s">
        <v>672</v>
      </c>
      <c r="E36" s="502" t="s">
        <v>672</v>
      </c>
      <c r="F36" s="502" t="s">
        <v>672</v>
      </c>
      <c r="G36" s="502" t="s">
        <v>672</v>
      </c>
      <c r="H36" s="502" t="s">
        <v>672</v>
      </c>
      <c r="I36" s="502" t="s">
        <v>672</v>
      </c>
      <c r="J36" s="388"/>
      <c r="K36" s="388"/>
      <c r="L36" s="388"/>
      <c r="M36" s="389"/>
      <c r="N36" s="389"/>
      <c r="O36" s="389"/>
      <c r="P36" s="389"/>
      <c r="Q36" s="389"/>
      <c r="R36" s="389"/>
      <c r="S36" s="389"/>
      <c r="T36" s="389"/>
      <c r="U36" s="389"/>
      <c r="V36" s="389"/>
      <c r="W36" s="389"/>
      <c r="X36" s="389"/>
      <c r="Y36" s="386"/>
      <c r="Z36" s="348"/>
      <c r="AA36" s="348"/>
      <c r="AB36" s="348"/>
      <c r="AC36" s="348"/>
      <c r="AD36" s="348"/>
      <c r="AE36" s="348"/>
      <c r="AF36" s="348"/>
      <c r="AG36" s="348"/>
      <c r="AH36" s="348"/>
      <c r="AI36" s="348"/>
      <c r="AJ36" s="348"/>
      <c r="AK36" s="348"/>
      <c r="AL36" s="348"/>
      <c r="AM36" s="348"/>
      <c r="AN36" s="348"/>
      <c r="AO36" s="348"/>
      <c r="AP36" s="348"/>
      <c r="AQ36" s="348"/>
      <c r="AR36" s="348"/>
      <c r="AS36" s="348"/>
      <c r="AT36" s="348"/>
      <c r="AU36" s="348"/>
      <c r="AV36" s="348"/>
      <c r="AW36" s="348"/>
      <c r="AX36" s="348"/>
      <c r="AY36" s="348"/>
      <c r="AZ36" s="348"/>
      <c r="BA36" s="348"/>
      <c r="BB36" s="348"/>
      <c r="BC36" s="348"/>
      <c r="BD36" s="348"/>
      <c r="BE36" s="348"/>
      <c r="BF36" s="348"/>
      <c r="BG36" s="348"/>
      <c r="BH36" s="348"/>
      <c r="BI36" s="348"/>
      <c r="BJ36" s="348"/>
      <c r="BK36" s="348"/>
      <c r="BL36" s="348"/>
      <c r="BM36" s="348"/>
      <c r="BN36" s="348"/>
      <c r="BO36" s="348"/>
      <c r="BP36" s="348"/>
      <c r="BQ36" s="348"/>
      <c r="BR36" s="348"/>
      <c r="BS36" s="348"/>
      <c r="BT36" s="348"/>
      <c r="BU36" s="348"/>
      <c r="BV36" s="348"/>
      <c r="BW36" s="348"/>
      <c r="BX36" s="348"/>
      <c r="BY36" s="348"/>
      <c r="BZ36" s="348"/>
      <c r="CA36" s="348"/>
      <c r="CB36" s="348"/>
      <c r="CC36" s="348"/>
      <c r="CD36" s="348"/>
      <c r="CE36" s="348"/>
      <c r="CF36" s="348"/>
      <c r="CG36" s="348"/>
      <c r="CH36" s="348"/>
      <c r="CI36" s="348"/>
      <c r="CJ36" s="348"/>
      <c r="CK36" s="348"/>
      <c r="CL36" s="348"/>
      <c r="CM36" s="348"/>
      <c r="CN36" s="348"/>
      <c r="CO36" s="348"/>
      <c r="CP36" s="348"/>
      <c r="CQ36" s="348"/>
      <c r="CR36" s="348"/>
      <c r="CS36" s="348"/>
      <c r="CT36" s="348"/>
      <c r="CU36" s="348"/>
      <c r="CV36" s="348"/>
      <c r="CW36" s="348"/>
      <c r="CX36" s="348"/>
      <c r="CY36" s="348"/>
      <c r="CZ36" s="348"/>
      <c r="DA36" s="348"/>
      <c r="DB36" s="348"/>
      <c r="DC36" s="348"/>
      <c r="DD36" s="348"/>
      <c r="DE36" s="348"/>
      <c r="DF36" s="348"/>
      <c r="DG36" s="348"/>
      <c r="DH36" s="348"/>
      <c r="DI36" s="348"/>
      <c r="DJ36" s="348"/>
      <c r="DK36" s="348"/>
      <c r="DL36" s="348"/>
      <c r="DM36" s="348"/>
      <c r="DN36" s="348"/>
      <c r="DO36" s="348"/>
      <c r="DP36" s="348"/>
      <c r="DQ36" s="348"/>
      <c r="DR36" s="348"/>
      <c r="DS36" s="348"/>
      <c r="DT36" s="348"/>
      <c r="DU36" s="348"/>
      <c r="DV36" s="348"/>
      <c r="DW36" s="348"/>
      <c r="DX36" s="348"/>
      <c r="DY36" s="348"/>
      <c r="DZ36" s="348"/>
      <c r="EA36" s="348"/>
      <c r="EB36" s="348"/>
      <c r="EC36" s="348"/>
      <c r="ED36" s="348"/>
      <c r="EE36" s="348"/>
      <c r="EF36" s="348"/>
      <c r="EG36" s="348"/>
      <c r="EH36" s="348"/>
      <c r="EI36" s="348"/>
      <c r="EJ36" s="348"/>
      <c r="EK36" s="348"/>
      <c r="EL36" s="348"/>
      <c r="EM36" s="348"/>
      <c r="EN36" s="348"/>
      <c r="EO36" s="348"/>
      <c r="EP36" s="348"/>
      <c r="EQ36" s="348"/>
      <c r="ER36" s="348"/>
      <c r="ES36" s="348"/>
      <c r="ET36" s="348"/>
      <c r="EU36" s="348"/>
      <c r="EV36" s="348"/>
      <c r="EW36" s="348"/>
      <c r="EX36" s="348"/>
      <c r="EY36" s="348"/>
      <c r="EZ36" s="348"/>
      <c r="FA36" s="348"/>
      <c r="FB36" s="348"/>
      <c r="FC36" s="348"/>
      <c r="FD36" s="348"/>
      <c r="FE36" s="348"/>
    </row>
    <row r="37" spans="1:161" ht="15" customHeight="1">
      <c r="A37" s="350">
        <v>32</v>
      </c>
      <c r="B37" s="354" t="s">
        <v>706</v>
      </c>
      <c r="C37" s="501">
        <v>231.94834035755176</v>
      </c>
      <c r="D37" s="501">
        <v>247.57434594268821</v>
      </c>
      <c r="E37" s="501">
        <v>230.84487624506608</v>
      </c>
      <c r="F37" s="501">
        <v>234.28803796912234</v>
      </c>
      <c r="G37" s="501">
        <v>218.71839664907554</v>
      </c>
      <c r="H37" s="501">
        <v>299.78205960174279</v>
      </c>
      <c r="I37" s="501">
        <v>284.12926978195242</v>
      </c>
      <c r="J37" s="387"/>
      <c r="K37" s="387"/>
      <c r="L37" s="387"/>
      <c r="M37" s="385"/>
      <c r="N37" s="385"/>
      <c r="O37" s="385"/>
      <c r="P37" s="385"/>
      <c r="Q37" s="385"/>
      <c r="R37" s="385"/>
      <c r="S37" s="389"/>
      <c r="T37" s="389"/>
      <c r="U37" s="389"/>
      <c r="V37" s="389"/>
      <c r="W37" s="389"/>
      <c r="X37" s="389"/>
      <c r="Y37" s="386"/>
      <c r="Z37" s="348"/>
      <c r="AA37" s="348"/>
      <c r="AB37" s="348"/>
      <c r="AC37" s="348"/>
      <c r="AD37" s="348"/>
      <c r="AE37" s="348"/>
      <c r="AF37" s="348"/>
      <c r="AG37" s="348"/>
      <c r="AH37" s="348"/>
      <c r="AI37" s="348"/>
      <c r="AJ37" s="348"/>
      <c r="AK37" s="348"/>
      <c r="AL37" s="348"/>
      <c r="AM37" s="348"/>
      <c r="AN37" s="348"/>
      <c r="AO37" s="348"/>
      <c r="AP37" s="348"/>
      <c r="AQ37" s="348"/>
      <c r="AR37" s="348"/>
      <c r="AS37" s="348"/>
      <c r="AT37" s="348"/>
      <c r="AU37" s="348"/>
      <c r="AV37" s="348"/>
      <c r="AW37" s="348"/>
      <c r="AX37" s="348"/>
      <c r="AY37" s="348"/>
      <c r="AZ37" s="348"/>
      <c r="BA37" s="348"/>
      <c r="BB37" s="348"/>
      <c r="BC37" s="348"/>
      <c r="BD37" s="348"/>
      <c r="BE37" s="348"/>
      <c r="BF37" s="348"/>
      <c r="BG37" s="348"/>
      <c r="BH37" s="348"/>
      <c r="BI37" s="348"/>
      <c r="BJ37" s="348"/>
      <c r="BK37" s="348"/>
      <c r="BL37" s="348"/>
      <c r="BM37" s="348"/>
      <c r="BN37" s="348"/>
      <c r="BO37" s="348"/>
      <c r="BP37" s="348"/>
      <c r="BQ37" s="348"/>
      <c r="BR37" s="348"/>
      <c r="BS37" s="348"/>
      <c r="BT37" s="348"/>
      <c r="BU37" s="348"/>
      <c r="BV37" s="348"/>
      <c r="BW37" s="348"/>
      <c r="BX37" s="348"/>
      <c r="BY37" s="348"/>
      <c r="BZ37" s="348"/>
      <c r="CA37" s="348"/>
      <c r="CB37" s="348"/>
      <c r="CC37" s="348"/>
      <c r="CD37" s="348"/>
      <c r="CE37" s="348"/>
      <c r="CF37" s="348"/>
      <c r="CG37" s="348"/>
      <c r="CH37" s="348"/>
      <c r="CI37" s="348"/>
      <c r="CJ37" s="348"/>
      <c r="CK37" s="348"/>
      <c r="CL37" s="348"/>
      <c r="CM37" s="348"/>
      <c r="CN37" s="348"/>
      <c r="CO37" s="348"/>
      <c r="CP37" s="348"/>
      <c r="CQ37" s="348"/>
      <c r="CR37" s="348"/>
      <c r="CS37" s="348"/>
      <c r="CT37" s="348"/>
      <c r="CU37" s="348"/>
      <c r="CV37" s="348"/>
      <c r="CW37" s="348"/>
      <c r="CX37" s="348"/>
      <c r="CY37" s="348"/>
      <c r="CZ37" s="348"/>
      <c r="DA37" s="348"/>
      <c r="DB37" s="348"/>
      <c r="DC37" s="348"/>
      <c r="DD37" s="348"/>
      <c r="DE37" s="348"/>
      <c r="DF37" s="348"/>
      <c r="DG37" s="348"/>
      <c r="DH37" s="348"/>
      <c r="DI37" s="348"/>
      <c r="DJ37" s="348"/>
      <c r="DK37" s="348"/>
      <c r="DL37" s="348"/>
      <c r="DM37" s="348"/>
      <c r="DN37" s="348"/>
      <c r="DO37" s="348"/>
      <c r="DP37" s="348"/>
      <c r="DQ37" s="348"/>
      <c r="DR37" s="348"/>
      <c r="DS37" s="348"/>
      <c r="DT37" s="348"/>
      <c r="DU37" s="348"/>
      <c r="DV37" s="348"/>
      <c r="DW37" s="348"/>
      <c r="DX37" s="348"/>
      <c r="DY37" s="348"/>
      <c r="DZ37" s="348"/>
      <c r="EA37" s="348"/>
      <c r="EB37" s="348"/>
      <c r="EC37" s="348"/>
      <c r="ED37" s="348"/>
      <c r="EE37" s="348"/>
      <c r="EF37" s="348"/>
      <c r="EG37" s="348"/>
      <c r="EH37" s="348"/>
      <c r="EI37" s="348"/>
      <c r="EJ37" s="348"/>
      <c r="EK37" s="348"/>
      <c r="EL37" s="348"/>
      <c r="EM37" s="348"/>
      <c r="EN37" s="348"/>
      <c r="EO37" s="348"/>
      <c r="EP37" s="348"/>
      <c r="EQ37" s="348"/>
      <c r="ER37" s="348"/>
      <c r="ES37" s="348"/>
      <c r="ET37" s="348"/>
      <c r="EU37" s="348"/>
      <c r="EV37" s="348"/>
      <c r="EW37" s="348"/>
      <c r="EX37" s="348"/>
      <c r="EY37" s="348"/>
      <c r="EZ37" s="348"/>
      <c r="FA37" s="348"/>
      <c r="FB37" s="348"/>
      <c r="FC37" s="348"/>
      <c r="FD37" s="348"/>
      <c r="FE37" s="348"/>
    </row>
    <row r="38" spans="1:161" ht="15" customHeight="1">
      <c r="A38" s="350">
        <v>33</v>
      </c>
      <c r="B38" s="354" t="s">
        <v>707</v>
      </c>
      <c r="C38" s="502" t="s">
        <v>672</v>
      </c>
      <c r="D38" s="502" t="s">
        <v>672</v>
      </c>
      <c r="E38" s="502" t="s">
        <v>672</v>
      </c>
      <c r="F38" s="502" t="s">
        <v>672</v>
      </c>
      <c r="G38" s="502" t="s">
        <v>672</v>
      </c>
      <c r="H38" s="502" t="s">
        <v>672</v>
      </c>
      <c r="I38" s="502" t="s">
        <v>672</v>
      </c>
      <c r="J38" s="391"/>
      <c r="K38" s="388"/>
      <c r="L38" s="388"/>
      <c r="M38" s="389"/>
      <c r="N38" s="389"/>
      <c r="O38" s="389"/>
      <c r="P38" s="389"/>
      <c r="Q38" s="389"/>
      <c r="R38" s="389"/>
      <c r="S38" s="389"/>
      <c r="T38" s="389"/>
      <c r="U38" s="389"/>
      <c r="V38" s="389"/>
      <c r="W38" s="389"/>
      <c r="X38" s="389"/>
      <c r="Y38" s="386"/>
      <c r="Z38" s="348"/>
      <c r="AA38" s="348"/>
      <c r="AB38" s="348"/>
      <c r="AC38" s="348"/>
      <c r="AD38" s="348"/>
      <c r="AE38" s="348"/>
      <c r="AF38" s="348"/>
      <c r="AG38" s="348"/>
      <c r="AH38" s="348"/>
      <c r="AI38" s="348"/>
      <c r="AJ38" s="348"/>
      <c r="AK38" s="348"/>
      <c r="AL38" s="348"/>
      <c r="AM38" s="348"/>
      <c r="AN38" s="348"/>
      <c r="AO38" s="348"/>
      <c r="AP38" s="348"/>
      <c r="AQ38" s="348"/>
      <c r="AR38" s="348"/>
      <c r="AS38" s="348"/>
      <c r="AT38" s="348"/>
      <c r="AU38" s="348"/>
      <c r="AV38" s="348"/>
      <c r="AW38" s="348"/>
      <c r="AX38" s="348"/>
      <c r="AY38" s="348"/>
      <c r="AZ38" s="348"/>
      <c r="BA38" s="348"/>
      <c r="BB38" s="348"/>
      <c r="BC38" s="348"/>
      <c r="BD38" s="348"/>
      <c r="BE38" s="348"/>
      <c r="BF38" s="348"/>
      <c r="BG38" s="348"/>
      <c r="BH38" s="348"/>
      <c r="BI38" s="348"/>
      <c r="BJ38" s="348"/>
      <c r="BK38" s="348"/>
      <c r="BL38" s="348"/>
      <c r="BM38" s="348"/>
      <c r="BN38" s="348"/>
      <c r="BO38" s="348"/>
      <c r="BP38" s="348"/>
      <c r="BQ38" s="348"/>
      <c r="BR38" s="348"/>
      <c r="BS38" s="348"/>
      <c r="BT38" s="348"/>
      <c r="BU38" s="348"/>
      <c r="BV38" s="348"/>
      <c r="BW38" s="348"/>
      <c r="BX38" s="348"/>
      <c r="BY38" s="348"/>
      <c r="BZ38" s="348"/>
      <c r="CA38" s="348"/>
      <c r="CB38" s="348"/>
      <c r="CC38" s="348"/>
      <c r="CD38" s="348"/>
      <c r="CE38" s="348"/>
      <c r="CF38" s="348"/>
      <c r="CG38" s="348"/>
      <c r="CH38" s="348"/>
      <c r="CI38" s="348"/>
      <c r="CJ38" s="348"/>
      <c r="CK38" s="348"/>
      <c r="CL38" s="348"/>
      <c r="CM38" s="348"/>
      <c r="CN38" s="348"/>
      <c r="CO38" s="348"/>
      <c r="CP38" s="348"/>
      <c r="CQ38" s="348"/>
      <c r="CR38" s="348"/>
      <c r="CS38" s="348"/>
      <c r="CT38" s="348"/>
      <c r="CU38" s="348"/>
      <c r="CV38" s="348"/>
      <c r="CW38" s="348"/>
      <c r="CX38" s="348"/>
      <c r="CY38" s="348"/>
      <c r="CZ38" s="348"/>
      <c r="DA38" s="348"/>
      <c r="DB38" s="348"/>
      <c r="DC38" s="348"/>
      <c r="DD38" s="348"/>
      <c r="DE38" s="348"/>
      <c r="DF38" s="348"/>
      <c r="DG38" s="348"/>
      <c r="DH38" s="348"/>
      <c r="DI38" s="348"/>
      <c r="DJ38" s="348"/>
      <c r="DK38" s="348"/>
      <c r="DL38" s="348"/>
      <c r="DM38" s="348"/>
      <c r="DN38" s="348"/>
      <c r="DO38" s="348"/>
      <c r="DP38" s="348"/>
      <c r="DQ38" s="348"/>
      <c r="DR38" s="348"/>
      <c r="DS38" s="348"/>
      <c r="DT38" s="348"/>
      <c r="DU38" s="348"/>
      <c r="DV38" s="348"/>
      <c r="DW38" s="348"/>
      <c r="DX38" s="348"/>
      <c r="DY38" s="348"/>
      <c r="DZ38" s="348"/>
      <c r="EA38" s="348"/>
      <c r="EB38" s="348"/>
      <c r="EC38" s="348"/>
      <c r="ED38" s="348"/>
      <c r="EE38" s="348"/>
      <c r="EF38" s="348"/>
      <c r="EG38" s="348"/>
      <c r="EH38" s="348"/>
      <c r="EI38" s="348"/>
      <c r="EJ38" s="348"/>
      <c r="EK38" s="348"/>
      <c r="EL38" s="348"/>
      <c r="EM38" s="348"/>
      <c r="EN38" s="348"/>
      <c r="EO38" s="348"/>
      <c r="EP38" s="348"/>
      <c r="EQ38" s="348"/>
      <c r="ER38" s="348"/>
      <c r="ES38" s="348"/>
      <c r="ET38" s="348"/>
      <c r="EU38" s="348"/>
      <c r="EV38" s="348"/>
      <c r="EW38" s="348"/>
      <c r="EX38" s="348"/>
      <c r="EY38" s="348"/>
      <c r="EZ38" s="348"/>
      <c r="FA38" s="348"/>
      <c r="FB38" s="348"/>
      <c r="FC38" s="348"/>
      <c r="FD38" s="348"/>
      <c r="FE38" s="348"/>
    </row>
    <row r="39" spans="1:161" ht="15" customHeight="1">
      <c r="A39" s="350">
        <v>34</v>
      </c>
      <c r="B39" s="351" t="s">
        <v>708</v>
      </c>
      <c r="C39" s="501">
        <v>1699.0513651041833</v>
      </c>
      <c r="D39" s="501">
        <v>2303.3172330116195</v>
      </c>
      <c r="E39" s="501">
        <v>2057.375872015496</v>
      </c>
      <c r="F39" s="501">
        <v>1600.5271815928304</v>
      </c>
      <c r="G39" s="501">
        <v>1316.1344250168963</v>
      </c>
      <c r="H39" s="501">
        <v>2193.4873572653546</v>
      </c>
      <c r="I39" s="501">
        <v>2694.5775708146239</v>
      </c>
      <c r="J39" s="388"/>
      <c r="K39" s="388"/>
      <c r="L39" s="388"/>
      <c r="M39" s="389"/>
      <c r="N39" s="389"/>
      <c r="O39" s="389"/>
      <c r="P39" s="389"/>
      <c r="Q39" s="389"/>
      <c r="R39" s="389"/>
      <c r="S39" s="389"/>
      <c r="T39" s="389"/>
      <c r="U39" s="389"/>
      <c r="V39" s="389"/>
      <c r="W39" s="389"/>
      <c r="X39" s="389"/>
      <c r="Y39" s="386"/>
      <c r="Z39" s="348"/>
      <c r="AA39" s="348"/>
      <c r="AB39" s="348"/>
      <c r="AC39" s="348"/>
      <c r="AD39" s="348"/>
      <c r="AE39" s="348"/>
      <c r="AF39" s="348"/>
      <c r="AG39" s="348"/>
      <c r="AH39" s="348"/>
      <c r="AI39" s="348"/>
      <c r="AJ39" s="348"/>
      <c r="AK39" s="348"/>
      <c r="AL39" s="348"/>
      <c r="AM39" s="348"/>
      <c r="AN39" s="348"/>
      <c r="AO39" s="348"/>
      <c r="AP39" s="348"/>
      <c r="AQ39" s="348"/>
      <c r="AR39" s="348"/>
      <c r="AS39" s="348"/>
      <c r="AT39" s="348"/>
      <c r="AU39" s="348"/>
      <c r="AV39" s="348"/>
      <c r="AW39" s="348"/>
      <c r="AX39" s="348"/>
      <c r="AY39" s="348"/>
      <c r="AZ39" s="348"/>
      <c r="BA39" s="348"/>
      <c r="BB39" s="348"/>
      <c r="BC39" s="348"/>
      <c r="BD39" s="348"/>
      <c r="BE39" s="348"/>
      <c r="BF39" s="348"/>
      <c r="BG39" s="348"/>
      <c r="BH39" s="348"/>
      <c r="BI39" s="348"/>
      <c r="BJ39" s="348"/>
      <c r="BK39" s="348"/>
      <c r="BL39" s="348"/>
      <c r="BM39" s="348"/>
      <c r="BN39" s="348"/>
      <c r="BO39" s="348"/>
      <c r="BP39" s="348"/>
      <c r="BQ39" s="348"/>
      <c r="BR39" s="348"/>
      <c r="BS39" s="348"/>
      <c r="BT39" s="348"/>
      <c r="BU39" s="348"/>
      <c r="BV39" s="348"/>
      <c r="BW39" s="348"/>
      <c r="BX39" s="348"/>
      <c r="BY39" s="348"/>
      <c r="BZ39" s="348"/>
      <c r="CA39" s="348"/>
      <c r="CB39" s="348"/>
      <c r="CC39" s="348"/>
      <c r="CD39" s="348"/>
      <c r="CE39" s="348"/>
      <c r="CF39" s="348"/>
      <c r="CG39" s="348"/>
      <c r="CH39" s="348"/>
      <c r="CI39" s="348"/>
      <c r="CJ39" s="348"/>
      <c r="CK39" s="348"/>
      <c r="CL39" s="348"/>
      <c r="CM39" s="348"/>
      <c r="CN39" s="348"/>
      <c r="CO39" s="348"/>
      <c r="CP39" s="348"/>
      <c r="CQ39" s="348"/>
      <c r="CR39" s="348"/>
      <c r="CS39" s="348"/>
      <c r="CT39" s="348"/>
      <c r="CU39" s="348"/>
      <c r="CV39" s="348"/>
      <c r="CW39" s="348"/>
      <c r="CX39" s="348"/>
      <c r="CY39" s="348"/>
      <c r="CZ39" s="348"/>
      <c r="DA39" s="348"/>
      <c r="DB39" s="348"/>
      <c r="DC39" s="348"/>
      <c r="DD39" s="348"/>
      <c r="DE39" s="348"/>
      <c r="DF39" s="348"/>
      <c r="DG39" s="348"/>
      <c r="DH39" s="348"/>
      <c r="DI39" s="348"/>
      <c r="DJ39" s="348"/>
      <c r="DK39" s="348"/>
      <c r="DL39" s="348"/>
      <c r="DM39" s="348"/>
      <c r="DN39" s="348"/>
      <c r="DO39" s="348"/>
      <c r="DP39" s="348"/>
      <c r="DQ39" s="348"/>
      <c r="DR39" s="348"/>
      <c r="DS39" s="348"/>
      <c r="DT39" s="348"/>
      <c r="DU39" s="348"/>
      <c r="DV39" s="348"/>
      <c r="DW39" s="348"/>
      <c r="DX39" s="348"/>
      <c r="DY39" s="348"/>
      <c r="DZ39" s="348"/>
      <c r="EA39" s="348"/>
      <c r="EB39" s="348"/>
      <c r="EC39" s="348"/>
      <c r="ED39" s="348"/>
      <c r="EE39" s="348"/>
      <c r="EF39" s="348"/>
      <c r="EG39" s="348"/>
      <c r="EH39" s="348"/>
      <c r="EI39" s="348"/>
      <c r="EJ39" s="348"/>
      <c r="EK39" s="348"/>
      <c r="EL39" s="348"/>
      <c r="EM39" s="348"/>
      <c r="EN39" s="348"/>
      <c r="EO39" s="348"/>
      <c r="EP39" s="348"/>
      <c r="EQ39" s="348"/>
      <c r="ER39" s="348"/>
      <c r="ES39" s="348"/>
      <c r="ET39" s="348"/>
      <c r="EU39" s="348"/>
      <c r="EV39" s="348"/>
      <c r="EW39" s="348"/>
      <c r="EX39" s="348"/>
      <c r="EY39" s="348"/>
      <c r="EZ39" s="348"/>
      <c r="FA39" s="348"/>
      <c r="FB39" s="348"/>
      <c r="FC39" s="348"/>
      <c r="FD39" s="348"/>
      <c r="FE39" s="348"/>
    </row>
    <row r="40" spans="1:161" ht="15" customHeight="1">
      <c r="A40" s="350">
        <v>35</v>
      </c>
      <c r="B40" s="354" t="s">
        <v>709</v>
      </c>
      <c r="C40" s="501">
        <v>45.426106829652412</v>
      </c>
      <c r="D40" s="501">
        <v>72.063103039480737</v>
      </c>
      <c r="E40" s="501">
        <v>72.670456226456707</v>
      </c>
      <c r="F40" s="501">
        <v>83.734621979224244</v>
      </c>
      <c r="G40" s="501">
        <v>74.469053969433361</v>
      </c>
      <c r="H40" s="501">
        <v>82.86670813340578</v>
      </c>
      <c r="I40" s="501">
        <v>65.036944417490616</v>
      </c>
      <c r="J40" s="388"/>
      <c r="K40" s="388"/>
      <c r="L40" s="388"/>
      <c r="M40" s="389"/>
      <c r="N40" s="389"/>
      <c r="O40" s="389"/>
      <c r="P40" s="389"/>
      <c r="Q40" s="389"/>
      <c r="R40" s="389"/>
      <c r="S40" s="389"/>
      <c r="T40" s="389"/>
      <c r="U40" s="389"/>
      <c r="V40" s="389"/>
      <c r="W40" s="389"/>
      <c r="X40" s="389"/>
      <c r="Y40" s="386"/>
      <c r="Z40" s="348"/>
      <c r="AA40" s="348"/>
      <c r="AB40" s="348"/>
      <c r="AC40" s="348"/>
      <c r="AD40" s="348"/>
      <c r="AE40" s="348"/>
      <c r="AF40" s="348"/>
      <c r="AG40" s="348"/>
      <c r="AH40" s="348"/>
      <c r="AI40" s="348"/>
      <c r="AJ40" s="348"/>
      <c r="AK40" s="348"/>
      <c r="AL40" s="348"/>
      <c r="AM40" s="348"/>
      <c r="AN40" s="348"/>
      <c r="AO40" s="348"/>
      <c r="AP40" s="348"/>
      <c r="AQ40" s="348"/>
      <c r="AR40" s="348"/>
      <c r="AS40" s="348"/>
      <c r="AT40" s="348"/>
      <c r="AU40" s="348"/>
      <c r="AV40" s="348"/>
      <c r="AW40" s="348"/>
      <c r="AX40" s="348"/>
      <c r="AY40" s="348"/>
      <c r="AZ40" s="348"/>
      <c r="BA40" s="348"/>
      <c r="BB40" s="348"/>
      <c r="BC40" s="348"/>
      <c r="BD40" s="348"/>
      <c r="BE40" s="348"/>
      <c r="BF40" s="348"/>
      <c r="BG40" s="348"/>
      <c r="BH40" s="348"/>
      <c r="BI40" s="348"/>
      <c r="BJ40" s="348"/>
      <c r="BK40" s="348"/>
      <c r="BL40" s="348"/>
      <c r="BM40" s="348"/>
      <c r="BN40" s="348"/>
      <c r="BO40" s="348"/>
      <c r="BP40" s="348"/>
      <c r="BQ40" s="348"/>
      <c r="BR40" s="348"/>
      <c r="BS40" s="348"/>
      <c r="BT40" s="348"/>
      <c r="BU40" s="348"/>
      <c r="BV40" s="348"/>
      <c r="BW40" s="348"/>
      <c r="BX40" s="348"/>
      <c r="BY40" s="348"/>
      <c r="BZ40" s="348"/>
      <c r="CA40" s="348"/>
      <c r="CB40" s="348"/>
      <c r="CC40" s="348"/>
      <c r="CD40" s="348"/>
      <c r="CE40" s="348"/>
      <c r="CF40" s="348"/>
      <c r="CG40" s="348"/>
      <c r="CH40" s="348"/>
      <c r="CI40" s="348"/>
      <c r="CJ40" s="348"/>
      <c r="CK40" s="348"/>
      <c r="CL40" s="348"/>
      <c r="CM40" s="348"/>
      <c r="CN40" s="348"/>
      <c r="CO40" s="348"/>
      <c r="CP40" s="348"/>
      <c r="CQ40" s="348"/>
      <c r="CR40" s="348"/>
      <c r="CS40" s="348"/>
      <c r="CT40" s="348"/>
      <c r="CU40" s="348"/>
      <c r="CV40" s="348"/>
      <c r="CW40" s="348"/>
      <c r="CX40" s="348"/>
      <c r="CY40" s="348"/>
      <c r="CZ40" s="348"/>
      <c r="DA40" s="348"/>
      <c r="DB40" s="348"/>
      <c r="DC40" s="348"/>
      <c r="DD40" s="348"/>
      <c r="DE40" s="348"/>
      <c r="DF40" s="348"/>
      <c r="DG40" s="348"/>
      <c r="DH40" s="348"/>
      <c r="DI40" s="348"/>
      <c r="DJ40" s="348"/>
      <c r="DK40" s="348"/>
      <c r="DL40" s="348"/>
      <c r="DM40" s="348"/>
      <c r="DN40" s="348"/>
      <c r="DO40" s="348"/>
      <c r="DP40" s="348"/>
      <c r="DQ40" s="348"/>
      <c r="DR40" s="348"/>
      <c r="DS40" s="348"/>
      <c r="DT40" s="348"/>
      <c r="DU40" s="348"/>
      <c r="DV40" s="348"/>
      <c r="DW40" s="348"/>
      <c r="DX40" s="348"/>
      <c r="DY40" s="348"/>
      <c r="DZ40" s="348"/>
      <c r="EA40" s="348"/>
      <c r="EB40" s="348"/>
      <c r="EC40" s="348"/>
      <c r="ED40" s="348"/>
      <c r="EE40" s="348"/>
      <c r="EF40" s="348"/>
      <c r="EG40" s="348"/>
      <c r="EH40" s="348"/>
      <c r="EI40" s="348"/>
      <c r="EJ40" s="348"/>
      <c r="EK40" s="348"/>
      <c r="EL40" s="348"/>
      <c r="EM40" s="348"/>
      <c r="EN40" s="348"/>
      <c r="EO40" s="348"/>
      <c r="EP40" s="348"/>
      <c r="EQ40" s="348"/>
      <c r="ER40" s="348"/>
      <c r="ES40" s="348"/>
      <c r="ET40" s="348"/>
      <c r="EU40" s="348"/>
      <c r="EV40" s="348"/>
      <c r="EW40" s="348"/>
      <c r="EX40" s="348"/>
      <c r="EY40" s="348"/>
      <c r="EZ40" s="348"/>
      <c r="FA40" s="348"/>
      <c r="FB40" s="348"/>
      <c r="FC40" s="348"/>
      <c r="FD40" s="348"/>
      <c r="FE40" s="348"/>
    </row>
    <row r="41" spans="1:161" ht="15" customHeight="1">
      <c r="A41" s="350">
        <v>36</v>
      </c>
      <c r="B41" s="354" t="s">
        <v>710</v>
      </c>
      <c r="C41" s="501">
        <v>46.29111109294805</v>
      </c>
      <c r="D41" s="501">
        <v>25.305696784232804</v>
      </c>
      <c r="E41" s="501">
        <v>63.000942386525779</v>
      </c>
      <c r="F41" s="501">
        <v>116.67376878354646</v>
      </c>
      <c r="G41" s="501">
        <v>52.941367338926185</v>
      </c>
      <c r="H41" s="501">
        <v>44.383532429585394</v>
      </c>
      <c r="I41" s="501">
        <v>39.122437098174558</v>
      </c>
      <c r="J41" s="387"/>
      <c r="K41" s="387"/>
      <c r="L41" s="387"/>
      <c r="M41" s="385"/>
      <c r="N41" s="385"/>
      <c r="O41" s="385"/>
      <c r="P41" s="385"/>
      <c r="Q41" s="385"/>
      <c r="R41" s="385"/>
      <c r="S41" s="385"/>
      <c r="T41" s="385"/>
      <c r="U41" s="385"/>
      <c r="V41" s="385"/>
      <c r="W41" s="385"/>
      <c r="X41" s="385"/>
      <c r="Y41" s="386"/>
      <c r="Z41" s="348"/>
      <c r="AA41" s="348"/>
      <c r="AB41" s="348"/>
      <c r="AC41" s="348"/>
      <c r="AD41" s="348"/>
      <c r="AE41" s="348"/>
      <c r="AF41" s="348"/>
      <c r="AG41" s="348"/>
      <c r="AH41" s="348"/>
      <c r="AI41" s="348"/>
      <c r="AJ41" s="348"/>
      <c r="AK41" s="348"/>
      <c r="AL41" s="348"/>
      <c r="AM41" s="348"/>
      <c r="AN41" s="348"/>
      <c r="AO41" s="348"/>
      <c r="AP41" s="348"/>
      <c r="AQ41" s="348"/>
      <c r="AR41" s="348"/>
      <c r="AS41" s="348"/>
      <c r="AT41" s="348"/>
      <c r="AU41" s="348"/>
      <c r="AV41" s="348"/>
      <c r="AW41" s="348"/>
      <c r="AX41" s="348"/>
      <c r="AY41" s="348"/>
      <c r="AZ41" s="348"/>
      <c r="BA41" s="348"/>
      <c r="BB41" s="348"/>
      <c r="BC41" s="348"/>
      <c r="BD41" s="348"/>
      <c r="BE41" s="348"/>
      <c r="BF41" s="348"/>
      <c r="BG41" s="348"/>
      <c r="BH41" s="348"/>
      <c r="BI41" s="348"/>
      <c r="BJ41" s="348"/>
      <c r="BK41" s="348"/>
      <c r="BL41" s="348"/>
      <c r="BM41" s="348"/>
      <c r="BN41" s="348"/>
      <c r="BO41" s="348"/>
      <c r="BP41" s="348"/>
      <c r="BQ41" s="348"/>
      <c r="BR41" s="348"/>
      <c r="BS41" s="348"/>
      <c r="BT41" s="348"/>
      <c r="BU41" s="348"/>
      <c r="BV41" s="348"/>
      <c r="BW41" s="348"/>
      <c r="BX41" s="348"/>
      <c r="BY41" s="348"/>
      <c r="BZ41" s="348"/>
      <c r="CA41" s="348"/>
      <c r="CB41" s="348"/>
      <c r="CC41" s="348"/>
      <c r="CD41" s="348"/>
      <c r="CE41" s="348"/>
      <c r="CF41" s="348"/>
      <c r="CG41" s="348"/>
      <c r="CH41" s="348"/>
      <c r="CI41" s="348"/>
      <c r="CJ41" s="348"/>
      <c r="CK41" s="348"/>
      <c r="CL41" s="348"/>
      <c r="CM41" s="348"/>
      <c r="CN41" s="348"/>
      <c r="CO41" s="348"/>
      <c r="CP41" s="348"/>
      <c r="CQ41" s="348"/>
      <c r="CR41" s="348"/>
      <c r="CS41" s="348"/>
      <c r="CT41" s="348"/>
      <c r="CU41" s="348"/>
      <c r="CV41" s="348"/>
      <c r="CW41" s="348"/>
      <c r="CX41" s="348"/>
      <c r="CY41" s="348"/>
      <c r="CZ41" s="348"/>
      <c r="DA41" s="348"/>
      <c r="DB41" s="348"/>
      <c r="DC41" s="348"/>
      <c r="DD41" s="348"/>
      <c r="DE41" s="348"/>
      <c r="DF41" s="348"/>
      <c r="DG41" s="348"/>
      <c r="DH41" s="348"/>
      <c r="DI41" s="348"/>
      <c r="DJ41" s="348"/>
      <c r="DK41" s="348"/>
      <c r="DL41" s="348"/>
      <c r="DM41" s="348"/>
      <c r="DN41" s="348"/>
      <c r="DO41" s="348"/>
      <c r="DP41" s="348"/>
      <c r="DQ41" s="348"/>
      <c r="DR41" s="348"/>
      <c r="DS41" s="348"/>
      <c r="DT41" s="348"/>
      <c r="DU41" s="348"/>
      <c r="DV41" s="348"/>
      <c r="DW41" s="348"/>
      <c r="DX41" s="348"/>
      <c r="DY41" s="348"/>
      <c r="DZ41" s="348"/>
      <c r="EA41" s="348"/>
      <c r="EB41" s="348"/>
      <c r="EC41" s="348"/>
      <c r="ED41" s="348"/>
      <c r="EE41" s="348"/>
      <c r="EF41" s="348"/>
      <c r="EG41" s="348"/>
      <c r="EH41" s="348"/>
      <c r="EI41" s="348"/>
      <c r="EJ41" s="348"/>
      <c r="EK41" s="348"/>
      <c r="EL41" s="348"/>
      <c r="EM41" s="348"/>
      <c r="EN41" s="348"/>
      <c r="EO41" s="348"/>
      <c r="EP41" s="348"/>
      <c r="EQ41" s="348"/>
      <c r="ER41" s="348"/>
      <c r="ES41" s="348"/>
      <c r="ET41" s="348"/>
      <c r="EU41" s="348"/>
      <c r="EV41" s="348"/>
      <c r="EW41" s="348"/>
      <c r="EX41" s="348"/>
      <c r="EY41" s="348"/>
      <c r="EZ41" s="348"/>
      <c r="FA41" s="348"/>
      <c r="FB41" s="348"/>
      <c r="FC41" s="348"/>
      <c r="FD41" s="348"/>
      <c r="FE41" s="348"/>
    </row>
    <row r="42" spans="1:161" ht="15" customHeight="1">
      <c r="A42" s="350">
        <v>37</v>
      </c>
      <c r="B42" s="392" t="s">
        <v>711</v>
      </c>
      <c r="C42" s="501">
        <v>1699.9163693674791</v>
      </c>
      <c r="D42" s="501">
        <v>2256.5598267563714</v>
      </c>
      <c r="E42" s="501">
        <v>2047.7063581755651</v>
      </c>
      <c r="F42" s="501">
        <v>1633.4663283971524</v>
      </c>
      <c r="G42" s="501">
        <v>1294.6067383863892</v>
      </c>
      <c r="H42" s="501">
        <v>2155.0041815615346</v>
      </c>
      <c r="I42" s="501">
        <v>2668.6630634953076</v>
      </c>
      <c r="J42" s="387"/>
      <c r="K42" s="387"/>
      <c r="L42" s="387"/>
      <c r="M42" s="385"/>
      <c r="N42" s="385"/>
      <c r="O42" s="385"/>
      <c r="P42" s="385"/>
      <c r="Q42" s="385"/>
      <c r="R42" s="385"/>
      <c r="S42" s="385"/>
      <c r="T42" s="385"/>
      <c r="U42" s="385"/>
      <c r="V42" s="385"/>
      <c r="W42" s="385"/>
      <c r="X42" s="385"/>
      <c r="Y42" s="386"/>
      <c r="Z42" s="348"/>
      <c r="AA42" s="348"/>
      <c r="AB42" s="348"/>
      <c r="AC42" s="348"/>
      <c r="AD42" s="348"/>
      <c r="AE42" s="348"/>
      <c r="AF42" s="348"/>
      <c r="AG42" s="348"/>
      <c r="AH42" s="348"/>
      <c r="AI42" s="348"/>
      <c r="AJ42" s="348"/>
      <c r="AK42" s="348"/>
      <c r="AL42" s="348"/>
      <c r="AM42" s="348"/>
      <c r="AN42" s="348"/>
      <c r="AO42" s="348"/>
      <c r="AP42" s="348"/>
      <c r="AQ42" s="348"/>
      <c r="AR42" s="348"/>
      <c r="AS42" s="348"/>
      <c r="AT42" s="348"/>
      <c r="AU42" s="348"/>
      <c r="AV42" s="348"/>
      <c r="AW42" s="348"/>
      <c r="AX42" s="348"/>
      <c r="AY42" s="348"/>
      <c r="AZ42" s="348"/>
      <c r="BA42" s="348"/>
      <c r="BB42" s="348"/>
      <c r="BC42" s="348"/>
      <c r="BD42" s="348"/>
      <c r="BE42" s="348"/>
      <c r="BF42" s="348"/>
      <c r="BG42" s="348"/>
      <c r="BH42" s="348"/>
      <c r="BI42" s="348"/>
      <c r="BJ42" s="348"/>
      <c r="BK42" s="348"/>
      <c r="BL42" s="348"/>
      <c r="BM42" s="348"/>
      <c r="BN42" s="348"/>
      <c r="BO42" s="348"/>
      <c r="BP42" s="348"/>
      <c r="BQ42" s="348"/>
      <c r="BR42" s="348"/>
      <c r="BS42" s="348"/>
      <c r="BT42" s="348"/>
      <c r="BU42" s="348"/>
      <c r="BV42" s="348"/>
      <c r="BW42" s="348"/>
      <c r="BX42" s="348"/>
      <c r="BY42" s="348"/>
      <c r="BZ42" s="348"/>
      <c r="CA42" s="348"/>
      <c r="CB42" s="348"/>
      <c r="CC42" s="348"/>
      <c r="CD42" s="348"/>
      <c r="CE42" s="348"/>
      <c r="CF42" s="348"/>
      <c r="CG42" s="348"/>
      <c r="CH42" s="348"/>
      <c r="CI42" s="348"/>
      <c r="CJ42" s="348"/>
      <c r="CK42" s="348"/>
      <c r="CL42" s="348"/>
      <c r="CM42" s="348"/>
      <c r="CN42" s="348"/>
      <c r="CO42" s="348"/>
      <c r="CP42" s="348"/>
      <c r="CQ42" s="348"/>
      <c r="CR42" s="348"/>
      <c r="CS42" s="348"/>
      <c r="CT42" s="348"/>
      <c r="CU42" s="348"/>
      <c r="CV42" s="348"/>
      <c r="CW42" s="348"/>
      <c r="CX42" s="348"/>
      <c r="CY42" s="348"/>
      <c r="CZ42" s="348"/>
      <c r="DA42" s="348"/>
      <c r="DB42" s="348"/>
      <c r="DC42" s="348"/>
      <c r="DD42" s="348"/>
      <c r="DE42" s="348"/>
      <c r="DF42" s="348"/>
      <c r="DG42" s="348"/>
      <c r="DH42" s="348"/>
      <c r="DI42" s="348"/>
      <c r="DJ42" s="348"/>
      <c r="DK42" s="348"/>
      <c r="DL42" s="348"/>
      <c r="DM42" s="348"/>
      <c r="DN42" s="348"/>
      <c r="DO42" s="348"/>
      <c r="DP42" s="348"/>
      <c r="DQ42" s="348"/>
      <c r="DR42" s="348"/>
      <c r="DS42" s="348"/>
      <c r="DT42" s="348"/>
      <c r="DU42" s="348"/>
      <c r="DV42" s="348"/>
      <c r="DW42" s="348"/>
      <c r="DX42" s="348"/>
      <c r="DY42" s="348"/>
      <c r="DZ42" s="348"/>
      <c r="EA42" s="348"/>
      <c r="EB42" s="348"/>
      <c r="EC42" s="348"/>
      <c r="ED42" s="348"/>
      <c r="EE42" s="348"/>
      <c r="EF42" s="348"/>
      <c r="EG42" s="348"/>
      <c r="EH42" s="348"/>
      <c r="EI42" s="348"/>
      <c r="EJ42" s="348"/>
      <c r="EK42" s="348"/>
      <c r="EL42" s="348"/>
      <c r="EM42" s="348"/>
      <c r="EN42" s="348"/>
      <c r="EO42" s="348"/>
      <c r="EP42" s="348"/>
      <c r="EQ42" s="348"/>
      <c r="ER42" s="348"/>
      <c r="ES42" s="348"/>
      <c r="ET42" s="348"/>
      <c r="EU42" s="348"/>
      <c r="EV42" s="348"/>
      <c r="EW42" s="348"/>
      <c r="EX42" s="348"/>
      <c r="EY42" s="348"/>
      <c r="EZ42" s="348"/>
      <c r="FA42" s="348"/>
      <c r="FB42" s="348"/>
      <c r="FC42" s="348"/>
      <c r="FD42" s="348"/>
      <c r="FE42" s="348"/>
    </row>
    <row r="43" spans="1:161" ht="15" customHeight="1">
      <c r="A43" s="350">
        <v>38</v>
      </c>
      <c r="B43" s="393" t="s">
        <v>712</v>
      </c>
      <c r="C43" s="501">
        <v>1176.5204298478077</v>
      </c>
      <c r="D43" s="501">
        <v>982.917200122743</v>
      </c>
      <c r="E43" s="501">
        <v>1156.3734713231888</v>
      </c>
      <c r="F43" s="501">
        <v>1038.2821324269064</v>
      </c>
      <c r="G43" s="501">
        <v>936.46701596989544</v>
      </c>
      <c r="H43" s="501">
        <v>945.15736343585127</v>
      </c>
      <c r="I43" s="501">
        <v>956.46135986625984</v>
      </c>
      <c r="J43" s="391"/>
      <c r="K43" s="387"/>
      <c r="L43" s="387"/>
      <c r="M43" s="385"/>
      <c r="N43" s="385"/>
      <c r="O43" s="385"/>
      <c r="P43" s="385"/>
      <c r="Q43" s="385"/>
      <c r="R43" s="385"/>
      <c r="S43" s="389"/>
      <c r="T43" s="389"/>
      <c r="U43" s="389"/>
      <c r="V43" s="389"/>
      <c r="W43" s="389"/>
      <c r="X43" s="389"/>
      <c r="Y43" s="386"/>
      <c r="Z43" s="348"/>
      <c r="AA43" s="348"/>
      <c r="AB43" s="348"/>
      <c r="AC43" s="348"/>
      <c r="AD43" s="348"/>
      <c r="AE43" s="348"/>
      <c r="AF43" s="348"/>
      <c r="AG43" s="348"/>
      <c r="AH43" s="348"/>
      <c r="AI43" s="348"/>
      <c r="AJ43" s="348"/>
      <c r="AK43" s="348"/>
      <c r="AL43" s="348"/>
      <c r="AM43" s="348"/>
      <c r="AN43" s="348"/>
      <c r="AO43" s="348"/>
      <c r="AP43" s="348"/>
      <c r="AQ43" s="348"/>
      <c r="AR43" s="348"/>
      <c r="AS43" s="348"/>
      <c r="AT43" s="348"/>
      <c r="AU43" s="348"/>
      <c r="AV43" s="348"/>
      <c r="AW43" s="348"/>
      <c r="AX43" s="348"/>
      <c r="AY43" s="348"/>
      <c r="AZ43" s="348"/>
      <c r="BA43" s="348"/>
      <c r="BB43" s="348"/>
      <c r="BC43" s="348"/>
      <c r="BD43" s="348"/>
      <c r="BE43" s="348"/>
      <c r="BF43" s="348"/>
      <c r="BG43" s="348"/>
      <c r="BH43" s="348"/>
      <c r="BI43" s="348"/>
      <c r="BJ43" s="348"/>
      <c r="BK43" s="348"/>
      <c r="BL43" s="348"/>
      <c r="BM43" s="348"/>
      <c r="BN43" s="348"/>
      <c r="BO43" s="348"/>
      <c r="BP43" s="348"/>
      <c r="BQ43" s="348"/>
      <c r="BR43" s="348"/>
      <c r="BS43" s="348"/>
      <c r="BT43" s="348"/>
      <c r="BU43" s="348"/>
      <c r="BV43" s="348"/>
      <c r="BW43" s="348"/>
      <c r="BX43" s="348"/>
      <c r="BY43" s="348"/>
      <c r="BZ43" s="348"/>
      <c r="CA43" s="348"/>
      <c r="CB43" s="348"/>
      <c r="CC43" s="348"/>
      <c r="CD43" s="348"/>
      <c r="CE43" s="348"/>
      <c r="CF43" s="348"/>
      <c r="CG43" s="348"/>
      <c r="CH43" s="348"/>
      <c r="CI43" s="348"/>
      <c r="CJ43" s="348"/>
      <c r="CK43" s="348"/>
      <c r="CL43" s="348"/>
      <c r="CM43" s="348"/>
      <c r="CN43" s="348"/>
      <c r="CO43" s="348"/>
      <c r="CP43" s="348"/>
      <c r="CQ43" s="348"/>
      <c r="CR43" s="348"/>
      <c r="CS43" s="348"/>
      <c r="CT43" s="348"/>
      <c r="CU43" s="348"/>
      <c r="CV43" s="348"/>
      <c r="CW43" s="348"/>
      <c r="CX43" s="348"/>
      <c r="CY43" s="348"/>
      <c r="CZ43" s="348"/>
      <c r="DA43" s="348"/>
      <c r="DB43" s="348"/>
      <c r="DC43" s="348"/>
      <c r="DD43" s="348"/>
      <c r="DE43" s="348"/>
      <c r="DF43" s="348"/>
      <c r="DG43" s="348"/>
      <c r="DH43" s="348"/>
      <c r="DI43" s="348"/>
      <c r="DJ43" s="348"/>
      <c r="DK43" s="348"/>
      <c r="DL43" s="348"/>
      <c r="DM43" s="348"/>
      <c r="DN43" s="348"/>
      <c r="DO43" s="348"/>
      <c r="DP43" s="348"/>
      <c r="DQ43" s="348"/>
      <c r="DR43" s="348"/>
      <c r="DS43" s="348"/>
      <c r="DT43" s="348"/>
      <c r="DU43" s="348"/>
      <c r="DV43" s="348"/>
      <c r="DW43" s="348"/>
      <c r="DX43" s="348"/>
      <c r="DY43" s="348"/>
      <c r="DZ43" s="348"/>
      <c r="EA43" s="348"/>
      <c r="EB43" s="348"/>
      <c r="EC43" s="348"/>
      <c r="ED43" s="348"/>
      <c r="EE43" s="348"/>
      <c r="EF43" s="348"/>
      <c r="EG43" s="348"/>
      <c r="EH43" s="348"/>
      <c r="EI43" s="348"/>
      <c r="EJ43" s="348"/>
      <c r="EK43" s="348"/>
      <c r="EL43" s="348"/>
      <c r="EM43" s="348"/>
      <c r="EN43" s="348"/>
      <c r="EO43" s="348"/>
      <c r="EP43" s="348"/>
      <c r="EQ43" s="348"/>
      <c r="ER43" s="348"/>
      <c r="ES43" s="348"/>
      <c r="ET43" s="348"/>
      <c r="EU43" s="348"/>
      <c r="EV43" s="348"/>
      <c r="EW43" s="348"/>
      <c r="EX43" s="348"/>
      <c r="EY43" s="348"/>
      <c r="EZ43" s="348"/>
      <c r="FA43" s="348"/>
      <c r="FB43" s="348"/>
      <c r="FC43" s="348"/>
      <c r="FD43" s="348"/>
      <c r="FE43" s="348"/>
    </row>
    <row r="44" spans="1:161" ht="15" customHeight="1">
      <c r="A44" s="350">
        <v>39</v>
      </c>
      <c r="B44" s="392" t="s">
        <v>713</v>
      </c>
      <c r="C44" s="501">
        <v>523.3959395196714</v>
      </c>
      <c r="D44" s="501">
        <v>1273.6426266336284</v>
      </c>
      <c r="E44" s="501">
        <v>891.3328868523763</v>
      </c>
      <c r="F44" s="501">
        <v>595.18419597024604</v>
      </c>
      <c r="G44" s="501">
        <v>358.13972241649378</v>
      </c>
      <c r="H44" s="501">
        <v>1209.8468181256833</v>
      </c>
      <c r="I44" s="501">
        <v>1712.2017036290476</v>
      </c>
      <c r="M44" s="348"/>
      <c r="N44" s="348"/>
      <c r="O44" s="348"/>
      <c r="P44" s="348"/>
      <c r="Q44" s="348"/>
      <c r="R44" s="348"/>
      <c r="S44" s="348"/>
      <c r="T44" s="348"/>
      <c r="U44" s="348"/>
      <c r="V44" s="348"/>
      <c r="W44" s="348"/>
      <c r="X44" s="348"/>
      <c r="Y44" s="348"/>
      <c r="Z44" s="348"/>
      <c r="AA44" s="348"/>
      <c r="AB44" s="348"/>
      <c r="AC44" s="348"/>
      <c r="AD44" s="348"/>
      <c r="AE44" s="348"/>
      <c r="AF44" s="348"/>
      <c r="AG44" s="348"/>
      <c r="AH44" s="348"/>
      <c r="AI44" s="348"/>
      <c r="AJ44" s="348"/>
      <c r="AK44" s="348"/>
      <c r="AL44" s="348"/>
      <c r="AM44" s="348"/>
      <c r="AN44" s="348"/>
      <c r="AO44" s="348"/>
      <c r="AP44" s="348"/>
      <c r="AQ44" s="348"/>
      <c r="AR44" s="348"/>
      <c r="AS44" s="348"/>
      <c r="AT44" s="348"/>
      <c r="AU44" s="348"/>
      <c r="AV44" s="348"/>
      <c r="AW44" s="348"/>
      <c r="AX44" s="348"/>
      <c r="AY44" s="348"/>
      <c r="AZ44" s="348"/>
      <c r="BA44" s="348"/>
      <c r="BB44" s="348"/>
      <c r="BC44" s="348"/>
      <c r="BD44" s="348"/>
      <c r="BE44" s="348"/>
      <c r="BF44" s="348"/>
      <c r="BG44" s="348"/>
      <c r="BH44" s="348"/>
      <c r="BI44" s="348"/>
      <c r="BJ44" s="348"/>
      <c r="BK44" s="348"/>
      <c r="BL44" s="348"/>
      <c r="BM44" s="348"/>
      <c r="BN44" s="348"/>
      <c r="BO44" s="348"/>
      <c r="BP44" s="348"/>
      <c r="BQ44" s="348"/>
      <c r="BR44" s="348"/>
      <c r="BS44" s="348"/>
      <c r="BT44" s="348"/>
      <c r="BU44" s="348"/>
      <c r="BV44" s="348"/>
      <c r="BW44" s="348"/>
      <c r="BX44" s="348"/>
      <c r="BY44" s="348"/>
      <c r="BZ44" s="348"/>
      <c r="CA44" s="348"/>
      <c r="CB44" s="348"/>
      <c r="CC44" s="348"/>
      <c r="CD44" s="348"/>
      <c r="CE44" s="348"/>
      <c r="CF44" s="348"/>
      <c r="CG44" s="348"/>
      <c r="CH44" s="348"/>
      <c r="CI44" s="348"/>
      <c r="CJ44" s="348"/>
      <c r="CK44" s="348"/>
      <c r="CL44" s="348"/>
      <c r="CM44" s="348"/>
      <c r="CN44" s="348"/>
      <c r="CO44" s="348"/>
      <c r="CP44" s="348"/>
      <c r="CQ44" s="348"/>
      <c r="CR44" s="348"/>
      <c r="CS44" s="348"/>
      <c r="CT44" s="348"/>
      <c r="CU44" s="348"/>
      <c r="CV44" s="348"/>
      <c r="CW44" s="348"/>
      <c r="CX44" s="348"/>
      <c r="CY44" s="348"/>
      <c r="CZ44" s="348"/>
      <c r="DA44" s="348"/>
      <c r="DB44" s="348"/>
      <c r="DC44" s="348"/>
      <c r="DD44" s="348"/>
      <c r="DE44" s="348"/>
      <c r="DF44" s="348"/>
      <c r="DG44" s="348"/>
      <c r="DH44" s="348"/>
      <c r="DI44" s="348"/>
      <c r="DJ44" s="348"/>
      <c r="DK44" s="348"/>
      <c r="DL44" s="348"/>
      <c r="DM44" s="348"/>
      <c r="DN44" s="348"/>
      <c r="DO44" s="348"/>
      <c r="DP44" s="348"/>
      <c r="DQ44" s="348"/>
      <c r="DR44" s="348"/>
      <c r="DS44" s="348"/>
      <c r="DT44" s="348"/>
      <c r="DU44" s="348"/>
      <c r="DV44" s="348"/>
      <c r="DW44" s="348"/>
      <c r="DX44" s="348"/>
      <c r="DY44" s="348"/>
      <c r="DZ44" s="348"/>
      <c r="EA44" s="348"/>
      <c r="EB44" s="348"/>
      <c r="EC44" s="348"/>
      <c r="ED44" s="348"/>
      <c r="EE44" s="348"/>
      <c r="EF44" s="348"/>
      <c r="EG44" s="348"/>
      <c r="EH44" s="348"/>
      <c r="EI44" s="348"/>
      <c r="EJ44" s="348"/>
      <c r="EK44" s="348"/>
      <c r="EL44" s="348"/>
      <c r="EM44" s="348"/>
      <c r="EN44" s="348"/>
      <c r="EO44" s="348"/>
      <c r="EP44" s="348"/>
      <c r="EQ44" s="348"/>
      <c r="ER44" s="348"/>
      <c r="ES44" s="348"/>
      <c r="ET44" s="348"/>
      <c r="EU44" s="348"/>
      <c r="EV44" s="348"/>
      <c r="EW44" s="348"/>
      <c r="EX44" s="348"/>
      <c r="EY44" s="348"/>
      <c r="EZ44" s="348"/>
      <c r="FA44" s="348"/>
      <c r="FB44" s="348"/>
      <c r="FC44" s="348"/>
      <c r="FD44" s="348"/>
      <c r="FE44" s="348"/>
    </row>
    <row r="45" spans="1:161" ht="15" customHeight="1">
      <c r="A45" s="350">
        <v>40</v>
      </c>
      <c r="B45" s="393" t="s">
        <v>714</v>
      </c>
      <c r="C45" s="504">
        <v>-8.4361928767922247</v>
      </c>
      <c r="D45" s="504">
        <v>-8.1973119429836903</v>
      </c>
      <c r="E45" s="504">
        <v>-8.0810353984459304</v>
      </c>
      <c r="F45" s="504">
        <v>-8.598512774559806</v>
      </c>
      <c r="G45" s="504">
        <v>-7.4006278674782102</v>
      </c>
      <c r="H45" s="504">
        <v>-7.7522417109139692</v>
      </c>
      <c r="I45" s="504">
        <v>-8.2869172618382656</v>
      </c>
    </row>
    <row r="46" spans="1:161" ht="15" customHeight="1">
      <c r="A46" s="350">
        <v>41</v>
      </c>
      <c r="B46" s="393" t="s">
        <v>715</v>
      </c>
      <c r="C46" s="504">
        <v>-33.192472629954423</v>
      </c>
      <c r="D46" s="504">
        <v>-35.802887208622316</v>
      </c>
      <c r="E46" s="504">
        <v>-59.982587309990564</v>
      </c>
      <c r="F46" s="504">
        <v>-51.799036649356893</v>
      </c>
      <c r="G46" s="504">
        <v>-49.370815868281369</v>
      </c>
      <c r="H46" s="504">
        <v>-52.749263652886718</v>
      </c>
      <c r="I46" s="504">
        <v>-59.781517366624122</v>
      </c>
    </row>
    <row r="47" spans="1:161" ht="15" customHeight="1">
      <c r="A47" s="350">
        <v>42</v>
      </c>
      <c r="B47" s="393" t="s">
        <v>716</v>
      </c>
      <c r="C47" s="501">
        <v>26.09617210163249</v>
      </c>
      <c r="D47" s="501">
        <v>38.320865274728618</v>
      </c>
      <c r="E47" s="501">
        <v>57.945014973075146</v>
      </c>
      <c r="F47" s="501">
        <v>47.339706599449833</v>
      </c>
      <c r="G47" s="501">
        <v>41.787121507224128</v>
      </c>
      <c r="H47" s="501">
        <v>57.70925354244666</v>
      </c>
      <c r="I47" s="501">
        <v>42.872361952904477</v>
      </c>
    </row>
    <row r="48" spans="1:161" ht="15" customHeight="1">
      <c r="A48" s="350">
        <v>43</v>
      </c>
      <c r="B48" s="392" t="s">
        <v>717</v>
      </c>
      <c r="C48" s="501">
        <v>507.86344611455723</v>
      </c>
      <c r="D48" s="501">
        <v>1267.9632927567511</v>
      </c>
      <c r="E48" s="501">
        <v>881.21427911701494</v>
      </c>
      <c r="F48" s="501">
        <v>582.12635314577915</v>
      </c>
      <c r="G48" s="501">
        <v>343.15540018795832</v>
      </c>
      <c r="H48" s="501">
        <v>1207.0545663043295</v>
      </c>
      <c r="I48" s="501">
        <v>1687.0056309534898</v>
      </c>
    </row>
    <row r="49" spans="1:9" ht="15" customHeight="1">
      <c r="A49" s="350">
        <v>44</v>
      </c>
      <c r="B49" s="351" t="s">
        <v>718</v>
      </c>
      <c r="C49" s="501">
        <v>229.26606019435306</v>
      </c>
      <c r="D49" s="501">
        <v>221.91596737925738</v>
      </c>
      <c r="E49" s="501">
        <v>228.41539244690992</v>
      </c>
      <c r="F49" s="501">
        <v>201.04364106984184</v>
      </c>
      <c r="G49" s="501">
        <v>172.11505024936986</v>
      </c>
      <c r="H49" s="501">
        <v>219.73188862723373</v>
      </c>
      <c r="I49" s="501">
        <v>226.08558958747278</v>
      </c>
    </row>
    <row r="50" spans="1:9" ht="15" customHeight="1">
      <c r="A50" s="350">
        <v>45</v>
      </c>
      <c r="B50" s="354" t="s">
        <v>684</v>
      </c>
      <c r="C50" s="501">
        <v>0</v>
      </c>
      <c r="D50" s="501">
        <v>0</v>
      </c>
      <c r="E50" s="501">
        <v>0</v>
      </c>
      <c r="F50" s="501">
        <v>0</v>
      </c>
      <c r="G50" s="501">
        <v>0</v>
      </c>
      <c r="H50" s="501">
        <v>0</v>
      </c>
      <c r="I50" s="501">
        <v>0</v>
      </c>
    </row>
    <row r="51" spans="1:9" ht="15" customHeight="1">
      <c r="A51" s="350">
        <v>46</v>
      </c>
      <c r="B51" s="354" t="s">
        <v>706</v>
      </c>
      <c r="C51" s="501">
        <v>226.45727936116833</v>
      </c>
      <c r="D51" s="501">
        <v>218.03582557662091</v>
      </c>
      <c r="E51" s="501">
        <v>224.12474864608038</v>
      </c>
      <c r="F51" s="501">
        <v>197.28107985968336</v>
      </c>
      <c r="G51" s="501">
        <v>168.9437732466115</v>
      </c>
      <c r="H51" s="501">
        <v>216.06397019360793</v>
      </c>
      <c r="I51" s="501">
        <v>221.82786794881326</v>
      </c>
    </row>
    <row r="52" spans="1:9" ht="15" customHeight="1">
      <c r="A52" s="350">
        <v>47</v>
      </c>
      <c r="B52" s="354" t="s">
        <v>707</v>
      </c>
      <c r="C52" s="501">
        <v>2.8087808331847284</v>
      </c>
      <c r="D52" s="501">
        <v>3.8801418026364667</v>
      </c>
      <c r="E52" s="501">
        <v>4.290643800829538</v>
      </c>
      <c r="F52" s="501">
        <v>3.7625612101584673</v>
      </c>
      <c r="G52" s="501">
        <v>3.1712770027583632</v>
      </c>
      <c r="H52" s="501">
        <v>3.6679184336257893</v>
      </c>
      <c r="I52" s="501">
        <v>4.2577216386595076</v>
      </c>
    </row>
    <row r="53" spans="1:9" ht="15" customHeight="1">
      <c r="A53" s="350">
        <v>48</v>
      </c>
      <c r="B53" s="351" t="s">
        <v>719</v>
      </c>
      <c r="C53" s="504">
        <v>-2.6822801631986977</v>
      </c>
      <c r="D53" s="504">
        <v>-25.65837856343083</v>
      </c>
      <c r="E53" s="504">
        <v>-2.4294837981561557</v>
      </c>
      <c r="F53" s="504">
        <v>-33.244396899280503</v>
      </c>
      <c r="G53" s="504">
        <v>-46.603346399705686</v>
      </c>
      <c r="H53" s="504">
        <v>-80.050170974509058</v>
      </c>
      <c r="I53" s="504">
        <v>-58.043680194479634</v>
      </c>
    </row>
    <row r="54" spans="1:9" ht="15" customHeight="1">
      <c r="A54" s="350">
        <v>49</v>
      </c>
      <c r="B54" s="354" t="s">
        <v>720</v>
      </c>
      <c r="C54" s="501">
        <v>130.30656602737537</v>
      </c>
      <c r="D54" s="501">
        <v>31.445910632693018</v>
      </c>
      <c r="E54" s="501">
        <v>307.42044666290508</v>
      </c>
      <c r="F54" s="501">
        <v>399.25127936419909</v>
      </c>
      <c r="G54" s="501">
        <v>-385.20959683357444</v>
      </c>
      <c r="H54" s="501">
        <v>256.20118556077472</v>
      </c>
      <c r="I54" s="501">
        <v>342.96329600229518</v>
      </c>
    </row>
    <row r="55" spans="1:9" ht="15" customHeight="1">
      <c r="A55" s="350">
        <v>50</v>
      </c>
      <c r="B55" s="354" t="s">
        <v>721</v>
      </c>
      <c r="C55" s="501">
        <v>130.30656602737537</v>
      </c>
      <c r="D55" s="501">
        <v>31.445910632693018</v>
      </c>
      <c r="E55" s="501">
        <v>307.42044666290508</v>
      </c>
      <c r="F55" s="501">
        <v>399.25127936419909</v>
      </c>
      <c r="G55" s="501">
        <v>-385.20959683357444</v>
      </c>
      <c r="H55" s="501">
        <v>256.20118556077472</v>
      </c>
      <c r="I55" s="501">
        <v>342.96329600229518</v>
      </c>
    </row>
    <row r="56" spans="1:9" ht="15" customHeight="1">
      <c r="A56" s="350">
        <v>51</v>
      </c>
      <c r="B56" s="354" t="s">
        <v>722</v>
      </c>
      <c r="C56" s="502" t="s">
        <v>672</v>
      </c>
      <c r="D56" s="502" t="s">
        <v>672</v>
      </c>
      <c r="E56" s="502" t="s">
        <v>672</v>
      </c>
      <c r="F56" s="502" t="s">
        <v>672</v>
      </c>
      <c r="G56" s="502" t="s">
        <v>672</v>
      </c>
      <c r="H56" s="502" t="s">
        <v>672</v>
      </c>
      <c r="I56" s="502" t="s">
        <v>672</v>
      </c>
    </row>
    <row r="57" spans="1:9" ht="15" customHeight="1">
      <c r="A57" s="386"/>
      <c r="B57" s="351" t="s">
        <v>723</v>
      </c>
      <c r="C57" s="501">
        <v>49.249000000000002</v>
      </c>
      <c r="D57" s="501">
        <v>45.960302339549649</v>
      </c>
      <c r="E57" s="501">
        <v>42.927997882834141</v>
      </c>
      <c r="F57" s="501">
        <v>39.492337742975621</v>
      </c>
      <c r="G57" s="501">
        <v>38.899178131941497</v>
      </c>
      <c r="H57" s="501">
        <v>39.825920026440507</v>
      </c>
      <c r="I57" s="501">
        <v>38.761019847802586</v>
      </c>
    </row>
    <row r="58" spans="1:9" ht="12.95" customHeight="1">
      <c r="A58" s="386"/>
      <c r="C58" s="352"/>
      <c r="D58" s="352"/>
      <c r="E58" s="352"/>
      <c r="F58" s="352"/>
      <c r="G58" s="352"/>
      <c r="H58" s="352"/>
      <c r="I58" s="394"/>
    </row>
    <row r="59" spans="1:9">
      <c r="A59" s="348"/>
      <c r="B59" s="395" t="s">
        <v>649</v>
      </c>
      <c r="C59" s="387"/>
      <c r="D59" s="387"/>
      <c r="E59" s="387"/>
      <c r="F59" s="387"/>
      <c r="G59" s="387"/>
      <c r="H59" s="387"/>
      <c r="I59" s="347" t="s">
        <v>724</v>
      </c>
    </row>
    <row r="60" spans="1:9">
      <c r="B60" s="396" t="s">
        <v>725</v>
      </c>
      <c r="C60" s="387"/>
      <c r="D60" s="387"/>
      <c r="E60" s="387"/>
      <c r="F60" s="387"/>
      <c r="G60" s="387"/>
      <c r="H60" s="387"/>
      <c r="I60" s="348"/>
    </row>
    <row r="61" spans="1:9" ht="12.75">
      <c r="B61" s="397" t="s">
        <v>726</v>
      </c>
      <c r="C61" s="398"/>
      <c r="D61" s="348"/>
      <c r="E61" s="348"/>
      <c r="F61" s="348"/>
      <c r="G61" s="348"/>
      <c r="H61" s="348"/>
      <c r="I61" s="348"/>
    </row>
    <row r="62" spans="1:9" ht="12.75">
      <c r="B62" s="396" t="s">
        <v>667</v>
      </c>
      <c r="C62" s="398"/>
      <c r="D62" s="348"/>
      <c r="E62" s="348"/>
      <c r="F62" s="348"/>
      <c r="G62" s="348"/>
      <c r="H62" s="348"/>
      <c r="I62" s="348"/>
    </row>
    <row r="63" spans="1:9" ht="12.75">
      <c r="B63" s="396" t="s">
        <v>952</v>
      </c>
      <c r="C63" s="398"/>
      <c r="D63" s="348"/>
      <c r="E63" s="348"/>
      <c r="F63" s="348"/>
      <c r="G63" s="348"/>
      <c r="H63" s="348"/>
      <c r="I63" s="348"/>
    </row>
    <row r="64" spans="1:9" ht="14.25" customHeight="1">
      <c r="B64" s="399"/>
      <c r="C64" s="398"/>
      <c r="D64" s="348"/>
      <c r="E64" s="348"/>
      <c r="F64" s="348"/>
      <c r="G64" s="348"/>
      <c r="H64" s="348"/>
      <c r="I64" s="348"/>
    </row>
    <row r="65" spans="2:9" ht="12.75">
      <c r="B65" s="400"/>
      <c r="C65" s="398"/>
      <c r="D65" s="348"/>
      <c r="E65" s="348"/>
      <c r="F65" s="348"/>
      <c r="G65" s="348"/>
      <c r="H65" s="348"/>
      <c r="I65" s="348"/>
    </row>
    <row r="66" spans="2:9" ht="12.75">
      <c r="B66" s="400"/>
      <c r="C66" s="398"/>
      <c r="D66" s="348"/>
      <c r="E66" s="348"/>
      <c r="F66" s="348"/>
      <c r="G66" s="348"/>
      <c r="H66" s="348"/>
      <c r="I66" s="348"/>
    </row>
    <row r="67" spans="2:9" ht="12.75">
      <c r="B67" s="401"/>
      <c r="C67" s="398"/>
      <c r="D67" s="348"/>
      <c r="E67" s="348"/>
      <c r="F67" s="348"/>
      <c r="G67" s="348"/>
      <c r="H67" s="348"/>
      <c r="I67" s="348"/>
    </row>
    <row r="68" spans="2:9" ht="12.75">
      <c r="B68" s="401"/>
      <c r="C68" s="398"/>
      <c r="D68" s="348"/>
      <c r="E68" s="348"/>
      <c r="F68" s="348"/>
      <c r="G68" s="348"/>
      <c r="H68" s="348"/>
      <c r="I68" s="348"/>
    </row>
    <row r="69" spans="2:9" ht="12.75">
      <c r="B69" s="400"/>
      <c r="C69" s="398"/>
      <c r="D69" s="348"/>
      <c r="E69" s="348"/>
      <c r="F69" s="348"/>
      <c r="G69" s="348"/>
      <c r="H69" s="348"/>
      <c r="I69" s="348"/>
    </row>
    <row r="70" spans="2:9" ht="12.75">
      <c r="B70" s="400"/>
      <c r="C70" s="398"/>
      <c r="D70" s="348"/>
      <c r="E70" s="348"/>
      <c r="F70" s="348"/>
      <c r="G70" s="348"/>
      <c r="H70" s="348"/>
      <c r="I70" s="348"/>
    </row>
    <row r="71" spans="2:9" ht="12.75">
      <c r="B71" s="400"/>
      <c r="C71" s="398"/>
      <c r="D71" s="348"/>
      <c r="E71" s="348"/>
      <c r="F71" s="348"/>
      <c r="G71" s="348"/>
      <c r="H71" s="348"/>
      <c r="I71" s="348"/>
    </row>
    <row r="72" spans="2:9" ht="12.75">
      <c r="B72" s="400"/>
      <c r="C72" s="398"/>
      <c r="D72" s="348"/>
      <c r="E72" s="348"/>
      <c r="F72" s="348"/>
      <c r="G72" s="348"/>
      <c r="H72" s="348"/>
      <c r="I72" s="348"/>
    </row>
    <row r="73" spans="2:9" ht="12.75">
      <c r="B73" s="400"/>
      <c r="C73" s="398"/>
      <c r="D73" s="348"/>
      <c r="E73" s="348"/>
      <c r="F73" s="348"/>
      <c r="G73" s="348"/>
      <c r="H73" s="348"/>
      <c r="I73" s="348"/>
    </row>
    <row r="74" spans="2:9" ht="12.75">
      <c r="B74" s="400"/>
      <c r="C74" s="398"/>
      <c r="D74" s="348"/>
      <c r="E74" s="348"/>
      <c r="F74" s="348"/>
      <c r="G74" s="348"/>
      <c r="H74" s="348"/>
      <c r="I74" s="348"/>
    </row>
    <row r="75" spans="2:9" ht="12.75">
      <c r="B75" s="400"/>
      <c r="C75" s="398"/>
      <c r="D75" s="348"/>
      <c r="E75" s="348"/>
      <c r="F75" s="348"/>
      <c r="G75" s="348"/>
      <c r="H75" s="348"/>
      <c r="I75" s="348"/>
    </row>
    <row r="76" spans="2:9" ht="12.75">
      <c r="B76" s="400"/>
      <c r="C76" s="398"/>
      <c r="D76" s="348"/>
      <c r="E76" s="348"/>
      <c r="F76" s="348"/>
      <c r="G76" s="348"/>
      <c r="H76" s="348"/>
      <c r="I76" s="348"/>
    </row>
    <row r="77" spans="2:9" ht="12.75">
      <c r="B77" s="400"/>
      <c r="C77" s="398"/>
      <c r="D77" s="348"/>
      <c r="E77" s="348"/>
      <c r="F77" s="348"/>
      <c r="G77" s="348"/>
      <c r="H77" s="348"/>
      <c r="I77" s="348"/>
    </row>
    <row r="78" spans="2:9" ht="12.75">
      <c r="B78" s="400"/>
      <c r="C78" s="398"/>
      <c r="D78" s="348"/>
      <c r="E78" s="348"/>
      <c r="F78" s="348"/>
      <c r="G78" s="348"/>
      <c r="H78" s="348"/>
      <c r="I78" s="348"/>
    </row>
    <row r="79" spans="2:9" ht="12.75">
      <c r="B79" s="401"/>
      <c r="C79" s="398"/>
      <c r="D79" s="348"/>
      <c r="E79" s="348"/>
      <c r="F79" s="348"/>
      <c r="G79" s="348"/>
      <c r="H79" s="348"/>
      <c r="I79" s="348"/>
    </row>
    <row r="80" spans="2:9" ht="12.75">
      <c r="B80" s="401"/>
      <c r="C80" s="398"/>
      <c r="D80" s="348"/>
      <c r="E80" s="348"/>
      <c r="F80" s="348"/>
      <c r="G80" s="348"/>
      <c r="H80" s="348"/>
      <c r="I80" s="348"/>
    </row>
    <row r="81" spans="2:9" ht="12.75">
      <c r="B81" s="400"/>
      <c r="C81" s="398"/>
      <c r="D81" s="348"/>
      <c r="E81" s="348"/>
      <c r="F81" s="348"/>
      <c r="G81" s="348"/>
      <c r="H81" s="348"/>
      <c r="I81" s="348"/>
    </row>
    <row r="82" spans="2:9" ht="12.75">
      <c r="B82" s="400"/>
      <c r="C82" s="398"/>
      <c r="D82" s="348"/>
      <c r="E82" s="348"/>
      <c r="F82" s="348"/>
      <c r="G82" s="348"/>
      <c r="H82" s="348"/>
      <c r="I82" s="348"/>
    </row>
    <row r="83" spans="2:9" ht="12.75">
      <c r="B83" s="400"/>
      <c r="C83" s="398"/>
      <c r="D83" s="348"/>
      <c r="E83" s="348"/>
      <c r="F83" s="348"/>
      <c r="G83" s="348"/>
      <c r="H83" s="348"/>
      <c r="I83" s="348"/>
    </row>
    <row r="84" spans="2:9" ht="12.75">
      <c r="B84" s="401"/>
      <c r="C84" s="398"/>
      <c r="D84" s="348"/>
      <c r="E84" s="348"/>
      <c r="F84" s="348"/>
      <c r="G84" s="348"/>
      <c r="H84" s="348"/>
      <c r="I84" s="348"/>
    </row>
    <row r="85" spans="2:9" ht="12.75">
      <c r="B85" s="400"/>
      <c r="C85" s="398"/>
      <c r="D85" s="348"/>
      <c r="E85" s="348"/>
      <c r="F85" s="348"/>
      <c r="G85" s="348"/>
      <c r="H85" s="348"/>
      <c r="I85" s="348"/>
    </row>
    <row r="86" spans="2:9" ht="12.75">
      <c r="B86" s="400"/>
      <c r="C86" s="398"/>
      <c r="D86" s="348"/>
      <c r="E86" s="348"/>
      <c r="F86" s="348"/>
      <c r="G86" s="348"/>
      <c r="H86" s="348"/>
      <c r="I86" s="348"/>
    </row>
    <row r="87" spans="2:9" ht="12.75">
      <c r="B87" s="401"/>
      <c r="C87" s="398"/>
      <c r="D87" s="348"/>
      <c r="E87" s="348"/>
      <c r="F87" s="348"/>
      <c r="G87" s="348"/>
      <c r="H87" s="348"/>
      <c r="I87" s="348"/>
    </row>
    <row r="88" spans="2:9" ht="12.75">
      <c r="B88" s="400"/>
      <c r="C88" s="398"/>
      <c r="D88" s="348"/>
      <c r="E88" s="348"/>
      <c r="F88" s="348"/>
      <c r="G88" s="348"/>
      <c r="H88" s="348"/>
      <c r="I88" s="348"/>
    </row>
    <row r="89" spans="2:9" ht="12.75">
      <c r="B89" s="401"/>
      <c r="C89" s="398"/>
      <c r="D89" s="348"/>
      <c r="E89" s="348"/>
      <c r="F89" s="348"/>
      <c r="G89" s="348"/>
      <c r="H89" s="348"/>
      <c r="I89" s="348"/>
    </row>
    <row r="90" spans="2:9" ht="12.75">
      <c r="B90" s="400"/>
      <c r="C90" s="398"/>
      <c r="D90" s="348"/>
      <c r="E90" s="348"/>
      <c r="F90" s="348"/>
      <c r="G90" s="348"/>
      <c r="H90" s="348"/>
      <c r="I90" s="348"/>
    </row>
    <row r="91" spans="2:9" ht="12.75">
      <c r="B91" s="400"/>
      <c r="C91" s="398"/>
      <c r="D91" s="348"/>
      <c r="E91" s="348"/>
      <c r="F91" s="348"/>
      <c r="G91" s="348"/>
      <c r="H91" s="348"/>
      <c r="I91" s="348"/>
    </row>
    <row r="92" spans="2:9" ht="12.75">
      <c r="B92" s="400"/>
      <c r="C92" s="398"/>
      <c r="D92" s="348"/>
      <c r="E92" s="348"/>
      <c r="F92" s="348"/>
      <c r="G92" s="348"/>
      <c r="H92" s="348"/>
      <c r="I92" s="348"/>
    </row>
    <row r="93" spans="2:9" ht="12.75">
      <c r="B93" s="401"/>
      <c r="C93" s="398"/>
      <c r="D93" s="348"/>
      <c r="E93" s="348"/>
      <c r="F93" s="348"/>
      <c r="G93" s="348"/>
      <c r="H93" s="348"/>
      <c r="I93" s="348"/>
    </row>
    <row r="94" spans="2:9" ht="12.75">
      <c r="B94" s="401"/>
      <c r="C94" s="398"/>
      <c r="D94" s="348"/>
      <c r="E94" s="348"/>
      <c r="F94" s="348"/>
      <c r="G94" s="348"/>
      <c r="H94" s="348"/>
      <c r="I94" s="348"/>
    </row>
    <row r="95" spans="2:9" ht="12.75">
      <c r="B95" s="400"/>
      <c r="C95" s="398"/>
      <c r="D95" s="348"/>
      <c r="E95" s="348"/>
      <c r="F95" s="348"/>
      <c r="G95" s="348"/>
      <c r="H95" s="348"/>
      <c r="I95" s="348"/>
    </row>
    <row r="96" spans="2:9" ht="12.75">
      <c r="B96" s="400"/>
      <c r="C96" s="398"/>
      <c r="D96" s="348"/>
      <c r="E96" s="348"/>
      <c r="F96" s="348"/>
      <c r="G96" s="348"/>
      <c r="H96" s="348"/>
      <c r="I96" s="348"/>
    </row>
    <row r="97" spans="2:9" ht="12.75">
      <c r="B97" s="400"/>
      <c r="C97" s="398"/>
      <c r="D97" s="348"/>
      <c r="E97" s="348"/>
      <c r="F97" s="348"/>
      <c r="G97" s="348"/>
      <c r="H97" s="348"/>
      <c r="I97" s="348"/>
    </row>
    <row r="98" spans="2:9" ht="12.75">
      <c r="B98" s="401"/>
      <c r="C98" s="398"/>
      <c r="D98" s="348"/>
      <c r="E98" s="348"/>
      <c r="F98" s="348"/>
      <c r="G98" s="348"/>
      <c r="H98" s="348"/>
      <c r="I98" s="348"/>
    </row>
    <row r="99" spans="2:9" ht="12.75">
      <c r="B99" s="400"/>
      <c r="C99" s="398"/>
      <c r="D99" s="348"/>
      <c r="E99" s="348"/>
      <c r="F99" s="348"/>
      <c r="G99" s="348"/>
      <c r="H99" s="348"/>
      <c r="I99" s="348"/>
    </row>
    <row r="100" spans="2:9" ht="12.75">
      <c r="B100" s="400"/>
      <c r="C100" s="398"/>
      <c r="D100" s="348"/>
      <c r="E100" s="348"/>
      <c r="F100" s="348"/>
      <c r="G100" s="348"/>
      <c r="H100" s="348"/>
      <c r="I100" s="348"/>
    </row>
    <row r="101" spans="2:9" ht="12.75">
      <c r="B101" s="400"/>
      <c r="C101" s="398"/>
      <c r="D101" s="348"/>
      <c r="E101" s="348"/>
      <c r="F101" s="348"/>
      <c r="G101" s="348"/>
      <c r="H101" s="348"/>
      <c r="I101" s="348"/>
    </row>
    <row r="102" spans="2:9" ht="12.75">
      <c r="B102" s="401"/>
      <c r="C102" s="402"/>
      <c r="D102" s="348"/>
      <c r="E102" s="348"/>
      <c r="F102" s="348"/>
      <c r="G102" s="348"/>
      <c r="H102" s="348"/>
      <c r="I102" s="348"/>
    </row>
    <row r="103" spans="2:9">
      <c r="B103" s="348"/>
      <c r="C103" s="348"/>
      <c r="D103" s="348"/>
      <c r="E103" s="348"/>
      <c r="F103" s="348"/>
      <c r="G103" s="348"/>
      <c r="H103" s="348"/>
      <c r="I103" s="348"/>
    </row>
    <row r="104" spans="2:9">
      <c r="B104" s="348"/>
      <c r="C104" s="348"/>
      <c r="D104" s="348"/>
      <c r="E104" s="348"/>
      <c r="F104" s="348"/>
      <c r="G104" s="348"/>
      <c r="H104" s="348"/>
      <c r="I104" s="348"/>
    </row>
    <row r="105" spans="2:9">
      <c r="B105" s="348"/>
      <c r="C105" s="348"/>
      <c r="D105" s="348"/>
      <c r="E105" s="348"/>
      <c r="F105" s="348"/>
      <c r="G105" s="348"/>
      <c r="H105" s="348"/>
      <c r="I105" s="348"/>
    </row>
    <row r="106" spans="2:9">
      <c r="B106" s="348"/>
      <c r="C106" s="348"/>
      <c r="D106" s="348"/>
      <c r="E106" s="348"/>
      <c r="F106" s="348"/>
      <c r="G106" s="348"/>
      <c r="H106" s="348"/>
      <c r="I106" s="348"/>
    </row>
    <row r="107" spans="2:9">
      <c r="B107" s="348"/>
      <c r="C107" s="348"/>
      <c r="D107" s="348"/>
      <c r="E107" s="348"/>
      <c r="F107" s="348"/>
      <c r="G107" s="348"/>
      <c r="H107" s="348"/>
      <c r="I107" s="348"/>
    </row>
    <row r="108" spans="2:9">
      <c r="B108" s="348"/>
      <c r="C108" s="348"/>
      <c r="D108" s="348"/>
      <c r="E108" s="348"/>
      <c r="F108" s="348"/>
      <c r="G108" s="348"/>
      <c r="H108" s="348"/>
      <c r="I108" s="348"/>
    </row>
    <row r="109" spans="2:9">
      <c r="B109" s="348"/>
      <c r="C109" s="348"/>
      <c r="D109" s="348"/>
      <c r="E109" s="348"/>
      <c r="F109" s="348"/>
      <c r="G109" s="348"/>
      <c r="H109" s="348"/>
      <c r="I109" s="348"/>
    </row>
    <row r="110" spans="2:9">
      <c r="B110" s="348"/>
      <c r="C110" s="348"/>
      <c r="D110" s="348"/>
      <c r="E110" s="348"/>
      <c r="F110" s="348"/>
      <c r="G110" s="348"/>
      <c r="H110" s="348"/>
      <c r="I110" s="348"/>
    </row>
    <row r="111" spans="2:9">
      <c r="B111" s="348"/>
      <c r="C111" s="348"/>
      <c r="D111" s="348"/>
      <c r="E111" s="348"/>
      <c r="F111" s="348"/>
      <c r="G111" s="348"/>
      <c r="H111" s="348"/>
      <c r="I111" s="348"/>
    </row>
    <row r="112" spans="2:9">
      <c r="B112" s="348"/>
      <c r="C112" s="348"/>
      <c r="D112" s="348"/>
      <c r="E112" s="348"/>
      <c r="F112" s="348"/>
      <c r="G112" s="348"/>
      <c r="H112" s="348"/>
      <c r="I112" s="348"/>
    </row>
  </sheetData>
  <mergeCells count="9">
    <mergeCell ref="G4:G5"/>
    <mergeCell ref="I4:I5"/>
    <mergeCell ref="A4:A5"/>
    <mergeCell ref="B4:B5"/>
    <mergeCell ref="C4:C5"/>
    <mergeCell ref="D4:D5"/>
    <mergeCell ref="E4:E5"/>
    <mergeCell ref="F4:F5"/>
    <mergeCell ref="H4:H5"/>
  </mergeCells>
  <printOptions horizontalCentered="1"/>
  <pageMargins left="0.78740157480314965" right="0.19685039370078741" top="0.78740157480314965" bottom="0.78740157480314965" header="0.11811023622047245" footer="0.11811023622047245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8"/>
  <sheetViews>
    <sheetView zoomScaleNormal="75" zoomScaleSheetLayoutView="100" workbookViewId="0"/>
  </sheetViews>
  <sheetFormatPr baseColWidth="10" defaultRowHeight="12"/>
  <cols>
    <col min="1" max="1" width="4.28515625" style="347" customWidth="1"/>
    <col min="2" max="2" width="25.7109375" style="347" customWidth="1"/>
    <col min="3" max="3" width="11.7109375" style="347" customWidth="1"/>
    <col min="4" max="12" width="9.7109375" style="347" customWidth="1"/>
    <col min="13" max="13" width="10.42578125" style="347" customWidth="1"/>
    <col min="14" max="14" width="8.7109375" style="347" customWidth="1"/>
    <col min="15" max="15" width="11.42578125" style="347"/>
    <col min="16" max="17" width="8.7109375" style="347" customWidth="1"/>
    <col min="18" max="19" width="9.7109375" style="347" customWidth="1"/>
    <col min="20" max="24" width="8.7109375" style="347" customWidth="1"/>
    <col min="25" max="16384" width="11.42578125" style="347"/>
  </cols>
  <sheetData>
    <row r="1" spans="1:25" ht="20.100000000000001" customHeight="1">
      <c r="A1" s="335" t="s">
        <v>727</v>
      </c>
      <c r="M1" s="335"/>
    </row>
    <row r="2" spans="1:25" ht="18">
      <c r="A2" s="337" t="s">
        <v>953</v>
      </c>
      <c r="M2" s="337"/>
    </row>
    <row r="3" spans="1:25">
      <c r="A3" s="379"/>
      <c r="B3" s="379"/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  <c r="Q3" s="379"/>
      <c r="R3" s="379"/>
      <c r="S3" s="379"/>
      <c r="T3" s="379"/>
      <c r="U3" s="379"/>
      <c r="V3" s="379"/>
      <c r="W3" s="379"/>
      <c r="X3" s="379"/>
    </row>
    <row r="4" spans="1:25" s="244" customFormat="1" ht="12.75" customHeight="1">
      <c r="A4" s="607" t="s">
        <v>43</v>
      </c>
      <c r="B4" s="594" t="s">
        <v>728</v>
      </c>
      <c r="C4" s="609" t="s">
        <v>3</v>
      </c>
      <c r="D4" s="602" t="s">
        <v>729</v>
      </c>
      <c r="E4" s="603"/>
      <c r="F4" s="603"/>
      <c r="G4" s="603"/>
      <c r="H4" s="603"/>
      <c r="I4" s="603"/>
      <c r="J4" s="603"/>
      <c r="K4" s="603"/>
      <c r="L4" s="603"/>
      <c r="M4" s="603"/>
      <c r="N4" s="604"/>
      <c r="O4" s="594" t="s">
        <v>70</v>
      </c>
      <c r="P4" s="603" t="s">
        <v>730</v>
      </c>
      <c r="Q4" s="603"/>
      <c r="R4" s="603"/>
      <c r="S4" s="603"/>
      <c r="T4" s="603"/>
      <c r="U4" s="603"/>
      <c r="V4" s="603"/>
      <c r="W4" s="603"/>
      <c r="X4" s="603"/>
      <c r="Y4" s="339"/>
    </row>
    <row r="5" spans="1:25" s="244" customFormat="1" ht="27" customHeight="1">
      <c r="A5" s="608"/>
      <c r="B5" s="595"/>
      <c r="C5" s="610"/>
      <c r="D5" s="404" t="s">
        <v>731</v>
      </c>
      <c r="E5" s="404" t="s">
        <v>732</v>
      </c>
      <c r="F5" s="404" t="s">
        <v>733</v>
      </c>
      <c r="G5" s="404" t="s">
        <v>734</v>
      </c>
      <c r="H5" s="404" t="s">
        <v>735</v>
      </c>
      <c r="I5" s="405" t="s">
        <v>736</v>
      </c>
      <c r="J5" s="405" t="s">
        <v>737</v>
      </c>
      <c r="K5" s="510" t="s">
        <v>738</v>
      </c>
      <c r="L5" s="407" t="s">
        <v>739</v>
      </c>
      <c r="M5" s="340" t="s">
        <v>740</v>
      </c>
      <c r="N5" s="406" t="s">
        <v>741</v>
      </c>
      <c r="O5" s="595"/>
      <c r="P5" s="407" t="s">
        <v>731</v>
      </c>
      <c r="Q5" s="407" t="s">
        <v>732</v>
      </c>
      <c r="R5" s="407" t="s">
        <v>733</v>
      </c>
      <c r="S5" s="407" t="s">
        <v>734</v>
      </c>
      <c r="T5" s="407" t="s">
        <v>735</v>
      </c>
      <c r="U5" s="408" t="s">
        <v>736</v>
      </c>
      <c r="V5" s="408" t="s">
        <v>737</v>
      </c>
      <c r="W5" s="408" t="s">
        <v>738</v>
      </c>
      <c r="X5" s="531" t="s">
        <v>742</v>
      </c>
      <c r="Y5" s="339"/>
    </row>
    <row r="6" spans="1:25" ht="15" customHeight="1">
      <c r="A6" s="344"/>
      <c r="C6" s="344"/>
      <c r="D6" s="605">
        <v>2001</v>
      </c>
      <c r="E6" s="606"/>
      <c r="F6" s="606"/>
      <c r="G6" s="606"/>
      <c r="H6" s="606"/>
      <c r="I6" s="606"/>
      <c r="J6" s="606"/>
      <c r="K6" s="606"/>
      <c r="L6" s="606"/>
      <c r="M6" s="606"/>
      <c r="N6" s="606"/>
      <c r="O6" s="606"/>
      <c r="P6" s="606"/>
      <c r="Q6" s="606"/>
      <c r="R6" s="606"/>
      <c r="S6" s="606"/>
      <c r="T6" s="606"/>
      <c r="U6" s="606"/>
      <c r="V6" s="606"/>
      <c r="W6" s="606"/>
      <c r="X6" s="606"/>
      <c r="Y6" s="348"/>
    </row>
    <row r="7" spans="1:25" ht="15" customHeight="1">
      <c r="A7" s="350">
        <v>1</v>
      </c>
      <c r="B7" s="409" t="s">
        <v>743</v>
      </c>
      <c r="C7" s="344" t="s">
        <v>744</v>
      </c>
      <c r="D7" s="514">
        <v>58.815859636945611</v>
      </c>
      <c r="E7" s="514"/>
      <c r="F7" s="514"/>
      <c r="G7" s="514"/>
      <c r="H7" s="514"/>
      <c r="I7" s="514"/>
      <c r="J7" s="514"/>
      <c r="K7" s="514">
        <v>58.815859636945611</v>
      </c>
      <c r="L7" s="514"/>
      <c r="M7" s="514">
        <v>46.316065354978612</v>
      </c>
      <c r="N7" s="514"/>
      <c r="O7" s="515">
        <v>105.13192499192422</v>
      </c>
      <c r="P7" s="514">
        <v>105.13192499192422</v>
      </c>
      <c r="Q7" s="514"/>
      <c r="R7" s="514"/>
      <c r="S7" s="514"/>
      <c r="T7" s="514"/>
      <c r="U7" s="514"/>
      <c r="V7" s="514"/>
      <c r="W7" s="514">
        <v>105.13192499192422</v>
      </c>
      <c r="X7" s="538"/>
      <c r="Y7" s="348"/>
    </row>
    <row r="8" spans="1:25" ht="12.95" customHeight="1">
      <c r="A8" s="350">
        <v>2</v>
      </c>
      <c r="B8" s="409" t="s">
        <v>745</v>
      </c>
      <c r="C8" s="344" t="s">
        <v>746</v>
      </c>
      <c r="D8" s="514"/>
      <c r="E8" s="514">
        <v>30.985305099562865</v>
      </c>
      <c r="F8" s="514"/>
      <c r="G8" s="514"/>
      <c r="H8" s="514"/>
      <c r="I8" s="514"/>
      <c r="J8" s="514"/>
      <c r="K8" s="514">
        <v>30.985305099562865</v>
      </c>
      <c r="L8" s="514"/>
      <c r="M8" s="514"/>
      <c r="N8" s="514">
        <v>3.7605448813950999</v>
      </c>
      <c r="O8" s="515">
        <v>34.745849980957964</v>
      </c>
      <c r="P8" s="514">
        <v>31.204626349634086</v>
      </c>
      <c r="Q8" s="514"/>
      <c r="R8" s="514"/>
      <c r="S8" s="514"/>
      <c r="T8" s="514"/>
      <c r="U8" s="514"/>
      <c r="V8" s="514">
        <v>0</v>
      </c>
      <c r="W8" s="514">
        <v>31.204626349634086</v>
      </c>
      <c r="X8" s="538">
        <v>3.5412236313238776</v>
      </c>
      <c r="Y8" s="348"/>
    </row>
    <row r="9" spans="1:25" ht="12.95" customHeight="1">
      <c r="A9" s="350">
        <v>3</v>
      </c>
      <c r="B9" s="409" t="s">
        <v>682</v>
      </c>
      <c r="C9" s="344" t="s">
        <v>746</v>
      </c>
      <c r="D9" s="514"/>
      <c r="E9" s="514"/>
      <c r="F9" s="514"/>
      <c r="G9" s="514"/>
      <c r="H9" s="514"/>
      <c r="I9" s="514"/>
      <c r="J9" s="514">
        <v>1.4907677511076181</v>
      </c>
      <c r="K9" s="514">
        <v>1.4907677511076181</v>
      </c>
      <c r="L9" s="514">
        <v>9.4539375000000003</v>
      </c>
      <c r="M9" s="514"/>
      <c r="N9" s="514">
        <v>4.8031360000000002E-2</v>
      </c>
      <c r="O9" s="515">
        <v>10.992736611107619</v>
      </c>
      <c r="P9" s="514">
        <v>10.920177251107619</v>
      </c>
      <c r="Q9" s="514"/>
      <c r="R9" s="514"/>
      <c r="S9" s="514"/>
      <c r="T9" s="514"/>
      <c r="U9" s="514"/>
      <c r="V9" s="514">
        <v>0</v>
      </c>
      <c r="W9" s="514">
        <v>10.920177251107619</v>
      </c>
      <c r="X9" s="538">
        <v>7.2559360000000003E-2</v>
      </c>
      <c r="Y9" s="348"/>
    </row>
    <row r="10" spans="1:25" ht="12.95" customHeight="1">
      <c r="A10" s="350">
        <v>4</v>
      </c>
      <c r="B10" s="409" t="s">
        <v>683</v>
      </c>
      <c r="C10" s="344" t="s">
        <v>746</v>
      </c>
      <c r="D10" s="514"/>
      <c r="E10" s="514"/>
      <c r="F10" s="514">
        <v>5.1778228235694401</v>
      </c>
      <c r="G10" s="514"/>
      <c r="H10" s="514"/>
      <c r="I10" s="514"/>
      <c r="J10" s="514"/>
      <c r="K10" s="514">
        <v>5.1778228235694401</v>
      </c>
      <c r="L10" s="514"/>
      <c r="M10" s="514"/>
      <c r="N10" s="514">
        <v>1.1768928235694387</v>
      </c>
      <c r="O10" s="515">
        <v>6.354715647138879</v>
      </c>
      <c r="P10" s="514">
        <v>6.3107156471388786</v>
      </c>
      <c r="Q10" s="514"/>
      <c r="R10" s="514"/>
      <c r="S10" s="514"/>
      <c r="T10" s="514"/>
      <c r="U10" s="514"/>
      <c r="V10" s="514">
        <v>0</v>
      </c>
      <c r="W10" s="514">
        <v>6.3107156471388786</v>
      </c>
      <c r="X10" s="538">
        <v>4.3999999999999997E-2</v>
      </c>
      <c r="Y10" s="348"/>
    </row>
    <row r="11" spans="1:25" ht="12.95" customHeight="1">
      <c r="A11" s="350">
        <v>5</v>
      </c>
      <c r="B11" s="409" t="s">
        <v>747</v>
      </c>
      <c r="C11" s="344" t="s">
        <v>746</v>
      </c>
      <c r="D11" s="514"/>
      <c r="E11" s="514">
        <v>20.333444707813733</v>
      </c>
      <c r="F11" s="514"/>
      <c r="G11" s="514"/>
      <c r="H11" s="514"/>
      <c r="I11" s="514"/>
      <c r="J11" s="514">
        <v>12.577313782336795</v>
      </c>
      <c r="K11" s="514">
        <v>32.910758490150535</v>
      </c>
      <c r="L11" s="514">
        <v>0</v>
      </c>
      <c r="M11" s="514">
        <v>0</v>
      </c>
      <c r="N11" s="514">
        <v>8.726759111135916</v>
      </c>
      <c r="O11" s="515">
        <v>41.637517601286447</v>
      </c>
      <c r="P11" s="514"/>
      <c r="Q11" s="514">
        <v>32.441761855786886</v>
      </c>
      <c r="R11" s="514"/>
      <c r="S11" s="514"/>
      <c r="T11" s="514"/>
      <c r="U11" s="514"/>
      <c r="V11" s="514"/>
      <c r="W11" s="514">
        <v>32.441761855786886</v>
      </c>
      <c r="X11" s="538">
        <v>9.1957557454995627</v>
      </c>
      <c r="Y11" s="348"/>
    </row>
    <row r="12" spans="1:25" ht="12.95" customHeight="1">
      <c r="A12" s="350">
        <v>6</v>
      </c>
      <c r="B12" s="409" t="s">
        <v>748</v>
      </c>
      <c r="C12" s="344" t="s">
        <v>746</v>
      </c>
      <c r="D12" s="514"/>
      <c r="E12" s="514"/>
      <c r="F12" s="514"/>
      <c r="G12" s="514"/>
      <c r="H12" s="514"/>
      <c r="I12" s="514"/>
      <c r="J12" s="514">
        <v>19.037613966250987</v>
      </c>
      <c r="K12" s="514">
        <v>19.037613966250987</v>
      </c>
      <c r="L12" s="514">
        <v>0</v>
      </c>
      <c r="M12" s="514">
        <v>0</v>
      </c>
      <c r="N12" s="514">
        <v>1.7988189999999999</v>
      </c>
      <c r="O12" s="515">
        <v>20.836432966250989</v>
      </c>
      <c r="P12" s="514"/>
      <c r="Q12" s="514">
        <v>16.266755766250988</v>
      </c>
      <c r="R12" s="514"/>
      <c r="S12" s="514"/>
      <c r="T12" s="514"/>
      <c r="U12" s="514"/>
      <c r="V12" s="514"/>
      <c r="W12" s="514">
        <v>16.266755766250988</v>
      </c>
      <c r="X12" s="538">
        <v>4.5696772000000001</v>
      </c>
      <c r="Y12" s="348"/>
    </row>
    <row r="13" spans="1:25" ht="12.95" customHeight="1">
      <c r="A13" s="350">
        <v>7</v>
      </c>
      <c r="B13" s="409" t="s">
        <v>749</v>
      </c>
      <c r="C13" s="344" t="s">
        <v>750</v>
      </c>
      <c r="D13" s="514"/>
      <c r="E13" s="514"/>
      <c r="F13" s="514"/>
      <c r="G13" s="514">
        <v>14.863272</v>
      </c>
      <c r="H13" s="514"/>
      <c r="I13" s="514"/>
      <c r="J13" s="514"/>
      <c r="K13" s="514">
        <v>14.863272</v>
      </c>
      <c r="L13" s="514"/>
      <c r="M13" s="514"/>
      <c r="N13" s="514">
        <v>0.49280499999999999</v>
      </c>
      <c r="O13" s="515">
        <v>15.356077000000001</v>
      </c>
      <c r="P13" s="514"/>
      <c r="Q13" s="514"/>
      <c r="R13" s="514">
        <v>11.554129000000001</v>
      </c>
      <c r="S13" s="514"/>
      <c r="T13" s="514"/>
      <c r="U13" s="514"/>
      <c r="V13" s="514"/>
      <c r="W13" s="514">
        <v>11.554129000000001</v>
      </c>
      <c r="X13" s="538">
        <v>3.8019479999999999</v>
      </c>
      <c r="Y13" s="348"/>
    </row>
    <row r="14" spans="1:25" ht="12.95" customHeight="1">
      <c r="A14" s="350">
        <v>8</v>
      </c>
      <c r="B14" s="409" t="s">
        <v>751</v>
      </c>
      <c r="C14" s="344" t="s">
        <v>750</v>
      </c>
      <c r="D14" s="514"/>
      <c r="E14" s="514"/>
      <c r="F14" s="514"/>
      <c r="G14" s="514"/>
      <c r="H14" s="514">
        <v>9.1319999999999997</v>
      </c>
      <c r="I14" s="514">
        <v>0</v>
      </c>
      <c r="J14" s="514">
        <v>9.4130000000000003</v>
      </c>
      <c r="K14" s="514">
        <v>18.545000000000002</v>
      </c>
      <c r="L14" s="514">
        <v>0</v>
      </c>
      <c r="M14" s="514"/>
      <c r="N14" s="514">
        <v>8.7797039999999988</v>
      </c>
      <c r="O14" s="515">
        <v>27.324703999999997</v>
      </c>
      <c r="P14" s="514"/>
      <c r="Q14" s="514"/>
      <c r="R14" s="514">
        <v>0</v>
      </c>
      <c r="S14" s="514">
        <v>17.879047999999994</v>
      </c>
      <c r="T14" s="514"/>
      <c r="U14" s="514"/>
      <c r="V14" s="514"/>
      <c r="W14" s="514">
        <v>17.879047999999994</v>
      </c>
      <c r="X14" s="538">
        <v>9.4456560000000014</v>
      </c>
      <c r="Y14" s="348"/>
    </row>
    <row r="15" spans="1:25" ht="12.95" customHeight="1">
      <c r="A15" s="350">
        <v>9</v>
      </c>
      <c r="B15" s="409" t="s">
        <v>752</v>
      </c>
      <c r="C15" s="344" t="s">
        <v>750</v>
      </c>
      <c r="D15" s="514"/>
      <c r="E15" s="514">
        <v>15.732006766917291</v>
      </c>
      <c r="F15" s="514">
        <v>2.1962406015037592</v>
      </c>
      <c r="G15" s="514"/>
      <c r="H15" s="514"/>
      <c r="I15" s="514"/>
      <c r="J15" s="514"/>
      <c r="K15" s="514">
        <v>17.928247368421047</v>
      </c>
      <c r="L15" s="514"/>
      <c r="M15" s="514"/>
      <c r="N15" s="514">
        <v>2.005341</v>
      </c>
      <c r="O15" s="515">
        <v>19.933588368421049</v>
      </c>
      <c r="P15" s="514"/>
      <c r="Q15" s="514">
        <v>17.666656968421048</v>
      </c>
      <c r="R15" s="514"/>
      <c r="S15" s="514"/>
      <c r="T15" s="514"/>
      <c r="U15" s="514"/>
      <c r="V15" s="514">
        <v>1.399462</v>
      </c>
      <c r="W15" s="514">
        <v>19.066118968421048</v>
      </c>
      <c r="X15" s="538">
        <v>0.86746940000000006</v>
      </c>
      <c r="Y15" s="348"/>
    </row>
    <row r="16" spans="1:25" ht="12.95" customHeight="1">
      <c r="A16" s="350">
        <v>10</v>
      </c>
      <c r="B16" s="401" t="s">
        <v>753</v>
      </c>
      <c r="C16" s="344" t="s">
        <v>750</v>
      </c>
      <c r="D16" s="514"/>
      <c r="E16" s="514"/>
      <c r="F16" s="514">
        <v>11.525962999999999</v>
      </c>
      <c r="G16" s="514"/>
      <c r="H16" s="514"/>
      <c r="I16" s="514">
        <v>0.08</v>
      </c>
      <c r="J16" s="514"/>
      <c r="K16" s="514">
        <v>11.605962999999999</v>
      </c>
      <c r="L16" s="514"/>
      <c r="M16" s="514"/>
      <c r="N16" s="514">
        <v>3.9244439999999998</v>
      </c>
      <c r="O16" s="515">
        <v>15.530406999999999</v>
      </c>
      <c r="P16" s="514"/>
      <c r="Q16" s="514"/>
      <c r="R16" s="514"/>
      <c r="S16" s="514">
        <v>1.0900000000000001</v>
      </c>
      <c r="T16" s="514">
        <v>0</v>
      </c>
      <c r="U16" s="514">
        <v>12.815276999999998</v>
      </c>
      <c r="V16" s="514">
        <v>0</v>
      </c>
      <c r="W16" s="514">
        <v>13.905276999999998</v>
      </c>
      <c r="X16" s="538">
        <v>1.6251300000000002</v>
      </c>
      <c r="Y16" s="348"/>
    </row>
    <row r="17" spans="1:25">
      <c r="A17" s="344"/>
      <c r="C17" s="344"/>
      <c r="O17" s="348"/>
      <c r="P17" s="348"/>
      <c r="Q17" s="348"/>
      <c r="R17" s="348"/>
      <c r="S17" s="348"/>
      <c r="T17" s="348"/>
      <c r="U17" s="348"/>
      <c r="V17" s="348"/>
      <c r="W17" s="348"/>
      <c r="X17" s="348"/>
      <c r="Y17" s="348"/>
    </row>
    <row r="18" spans="1:25" ht="15" customHeight="1">
      <c r="A18" s="344"/>
      <c r="C18" s="344"/>
      <c r="D18" s="600">
        <v>2002</v>
      </c>
      <c r="E18" s="601"/>
      <c r="F18" s="601"/>
      <c r="G18" s="601"/>
      <c r="H18" s="601"/>
      <c r="I18" s="601"/>
      <c r="J18" s="601"/>
      <c r="K18" s="601"/>
      <c r="L18" s="601"/>
      <c r="M18" s="601"/>
      <c r="N18" s="601"/>
      <c r="O18" s="601"/>
      <c r="P18" s="601"/>
      <c r="Q18" s="601"/>
      <c r="R18" s="601"/>
      <c r="S18" s="601"/>
      <c r="T18" s="601"/>
      <c r="U18" s="601"/>
      <c r="V18" s="601"/>
      <c r="W18" s="601"/>
      <c r="X18" s="601"/>
      <c r="Y18" s="348"/>
    </row>
    <row r="19" spans="1:25" ht="15" customHeight="1">
      <c r="A19" s="350">
        <v>11</v>
      </c>
      <c r="B19" s="409" t="s">
        <v>743</v>
      </c>
      <c r="C19" s="344" t="s">
        <v>744</v>
      </c>
      <c r="D19" s="514">
        <v>60.711164022625596</v>
      </c>
      <c r="E19" s="514"/>
      <c r="F19" s="514"/>
      <c r="G19" s="514"/>
      <c r="H19" s="514"/>
      <c r="I19" s="514"/>
      <c r="J19" s="514"/>
      <c r="K19" s="514">
        <v>60.711164022625596</v>
      </c>
      <c r="L19" s="514"/>
      <c r="M19" s="514">
        <v>44.376774156597328</v>
      </c>
      <c r="N19" s="514"/>
      <c r="O19" s="515">
        <v>105.08793817922293</v>
      </c>
      <c r="P19" s="514">
        <v>105.08793817922293</v>
      </c>
      <c r="Q19" s="514"/>
      <c r="R19" s="514"/>
      <c r="S19" s="514"/>
      <c r="T19" s="514"/>
      <c r="U19" s="514"/>
      <c r="V19" s="514"/>
      <c r="W19" s="514">
        <v>105.08793817922293</v>
      </c>
      <c r="X19" s="538"/>
      <c r="Y19" s="348"/>
    </row>
    <row r="20" spans="1:25" ht="13.5">
      <c r="A20" s="350">
        <v>12</v>
      </c>
      <c r="B20" s="409" t="s">
        <v>745</v>
      </c>
      <c r="C20" s="344" t="s">
        <v>746</v>
      </c>
      <c r="D20" s="514"/>
      <c r="E20" s="514">
        <v>32.35341921334485</v>
      </c>
      <c r="F20" s="514"/>
      <c r="G20" s="514"/>
      <c r="H20" s="514"/>
      <c r="I20" s="514"/>
      <c r="J20" s="514"/>
      <c r="K20" s="514">
        <v>32.35341921334485</v>
      </c>
      <c r="L20" s="514"/>
      <c r="M20" s="514"/>
      <c r="N20" s="514">
        <v>3.8531032615248222</v>
      </c>
      <c r="O20" s="515">
        <v>36.206522474869672</v>
      </c>
      <c r="P20" s="514">
        <v>33.521034865413405</v>
      </c>
      <c r="Q20" s="514"/>
      <c r="R20" s="514"/>
      <c r="S20" s="514"/>
      <c r="T20" s="514"/>
      <c r="U20" s="514"/>
      <c r="V20" s="514">
        <v>0</v>
      </c>
      <c r="W20" s="514">
        <v>33.521034865413405</v>
      </c>
      <c r="X20" s="538">
        <v>2.6854876094562652</v>
      </c>
      <c r="Y20" s="348"/>
    </row>
    <row r="21" spans="1:25" ht="13.5">
      <c r="A21" s="350">
        <v>13</v>
      </c>
      <c r="B21" s="409" t="s">
        <v>682</v>
      </c>
      <c r="C21" s="344" t="s">
        <v>746</v>
      </c>
      <c r="D21" s="514"/>
      <c r="E21" s="514"/>
      <c r="F21" s="514"/>
      <c r="G21" s="514"/>
      <c r="H21" s="514"/>
      <c r="I21" s="514"/>
      <c r="J21" s="514">
        <v>1.5828599999999999</v>
      </c>
      <c r="K21" s="514">
        <v>1.5828599999999999</v>
      </c>
      <c r="L21" s="514">
        <v>9.6639999999999997</v>
      </c>
      <c r="M21" s="514"/>
      <c r="N21" s="514">
        <v>2.564352E-2</v>
      </c>
      <c r="O21" s="515">
        <v>11.272503519999999</v>
      </c>
      <c r="P21" s="514">
        <v>11.192296319999997</v>
      </c>
      <c r="Q21" s="514"/>
      <c r="R21" s="514"/>
      <c r="S21" s="514"/>
      <c r="T21" s="514"/>
      <c r="U21" s="514"/>
      <c r="V21" s="514">
        <v>0</v>
      </c>
      <c r="W21" s="514">
        <v>11.192296319999997</v>
      </c>
      <c r="X21" s="538">
        <v>8.0207200000000006E-2</v>
      </c>
      <c r="Y21" s="348"/>
    </row>
    <row r="22" spans="1:25" ht="13.5">
      <c r="A22" s="350">
        <v>14</v>
      </c>
      <c r="B22" s="409" t="s">
        <v>683</v>
      </c>
      <c r="C22" s="344" t="s">
        <v>746</v>
      </c>
      <c r="D22" s="514"/>
      <c r="E22" s="514"/>
      <c r="F22" s="514">
        <v>4.1209337866551525</v>
      </c>
      <c r="G22" s="514"/>
      <c r="H22" s="514"/>
      <c r="I22" s="514"/>
      <c r="J22" s="514"/>
      <c r="K22" s="514">
        <v>4.1209337866551525</v>
      </c>
      <c r="L22" s="514"/>
      <c r="M22" s="514"/>
      <c r="N22" s="514">
        <v>1.092826610224586</v>
      </c>
      <c r="O22" s="515">
        <v>5.2137603968797386</v>
      </c>
      <c r="P22" s="514">
        <v>5.1807603968797382</v>
      </c>
      <c r="Q22" s="514"/>
      <c r="R22" s="514"/>
      <c r="S22" s="514"/>
      <c r="T22" s="514"/>
      <c r="U22" s="514"/>
      <c r="V22" s="514">
        <v>0</v>
      </c>
      <c r="W22" s="514">
        <v>5.1807603968797382</v>
      </c>
      <c r="X22" s="538">
        <v>3.3000000000000002E-2</v>
      </c>
      <c r="Y22" s="348"/>
    </row>
    <row r="23" spans="1:25" ht="13.5">
      <c r="A23" s="350">
        <v>15</v>
      </c>
      <c r="B23" s="409" t="s">
        <v>747</v>
      </c>
      <c r="C23" s="344" t="s">
        <v>746</v>
      </c>
      <c r="D23" s="514"/>
      <c r="E23" s="514">
        <v>20.048273240497231</v>
      </c>
      <c r="F23" s="514"/>
      <c r="G23" s="514"/>
      <c r="H23" s="514"/>
      <c r="I23" s="514"/>
      <c r="J23" s="514">
        <v>11.908606901403703</v>
      </c>
      <c r="K23" s="514">
        <v>31.956880141900932</v>
      </c>
      <c r="L23" s="514">
        <v>0</v>
      </c>
      <c r="M23" s="514">
        <v>0</v>
      </c>
      <c r="N23" s="514">
        <v>10.393189757628408</v>
      </c>
      <c r="O23" s="515">
        <v>42.350069899529345</v>
      </c>
      <c r="P23" s="514"/>
      <c r="Q23" s="514">
        <v>33.341679537316416</v>
      </c>
      <c r="R23" s="514"/>
      <c r="S23" s="514"/>
      <c r="T23" s="514"/>
      <c r="U23" s="514"/>
      <c r="V23" s="514"/>
      <c r="W23" s="514">
        <v>33.341679537316416</v>
      </c>
      <c r="X23" s="538">
        <v>9.008390362212932</v>
      </c>
      <c r="Y23" s="348"/>
    </row>
    <row r="24" spans="1:25" ht="13.5">
      <c r="A24" s="350">
        <v>16</v>
      </c>
      <c r="B24" s="409" t="s">
        <v>748</v>
      </c>
      <c r="C24" s="344" t="s">
        <v>746</v>
      </c>
      <c r="D24" s="514"/>
      <c r="E24" s="514"/>
      <c r="F24" s="514"/>
      <c r="G24" s="514"/>
      <c r="H24" s="514"/>
      <c r="I24" s="514"/>
      <c r="J24" s="514">
        <v>18.565189392397784</v>
      </c>
      <c r="K24" s="514">
        <v>18.565189392397784</v>
      </c>
      <c r="L24" s="514">
        <v>0</v>
      </c>
      <c r="M24" s="514">
        <v>0</v>
      </c>
      <c r="N24" s="514">
        <v>2.1964463999999997</v>
      </c>
      <c r="O24" s="515">
        <v>20.761635792397787</v>
      </c>
      <c r="P24" s="514"/>
      <c r="Q24" s="514">
        <v>16.038618592397786</v>
      </c>
      <c r="R24" s="514"/>
      <c r="S24" s="514"/>
      <c r="T24" s="514"/>
      <c r="U24" s="514"/>
      <c r="V24" s="514"/>
      <c r="W24" s="514">
        <v>16.038618592397786</v>
      </c>
      <c r="X24" s="538">
        <v>4.7230172000000001</v>
      </c>
      <c r="Y24" s="348"/>
    </row>
    <row r="25" spans="1:25">
      <c r="A25" s="350">
        <v>17</v>
      </c>
      <c r="B25" s="409" t="s">
        <v>749</v>
      </c>
      <c r="C25" s="344" t="s">
        <v>750</v>
      </c>
      <c r="D25" s="514"/>
      <c r="E25" s="514"/>
      <c r="F25" s="514"/>
      <c r="G25" s="514">
        <v>15.481515000000002</v>
      </c>
      <c r="H25" s="514"/>
      <c r="I25" s="514"/>
      <c r="J25" s="514"/>
      <c r="K25" s="514">
        <v>15.481515000000002</v>
      </c>
      <c r="L25" s="514"/>
      <c r="M25" s="514"/>
      <c r="N25" s="514">
        <v>0.56806100000000004</v>
      </c>
      <c r="O25" s="515">
        <v>16.049576000000002</v>
      </c>
      <c r="P25" s="514"/>
      <c r="Q25" s="514"/>
      <c r="R25" s="514">
        <v>12.018625999999999</v>
      </c>
      <c r="S25" s="514"/>
      <c r="T25" s="514"/>
      <c r="U25" s="514"/>
      <c r="V25" s="514"/>
      <c r="W25" s="514">
        <v>12.018625999999999</v>
      </c>
      <c r="X25" s="538">
        <v>4.0309499999999998</v>
      </c>
      <c r="Y25" s="348"/>
    </row>
    <row r="26" spans="1:25">
      <c r="A26" s="350">
        <v>18</v>
      </c>
      <c r="B26" s="409" t="s">
        <v>751</v>
      </c>
      <c r="C26" s="344" t="s">
        <v>750</v>
      </c>
      <c r="D26" s="514"/>
      <c r="E26" s="514"/>
      <c r="F26" s="514"/>
      <c r="G26" s="514"/>
      <c r="H26" s="514">
        <v>8.6020000000000003</v>
      </c>
      <c r="I26" s="514">
        <v>0</v>
      </c>
      <c r="J26" s="514">
        <v>9.61</v>
      </c>
      <c r="K26" s="514">
        <v>18.212</v>
      </c>
      <c r="L26" s="514">
        <v>0</v>
      </c>
      <c r="M26" s="514"/>
      <c r="N26" s="514">
        <v>9.9652540000000016</v>
      </c>
      <c r="O26" s="515">
        <v>28.177254000000001</v>
      </c>
      <c r="P26" s="514"/>
      <c r="Q26" s="514"/>
      <c r="R26" s="514">
        <v>0</v>
      </c>
      <c r="S26" s="514">
        <v>18.526158000000002</v>
      </c>
      <c r="T26" s="514"/>
      <c r="U26" s="514"/>
      <c r="V26" s="514"/>
      <c r="W26" s="514">
        <v>18.526158000000002</v>
      </c>
      <c r="X26" s="538">
        <v>9.651095999999999</v>
      </c>
      <c r="Y26" s="348"/>
    </row>
    <row r="27" spans="1:25">
      <c r="A27" s="350">
        <v>19</v>
      </c>
      <c r="B27" s="409" t="s">
        <v>752</v>
      </c>
      <c r="C27" s="344" t="s">
        <v>750</v>
      </c>
      <c r="D27" s="514"/>
      <c r="E27" s="514">
        <v>13.992434586466166</v>
      </c>
      <c r="F27" s="514">
        <v>2.2511278195488718</v>
      </c>
      <c r="G27" s="514"/>
      <c r="H27" s="514"/>
      <c r="I27" s="514"/>
      <c r="J27" s="514"/>
      <c r="K27" s="514">
        <v>16.243562406015037</v>
      </c>
      <c r="L27" s="514"/>
      <c r="M27" s="514"/>
      <c r="N27" s="514">
        <v>1.9226158</v>
      </c>
      <c r="O27" s="515">
        <v>18.16617820601504</v>
      </c>
      <c r="P27" s="514"/>
      <c r="Q27" s="514">
        <v>16.069089006015041</v>
      </c>
      <c r="R27" s="514"/>
      <c r="S27" s="514"/>
      <c r="T27" s="514"/>
      <c r="U27" s="514"/>
      <c r="V27" s="514">
        <v>1.399462</v>
      </c>
      <c r="W27" s="514">
        <v>17.468551006015041</v>
      </c>
      <c r="X27" s="538">
        <v>0.6976272</v>
      </c>
      <c r="Y27" s="348"/>
    </row>
    <row r="28" spans="1:25">
      <c r="A28" s="386">
        <v>20</v>
      </c>
      <c r="B28" s="411" t="s">
        <v>753</v>
      </c>
      <c r="C28" s="344" t="s">
        <v>750</v>
      </c>
      <c r="D28" s="514"/>
      <c r="E28" s="514"/>
      <c r="F28" s="514">
        <v>12.038266999999999</v>
      </c>
      <c r="G28" s="514"/>
      <c r="H28" s="514"/>
      <c r="I28" s="514">
        <v>0.08</v>
      </c>
      <c r="J28" s="514"/>
      <c r="K28" s="514">
        <v>12.118266999999999</v>
      </c>
      <c r="L28" s="514"/>
      <c r="M28" s="514"/>
      <c r="N28" s="514">
        <v>3.4296320000000002</v>
      </c>
      <c r="O28" s="515">
        <v>15.547898999999999</v>
      </c>
      <c r="P28" s="514"/>
      <c r="Q28" s="514"/>
      <c r="R28" s="514"/>
      <c r="S28" s="514">
        <v>1.1100000000000001</v>
      </c>
      <c r="T28" s="514">
        <v>0</v>
      </c>
      <c r="U28" s="514">
        <v>12.66642</v>
      </c>
      <c r="V28" s="514">
        <v>0</v>
      </c>
      <c r="W28" s="514">
        <v>13.77642</v>
      </c>
      <c r="X28" s="538">
        <v>1.771479</v>
      </c>
      <c r="Y28" s="348"/>
    </row>
    <row r="29" spans="1:25" ht="12.75" customHeight="1">
      <c r="A29" s="344"/>
      <c r="C29" s="344"/>
      <c r="O29" s="348"/>
      <c r="P29" s="348"/>
      <c r="Q29" s="348"/>
      <c r="R29" s="348"/>
      <c r="S29" s="348"/>
      <c r="T29" s="348"/>
      <c r="U29" s="348"/>
      <c r="V29" s="348"/>
      <c r="W29" s="348"/>
      <c r="X29" s="348"/>
      <c r="Y29" s="348"/>
    </row>
    <row r="30" spans="1:25" ht="15" customHeight="1">
      <c r="A30" s="344"/>
      <c r="C30" s="344"/>
      <c r="D30" s="600">
        <v>2003</v>
      </c>
      <c r="E30" s="601"/>
      <c r="F30" s="601"/>
      <c r="G30" s="601"/>
      <c r="H30" s="601"/>
      <c r="I30" s="601"/>
      <c r="J30" s="601"/>
      <c r="K30" s="601"/>
      <c r="L30" s="601"/>
      <c r="M30" s="601"/>
      <c r="N30" s="601"/>
      <c r="O30" s="601"/>
      <c r="P30" s="601"/>
      <c r="Q30" s="601"/>
      <c r="R30" s="601"/>
      <c r="S30" s="601"/>
      <c r="T30" s="601"/>
      <c r="U30" s="601"/>
      <c r="V30" s="601"/>
      <c r="W30" s="601"/>
      <c r="X30" s="601"/>
      <c r="Y30" s="348"/>
    </row>
    <row r="31" spans="1:25" ht="15" customHeight="1">
      <c r="A31" s="350">
        <v>21</v>
      </c>
      <c r="B31" s="409" t="s">
        <v>743</v>
      </c>
      <c r="C31" s="344" t="s">
        <v>744</v>
      </c>
      <c r="D31" s="514">
        <v>65.761524156562587</v>
      </c>
      <c r="E31" s="514"/>
      <c r="F31" s="514"/>
      <c r="G31" s="514"/>
      <c r="H31" s="514"/>
      <c r="I31" s="514"/>
      <c r="J31" s="514"/>
      <c r="K31" s="514">
        <v>65.761524156562587</v>
      </c>
      <c r="L31" s="514"/>
      <c r="M31" s="514">
        <v>28.278338734013705</v>
      </c>
      <c r="N31" s="514"/>
      <c r="O31" s="515">
        <v>94.039862890576302</v>
      </c>
      <c r="P31" s="514">
        <v>94.039862890576302</v>
      </c>
      <c r="Q31" s="514"/>
      <c r="R31" s="514"/>
      <c r="S31" s="514"/>
      <c r="T31" s="514"/>
      <c r="U31" s="514"/>
      <c r="V31" s="514"/>
      <c r="W31" s="514">
        <v>94.039862890576302</v>
      </c>
      <c r="X31" s="538"/>
      <c r="Y31" s="348"/>
    </row>
    <row r="32" spans="1:25" ht="13.5">
      <c r="A32" s="350">
        <v>22</v>
      </c>
      <c r="B32" s="409" t="s">
        <v>745</v>
      </c>
      <c r="C32" s="344" t="s">
        <v>746</v>
      </c>
      <c r="D32" s="514"/>
      <c r="E32" s="514">
        <v>35.499821135116335</v>
      </c>
      <c r="F32" s="514"/>
      <c r="G32" s="514"/>
      <c r="H32" s="514"/>
      <c r="I32" s="514"/>
      <c r="J32" s="514"/>
      <c r="K32" s="514">
        <v>35.499821135116335</v>
      </c>
      <c r="L32" s="514"/>
      <c r="M32" s="514"/>
      <c r="N32" s="514">
        <v>3.5652086232269502</v>
      </c>
      <c r="O32" s="515">
        <v>39.065029758343286</v>
      </c>
      <c r="P32" s="514">
        <v>36.509652627137612</v>
      </c>
      <c r="Q32" s="514"/>
      <c r="R32" s="514"/>
      <c r="S32" s="514"/>
      <c r="T32" s="514"/>
      <c r="U32" s="514"/>
      <c r="V32" s="514">
        <v>0</v>
      </c>
      <c r="W32" s="514">
        <v>36.509652627137612</v>
      </c>
      <c r="X32" s="538">
        <v>2.5553771312056739</v>
      </c>
      <c r="Y32" s="348"/>
    </row>
    <row r="33" spans="1:25" ht="13.5">
      <c r="A33" s="350">
        <v>23</v>
      </c>
      <c r="B33" s="409" t="s">
        <v>682</v>
      </c>
      <c r="C33" s="344" t="s">
        <v>746</v>
      </c>
      <c r="D33" s="514"/>
      <c r="E33" s="514"/>
      <c r="F33" s="514"/>
      <c r="G33" s="514"/>
      <c r="H33" s="514"/>
      <c r="I33" s="514"/>
      <c r="J33" s="514">
        <v>2.3076311999999999</v>
      </c>
      <c r="K33" s="514">
        <v>2.3076311999999999</v>
      </c>
      <c r="L33" s="514">
        <v>9.8740625000000009</v>
      </c>
      <c r="M33" s="514"/>
      <c r="N33" s="514">
        <v>1.483456E-2</v>
      </c>
      <c r="O33" s="515">
        <v>12.196528259999999</v>
      </c>
      <c r="P33" s="514">
        <v>12.107158499999999</v>
      </c>
      <c r="Q33" s="514"/>
      <c r="R33" s="514"/>
      <c r="S33" s="514"/>
      <c r="T33" s="514"/>
      <c r="U33" s="514"/>
      <c r="V33" s="514">
        <v>0</v>
      </c>
      <c r="W33" s="514">
        <v>12.107158499999999</v>
      </c>
      <c r="X33" s="538">
        <v>8.9369759999999993E-2</v>
      </c>
      <c r="Y33" s="348"/>
    </row>
    <row r="34" spans="1:25" ht="13.5">
      <c r="A34" s="350">
        <v>24</v>
      </c>
      <c r="B34" s="409" t="s">
        <v>683</v>
      </c>
      <c r="C34" s="344" t="s">
        <v>746</v>
      </c>
      <c r="D34" s="514"/>
      <c r="E34" s="514"/>
      <c r="F34" s="514">
        <v>4.4058345106382966</v>
      </c>
      <c r="G34" s="514"/>
      <c r="H34" s="514"/>
      <c r="I34" s="514"/>
      <c r="J34" s="514"/>
      <c r="K34" s="514">
        <v>4.4058345106382966</v>
      </c>
      <c r="L34" s="514"/>
      <c r="M34" s="514"/>
      <c r="N34" s="514">
        <v>1.068661120862884</v>
      </c>
      <c r="O34" s="515">
        <v>5.4744956315011803</v>
      </c>
      <c r="P34" s="514">
        <v>5.4204956315011801</v>
      </c>
      <c r="Q34" s="514"/>
      <c r="R34" s="514"/>
      <c r="S34" s="514"/>
      <c r="T34" s="514"/>
      <c r="U34" s="514"/>
      <c r="V34" s="514">
        <v>0</v>
      </c>
      <c r="W34" s="514">
        <v>5.4204956315011801</v>
      </c>
      <c r="X34" s="538">
        <v>5.3999999999999999E-2</v>
      </c>
      <c r="Y34" s="348"/>
    </row>
    <row r="35" spans="1:25" ht="13.5">
      <c r="A35" s="350">
        <v>25</v>
      </c>
      <c r="B35" s="409" t="s">
        <v>747</v>
      </c>
      <c r="C35" s="344" t="s">
        <v>746</v>
      </c>
      <c r="D35" s="514"/>
      <c r="E35" s="514">
        <v>20.893002164591767</v>
      </c>
      <c r="F35" s="514"/>
      <c r="G35" s="514"/>
      <c r="H35" s="514"/>
      <c r="I35" s="514"/>
      <c r="J35" s="514">
        <v>12.702058785937748</v>
      </c>
      <c r="K35" s="514">
        <v>33.595060950529515</v>
      </c>
      <c r="L35" s="514">
        <v>0</v>
      </c>
      <c r="M35" s="514">
        <v>0</v>
      </c>
      <c r="N35" s="514">
        <v>10.480508659253347</v>
      </c>
      <c r="O35" s="515">
        <v>44.07556960978286</v>
      </c>
      <c r="P35" s="514"/>
      <c r="Q35" s="514">
        <v>34.664233727192141</v>
      </c>
      <c r="R35" s="514"/>
      <c r="S35" s="514"/>
      <c r="T35" s="514"/>
      <c r="U35" s="514"/>
      <c r="V35" s="514"/>
      <c r="W35" s="514">
        <v>34.664233727192141</v>
      </c>
      <c r="X35" s="538">
        <v>9.4113358825907198</v>
      </c>
      <c r="Y35" s="348"/>
    </row>
    <row r="36" spans="1:25" ht="13.5">
      <c r="A36" s="350">
        <v>26</v>
      </c>
      <c r="B36" s="409" t="s">
        <v>748</v>
      </c>
      <c r="C36" s="344" t="s">
        <v>746</v>
      </c>
      <c r="D36" s="514"/>
      <c r="E36" s="514"/>
      <c r="F36" s="514"/>
      <c r="G36" s="514"/>
      <c r="H36" s="514"/>
      <c r="I36" s="514"/>
      <c r="J36" s="514">
        <v>19.580374531673414</v>
      </c>
      <c r="K36" s="514">
        <v>19.580374531673414</v>
      </c>
      <c r="L36" s="514">
        <v>0</v>
      </c>
      <c r="M36" s="514">
        <v>0</v>
      </c>
      <c r="N36" s="514">
        <v>2.1957002000000001</v>
      </c>
      <c r="O36" s="515">
        <v>21.776074731673411</v>
      </c>
      <c r="P36" s="514"/>
      <c r="Q36" s="514">
        <v>16.714401731673412</v>
      </c>
      <c r="R36" s="514"/>
      <c r="S36" s="514"/>
      <c r="T36" s="514"/>
      <c r="U36" s="514"/>
      <c r="V36" s="514"/>
      <c r="W36" s="514">
        <v>16.714401731673412</v>
      </c>
      <c r="X36" s="538">
        <v>5.0616729999999999</v>
      </c>
      <c r="Y36" s="348"/>
    </row>
    <row r="37" spans="1:25">
      <c r="A37" s="350">
        <v>27</v>
      </c>
      <c r="B37" s="409" t="s">
        <v>749</v>
      </c>
      <c r="C37" s="344" t="s">
        <v>750</v>
      </c>
      <c r="D37" s="514"/>
      <c r="E37" s="514"/>
      <c r="F37" s="514"/>
      <c r="G37" s="514">
        <v>16.127216000000001</v>
      </c>
      <c r="H37" s="514"/>
      <c r="I37" s="514"/>
      <c r="J37" s="514"/>
      <c r="K37" s="514">
        <v>16.127216000000001</v>
      </c>
      <c r="L37" s="514"/>
      <c r="M37" s="514"/>
      <c r="N37" s="514">
        <v>0.52454999999999996</v>
      </c>
      <c r="O37" s="515">
        <v>16.651765999999999</v>
      </c>
      <c r="P37" s="514"/>
      <c r="Q37" s="514"/>
      <c r="R37" s="514">
        <v>12.399747</v>
      </c>
      <c r="S37" s="514"/>
      <c r="T37" s="514"/>
      <c r="U37" s="514"/>
      <c r="V37" s="514"/>
      <c r="W37" s="514">
        <v>12.399747</v>
      </c>
      <c r="X37" s="538">
        <v>4.2520190000000007</v>
      </c>
      <c r="Y37" s="348"/>
    </row>
    <row r="38" spans="1:25">
      <c r="A38" s="350">
        <v>28</v>
      </c>
      <c r="B38" s="409" t="s">
        <v>751</v>
      </c>
      <c r="C38" s="344" t="s">
        <v>750</v>
      </c>
      <c r="D38" s="514"/>
      <c r="E38" s="514"/>
      <c r="F38" s="514"/>
      <c r="G38" s="514"/>
      <c r="H38" s="514">
        <v>9.048</v>
      </c>
      <c r="I38" s="514">
        <v>0</v>
      </c>
      <c r="J38" s="514">
        <v>9.7769999999999992</v>
      </c>
      <c r="K38" s="514">
        <v>18.824999999999999</v>
      </c>
      <c r="L38" s="514">
        <v>0</v>
      </c>
      <c r="M38" s="514"/>
      <c r="N38" s="514">
        <v>10.575184999999999</v>
      </c>
      <c r="O38" s="515">
        <v>29.400184999999997</v>
      </c>
      <c r="P38" s="514"/>
      <c r="Q38" s="514"/>
      <c r="R38" s="514">
        <v>0</v>
      </c>
      <c r="S38" s="514">
        <v>19.309768999999999</v>
      </c>
      <c r="T38" s="514"/>
      <c r="U38" s="514"/>
      <c r="V38" s="514"/>
      <c r="W38" s="514">
        <v>19.309768999999999</v>
      </c>
      <c r="X38" s="538">
        <v>10.090415999999999</v>
      </c>
      <c r="Y38" s="348"/>
    </row>
    <row r="39" spans="1:25">
      <c r="A39" s="350">
        <v>29</v>
      </c>
      <c r="B39" s="409" t="s">
        <v>752</v>
      </c>
      <c r="C39" s="344" t="s">
        <v>750</v>
      </c>
      <c r="D39" s="514"/>
      <c r="E39" s="514">
        <v>14.169820300751878</v>
      </c>
      <c r="F39" s="514">
        <v>2.21203007518797</v>
      </c>
      <c r="G39" s="514"/>
      <c r="H39" s="514"/>
      <c r="I39" s="514"/>
      <c r="J39" s="514"/>
      <c r="K39" s="514">
        <v>16.381850375939848</v>
      </c>
      <c r="L39" s="514"/>
      <c r="M39" s="514"/>
      <c r="N39" s="514">
        <v>1.8199279000000002</v>
      </c>
      <c r="O39" s="515">
        <v>18.201778275939848</v>
      </c>
      <c r="P39" s="514"/>
      <c r="Q39" s="514">
        <v>16.192003475939849</v>
      </c>
      <c r="R39" s="514"/>
      <c r="S39" s="514"/>
      <c r="T39" s="514"/>
      <c r="U39" s="514"/>
      <c r="V39" s="514">
        <v>1.399462</v>
      </c>
      <c r="W39" s="514">
        <v>17.591465475939849</v>
      </c>
      <c r="X39" s="538">
        <v>0.61031279999999999</v>
      </c>
      <c r="Y39" s="348"/>
    </row>
    <row r="40" spans="1:25">
      <c r="A40" s="386">
        <v>30</v>
      </c>
      <c r="B40" s="411" t="s">
        <v>753</v>
      </c>
      <c r="C40" s="344" t="s">
        <v>750</v>
      </c>
      <c r="D40" s="514"/>
      <c r="E40" s="514"/>
      <c r="F40" s="514">
        <v>12.448995999999999</v>
      </c>
      <c r="G40" s="514"/>
      <c r="H40" s="514"/>
      <c r="I40" s="514">
        <v>0.08</v>
      </c>
      <c r="J40" s="514"/>
      <c r="K40" s="514">
        <v>12.528995999999999</v>
      </c>
      <c r="L40" s="514"/>
      <c r="M40" s="514"/>
      <c r="N40" s="514">
        <v>3.306521</v>
      </c>
      <c r="O40" s="515">
        <v>15.835516999999999</v>
      </c>
      <c r="P40" s="514"/>
      <c r="Q40" s="514"/>
      <c r="R40" s="514"/>
      <c r="S40" s="514">
        <v>1.1759999999999999</v>
      </c>
      <c r="T40" s="514">
        <v>0</v>
      </c>
      <c r="U40" s="514">
        <v>12.473647000000001</v>
      </c>
      <c r="V40" s="514">
        <v>0</v>
      </c>
      <c r="W40" s="514">
        <v>13.649647000000002</v>
      </c>
      <c r="X40" s="538">
        <v>2.18587</v>
      </c>
      <c r="Y40" s="348"/>
    </row>
    <row r="41" spans="1:25">
      <c r="A41" s="344"/>
      <c r="C41" s="344"/>
      <c r="P41" s="348"/>
      <c r="Q41" s="348"/>
      <c r="R41" s="348"/>
      <c r="S41" s="348"/>
      <c r="T41" s="348"/>
      <c r="U41" s="348"/>
      <c r="V41" s="348"/>
      <c r="W41" s="348"/>
      <c r="X41" s="348"/>
      <c r="Y41" s="348"/>
    </row>
    <row r="42" spans="1:25" ht="15" customHeight="1">
      <c r="A42" s="344"/>
      <c r="C42" s="344"/>
      <c r="D42" s="600">
        <v>2004</v>
      </c>
      <c r="E42" s="601"/>
      <c r="F42" s="601"/>
      <c r="G42" s="601"/>
      <c r="H42" s="601"/>
      <c r="I42" s="601"/>
      <c r="J42" s="601"/>
      <c r="K42" s="601"/>
      <c r="L42" s="601"/>
      <c r="M42" s="601"/>
      <c r="N42" s="601"/>
      <c r="O42" s="601"/>
      <c r="P42" s="601"/>
      <c r="Q42" s="601"/>
      <c r="R42" s="601"/>
      <c r="S42" s="601"/>
      <c r="T42" s="601"/>
      <c r="U42" s="601"/>
      <c r="V42" s="601"/>
      <c r="W42" s="601"/>
      <c r="X42" s="601"/>
      <c r="Y42" s="348"/>
    </row>
    <row r="43" spans="1:25" ht="15" customHeight="1">
      <c r="A43" s="350">
        <v>31</v>
      </c>
      <c r="B43" s="409" t="s">
        <v>743</v>
      </c>
      <c r="C43" s="344" t="s">
        <v>744</v>
      </c>
      <c r="D43" s="514">
        <v>73.924553046384332</v>
      </c>
      <c r="E43" s="514"/>
      <c r="F43" s="514"/>
      <c r="G43" s="514"/>
      <c r="H43" s="514"/>
      <c r="I43" s="514"/>
      <c r="J43" s="514"/>
      <c r="K43" s="514">
        <v>73.924553046384332</v>
      </c>
      <c r="L43" s="514"/>
      <c r="M43" s="514">
        <v>16.319469297860902</v>
      </c>
      <c r="N43" s="514"/>
      <c r="O43" s="515">
        <v>90.244022344245224</v>
      </c>
      <c r="P43" s="514">
        <v>90.244022344245224</v>
      </c>
      <c r="Q43" s="514"/>
      <c r="R43" s="514"/>
      <c r="S43" s="514"/>
      <c r="T43" s="514"/>
      <c r="U43" s="514"/>
      <c r="V43" s="514"/>
      <c r="W43" s="514">
        <v>90.244022344245224</v>
      </c>
      <c r="X43" s="538"/>
      <c r="Y43" s="348"/>
    </row>
    <row r="44" spans="1:25" ht="13.5">
      <c r="A44" s="350">
        <v>32</v>
      </c>
      <c r="B44" s="409" t="s">
        <v>745</v>
      </c>
      <c r="C44" s="344" t="s">
        <v>746</v>
      </c>
      <c r="D44" s="514"/>
      <c r="E44" s="514">
        <v>38.73025903124352</v>
      </c>
      <c r="F44" s="514"/>
      <c r="G44" s="514"/>
      <c r="H44" s="514"/>
      <c r="I44" s="514"/>
      <c r="J44" s="514"/>
      <c r="K44" s="514">
        <v>38.73025903124352</v>
      </c>
      <c r="L44" s="514"/>
      <c r="M44" s="514"/>
      <c r="N44" s="514">
        <v>4.634244242789598</v>
      </c>
      <c r="O44" s="515">
        <v>43.364503274033112</v>
      </c>
      <c r="P44" s="514">
        <v>41.113320327815622</v>
      </c>
      <c r="Q44" s="514"/>
      <c r="R44" s="514"/>
      <c r="S44" s="514"/>
      <c r="T44" s="514"/>
      <c r="U44" s="514"/>
      <c r="V44" s="514">
        <v>0</v>
      </c>
      <c r="W44" s="514">
        <v>41.113320327815622</v>
      </c>
      <c r="X44" s="538">
        <v>2.2511829462174942</v>
      </c>
      <c r="Y44" s="348"/>
    </row>
    <row r="45" spans="1:25" ht="13.5">
      <c r="A45" s="350">
        <v>33</v>
      </c>
      <c r="B45" s="409" t="s">
        <v>682</v>
      </c>
      <c r="C45" s="344" t="s">
        <v>746</v>
      </c>
      <c r="D45" s="514"/>
      <c r="E45" s="514"/>
      <c r="F45" s="514"/>
      <c r="G45" s="514"/>
      <c r="H45" s="514"/>
      <c r="I45" s="514"/>
      <c r="J45" s="514">
        <v>2.5042813392674508</v>
      </c>
      <c r="K45" s="514">
        <v>2.5042813392674508</v>
      </c>
      <c r="L45" s="514">
        <v>10.084125</v>
      </c>
      <c r="M45" s="514"/>
      <c r="N45" s="514">
        <v>3.2267839999999999E-2</v>
      </c>
      <c r="O45" s="515">
        <v>12.620674179267452</v>
      </c>
      <c r="P45" s="514">
        <v>12.50082185926745</v>
      </c>
      <c r="Q45" s="514"/>
      <c r="R45" s="514"/>
      <c r="S45" s="514"/>
      <c r="T45" s="514"/>
      <c r="U45" s="514"/>
      <c r="V45" s="514">
        <v>0</v>
      </c>
      <c r="W45" s="514">
        <v>12.50082185926745</v>
      </c>
      <c r="X45" s="538">
        <v>0.11985232000000001</v>
      </c>
      <c r="Y45" s="348"/>
    </row>
    <row r="46" spans="1:25" ht="13.5">
      <c r="A46" s="350">
        <v>34</v>
      </c>
      <c r="B46" s="409" t="s">
        <v>683</v>
      </c>
      <c r="C46" s="344" t="s">
        <v>746</v>
      </c>
      <c r="D46" s="514"/>
      <c r="E46" s="514"/>
      <c r="F46" s="514">
        <v>4.5037939706264796</v>
      </c>
      <c r="G46" s="514"/>
      <c r="H46" s="514"/>
      <c r="I46" s="514"/>
      <c r="J46" s="514"/>
      <c r="K46" s="514">
        <v>4.5037939706264796</v>
      </c>
      <c r="L46" s="514"/>
      <c r="M46" s="514"/>
      <c r="N46" s="514">
        <v>0.99486715023640693</v>
      </c>
      <c r="O46" s="515">
        <v>5.4986611208628862</v>
      </c>
      <c r="P46" s="514">
        <v>5.4446611208628868</v>
      </c>
      <c r="Q46" s="514"/>
      <c r="R46" s="514"/>
      <c r="S46" s="514"/>
      <c r="T46" s="514"/>
      <c r="U46" s="514"/>
      <c r="V46" s="514">
        <v>0</v>
      </c>
      <c r="W46" s="514">
        <v>5.4446611208628868</v>
      </c>
      <c r="X46" s="538">
        <v>5.3999999999999999E-2</v>
      </c>
      <c r="Y46" s="348"/>
    </row>
    <row r="47" spans="1:25" ht="13.5">
      <c r="A47" s="350">
        <v>35</v>
      </c>
      <c r="B47" s="409" t="s">
        <v>747</v>
      </c>
      <c r="C47" s="344" t="s">
        <v>746</v>
      </c>
      <c r="D47" s="514"/>
      <c r="E47" s="514">
        <v>21.3045733719526</v>
      </c>
      <c r="F47" s="514"/>
      <c r="G47" s="514"/>
      <c r="H47" s="514"/>
      <c r="I47" s="514"/>
      <c r="J47" s="514">
        <v>13.99472299344901</v>
      </c>
      <c r="K47" s="514">
        <v>35.299296365401602</v>
      </c>
      <c r="L47" s="514">
        <v>0</v>
      </c>
      <c r="M47" s="514">
        <v>0</v>
      </c>
      <c r="N47" s="514">
        <v>11.528503550073113</v>
      </c>
      <c r="O47" s="515">
        <v>46.827799915474721</v>
      </c>
      <c r="P47" s="514"/>
      <c r="Q47" s="514">
        <v>37.222085160961868</v>
      </c>
      <c r="R47" s="514"/>
      <c r="S47" s="514"/>
      <c r="T47" s="514"/>
      <c r="U47" s="514"/>
      <c r="V47" s="514"/>
      <c r="W47" s="514">
        <v>37.222085160961868</v>
      </c>
      <c r="X47" s="538">
        <v>9.6057147545128654</v>
      </c>
      <c r="Y47" s="348"/>
    </row>
    <row r="48" spans="1:25" ht="13.5">
      <c r="A48" s="350">
        <v>36</v>
      </c>
      <c r="B48" s="409" t="s">
        <v>748</v>
      </c>
      <c r="C48" s="344" t="s">
        <v>746</v>
      </c>
      <c r="D48" s="514"/>
      <c r="E48" s="514"/>
      <c r="F48" s="514"/>
      <c r="G48" s="514"/>
      <c r="H48" s="514"/>
      <c r="I48" s="514"/>
      <c r="J48" s="514">
        <v>18.531049297562085</v>
      </c>
      <c r="K48" s="514">
        <v>18.531049297562085</v>
      </c>
      <c r="L48" s="514">
        <v>0</v>
      </c>
      <c r="M48" s="514">
        <v>0</v>
      </c>
      <c r="N48" s="514">
        <v>2.9715572000000003</v>
      </c>
      <c r="O48" s="515">
        <v>21.502606497562084</v>
      </c>
      <c r="P48" s="514"/>
      <c r="Q48" s="514">
        <v>17.04365869756208</v>
      </c>
      <c r="R48" s="514"/>
      <c r="S48" s="514"/>
      <c r="T48" s="514"/>
      <c r="U48" s="514"/>
      <c r="V48" s="514"/>
      <c r="W48" s="514">
        <v>17.04365869756208</v>
      </c>
      <c r="X48" s="538">
        <v>4.4589477999999998</v>
      </c>
      <c r="Y48" s="348"/>
    </row>
    <row r="49" spans="1:25">
      <c r="A49" s="350">
        <v>37</v>
      </c>
      <c r="B49" s="409" t="s">
        <v>749</v>
      </c>
      <c r="C49" s="344" t="s">
        <v>750</v>
      </c>
      <c r="D49" s="514"/>
      <c r="E49" s="514"/>
      <c r="F49" s="514"/>
      <c r="G49" s="514">
        <v>17.762307</v>
      </c>
      <c r="H49" s="514"/>
      <c r="I49" s="514"/>
      <c r="J49" s="514"/>
      <c r="K49" s="514">
        <v>17.762307</v>
      </c>
      <c r="L49" s="514"/>
      <c r="M49" s="514"/>
      <c r="N49" s="514">
        <v>0.66700000000000004</v>
      </c>
      <c r="O49" s="515">
        <v>18.429307000000001</v>
      </c>
      <c r="P49" s="514"/>
      <c r="Q49" s="514"/>
      <c r="R49" s="514">
        <v>13.955852999999999</v>
      </c>
      <c r="S49" s="514"/>
      <c r="T49" s="514"/>
      <c r="U49" s="514"/>
      <c r="V49" s="514"/>
      <c r="W49" s="514">
        <v>13.955852999999999</v>
      </c>
      <c r="X49" s="538">
        <v>4.4734539999999994</v>
      </c>
      <c r="Y49" s="348"/>
    </row>
    <row r="50" spans="1:25">
      <c r="A50" s="350">
        <v>38</v>
      </c>
      <c r="B50" s="409" t="s">
        <v>751</v>
      </c>
      <c r="C50" s="344" t="s">
        <v>750</v>
      </c>
      <c r="D50" s="514"/>
      <c r="E50" s="514"/>
      <c r="F50" s="514"/>
      <c r="G50" s="514"/>
      <c r="H50" s="514">
        <v>9.7050000000000001</v>
      </c>
      <c r="I50" s="514">
        <v>0</v>
      </c>
      <c r="J50" s="514">
        <v>9.7370000000000001</v>
      </c>
      <c r="K50" s="514">
        <v>19.442</v>
      </c>
      <c r="L50" s="514">
        <v>0</v>
      </c>
      <c r="M50" s="514"/>
      <c r="N50" s="514">
        <v>11.523999999999999</v>
      </c>
      <c r="O50" s="515">
        <v>30.966000000000001</v>
      </c>
      <c r="P50" s="514"/>
      <c r="Q50" s="514"/>
      <c r="R50" s="514">
        <v>0</v>
      </c>
      <c r="S50" s="514">
        <v>20.391999999999999</v>
      </c>
      <c r="T50" s="514"/>
      <c r="U50" s="514"/>
      <c r="V50" s="514"/>
      <c r="W50" s="514">
        <v>20.391999999999999</v>
      </c>
      <c r="X50" s="538">
        <v>10.574</v>
      </c>
      <c r="Y50" s="348"/>
    </row>
    <row r="51" spans="1:25">
      <c r="A51" s="350">
        <v>39</v>
      </c>
      <c r="B51" s="409" t="s">
        <v>752</v>
      </c>
      <c r="C51" s="344" t="s">
        <v>750</v>
      </c>
      <c r="D51" s="514"/>
      <c r="E51" s="514">
        <v>15.643352631578946</v>
      </c>
      <c r="F51" s="514">
        <v>2.469924812030075</v>
      </c>
      <c r="G51" s="514"/>
      <c r="H51" s="514"/>
      <c r="I51" s="514"/>
      <c r="J51" s="514"/>
      <c r="K51" s="514">
        <v>18.113277443609022</v>
      </c>
      <c r="L51" s="514"/>
      <c r="M51" s="514"/>
      <c r="N51" s="514">
        <v>2.1717279999999999</v>
      </c>
      <c r="O51" s="515">
        <v>20.28500544360902</v>
      </c>
      <c r="P51" s="514"/>
      <c r="Q51" s="514">
        <v>17.868597043609022</v>
      </c>
      <c r="R51" s="514"/>
      <c r="S51" s="514"/>
      <c r="T51" s="514"/>
      <c r="U51" s="514"/>
      <c r="V51" s="514">
        <v>1.399462</v>
      </c>
      <c r="W51" s="514">
        <v>19.268059043609021</v>
      </c>
      <c r="X51" s="538">
        <v>1.0169464000000001</v>
      </c>
      <c r="Y51" s="348"/>
    </row>
    <row r="52" spans="1:25">
      <c r="A52" s="386">
        <v>40</v>
      </c>
      <c r="B52" s="411" t="s">
        <v>753</v>
      </c>
      <c r="C52" s="344" t="s">
        <v>750</v>
      </c>
      <c r="D52" s="514"/>
      <c r="E52" s="514"/>
      <c r="F52" s="514">
        <v>13.218658</v>
      </c>
      <c r="G52" s="514"/>
      <c r="H52" s="514"/>
      <c r="I52" s="514">
        <v>0.08</v>
      </c>
      <c r="J52" s="514"/>
      <c r="K52" s="514">
        <v>13.298658</v>
      </c>
      <c r="L52" s="514"/>
      <c r="M52" s="514"/>
      <c r="N52" s="514">
        <v>3.6160000000000001</v>
      </c>
      <c r="O52" s="515">
        <v>16.914657999999999</v>
      </c>
      <c r="P52" s="514"/>
      <c r="Q52" s="514"/>
      <c r="R52" s="514"/>
      <c r="S52" s="514">
        <v>1.2</v>
      </c>
      <c r="T52" s="514">
        <v>0</v>
      </c>
      <c r="U52" s="514">
        <v>13.148657999999999</v>
      </c>
      <c r="V52" s="514">
        <v>0</v>
      </c>
      <c r="W52" s="514">
        <v>14.348657999999999</v>
      </c>
      <c r="X52" s="538">
        <v>2.5659999999999998</v>
      </c>
      <c r="Y52" s="348"/>
    </row>
    <row r="53" spans="1:25">
      <c r="A53" s="350"/>
      <c r="B53" s="409"/>
      <c r="C53" s="344"/>
      <c r="D53" s="410"/>
      <c r="E53" s="410"/>
      <c r="F53" s="410"/>
      <c r="G53" s="410"/>
      <c r="H53" s="410"/>
      <c r="I53" s="410"/>
      <c r="J53" s="410"/>
      <c r="K53" s="410"/>
      <c r="L53" s="410"/>
      <c r="M53" s="412"/>
      <c r="N53" s="412"/>
      <c r="O53" s="412"/>
      <c r="P53" s="412"/>
      <c r="Q53" s="412"/>
      <c r="R53" s="412"/>
      <c r="S53" s="412"/>
      <c r="T53" s="412"/>
      <c r="U53" s="412"/>
      <c r="V53" s="412"/>
      <c r="W53" s="412"/>
      <c r="X53" s="412"/>
      <c r="Y53" s="348"/>
    </row>
    <row r="54" spans="1:25" ht="15" customHeight="1">
      <c r="A54" s="350"/>
      <c r="B54" s="409"/>
      <c r="C54" s="344"/>
      <c r="D54" s="596">
        <v>2005</v>
      </c>
      <c r="E54" s="597"/>
      <c r="F54" s="597"/>
      <c r="G54" s="597"/>
      <c r="H54" s="597"/>
      <c r="I54" s="597"/>
      <c r="J54" s="597"/>
      <c r="K54" s="597"/>
      <c r="L54" s="597"/>
      <c r="M54" s="597"/>
      <c r="N54" s="597"/>
      <c r="O54" s="597"/>
      <c r="P54" s="597"/>
      <c r="Q54" s="597"/>
      <c r="R54" s="597"/>
      <c r="S54" s="597"/>
      <c r="T54" s="597"/>
      <c r="U54" s="597"/>
      <c r="V54" s="597"/>
      <c r="W54" s="597"/>
      <c r="X54" s="597"/>
      <c r="Y54" s="348"/>
    </row>
    <row r="55" spans="1:25" ht="13.5">
      <c r="A55" s="350">
        <v>41</v>
      </c>
      <c r="B55" s="409" t="s">
        <v>743</v>
      </c>
      <c r="C55" s="344" t="s">
        <v>744</v>
      </c>
      <c r="D55" s="514">
        <v>82.946597216943616</v>
      </c>
      <c r="E55" s="514"/>
      <c r="F55" s="514"/>
      <c r="G55" s="514"/>
      <c r="H55" s="514"/>
      <c r="I55" s="514"/>
      <c r="J55" s="514"/>
      <c r="K55" s="514">
        <v>82.946597216943616</v>
      </c>
      <c r="L55" s="514"/>
      <c r="M55" s="514">
        <v>10.295994579099228</v>
      </c>
      <c r="N55" s="514"/>
      <c r="O55" s="515">
        <v>93.242591796042831</v>
      </c>
      <c r="P55" s="514">
        <v>93.242591796042831</v>
      </c>
      <c r="Q55" s="514"/>
      <c r="R55" s="514"/>
      <c r="S55" s="514"/>
      <c r="T55" s="514"/>
      <c r="U55" s="514"/>
      <c r="V55" s="514"/>
      <c r="W55" s="514">
        <v>93.242591796042831</v>
      </c>
      <c r="X55" s="538"/>
      <c r="Y55" s="348"/>
    </row>
    <row r="56" spans="1:25" ht="13.5">
      <c r="A56" s="350">
        <v>42</v>
      </c>
      <c r="B56" s="409" t="s">
        <v>745</v>
      </c>
      <c r="C56" s="344" t="s">
        <v>746</v>
      </c>
      <c r="D56" s="514"/>
      <c r="E56" s="514">
        <v>39.929820917544511</v>
      </c>
      <c r="F56" s="514"/>
      <c r="G56" s="514"/>
      <c r="H56" s="514"/>
      <c r="I56" s="514"/>
      <c r="J56" s="514"/>
      <c r="K56" s="514">
        <v>39.929820917544511</v>
      </c>
      <c r="L56" s="514"/>
      <c r="M56" s="514"/>
      <c r="N56" s="514">
        <v>6.157959</v>
      </c>
      <c r="O56" s="515">
        <v>46.087779917544509</v>
      </c>
      <c r="P56" s="514">
        <v>43.078221838068949</v>
      </c>
      <c r="Q56" s="514"/>
      <c r="R56" s="514"/>
      <c r="S56" s="514"/>
      <c r="T56" s="514"/>
      <c r="U56" s="514"/>
      <c r="V56" s="514">
        <v>0</v>
      </c>
      <c r="W56" s="514">
        <v>43.078221838068949</v>
      </c>
      <c r="X56" s="538">
        <v>3.0095580794755592</v>
      </c>
      <c r="Y56" s="348"/>
    </row>
    <row r="57" spans="1:25" ht="13.5">
      <c r="A57" s="350">
        <v>43</v>
      </c>
      <c r="B57" s="409" t="s">
        <v>682</v>
      </c>
      <c r="C57" s="344" t="s">
        <v>746</v>
      </c>
      <c r="D57" s="514"/>
      <c r="E57" s="514"/>
      <c r="F57" s="514"/>
      <c r="G57" s="514"/>
      <c r="H57" s="514"/>
      <c r="I57" s="514"/>
      <c r="J57" s="514">
        <v>8.157</v>
      </c>
      <c r="K57" s="514">
        <v>8.157</v>
      </c>
      <c r="L57" s="514">
        <v>8.157</v>
      </c>
      <c r="M57" s="514"/>
      <c r="N57" s="514">
        <v>7.9769000000000007E-2</v>
      </c>
      <c r="O57" s="515">
        <v>16.393768999999999</v>
      </c>
      <c r="P57" s="514">
        <v>15.978052999999999</v>
      </c>
      <c r="Q57" s="514"/>
      <c r="R57" s="514"/>
      <c r="S57" s="514"/>
      <c r="T57" s="514"/>
      <c r="U57" s="514"/>
      <c r="V57" s="514">
        <v>0</v>
      </c>
      <c r="W57" s="514">
        <v>15.978052999999999</v>
      </c>
      <c r="X57" s="538">
        <v>0.41571600000000003</v>
      </c>
      <c r="Y57" s="348"/>
    </row>
    <row r="58" spans="1:25" ht="13.5">
      <c r="A58" s="350">
        <v>44</v>
      </c>
      <c r="B58" s="409" t="s">
        <v>683</v>
      </c>
      <c r="C58" s="344" t="s">
        <v>746</v>
      </c>
      <c r="D58" s="514"/>
      <c r="E58" s="514"/>
      <c r="F58" s="514">
        <v>6.5854119999999998</v>
      </c>
      <c r="G58" s="514"/>
      <c r="H58" s="514"/>
      <c r="I58" s="514"/>
      <c r="J58" s="514"/>
      <c r="K58" s="514">
        <v>6.5854119999999998</v>
      </c>
      <c r="L58" s="514"/>
      <c r="M58" s="514"/>
      <c r="N58" s="514">
        <v>0.69115199999999999</v>
      </c>
      <c r="O58" s="515">
        <v>7.2765640000000005</v>
      </c>
      <c r="P58" s="514">
        <v>7.2107098800000005</v>
      </c>
      <c r="Q58" s="514"/>
      <c r="R58" s="514"/>
      <c r="S58" s="514"/>
      <c r="T58" s="514"/>
      <c r="U58" s="514"/>
      <c r="V58" s="514">
        <v>0</v>
      </c>
      <c r="W58" s="514">
        <v>7.2107098800000005</v>
      </c>
      <c r="X58" s="538">
        <v>6.5854120000000002E-2</v>
      </c>
      <c r="Y58" s="348"/>
    </row>
    <row r="59" spans="1:25" ht="13.5">
      <c r="A59" s="350">
        <v>45</v>
      </c>
      <c r="B59" s="409" t="s">
        <v>747</v>
      </c>
      <c r="C59" s="344" t="s">
        <v>746</v>
      </c>
      <c r="D59" s="514"/>
      <c r="E59" s="514">
        <v>21.609976925988224</v>
      </c>
      <c r="F59" s="514"/>
      <c r="G59" s="514"/>
      <c r="H59" s="514"/>
      <c r="I59" s="514"/>
      <c r="J59" s="514">
        <v>13.816214755959685</v>
      </c>
      <c r="K59" s="514">
        <v>35.426191681947905</v>
      </c>
      <c r="L59" s="514">
        <v>0</v>
      </c>
      <c r="M59" s="514">
        <v>0</v>
      </c>
      <c r="N59" s="514">
        <v>14.417619400775674</v>
      </c>
      <c r="O59" s="515">
        <v>49.84381108272359</v>
      </c>
      <c r="P59" s="514"/>
      <c r="Q59" s="514">
        <v>40.97935984335826</v>
      </c>
      <c r="R59" s="514"/>
      <c r="S59" s="514"/>
      <c r="T59" s="514"/>
      <c r="U59" s="514"/>
      <c r="V59" s="514"/>
      <c r="W59" s="514">
        <v>40.97935984335826</v>
      </c>
      <c r="X59" s="538">
        <v>8.8644512393653283</v>
      </c>
      <c r="Y59" s="348"/>
    </row>
    <row r="60" spans="1:25" ht="13.5">
      <c r="A60" s="350">
        <v>46</v>
      </c>
      <c r="B60" s="409" t="s">
        <v>748</v>
      </c>
      <c r="C60" s="344" t="s">
        <v>746</v>
      </c>
      <c r="D60" s="514"/>
      <c r="E60" s="514"/>
      <c r="F60" s="514"/>
      <c r="G60" s="514"/>
      <c r="H60" s="514"/>
      <c r="I60" s="514"/>
      <c r="J60" s="514">
        <v>18.496356687032939</v>
      </c>
      <c r="K60" s="514">
        <v>18.496356687032939</v>
      </c>
      <c r="L60" s="514">
        <v>0</v>
      </c>
      <c r="M60" s="514">
        <v>0</v>
      </c>
      <c r="N60" s="514">
        <v>2.4052908543054552</v>
      </c>
      <c r="O60" s="515">
        <v>20.901647541338392</v>
      </c>
      <c r="P60" s="514"/>
      <c r="Q60" s="514">
        <v>17.287981540790582</v>
      </c>
      <c r="R60" s="514"/>
      <c r="S60" s="514"/>
      <c r="T60" s="514"/>
      <c r="U60" s="514"/>
      <c r="V60" s="514"/>
      <c r="W60" s="514">
        <v>17.287981540790582</v>
      </c>
      <c r="X60" s="538">
        <v>3.6136660005478105</v>
      </c>
      <c r="Y60" s="348"/>
    </row>
    <row r="61" spans="1:25">
      <c r="A61" s="350">
        <v>47</v>
      </c>
      <c r="B61" s="409" t="s">
        <v>749</v>
      </c>
      <c r="C61" s="344" t="s">
        <v>750</v>
      </c>
      <c r="D61" s="514"/>
      <c r="E61" s="514"/>
      <c r="F61" s="514"/>
      <c r="G61" s="514">
        <v>18.880706999999997</v>
      </c>
      <c r="H61" s="514"/>
      <c r="I61" s="514"/>
      <c r="J61" s="514"/>
      <c r="K61" s="514">
        <v>18.880706999999997</v>
      </c>
      <c r="L61" s="514"/>
      <c r="M61" s="514"/>
      <c r="N61" s="514">
        <v>0.87275699999999989</v>
      </c>
      <c r="O61" s="515">
        <v>19.753464000000001</v>
      </c>
      <c r="P61" s="514"/>
      <c r="Q61" s="514"/>
      <c r="R61" s="514">
        <v>15.482956</v>
      </c>
      <c r="S61" s="514"/>
      <c r="T61" s="514"/>
      <c r="U61" s="514"/>
      <c r="V61" s="514"/>
      <c r="W61" s="514">
        <v>15.482956</v>
      </c>
      <c r="X61" s="538">
        <v>4.2705079999999995</v>
      </c>
      <c r="Y61" s="348"/>
    </row>
    <row r="62" spans="1:25">
      <c r="A62" s="350">
        <v>48</v>
      </c>
      <c r="B62" s="409" t="s">
        <v>751</v>
      </c>
      <c r="C62" s="344" t="s">
        <v>750</v>
      </c>
      <c r="D62" s="514"/>
      <c r="E62" s="514"/>
      <c r="F62" s="514"/>
      <c r="G62" s="514"/>
      <c r="H62" s="514">
        <v>9.5530000000000008</v>
      </c>
      <c r="I62" s="514">
        <v>0</v>
      </c>
      <c r="J62" s="514">
        <v>10.156000000000001</v>
      </c>
      <c r="K62" s="514">
        <v>19.709</v>
      </c>
      <c r="L62" s="514">
        <v>0</v>
      </c>
      <c r="M62" s="514"/>
      <c r="N62" s="514">
        <v>12.63571</v>
      </c>
      <c r="O62" s="515">
        <v>32.344709999999999</v>
      </c>
      <c r="P62" s="514"/>
      <c r="Q62" s="514"/>
      <c r="R62" s="514">
        <v>0</v>
      </c>
      <c r="S62" s="514">
        <v>21.678996999999999</v>
      </c>
      <c r="T62" s="514"/>
      <c r="U62" s="514"/>
      <c r="V62" s="514"/>
      <c r="W62" s="514">
        <v>21.678996999999999</v>
      </c>
      <c r="X62" s="538">
        <v>10.665713</v>
      </c>
      <c r="Y62" s="348"/>
    </row>
    <row r="63" spans="1:25">
      <c r="A63" s="350">
        <v>49</v>
      </c>
      <c r="B63" s="409" t="s">
        <v>752</v>
      </c>
      <c r="C63" s="344" t="s">
        <v>750</v>
      </c>
      <c r="D63" s="514"/>
      <c r="E63" s="514">
        <v>16.470978195488723</v>
      </c>
      <c r="F63" s="514">
        <v>2.810005263157894</v>
      </c>
      <c r="G63" s="514"/>
      <c r="H63" s="514"/>
      <c r="I63" s="514"/>
      <c r="J63" s="514"/>
      <c r="K63" s="514">
        <v>19.280983458646617</v>
      </c>
      <c r="L63" s="514"/>
      <c r="M63" s="514"/>
      <c r="N63" s="514">
        <v>2.1713273000000002</v>
      </c>
      <c r="O63" s="515">
        <v>21.452310758646618</v>
      </c>
      <c r="P63" s="514"/>
      <c r="Q63" s="514">
        <v>19.094962658646619</v>
      </c>
      <c r="R63" s="514"/>
      <c r="S63" s="514"/>
      <c r="T63" s="514"/>
      <c r="U63" s="514"/>
      <c r="V63" s="514">
        <v>1.399462</v>
      </c>
      <c r="W63" s="514">
        <v>20.494424658646619</v>
      </c>
      <c r="X63" s="538">
        <v>0.95788610000000007</v>
      </c>
      <c r="Y63" s="348"/>
    </row>
    <row r="64" spans="1:25">
      <c r="A64" s="386">
        <v>50</v>
      </c>
      <c r="B64" s="411" t="s">
        <v>753</v>
      </c>
      <c r="C64" s="344" t="s">
        <v>750</v>
      </c>
      <c r="D64" s="514"/>
      <c r="E64" s="514"/>
      <c r="F64" s="514">
        <v>14.413221</v>
      </c>
      <c r="G64" s="514"/>
      <c r="H64" s="514"/>
      <c r="I64" s="514">
        <v>0.2</v>
      </c>
      <c r="J64" s="514"/>
      <c r="K64" s="514">
        <v>14.613220999999999</v>
      </c>
      <c r="L64" s="514"/>
      <c r="M64" s="514"/>
      <c r="N64" s="514">
        <v>3.4127910000000004</v>
      </c>
      <c r="O64" s="515">
        <v>18.026011999999998</v>
      </c>
      <c r="P64" s="514"/>
      <c r="Q64" s="514"/>
      <c r="R64" s="514"/>
      <c r="S64" s="514">
        <v>1.3169999999999999</v>
      </c>
      <c r="T64" s="514">
        <v>0</v>
      </c>
      <c r="U64" s="514">
        <v>13.960424</v>
      </c>
      <c r="V64" s="514">
        <v>0</v>
      </c>
      <c r="W64" s="514">
        <v>15.277424</v>
      </c>
      <c r="X64" s="538">
        <v>2.7485880000000003</v>
      </c>
      <c r="Y64" s="348"/>
    </row>
    <row r="65" spans="1:29" ht="12.75">
      <c r="A65" s="350"/>
      <c r="B65" s="409"/>
      <c r="C65" s="344"/>
      <c r="D65" s="413"/>
      <c r="E65" s="413"/>
      <c r="F65" s="413"/>
      <c r="G65" s="413"/>
      <c r="H65" s="413"/>
      <c r="I65" s="413"/>
      <c r="J65" s="413"/>
      <c r="K65" s="413"/>
      <c r="L65" s="410"/>
      <c r="M65" s="412"/>
      <c r="N65" s="412"/>
      <c r="O65" s="412"/>
      <c r="P65" s="412"/>
      <c r="Q65" s="412"/>
      <c r="R65" s="412"/>
      <c r="S65" s="412"/>
      <c r="T65" s="412"/>
      <c r="U65" s="412"/>
      <c r="V65" s="412"/>
      <c r="W65" s="412"/>
      <c r="X65" s="412"/>
      <c r="Y65" s="348"/>
    </row>
    <row r="66" spans="1:29" ht="15" customHeight="1">
      <c r="A66" s="350"/>
      <c r="B66" s="409"/>
      <c r="C66" s="344"/>
      <c r="D66" s="596">
        <v>2006</v>
      </c>
      <c r="E66" s="597"/>
      <c r="F66" s="597"/>
      <c r="G66" s="597"/>
      <c r="H66" s="597"/>
      <c r="I66" s="597"/>
      <c r="J66" s="597"/>
      <c r="K66" s="597"/>
      <c r="L66" s="597"/>
      <c r="M66" s="597"/>
      <c r="N66" s="597"/>
      <c r="O66" s="597"/>
      <c r="P66" s="597"/>
      <c r="Q66" s="597"/>
      <c r="R66" s="597"/>
      <c r="S66" s="597"/>
      <c r="T66" s="597"/>
      <c r="U66" s="597"/>
      <c r="V66" s="597"/>
      <c r="W66" s="597"/>
      <c r="X66" s="597"/>
      <c r="Y66" s="348"/>
    </row>
    <row r="67" spans="1:29" ht="13.5">
      <c r="A67" s="350">
        <v>51</v>
      </c>
      <c r="B67" s="409" t="s">
        <v>743</v>
      </c>
      <c r="C67" s="344" t="s">
        <v>744</v>
      </c>
      <c r="D67" s="514">
        <v>87.117958320650928</v>
      </c>
      <c r="E67" s="514"/>
      <c r="F67" s="514"/>
      <c r="G67" s="514"/>
      <c r="H67" s="514"/>
      <c r="I67" s="514"/>
      <c r="J67" s="514"/>
      <c r="K67" s="514">
        <v>87.117958320650928</v>
      </c>
      <c r="L67" s="514"/>
      <c r="M67" s="514">
        <v>9.7542489021136447</v>
      </c>
      <c r="N67" s="514"/>
      <c r="O67" s="515">
        <v>96.872207222764573</v>
      </c>
      <c r="P67" s="514">
        <v>96.872207222764573</v>
      </c>
      <c r="Q67" s="514"/>
      <c r="R67" s="514"/>
      <c r="S67" s="514"/>
      <c r="T67" s="514"/>
      <c r="U67" s="514"/>
      <c r="V67" s="514"/>
      <c r="W67" s="514">
        <v>96.872207222764573</v>
      </c>
      <c r="X67" s="538"/>
      <c r="Y67" s="348"/>
    </row>
    <row r="68" spans="1:29" ht="13.5">
      <c r="A68" s="350">
        <v>52</v>
      </c>
      <c r="B68" s="409" t="s">
        <v>745</v>
      </c>
      <c r="C68" s="344" t="s">
        <v>746</v>
      </c>
      <c r="D68" s="514"/>
      <c r="E68" s="514">
        <v>42.155209568946404</v>
      </c>
      <c r="F68" s="514"/>
      <c r="G68" s="514"/>
      <c r="H68" s="514"/>
      <c r="I68" s="514"/>
      <c r="J68" s="514"/>
      <c r="K68" s="514">
        <v>42.155209568946404</v>
      </c>
      <c r="L68" s="514"/>
      <c r="M68" s="514"/>
      <c r="N68" s="514">
        <v>6.1790297499952569</v>
      </c>
      <c r="O68" s="515">
        <v>48.334239318941663</v>
      </c>
      <c r="P68" s="514">
        <v>44.845759395919103</v>
      </c>
      <c r="Q68" s="514"/>
      <c r="R68" s="514"/>
      <c r="S68" s="514"/>
      <c r="T68" s="514"/>
      <c r="U68" s="514"/>
      <c r="V68" s="514">
        <v>0</v>
      </c>
      <c r="W68" s="514">
        <v>44.845759395919103</v>
      </c>
      <c r="X68" s="538">
        <v>3.4884799230225614</v>
      </c>
      <c r="Y68" s="348"/>
    </row>
    <row r="69" spans="1:29" ht="13.5">
      <c r="A69" s="350">
        <v>53</v>
      </c>
      <c r="B69" s="409" t="s">
        <v>682</v>
      </c>
      <c r="C69" s="344" t="s">
        <v>746</v>
      </c>
      <c r="D69" s="514"/>
      <c r="E69" s="514"/>
      <c r="F69" s="514"/>
      <c r="G69" s="514"/>
      <c r="H69" s="514"/>
      <c r="I69" s="514"/>
      <c r="J69" s="514">
        <v>8.5043760099999997</v>
      </c>
      <c r="K69" s="514">
        <v>8.5043760099999997</v>
      </c>
      <c r="L69" s="514">
        <v>8.5043760099999997</v>
      </c>
      <c r="M69" s="514"/>
      <c r="N69" s="514">
        <v>7.8515840000000003E-2</v>
      </c>
      <c r="O69" s="515">
        <v>17.087267860000001</v>
      </c>
      <c r="P69" s="514">
        <v>16.540240499999999</v>
      </c>
      <c r="Q69" s="514"/>
      <c r="R69" s="514"/>
      <c r="S69" s="514"/>
      <c r="T69" s="514"/>
      <c r="U69" s="514"/>
      <c r="V69" s="514">
        <v>0</v>
      </c>
      <c r="W69" s="514">
        <v>16.540240499999999</v>
      </c>
      <c r="X69" s="538">
        <v>0.54702735999999996</v>
      </c>
      <c r="Y69" s="348"/>
    </row>
    <row r="70" spans="1:29" ht="13.5">
      <c r="A70" s="350">
        <v>54</v>
      </c>
      <c r="B70" s="409" t="s">
        <v>683</v>
      </c>
      <c r="C70" s="344" t="s">
        <v>746</v>
      </c>
      <c r="D70" s="514"/>
      <c r="E70" s="514"/>
      <c r="F70" s="514">
        <v>6.8695910000000007</v>
      </c>
      <c r="G70" s="514"/>
      <c r="H70" s="514"/>
      <c r="I70" s="514"/>
      <c r="J70" s="514"/>
      <c r="K70" s="514">
        <v>6.8695910000000007</v>
      </c>
      <c r="L70" s="514"/>
      <c r="M70" s="514"/>
      <c r="N70" s="514">
        <v>1.4122050833222672</v>
      </c>
      <c r="O70" s="515">
        <v>8.2817960833222681</v>
      </c>
      <c r="P70" s="514">
        <v>8.2131001733222675</v>
      </c>
      <c r="Q70" s="514"/>
      <c r="R70" s="514"/>
      <c r="S70" s="514"/>
      <c r="T70" s="514"/>
      <c r="U70" s="514"/>
      <c r="V70" s="514">
        <v>0</v>
      </c>
      <c r="W70" s="514">
        <v>8.2131001733222675</v>
      </c>
      <c r="X70" s="538">
        <v>6.8695910000000013E-2</v>
      </c>
      <c r="Y70" s="348"/>
    </row>
    <row r="71" spans="1:29" ht="13.5">
      <c r="A71" s="350">
        <v>55</v>
      </c>
      <c r="B71" s="409" t="s">
        <v>747</v>
      </c>
      <c r="C71" s="344" t="s">
        <v>746</v>
      </c>
      <c r="D71" s="514"/>
      <c r="E71" s="514">
        <v>22.787487798183054</v>
      </c>
      <c r="F71" s="514"/>
      <c r="G71" s="514"/>
      <c r="H71" s="514"/>
      <c r="I71" s="514"/>
      <c r="J71" s="514">
        <v>14.569049575887528</v>
      </c>
      <c r="K71" s="514">
        <v>37.356537374070584</v>
      </c>
      <c r="L71" s="514">
        <v>0</v>
      </c>
      <c r="M71" s="514">
        <v>0</v>
      </c>
      <c r="N71" s="514">
        <v>16.222357179128998</v>
      </c>
      <c r="O71" s="515">
        <v>53.578894553199582</v>
      </c>
      <c r="P71" s="514"/>
      <c r="Q71" s="514">
        <v>43.663253103583585</v>
      </c>
      <c r="R71" s="514"/>
      <c r="S71" s="514"/>
      <c r="T71" s="514"/>
      <c r="U71" s="514"/>
      <c r="V71" s="514"/>
      <c r="W71" s="514">
        <v>43.663253103583585</v>
      </c>
      <c r="X71" s="538">
        <v>9.9156414496159986</v>
      </c>
      <c r="Y71" s="348"/>
    </row>
    <row r="72" spans="1:29" ht="13.5">
      <c r="A72" s="350">
        <v>56</v>
      </c>
      <c r="B72" s="409" t="s">
        <v>748</v>
      </c>
      <c r="C72" s="344" t="s">
        <v>746</v>
      </c>
      <c r="D72" s="514"/>
      <c r="E72" s="514"/>
      <c r="F72" s="514"/>
      <c r="G72" s="514"/>
      <c r="H72" s="514"/>
      <c r="I72" s="514"/>
      <c r="J72" s="514">
        <v>19.641675660086914</v>
      </c>
      <c r="K72" s="514">
        <v>19.641675660086914</v>
      </c>
      <c r="L72" s="514">
        <v>0</v>
      </c>
      <c r="M72" s="514">
        <v>0</v>
      </c>
      <c r="N72" s="514">
        <v>2.6744315573613933</v>
      </c>
      <c r="O72" s="515">
        <v>22.316107217448309</v>
      </c>
      <c r="P72" s="514"/>
      <c r="Q72" s="514">
        <v>18.229990238546446</v>
      </c>
      <c r="R72" s="514"/>
      <c r="S72" s="514"/>
      <c r="T72" s="514"/>
      <c r="U72" s="514"/>
      <c r="V72" s="514"/>
      <c r="W72" s="514">
        <v>18.229990238546446</v>
      </c>
      <c r="X72" s="538">
        <v>4.086116978901865</v>
      </c>
      <c r="Y72" s="348"/>
    </row>
    <row r="73" spans="1:29">
      <c r="A73" s="350">
        <v>57</v>
      </c>
      <c r="B73" s="409" t="s">
        <v>749</v>
      </c>
      <c r="C73" s="344" t="s">
        <v>750</v>
      </c>
      <c r="D73" s="514"/>
      <c r="E73" s="514"/>
      <c r="F73" s="514"/>
      <c r="G73" s="514">
        <v>18.986805</v>
      </c>
      <c r="H73" s="514"/>
      <c r="I73" s="514"/>
      <c r="J73" s="514"/>
      <c r="K73" s="514">
        <v>18.986805</v>
      </c>
      <c r="L73" s="514"/>
      <c r="M73" s="514"/>
      <c r="N73" s="514">
        <v>1.0219149999999999</v>
      </c>
      <c r="O73" s="515">
        <v>20.00872</v>
      </c>
      <c r="P73" s="514"/>
      <c r="Q73" s="514"/>
      <c r="R73" s="514">
        <v>15.684786000000001</v>
      </c>
      <c r="S73" s="514"/>
      <c r="T73" s="514"/>
      <c r="U73" s="514"/>
      <c r="V73" s="514"/>
      <c r="W73" s="514">
        <v>15.684786000000001</v>
      </c>
      <c r="X73" s="538">
        <v>4.3239340000000004</v>
      </c>
      <c r="Y73" s="348"/>
    </row>
    <row r="74" spans="1:29">
      <c r="A74" s="350">
        <v>58</v>
      </c>
      <c r="B74" s="409" t="s">
        <v>751</v>
      </c>
      <c r="C74" s="344" t="s">
        <v>750</v>
      </c>
      <c r="D74" s="514"/>
      <c r="E74" s="514"/>
      <c r="F74" s="514"/>
      <c r="G74" s="514"/>
      <c r="H74" s="514">
        <v>9.8829999999999991</v>
      </c>
      <c r="I74" s="514">
        <v>0</v>
      </c>
      <c r="J74" s="514">
        <v>10.73</v>
      </c>
      <c r="K74" s="514">
        <v>20.613</v>
      </c>
      <c r="L74" s="514">
        <v>0</v>
      </c>
      <c r="M74" s="514"/>
      <c r="N74" s="514">
        <v>13.26327</v>
      </c>
      <c r="O74" s="515">
        <v>33.876270000000005</v>
      </c>
      <c r="P74" s="514"/>
      <c r="Q74" s="514"/>
      <c r="R74" s="514">
        <v>0</v>
      </c>
      <c r="S74" s="514">
        <v>22.656100000000006</v>
      </c>
      <c r="T74" s="514"/>
      <c r="U74" s="514"/>
      <c r="V74" s="514"/>
      <c r="W74" s="514">
        <v>22.656100000000006</v>
      </c>
      <c r="X74" s="538">
        <v>11.22017</v>
      </c>
      <c r="Y74" s="348"/>
    </row>
    <row r="75" spans="1:29">
      <c r="A75" s="350">
        <v>59</v>
      </c>
      <c r="B75" s="409" t="s">
        <v>752</v>
      </c>
      <c r="C75" s="344" t="s">
        <v>750</v>
      </c>
      <c r="D75" s="514"/>
      <c r="E75" s="514">
        <v>15.036424060150376</v>
      </c>
      <c r="F75" s="514">
        <v>2.8238488721804509</v>
      </c>
      <c r="G75" s="514"/>
      <c r="H75" s="514"/>
      <c r="I75" s="514"/>
      <c r="J75" s="514"/>
      <c r="K75" s="514">
        <v>17.860272932330826</v>
      </c>
      <c r="L75" s="514"/>
      <c r="M75" s="514"/>
      <c r="N75" s="514">
        <v>2.7238178</v>
      </c>
      <c r="O75" s="515">
        <v>20.584090732330829</v>
      </c>
      <c r="P75" s="514"/>
      <c r="Q75" s="514">
        <v>17.885614332330828</v>
      </c>
      <c r="R75" s="514"/>
      <c r="S75" s="514"/>
      <c r="T75" s="514"/>
      <c r="U75" s="514"/>
      <c r="V75" s="514">
        <v>1.399462</v>
      </c>
      <c r="W75" s="514">
        <v>19.285076332330828</v>
      </c>
      <c r="X75" s="538">
        <v>1.2990143999999999</v>
      </c>
      <c r="Y75" s="348"/>
    </row>
    <row r="76" spans="1:29">
      <c r="A76" s="350">
        <v>60</v>
      </c>
      <c r="B76" s="401" t="s">
        <v>753</v>
      </c>
      <c r="C76" s="344" t="s">
        <v>750</v>
      </c>
      <c r="D76" s="514"/>
      <c r="E76" s="514"/>
      <c r="F76" s="514">
        <v>15.243994000000001</v>
      </c>
      <c r="G76" s="514"/>
      <c r="H76" s="514"/>
      <c r="I76" s="514">
        <v>0.2</v>
      </c>
      <c r="J76" s="514"/>
      <c r="K76" s="514">
        <v>15.443994</v>
      </c>
      <c r="L76" s="514"/>
      <c r="M76" s="514"/>
      <c r="N76" s="514">
        <v>3.3394609999999996</v>
      </c>
      <c r="O76" s="515">
        <v>18.783455</v>
      </c>
      <c r="P76" s="514"/>
      <c r="Q76" s="514"/>
      <c r="R76" s="514"/>
      <c r="S76" s="514">
        <v>1.35</v>
      </c>
      <c r="T76" s="514">
        <v>0</v>
      </c>
      <c r="U76" s="514">
        <v>14.319549000000002</v>
      </c>
      <c r="V76" s="514">
        <v>0</v>
      </c>
      <c r="W76" s="514">
        <v>15.669549000000004</v>
      </c>
      <c r="X76" s="538">
        <v>3.1139060000000001</v>
      </c>
      <c r="Y76" s="348"/>
    </row>
    <row r="77" spans="1:29">
      <c r="A77" s="350"/>
      <c r="B77" s="401"/>
      <c r="C77" s="344"/>
      <c r="D77" s="412"/>
      <c r="E77" s="412"/>
      <c r="F77" s="412"/>
      <c r="G77" s="412"/>
      <c r="H77" s="412"/>
      <c r="I77" s="412"/>
      <c r="J77" s="412"/>
      <c r="K77" s="412"/>
      <c r="L77" s="412"/>
      <c r="M77" s="412"/>
      <c r="N77" s="412"/>
      <c r="O77" s="412"/>
      <c r="P77" s="412"/>
      <c r="Q77" s="412"/>
      <c r="R77" s="412"/>
      <c r="S77" s="412"/>
      <c r="T77" s="412"/>
      <c r="U77" s="412"/>
      <c r="V77" s="412"/>
      <c r="W77" s="412"/>
      <c r="X77" s="412"/>
      <c r="Y77" s="348"/>
    </row>
    <row r="78" spans="1:29" ht="15" customHeight="1">
      <c r="A78" s="350"/>
      <c r="B78" s="401"/>
      <c r="C78" s="344"/>
      <c r="D78" s="596">
        <v>2007</v>
      </c>
      <c r="E78" s="597"/>
      <c r="F78" s="597"/>
      <c r="G78" s="597"/>
      <c r="H78" s="597"/>
      <c r="I78" s="597"/>
      <c r="J78" s="597"/>
      <c r="K78" s="597"/>
      <c r="L78" s="597"/>
      <c r="M78" s="597"/>
      <c r="N78" s="597"/>
      <c r="O78" s="597"/>
      <c r="P78" s="597"/>
      <c r="Q78" s="597"/>
      <c r="R78" s="597"/>
      <c r="S78" s="597"/>
      <c r="T78" s="597"/>
      <c r="U78" s="597"/>
      <c r="V78" s="597"/>
      <c r="W78" s="597"/>
      <c r="X78" s="597"/>
      <c r="Y78" s="348"/>
    </row>
    <row r="79" spans="1:29" ht="13.5">
      <c r="A79" s="350">
        <v>61</v>
      </c>
      <c r="B79" s="409" t="s">
        <v>743</v>
      </c>
      <c r="C79" s="344" t="s">
        <v>744</v>
      </c>
      <c r="D79" s="514">
        <v>96.055388289079801</v>
      </c>
      <c r="E79" s="514"/>
      <c r="F79" s="514"/>
      <c r="G79" s="514"/>
      <c r="H79" s="514"/>
      <c r="I79" s="514"/>
      <c r="J79" s="514"/>
      <c r="K79" s="514">
        <v>96.055388289079801</v>
      </c>
      <c r="L79" s="514"/>
      <c r="M79" s="514">
        <v>2.0094417437689698</v>
      </c>
      <c r="N79" s="514"/>
      <c r="O79" s="515">
        <v>98.064830032848761</v>
      </c>
      <c r="P79" s="514">
        <v>98.064830032848761</v>
      </c>
      <c r="Q79" s="514"/>
      <c r="R79" s="514"/>
      <c r="S79" s="514"/>
      <c r="T79" s="514"/>
      <c r="U79" s="514"/>
      <c r="V79" s="514"/>
      <c r="W79" s="514">
        <v>98.064830032848761</v>
      </c>
      <c r="X79" s="514"/>
      <c r="Y79" s="348"/>
      <c r="AB79" s="415"/>
      <c r="AC79" s="410"/>
    </row>
    <row r="80" spans="1:29" ht="13.5">
      <c r="A80" s="350">
        <v>62</v>
      </c>
      <c r="B80" s="409" t="s">
        <v>745</v>
      </c>
      <c r="C80" s="344" t="s">
        <v>746</v>
      </c>
      <c r="D80" s="514"/>
      <c r="E80" s="514">
        <v>43.546823244755601</v>
      </c>
      <c r="F80" s="514"/>
      <c r="G80" s="514"/>
      <c r="H80" s="514"/>
      <c r="I80" s="514"/>
      <c r="J80" s="514"/>
      <c r="K80" s="514">
        <v>43.546823244755601</v>
      </c>
      <c r="L80" s="514"/>
      <c r="M80" s="514"/>
      <c r="N80" s="514">
        <v>6.1848051099843859</v>
      </c>
      <c r="O80" s="515">
        <v>49.731628354739989</v>
      </c>
      <c r="P80" s="514">
        <v>45.141709338353252</v>
      </c>
      <c r="Q80" s="514"/>
      <c r="R80" s="514"/>
      <c r="S80" s="514"/>
      <c r="T80" s="514"/>
      <c r="U80" s="514"/>
      <c r="V80" s="514">
        <v>0</v>
      </c>
      <c r="W80" s="514">
        <v>45.141709338353252</v>
      </c>
      <c r="X80" s="514">
        <v>4.5899190163867365</v>
      </c>
      <c r="Y80" s="348"/>
      <c r="AB80" s="410"/>
      <c r="AC80" s="416"/>
    </row>
    <row r="81" spans="1:29" ht="13.5">
      <c r="A81" s="350">
        <v>63</v>
      </c>
      <c r="B81" s="409" t="s">
        <v>682</v>
      </c>
      <c r="C81" s="344" t="s">
        <v>746</v>
      </c>
      <c r="D81" s="514"/>
      <c r="E81" s="514"/>
      <c r="F81" s="514"/>
      <c r="G81" s="514"/>
      <c r="H81" s="514"/>
      <c r="I81" s="514"/>
      <c r="J81" s="514">
        <v>10.1185925</v>
      </c>
      <c r="K81" s="514">
        <v>10.1185925</v>
      </c>
      <c r="L81" s="514">
        <v>10.1185925</v>
      </c>
      <c r="M81" s="514"/>
      <c r="N81" s="514">
        <v>8.3941440000000006E-2</v>
      </c>
      <c r="O81" s="515">
        <v>20.32112644</v>
      </c>
      <c r="P81" s="514">
        <v>19.795174920000001</v>
      </c>
      <c r="Q81" s="514"/>
      <c r="R81" s="514"/>
      <c r="S81" s="514"/>
      <c r="T81" s="514"/>
      <c r="U81" s="514"/>
      <c r="V81" s="514">
        <v>0</v>
      </c>
      <c r="W81" s="514">
        <v>19.795174920000001</v>
      </c>
      <c r="X81" s="514">
        <v>0.52595152000000012</v>
      </c>
      <c r="Y81" s="348"/>
      <c r="AB81" s="417"/>
      <c r="AC81" s="416"/>
    </row>
    <row r="82" spans="1:29" ht="13.5">
      <c r="A82" s="350">
        <v>64</v>
      </c>
      <c r="B82" s="409" t="s">
        <v>683</v>
      </c>
      <c r="C82" s="344" t="s">
        <v>746</v>
      </c>
      <c r="D82" s="514"/>
      <c r="E82" s="514"/>
      <c r="F82" s="514">
        <v>6.4773649999999998</v>
      </c>
      <c r="G82" s="514"/>
      <c r="H82" s="514"/>
      <c r="I82" s="514"/>
      <c r="J82" s="514"/>
      <c r="K82" s="514">
        <v>6.4773649999999998</v>
      </c>
      <c r="L82" s="514"/>
      <c r="M82" s="514"/>
      <c r="N82" s="514">
        <v>1.3800689232968997</v>
      </c>
      <c r="O82" s="515">
        <v>7.8574339232968997</v>
      </c>
      <c r="P82" s="514">
        <v>7.7926602732968995</v>
      </c>
      <c r="Q82" s="514"/>
      <c r="R82" s="514"/>
      <c r="S82" s="514"/>
      <c r="T82" s="514"/>
      <c r="U82" s="514"/>
      <c r="V82" s="514">
        <v>0</v>
      </c>
      <c r="W82" s="514">
        <v>7.7926602732968995</v>
      </c>
      <c r="X82" s="514">
        <v>6.4773650000000002E-2</v>
      </c>
      <c r="Y82" s="348"/>
      <c r="AB82" s="417"/>
      <c r="AC82" s="416"/>
    </row>
    <row r="83" spans="1:29" ht="13.5">
      <c r="A83" s="350">
        <v>65</v>
      </c>
      <c r="B83" s="409" t="s">
        <v>747</v>
      </c>
      <c r="C83" s="344" t="s">
        <v>746</v>
      </c>
      <c r="D83" s="514"/>
      <c r="E83" s="514">
        <v>22.067523699838667</v>
      </c>
      <c r="F83" s="514"/>
      <c r="G83" s="514"/>
      <c r="H83" s="514"/>
      <c r="I83" s="514"/>
      <c r="J83" s="514">
        <v>14.108744660552592</v>
      </c>
      <c r="K83" s="514">
        <v>36.176268360391262</v>
      </c>
      <c r="L83" s="514">
        <v>0</v>
      </c>
      <c r="M83" s="514">
        <v>0</v>
      </c>
      <c r="N83" s="514">
        <v>17.710281863268957</v>
      </c>
      <c r="O83" s="515">
        <v>53.886550223660208</v>
      </c>
      <c r="P83" s="514"/>
      <c r="Q83" s="514">
        <v>44.457353270953284</v>
      </c>
      <c r="R83" s="514"/>
      <c r="S83" s="514"/>
      <c r="T83" s="514"/>
      <c r="U83" s="514"/>
      <c r="V83" s="514"/>
      <c r="W83" s="514">
        <v>44.457353270953284</v>
      </c>
      <c r="X83" s="514">
        <v>9.4291969527069313</v>
      </c>
      <c r="Y83" s="348"/>
      <c r="AB83" s="410"/>
      <c r="AC83" s="416"/>
    </row>
    <row r="84" spans="1:29" ht="13.5">
      <c r="A84" s="350">
        <v>66</v>
      </c>
      <c r="B84" s="409" t="s">
        <v>748</v>
      </c>
      <c r="C84" s="344" t="s">
        <v>746</v>
      </c>
      <c r="D84" s="514"/>
      <c r="E84" s="514"/>
      <c r="F84" s="514"/>
      <c r="G84" s="514"/>
      <c r="H84" s="514"/>
      <c r="I84" s="514"/>
      <c r="J84" s="514">
        <v>19.167895770922421</v>
      </c>
      <c r="K84" s="514">
        <v>19.167895770922421</v>
      </c>
      <c r="L84" s="514">
        <v>0</v>
      </c>
      <c r="M84" s="514">
        <v>0</v>
      </c>
      <c r="N84" s="514">
        <v>2.6725023389325799</v>
      </c>
      <c r="O84" s="515">
        <v>21.840398109854998</v>
      </c>
      <c r="P84" s="514"/>
      <c r="Q84" s="514">
        <v>17.654018959870935</v>
      </c>
      <c r="R84" s="514"/>
      <c r="S84" s="514"/>
      <c r="T84" s="514"/>
      <c r="U84" s="514"/>
      <c r="V84" s="514"/>
      <c r="W84" s="514">
        <v>17.654018959870935</v>
      </c>
      <c r="X84" s="514">
        <v>4.1863791499840648</v>
      </c>
      <c r="Y84" s="348"/>
      <c r="AB84" s="410"/>
      <c r="AC84" s="416"/>
    </row>
    <row r="85" spans="1:29">
      <c r="A85" s="350">
        <v>67</v>
      </c>
      <c r="B85" s="409" t="s">
        <v>749</v>
      </c>
      <c r="C85" s="344" t="s">
        <v>750</v>
      </c>
      <c r="D85" s="514"/>
      <c r="E85" s="514"/>
      <c r="F85" s="514"/>
      <c r="G85" s="514">
        <v>19.551496</v>
      </c>
      <c r="H85" s="514"/>
      <c r="I85" s="514"/>
      <c r="J85" s="514"/>
      <c r="K85" s="514">
        <v>19.551496</v>
      </c>
      <c r="L85" s="514"/>
      <c r="M85" s="514"/>
      <c r="N85" s="514">
        <v>1.0398579999999999</v>
      </c>
      <c r="O85" s="515">
        <v>20.591353999999999</v>
      </c>
      <c r="P85" s="514"/>
      <c r="Q85" s="514"/>
      <c r="R85" s="514">
        <v>16.168395</v>
      </c>
      <c r="S85" s="514"/>
      <c r="T85" s="514"/>
      <c r="U85" s="514"/>
      <c r="V85" s="514"/>
      <c r="W85" s="514">
        <v>16.168395</v>
      </c>
      <c r="X85" s="514">
        <v>4.4229589999999996</v>
      </c>
      <c r="Y85" s="348"/>
      <c r="AB85" s="417"/>
      <c r="AC85" s="416"/>
    </row>
    <row r="86" spans="1:29">
      <c r="A86" s="350">
        <v>68</v>
      </c>
      <c r="B86" s="409" t="s">
        <v>751</v>
      </c>
      <c r="C86" s="344" t="s">
        <v>750</v>
      </c>
      <c r="D86" s="514"/>
      <c r="E86" s="514"/>
      <c r="F86" s="514"/>
      <c r="G86" s="514"/>
      <c r="H86" s="514">
        <v>9.9359999999999999</v>
      </c>
      <c r="I86" s="514">
        <v>0</v>
      </c>
      <c r="J86" s="514">
        <v>10.935</v>
      </c>
      <c r="K86" s="514">
        <v>20.870999999999999</v>
      </c>
      <c r="L86" s="514">
        <v>0</v>
      </c>
      <c r="M86" s="514"/>
      <c r="N86" s="514">
        <v>14.240667999999999</v>
      </c>
      <c r="O86" s="515">
        <v>35.111667999999995</v>
      </c>
      <c r="P86" s="514"/>
      <c r="Q86" s="514"/>
      <c r="R86" s="514">
        <v>0</v>
      </c>
      <c r="S86" s="514">
        <v>23.316295999999998</v>
      </c>
      <c r="T86" s="514"/>
      <c r="U86" s="514"/>
      <c r="V86" s="514"/>
      <c r="W86" s="514">
        <v>23.316295999999998</v>
      </c>
      <c r="X86" s="514">
        <v>11.795371999999999</v>
      </c>
      <c r="Y86" s="348"/>
      <c r="AB86" s="417"/>
      <c r="AC86" s="416"/>
    </row>
    <row r="87" spans="1:29">
      <c r="A87" s="350">
        <v>69</v>
      </c>
      <c r="B87" s="409" t="s">
        <v>752</v>
      </c>
      <c r="C87" s="344" t="s">
        <v>750</v>
      </c>
      <c r="D87" s="514"/>
      <c r="E87" s="514">
        <v>15.556112781954885</v>
      </c>
      <c r="F87" s="514">
        <v>3.1245526315789474</v>
      </c>
      <c r="G87" s="514"/>
      <c r="H87" s="514"/>
      <c r="I87" s="514"/>
      <c r="J87" s="514"/>
      <c r="K87" s="514">
        <v>18.680665413533831</v>
      </c>
      <c r="L87" s="514"/>
      <c r="M87" s="514"/>
      <c r="N87" s="514">
        <v>3.6706110999999995</v>
      </c>
      <c r="O87" s="515">
        <v>22.351276513533829</v>
      </c>
      <c r="P87" s="514"/>
      <c r="Q87" s="514">
        <v>18.918933713533832</v>
      </c>
      <c r="R87" s="514"/>
      <c r="S87" s="514"/>
      <c r="T87" s="514"/>
      <c r="U87" s="514"/>
      <c r="V87" s="514">
        <v>1.0449999999999999</v>
      </c>
      <c r="W87" s="514">
        <v>19.96393371353383</v>
      </c>
      <c r="X87" s="514">
        <v>2.3873427999999999</v>
      </c>
      <c r="Y87" s="348"/>
      <c r="AB87" s="410"/>
      <c r="AC87" s="416"/>
    </row>
    <row r="88" spans="1:29">
      <c r="A88" s="350">
        <v>70</v>
      </c>
      <c r="B88" s="401" t="s">
        <v>753</v>
      </c>
      <c r="C88" s="344" t="s">
        <v>750</v>
      </c>
      <c r="D88" s="514"/>
      <c r="E88" s="514"/>
      <c r="F88" s="514">
        <v>15.8217</v>
      </c>
      <c r="G88" s="514"/>
      <c r="H88" s="514"/>
      <c r="I88" s="514">
        <v>0.2</v>
      </c>
      <c r="J88" s="514"/>
      <c r="K88" s="514">
        <v>16.021699999999999</v>
      </c>
      <c r="L88" s="514"/>
      <c r="M88" s="514"/>
      <c r="N88" s="514">
        <v>3.5463420000000001</v>
      </c>
      <c r="O88" s="515">
        <v>19.568042000000002</v>
      </c>
      <c r="P88" s="514"/>
      <c r="Q88" s="514"/>
      <c r="R88" s="514"/>
      <c r="S88" s="514">
        <v>1.44</v>
      </c>
      <c r="T88" s="514">
        <v>0</v>
      </c>
      <c r="U88" s="514">
        <v>14.496862</v>
      </c>
      <c r="V88" s="514">
        <v>0</v>
      </c>
      <c r="W88" s="514">
        <v>15.936862000000001</v>
      </c>
      <c r="X88" s="538">
        <v>3.6311799999999996</v>
      </c>
      <c r="Y88" s="348"/>
      <c r="AB88" s="418"/>
      <c r="AC88" s="419"/>
    </row>
    <row r="89" spans="1:29">
      <c r="A89" s="350"/>
      <c r="B89" s="401"/>
      <c r="C89" s="344"/>
      <c r="D89" s="410"/>
      <c r="E89" s="410"/>
      <c r="F89" s="410"/>
      <c r="G89" s="410"/>
      <c r="H89" s="410"/>
      <c r="I89" s="410"/>
      <c r="J89" s="410"/>
      <c r="K89" s="410"/>
      <c r="L89" s="410"/>
      <c r="M89" s="410"/>
      <c r="N89" s="410"/>
      <c r="O89" s="412"/>
      <c r="P89" s="410"/>
      <c r="Q89" s="410"/>
      <c r="R89" s="410"/>
      <c r="S89" s="410"/>
      <c r="T89" s="410"/>
      <c r="U89" s="410"/>
      <c r="V89" s="410"/>
      <c r="W89" s="410"/>
      <c r="X89" s="412"/>
      <c r="Y89" s="348"/>
      <c r="AB89" s="418"/>
      <c r="AC89" s="419"/>
    </row>
    <row r="90" spans="1:29" ht="15" customHeight="1">
      <c r="A90" s="350"/>
      <c r="B90" s="401"/>
      <c r="C90" s="344"/>
      <c r="D90" s="596">
        <v>2008</v>
      </c>
      <c r="E90" s="597"/>
      <c r="F90" s="597"/>
      <c r="G90" s="597"/>
      <c r="H90" s="597"/>
      <c r="I90" s="597"/>
      <c r="J90" s="597"/>
      <c r="K90" s="597"/>
      <c r="L90" s="597"/>
      <c r="M90" s="597"/>
      <c r="N90" s="597"/>
      <c r="O90" s="597"/>
      <c r="P90" s="597"/>
      <c r="Q90" s="597"/>
      <c r="R90" s="597"/>
      <c r="S90" s="597"/>
      <c r="T90" s="597"/>
      <c r="U90" s="597"/>
      <c r="V90" s="597"/>
      <c r="W90" s="597"/>
      <c r="X90" s="597"/>
      <c r="Y90" s="348"/>
      <c r="AB90" s="418"/>
      <c r="AC90" s="419"/>
    </row>
    <row r="91" spans="1:29" ht="13.5">
      <c r="A91" s="350">
        <v>71</v>
      </c>
      <c r="B91" s="409" t="s">
        <v>743</v>
      </c>
      <c r="C91" s="344" t="s">
        <v>744</v>
      </c>
      <c r="D91" s="514">
        <v>80.183681290123573</v>
      </c>
      <c r="E91" s="514"/>
      <c r="F91" s="514"/>
      <c r="G91" s="514"/>
      <c r="H91" s="514"/>
      <c r="I91" s="514"/>
      <c r="J91" s="514"/>
      <c r="K91" s="514">
        <v>80.183681290123573</v>
      </c>
      <c r="L91" s="514"/>
      <c r="M91" s="514">
        <v>17.666218152595743</v>
      </c>
      <c r="N91" s="514"/>
      <c r="O91" s="515">
        <v>97.849899442719305</v>
      </c>
      <c r="P91" s="514">
        <v>97.849899442719305</v>
      </c>
      <c r="Q91" s="514"/>
      <c r="R91" s="514"/>
      <c r="S91" s="514"/>
      <c r="T91" s="514"/>
      <c r="U91" s="514"/>
      <c r="V91" s="514"/>
      <c r="W91" s="514">
        <v>97.849899442719305</v>
      </c>
      <c r="X91" s="538"/>
      <c r="Y91" s="348"/>
      <c r="AB91" s="418"/>
      <c r="AC91" s="419"/>
    </row>
    <row r="92" spans="1:29" ht="13.5">
      <c r="A92" s="350">
        <v>72</v>
      </c>
      <c r="B92" s="409" t="s">
        <v>745</v>
      </c>
      <c r="C92" s="344" t="s">
        <v>746</v>
      </c>
      <c r="D92" s="514"/>
      <c r="E92" s="514">
        <v>37.668312670457887</v>
      </c>
      <c r="F92" s="514"/>
      <c r="G92" s="514"/>
      <c r="H92" s="514"/>
      <c r="I92" s="514"/>
      <c r="J92" s="514"/>
      <c r="K92" s="514">
        <v>37.668312670457887</v>
      </c>
      <c r="L92" s="514"/>
      <c r="M92" s="514"/>
      <c r="N92" s="514">
        <v>4.7835231099783062</v>
      </c>
      <c r="O92" s="515">
        <v>42.451835780436198</v>
      </c>
      <c r="P92" s="514">
        <v>39.118936334084601</v>
      </c>
      <c r="Q92" s="514"/>
      <c r="R92" s="514"/>
      <c r="S92" s="514"/>
      <c r="T92" s="514"/>
      <c r="U92" s="514"/>
      <c r="V92" s="514">
        <v>0</v>
      </c>
      <c r="W92" s="514">
        <v>39.118936334084601</v>
      </c>
      <c r="X92" s="538">
        <v>3.3328994463515902</v>
      </c>
      <c r="Y92" s="348"/>
      <c r="AB92" s="418"/>
      <c r="AC92" s="419"/>
    </row>
    <row r="93" spans="1:29" ht="13.5">
      <c r="A93" s="350">
        <v>73</v>
      </c>
      <c r="B93" s="409" t="s">
        <v>682</v>
      </c>
      <c r="C93" s="344" t="s">
        <v>746</v>
      </c>
      <c r="D93" s="514"/>
      <c r="E93" s="514"/>
      <c r="F93" s="514"/>
      <c r="G93" s="514"/>
      <c r="H93" s="514"/>
      <c r="I93" s="514"/>
      <c r="J93" s="514">
        <v>10.232725153061224</v>
      </c>
      <c r="K93" s="514">
        <v>10.232725153061224</v>
      </c>
      <c r="L93" s="514">
        <v>10.232725153061224</v>
      </c>
      <c r="M93" s="514"/>
      <c r="N93" s="514">
        <v>0.14392607999999998</v>
      </c>
      <c r="O93" s="515">
        <v>20.609376386122445</v>
      </c>
      <c r="P93" s="514">
        <v>20.136453186122445</v>
      </c>
      <c r="Q93" s="514"/>
      <c r="R93" s="514"/>
      <c r="S93" s="514"/>
      <c r="T93" s="514"/>
      <c r="U93" s="514"/>
      <c r="V93" s="514">
        <v>0</v>
      </c>
      <c r="W93" s="514">
        <v>20.136453186122445</v>
      </c>
      <c r="X93" s="538">
        <v>0.47292319999999999</v>
      </c>
      <c r="Y93" s="348"/>
      <c r="AB93" s="418"/>
      <c r="AC93" s="419"/>
    </row>
    <row r="94" spans="1:29" ht="13.5">
      <c r="A94" s="350">
        <v>74</v>
      </c>
      <c r="B94" s="409" t="s">
        <v>683</v>
      </c>
      <c r="C94" s="344" t="s">
        <v>746</v>
      </c>
      <c r="D94" s="514"/>
      <c r="E94" s="514"/>
      <c r="F94" s="514">
        <v>6.2516119999999997</v>
      </c>
      <c r="G94" s="514"/>
      <c r="H94" s="514"/>
      <c r="I94" s="514"/>
      <c r="J94" s="514"/>
      <c r="K94" s="514">
        <v>6.2516119999999997</v>
      </c>
      <c r="L94" s="514"/>
      <c r="M94" s="514"/>
      <c r="N94" s="514">
        <v>1.1147759232827137</v>
      </c>
      <c r="O94" s="515">
        <v>7.3663879232827139</v>
      </c>
      <c r="P94" s="514">
        <v>7.3038718032827141</v>
      </c>
      <c r="Q94" s="514"/>
      <c r="R94" s="514"/>
      <c r="S94" s="514"/>
      <c r="T94" s="514"/>
      <c r="U94" s="514"/>
      <c r="V94" s="514">
        <v>0</v>
      </c>
      <c r="W94" s="514">
        <v>7.3038718032827141</v>
      </c>
      <c r="X94" s="538">
        <v>6.2516119999999994E-2</v>
      </c>
      <c r="Y94" s="348"/>
      <c r="AB94" s="418"/>
      <c r="AC94" s="419"/>
    </row>
    <row r="95" spans="1:29" ht="13.5">
      <c r="A95" s="350">
        <v>75</v>
      </c>
      <c r="B95" s="409" t="s">
        <v>747</v>
      </c>
      <c r="C95" s="344" t="s">
        <v>746</v>
      </c>
      <c r="D95" s="514"/>
      <c r="E95" s="514">
        <v>20.067594327728319</v>
      </c>
      <c r="F95" s="514"/>
      <c r="G95" s="514"/>
      <c r="H95" s="514"/>
      <c r="I95" s="514"/>
      <c r="J95" s="514">
        <v>12.830101291498435</v>
      </c>
      <c r="K95" s="514">
        <v>32.897695619226752</v>
      </c>
      <c r="L95" s="514">
        <v>0</v>
      </c>
      <c r="M95" s="514">
        <v>0</v>
      </c>
      <c r="N95" s="514">
        <v>16.493179880235889</v>
      </c>
      <c r="O95" s="515">
        <v>49.390875499462645</v>
      </c>
      <c r="P95" s="514"/>
      <c r="Q95" s="514">
        <v>40.853472823429065</v>
      </c>
      <c r="R95" s="514"/>
      <c r="S95" s="514"/>
      <c r="T95" s="514"/>
      <c r="U95" s="514"/>
      <c r="V95" s="514"/>
      <c r="W95" s="514">
        <v>40.853472823429065</v>
      </c>
      <c r="X95" s="538">
        <v>8.5374026760335759</v>
      </c>
      <c r="Y95" s="348"/>
      <c r="AB95" s="418"/>
      <c r="AC95" s="419"/>
    </row>
    <row r="96" spans="1:29" ht="13.5">
      <c r="A96" s="350">
        <v>76</v>
      </c>
      <c r="B96" s="409" t="s">
        <v>748</v>
      </c>
      <c r="C96" s="344" t="s">
        <v>746</v>
      </c>
      <c r="D96" s="514"/>
      <c r="E96" s="514"/>
      <c r="F96" s="514"/>
      <c r="G96" s="514"/>
      <c r="H96" s="514"/>
      <c r="I96" s="514"/>
      <c r="J96" s="514">
        <v>17.0994784798119</v>
      </c>
      <c r="K96" s="514">
        <v>17.0994784798119</v>
      </c>
      <c r="L96" s="514">
        <v>0</v>
      </c>
      <c r="M96" s="514">
        <v>0</v>
      </c>
      <c r="N96" s="514">
        <v>2.6345597168652239</v>
      </c>
      <c r="O96" s="515">
        <v>19.734038196677123</v>
      </c>
      <c r="P96" s="514"/>
      <c r="Q96" s="514">
        <v>16.054075462182656</v>
      </c>
      <c r="R96" s="514"/>
      <c r="S96" s="514"/>
      <c r="T96" s="514"/>
      <c r="U96" s="514"/>
      <c r="V96" s="514"/>
      <c r="W96" s="514">
        <v>16.054075462182656</v>
      </c>
      <c r="X96" s="538">
        <v>3.6799627344944659</v>
      </c>
      <c r="Y96" s="348"/>
      <c r="AB96" s="418"/>
      <c r="AC96" s="419"/>
    </row>
    <row r="97" spans="1:29">
      <c r="A97" s="350">
        <v>77</v>
      </c>
      <c r="B97" s="409" t="s">
        <v>749</v>
      </c>
      <c r="C97" s="344" t="s">
        <v>750</v>
      </c>
      <c r="D97" s="514"/>
      <c r="E97" s="514"/>
      <c r="F97" s="514"/>
      <c r="G97" s="514">
        <v>18.939393000000003</v>
      </c>
      <c r="H97" s="514"/>
      <c r="I97" s="514"/>
      <c r="J97" s="514"/>
      <c r="K97" s="514">
        <v>18.939393000000003</v>
      </c>
      <c r="L97" s="514"/>
      <c r="M97" s="514"/>
      <c r="N97" s="514">
        <v>1.1039729999999999</v>
      </c>
      <c r="O97" s="515">
        <v>20.043366000000002</v>
      </c>
      <c r="P97" s="514"/>
      <c r="Q97" s="514"/>
      <c r="R97" s="514">
        <v>15.830500000000001</v>
      </c>
      <c r="S97" s="514"/>
      <c r="T97" s="514"/>
      <c r="U97" s="514"/>
      <c r="V97" s="514"/>
      <c r="W97" s="514">
        <v>15.830500000000001</v>
      </c>
      <c r="X97" s="538">
        <v>4.212866</v>
      </c>
      <c r="Y97" s="348"/>
      <c r="AB97" s="418"/>
      <c r="AC97" s="419"/>
    </row>
    <row r="98" spans="1:29">
      <c r="A98" s="350">
        <v>78</v>
      </c>
      <c r="B98" s="409" t="s">
        <v>751</v>
      </c>
      <c r="C98" s="344" t="s">
        <v>750</v>
      </c>
      <c r="D98" s="514"/>
      <c r="E98" s="514"/>
      <c r="F98" s="514"/>
      <c r="G98" s="514"/>
      <c r="H98" s="514">
        <v>9.4809999999999999</v>
      </c>
      <c r="I98" s="514">
        <v>0</v>
      </c>
      <c r="J98" s="514">
        <v>11.138999999999999</v>
      </c>
      <c r="K98" s="514">
        <v>20.62</v>
      </c>
      <c r="L98" s="514">
        <v>0</v>
      </c>
      <c r="M98" s="514"/>
      <c r="N98" s="514">
        <v>13.647038</v>
      </c>
      <c r="O98" s="515">
        <v>34.267037999999999</v>
      </c>
      <c r="P98" s="514"/>
      <c r="Q98" s="514"/>
      <c r="R98" s="514">
        <v>0</v>
      </c>
      <c r="S98" s="514">
        <v>22.828028</v>
      </c>
      <c r="T98" s="514"/>
      <c r="U98" s="514"/>
      <c r="V98" s="514"/>
      <c r="W98" s="514">
        <v>22.828028</v>
      </c>
      <c r="X98" s="538">
        <v>11.43901</v>
      </c>
      <c r="Y98" s="348"/>
      <c r="AB98" s="418"/>
      <c r="AC98" s="419"/>
    </row>
    <row r="99" spans="1:29">
      <c r="A99" s="350">
        <v>79</v>
      </c>
      <c r="B99" s="409" t="s">
        <v>752</v>
      </c>
      <c r="C99" s="344" t="s">
        <v>750</v>
      </c>
      <c r="D99" s="514"/>
      <c r="E99" s="514">
        <v>14.107393984962405</v>
      </c>
      <c r="F99" s="514">
        <v>3.3306887218045111</v>
      </c>
      <c r="G99" s="514"/>
      <c r="H99" s="514"/>
      <c r="I99" s="514"/>
      <c r="J99" s="514"/>
      <c r="K99" s="514">
        <v>17.438082706766917</v>
      </c>
      <c r="L99" s="514"/>
      <c r="M99" s="514"/>
      <c r="N99" s="514">
        <v>3.2419092000000003</v>
      </c>
      <c r="O99" s="515">
        <v>20.679991906766919</v>
      </c>
      <c r="P99" s="514"/>
      <c r="Q99" s="514">
        <v>17.838461706766918</v>
      </c>
      <c r="R99" s="514"/>
      <c r="S99" s="514"/>
      <c r="T99" s="514"/>
      <c r="U99" s="514"/>
      <c r="V99" s="514">
        <v>1.0449999999999999</v>
      </c>
      <c r="W99" s="514">
        <v>18.883461706766916</v>
      </c>
      <c r="X99" s="538">
        <v>1.7965302000000001</v>
      </c>
      <c r="Y99" s="348"/>
      <c r="AB99" s="418"/>
      <c r="AC99" s="419"/>
    </row>
    <row r="100" spans="1:29">
      <c r="A100" s="350">
        <v>80</v>
      </c>
      <c r="B100" s="401" t="s">
        <v>753</v>
      </c>
      <c r="C100" s="344" t="s">
        <v>750</v>
      </c>
      <c r="D100" s="514"/>
      <c r="E100" s="514"/>
      <c r="F100" s="514">
        <v>15.492899999999999</v>
      </c>
      <c r="G100" s="514"/>
      <c r="H100" s="514"/>
      <c r="I100" s="514">
        <v>0.2</v>
      </c>
      <c r="J100" s="514"/>
      <c r="K100" s="514">
        <v>15.6929</v>
      </c>
      <c r="L100" s="514"/>
      <c r="M100" s="514"/>
      <c r="N100" s="514">
        <v>3.6618530000000002</v>
      </c>
      <c r="O100" s="515">
        <v>19.354753000000002</v>
      </c>
      <c r="P100" s="514"/>
      <c r="Q100" s="514"/>
      <c r="R100" s="514"/>
      <c r="S100" s="514">
        <v>1.4450000000000001</v>
      </c>
      <c r="T100" s="514">
        <v>0</v>
      </c>
      <c r="U100" s="514">
        <v>14.355114000000002</v>
      </c>
      <c r="V100" s="514">
        <v>0</v>
      </c>
      <c r="W100" s="514">
        <v>15.800114000000001</v>
      </c>
      <c r="X100" s="538">
        <v>3.5546390000000003</v>
      </c>
      <c r="Y100" s="348"/>
      <c r="AB100" s="418"/>
      <c r="AC100" s="419"/>
    </row>
    <row r="101" spans="1:29">
      <c r="A101" s="386"/>
      <c r="B101" s="411"/>
      <c r="C101" s="348"/>
      <c r="D101" s="414"/>
      <c r="E101" s="412"/>
      <c r="F101" s="412"/>
      <c r="G101" s="412"/>
      <c r="H101" s="412"/>
      <c r="I101" s="412"/>
      <c r="J101" s="412"/>
      <c r="K101" s="412"/>
      <c r="L101" s="412"/>
      <c r="M101" s="410"/>
      <c r="N101" s="410"/>
      <c r="O101" s="412"/>
      <c r="P101" s="410"/>
      <c r="Q101" s="410"/>
      <c r="R101" s="410"/>
      <c r="S101" s="410"/>
      <c r="T101" s="410"/>
      <c r="U101" s="410"/>
      <c r="V101" s="410"/>
      <c r="W101" s="410"/>
      <c r="X101" s="410"/>
      <c r="Y101" s="348"/>
      <c r="AB101" s="418"/>
      <c r="AC101" s="419"/>
    </row>
    <row r="102" spans="1:29" ht="15" customHeight="1">
      <c r="A102" s="386"/>
      <c r="B102" s="411"/>
      <c r="C102" s="344"/>
      <c r="D102" s="596">
        <v>2009</v>
      </c>
      <c r="E102" s="597"/>
      <c r="F102" s="597"/>
      <c r="G102" s="597"/>
      <c r="H102" s="597"/>
      <c r="I102" s="597"/>
      <c r="J102" s="597"/>
      <c r="K102" s="597"/>
      <c r="L102" s="597"/>
      <c r="M102" s="597"/>
      <c r="N102" s="597"/>
      <c r="O102" s="597"/>
      <c r="P102" s="597"/>
      <c r="Q102" s="597"/>
      <c r="R102" s="597"/>
      <c r="S102" s="597"/>
      <c r="T102" s="597"/>
      <c r="U102" s="597"/>
      <c r="V102" s="597"/>
      <c r="W102" s="597"/>
      <c r="X102" s="597"/>
      <c r="Y102" s="348"/>
      <c r="AB102" s="418"/>
      <c r="AC102" s="419"/>
    </row>
    <row r="103" spans="1:29" ht="13.5">
      <c r="A103" s="386">
        <v>81</v>
      </c>
      <c r="B103" s="411" t="s">
        <v>743</v>
      </c>
      <c r="C103" s="344" t="s">
        <v>744</v>
      </c>
      <c r="D103" s="514">
        <v>76.773447043372528</v>
      </c>
      <c r="E103" s="514"/>
      <c r="F103" s="514"/>
      <c r="G103" s="514"/>
      <c r="H103" s="514"/>
      <c r="I103" s="514"/>
      <c r="J103" s="514"/>
      <c r="K103" s="514">
        <v>76.773447043372528</v>
      </c>
      <c r="L103" s="514"/>
      <c r="M103" s="514">
        <v>21.544434253899354</v>
      </c>
      <c r="N103" s="514"/>
      <c r="O103" s="515">
        <v>98.317881297271867</v>
      </c>
      <c r="P103" s="514">
        <v>98.317881297271867</v>
      </c>
      <c r="Q103" s="514"/>
      <c r="R103" s="514"/>
      <c r="S103" s="514"/>
      <c r="T103" s="514"/>
      <c r="U103" s="514"/>
      <c r="V103" s="514"/>
      <c r="W103" s="514">
        <v>98.317881297271867</v>
      </c>
      <c r="X103" s="538"/>
      <c r="Y103" s="348"/>
      <c r="AB103" s="418"/>
      <c r="AC103" s="419"/>
    </row>
    <row r="104" spans="1:29" ht="13.5">
      <c r="A104" s="386">
        <v>82</v>
      </c>
      <c r="B104" s="411" t="s">
        <v>745</v>
      </c>
      <c r="C104" s="344" t="s">
        <v>746</v>
      </c>
      <c r="D104" s="514"/>
      <c r="E104" s="514">
        <v>37.686415373617145</v>
      </c>
      <c r="F104" s="514"/>
      <c r="G104" s="514"/>
      <c r="H104" s="514"/>
      <c r="I104" s="514"/>
      <c r="J104" s="514"/>
      <c r="K104" s="514">
        <v>37.686415373617145</v>
      </c>
      <c r="L104" s="514"/>
      <c r="M104" s="514"/>
      <c r="N104" s="514">
        <v>3.0633972699891059</v>
      </c>
      <c r="O104" s="515">
        <v>40.749812643606255</v>
      </c>
      <c r="P104" s="514">
        <v>36.21945722380098</v>
      </c>
      <c r="Q104" s="514"/>
      <c r="R104" s="514"/>
      <c r="S104" s="514"/>
      <c r="T104" s="514"/>
      <c r="U104" s="514"/>
      <c r="V104" s="514">
        <v>0</v>
      </c>
      <c r="W104" s="514">
        <v>36.21945722380098</v>
      </c>
      <c r="X104" s="538">
        <v>4.5303554198052716</v>
      </c>
      <c r="Y104" s="348"/>
      <c r="AB104" s="418"/>
      <c r="AC104" s="419"/>
    </row>
    <row r="105" spans="1:29" ht="13.5">
      <c r="A105" s="386">
        <v>83</v>
      </c>
      <c r="B105" s="411" t="s">
        <v>682</v>
      </c>
      <c r="C105" s="344" t="s">
        <v>746</v>
      </c>
      <c r="D105" s="514"/>
      <c r="E105" s="514"/>
      <c r="F105" s="514"/>
      <c r="G105" s="514"/>
      <c r="H105" s="514"/>
      <c r="I105" s="514"/>
      <c r="J105" s="514">
        <v>10.357725153061224</v>
      </c>
      <c r="K105" s="514">
        <v>10.357725153061224</v>
      </c>
      <c r="L105" s="514">
        <v>10.357725153061224</v>
      </c>
      <c r="M105" s="514"/>
      <c r="N105" s="514">
        <v>0.15316048000000002</v>
      </c>
      <c r="O105" s="515">
        <v>20.868610786122453</v>
      </c>
      <c r="P105" s="514">
        <v>20.498011746122451</v>
      </c>
      <c r="Q105" s="514"/>
      <c r="R105" s="514"/>
      <c r="S105" s="514"/>
      <c r="T105" s="514"/>
      <c r="U105" s="514"/>
      <c r="V105" s="514">
        <v>0</v>
      </c>
      <c r="W105" s="514">
        <v>20.498011746122451</v>
      </c>
      <c r="X105" s="538">
        <v>0.37059903999999994</v>
      </c>
      <c r="Y105" s="348"/>
      <c r="AB105" s="418"/>
      <c r="AC105" s="419"/>
    </row>
    <row r="106" spans="1:29" ht="13.5">
      <c r="A106" s="386">
        <v>84</v>
      </c>
      <c r="B106" s="411" t="s">
        <v>683</v>
      </c>
      <c r="C106" s="344" t="s">
        <v>746</v>
      </c>
      <c r="D106" s="514"/>
      <c r="E106" s="514"/>
      <c r="F106" s="514">
        <v>5.3552679999999997</v>
      </c>
      <c r="G106" s="514"/>
      <c r="H106" s="514"/>
      <c r="I106" s="514"/>
      <c r="J106" s="514"/>
      <c r="K106" s="514">
        <v>5.3552679999999997</v>
      </c>
      <c r="L106" s="514"/>
      <c r="M106" s="514"/>
      <c r="N106" s="514">
        <v>0.82534496330791451</v>
      </c>
      <c r="O106" s="515">
        <v>6.1806129633079143</v>
      </c>
      <c r="P106" s="514">
        <v>6.1270602833079151</v>
      </c>
      <c r="Q106" s="514"/>
      <c r="R106" s="514"/>
      <c r="S106" s="514"/>
      <c r="T106" s="514"/>
      <c r="U106" s="514"/>
      <c r="V106" s="514">
        <v>0</v>
      </c>
      <c r="W106" s="514">
        <v>6.1270602833079151</v>
      </c>
      <c r="X106" s="538">
        <v>5.3552680000000005E-2</v>
      </c>
      <c r="Y106" s="348"/>
      <c r="AB106" s="418"/>
      <c r="AC106" s="419"/>
    </row>
    <row r="107" spans="1:29" ht="13.5">
      <c r="A107" s="386">
        <v>85</v>
      </c>
      <c r="B107" s="411" t="s">
        <v>747</v>
      </c>
      <c r="C107" s="344" t="s">
        <v>746</v>
      </c>
      <c r="D107" s="514"/>
      <c r="E107" s="514">
        <v>20.905179478570876</v>
      </c>
      <c r="F107" s="514"/>
      <c r="G107" s="514"/>
      <c r="H107" s="514"/>
      <c r="I107" s="514"/>
      <c r="J107" s="514">
        <v>13.365606551873185</v>
      </c>
      <c r="K107" s="514">
        <v>34.270786030444064</v>
      </c>
      <c r="L107" s="514">
        <v>0</v>
      </c>
      <c r="M107" s="514">
        <v>0</v>
      </c>
      <c r="N107" s="514">
        <v>13.355855663474284</v>
      </c>
      <c r="O107" s="515">
        <v>47.626641693918344</v>
      </c>
      <c r="P107" s="514"/>
      <c r="Q107" s="514">
        <v>39.688182536315907</v>
      </c>
      <c r="R107" s="514"/>
      <c r="S107" s="514"/>
      <c r="T107" s="514"/>
      <c r="U107" s="514"/>
      <c r="V107" s="514"/>
      <c r="W107" s="514">
        <v>39.688182536315907</v>
      </c>
      <c r="X107" s="538">
        <v>7.9384591576024404</v>
      </c>
      <c r="Y107" s="348"/>
      <c r="AB107" s="418"/>
      <c r="AC107" s="419"/>
    </row>
    <row r="108" spans="1:29" ht="13.5">
      <c r="A108" s="386">
        <v>86</v>
      </c>
      <c r="B108" s="411" t="s">
        <v>748</v>
      </c>
      <c r="C108" s="344" t="s">
        <v>746</v>
      </c>
      <c r="D108" s="514"/>
      <c r="E108" s="514"/>
      <c r="F108" s="514"/>
      <c r="G108" s="514"/>
      <c r="H108" s="514"/>
      <c r="I108" s="514"/>
      <c r="J108" s="514">
        <v>17.657329682771188</v>
      </c>
      <c r="K108" s="514">
        <v>17.657329682771188</v>
      </c>
      <c r="L108" s="514">
        <v>0</v>
      </c>
      <c r="M108" s="514">
        <v>0</v>
      </c>
      <c r="N108" s="514">
        <v>2.2194868355725932</v>
      </c>
      <c r="O108" s="515">
        <v>19.87681651834378</v>
      </c>
      <c r="P108" s="514"/>
      <c r="Q108" s="514">
        <v>16.724143582856701</v>
      </c>
      <c r="R108" s="514"/>
      <c r="S108" s="514"/>
      <c r="T108" s="514"/>
      <c r="U108" s="514"/>
      <c r="V108" s="514"/>
      <c r="W108" s="514">
        <v>16.724143582856701</v>
      </c>
      <c r="X108" s="538">
        <v>3.1526729354870806</v>
      </c>
      <c r="Y108" s="348"/>
      <c r="AB108" s="418"/>
      <c r="AC108" s="419"/>
    </row>
    <row r="109" spans="1:29">
      <c r="A109" s="386">
        <v>87</v>
      </c>
      <c r="B109" s="411" t="s">
        <v>749</v>
      </c>
      <c r="C109" s="344" t="s">
        <v>750</v>
      </c>
      <c r="D109" s="514"/>
      <c r="E109" s="514"/>
      <c r="F109" s="514"/>
      <c r="G109" s="514">
        <v>17.158967999999998</v>
      </c>
      <c r="H109" s="514"/>
      <c r="I109" s="514"/>
      <c r="J109" s="514"/>
      <c r="K109" s="514">
        <v>17.158967999999998</v>
      </c>
      <c r="L109" s="514"/>
      <c r="M109" s="514"/>
      <c r="N109" s="514">
        <v>1.150882</v>
      </c>
      <c r="O109" s="515">
        <v>18.309849999999997</v>
      </c>
      <c r="P109" s="514"/>
      <c r="Q109" s="514"/>
      <c r="R109" s="514">
        <v>14.898010000000001</v>
      </c>
      <c r="S109" s="514"/>
      <c r="T109" s="514"/>
      <c r="U109" s="514"/>
      <c r="V109" s="514"/>
      <c r="W109" s="514">
        <v>14.898010000000001</v>
      </c>
      <c r="X109" s="538">
        <v>3.4118400000000002</v>
      </c>
      <c r="Y109" s="348"/>
      <c r="AB109" s="418"/>
      <c r="AC109" s="419"/>
    </row>
    <row r="110" spans="1:29">
      <c r="A110" s="386">
        <v>88</v>
      </c>
      <c r="B110" s="411" t="s">
        <v>751</v>
      </c>
      <c r="C110" s="344" t="s">
        <v>750</v>
      </c>
      <c r="D110" s="514"/>
      <c r="E110" s="514"/>
      <c r="F110" s="514"/>
      <c r="G110" s="514"/>
      <c r="H110" s="514">
        <v>8.3919999999999995</v>
      </c>
      <c r="I110" s="514">
        <v>0</v>
      </c>
      <c r="J110" s="514">
        <v>10.255000000000001</v>
      </c>
      <c r="K110" s="514">
        <v>18.646999999999998</v>
      </c>
      <c r="L110" s="514">
        <v>0</v>
      </c>
      <c r="M110" s="514"/>
      <c r="N110" s="514">
        <v>12.426776</v>
      </c>
      <c r="O110" s="515">
        <v>31.073775999999999</v>
      </c>
      <c r="P110" s="514"/>
      <c r="Q110" s="514"/>
      <c r="R110" s="514">
        <v>0</v>
      </c>
      <c r="S110" s="514">
        <v>21.049582999999998</v>
      </c>
      <c r="T110" s="514"/>
      <c r="U110" s="514"/>
      <c r="V110" s="514"/>
      <c r="W110" s="514">
        <v>21.049582999999998</v>
      </c>
      <c r="X110" s="538">
        <v>10.024192999999999</v>
      </c>
      <c r="Y110" s="348"/>
      <c r="AB110" s="418"/>
      <c r="AC110" s="419"/>
    </row>
    <row r="111" spans="1:29">
      <c r="A111" s="386">
        <v>89</v>
      </c>
      <c r="B111" s="411" t="s">
        <v>752</v>
      </c>
      <c r="C111" s="344" t="s">
        <v>750</v>
      </c>
      <c r="D111" s="514"/>
      <c r="E111" s="514">
        <v>11.669833082706766</v>
      </c>
      <c r="F111" s="514">
        <v>2.7385999999999999</v>
      </c>
      <c r="G111" s="514"/>
      <c r="H111" s="514"/>
      <c r="I111" s="514"/>
      <c r="J111" s="514"/>
      <c r="K111" s="514">
        <v>14.408433082706766</v>
      </c>
      <c r="L111" s="514"/>
      <c r="M111" s="514"/>
      <c r="N111" s="514">
        <v>3.23166032</v>
      </c>
      <c r="O111" s="515">
        <v>17.640093402706768</v>
      </c>
      <c r="P111" s="514"/>
      <c r="Q111" s="514">
        <v>13.375192602706768</v>
      </c>
      <c r="R111" s="514"/>
      <c r="S111" s="514"/>
      <c r="T111" s="514"/>
      <c r="U111" s="514"/>
      <c r="V111" s="514">
        <v>1.0449999999999999</v>
      </c>
      <c r="W111" s="514">
        <v>14.420192602706768</v>
      </c>
      <c r="X111" s="538">
        <v>3.2199008</v>
      </c>
      <c r="Y111" s="348"/>
      <c r="AB111" s="418"/>
      <c r="AC111" s="419"/>
    </row>
    <row r="112" spans="1:29">
      <c r="A112" s="386">
        <v>90</v>
      </c>
      <c r="B112" s="411" t="s">
        <v>753</v>
      </c>
      <c r="C112" s="344" t="s">
        <v>750</v>
      </c>
      <c r="D112" s="514"/>
      <c r="E112" s="514"/>
      <c r="F112" s="514">
        <v>14.795064</v>
      </c>
      <c r="G112" s="514"/>
      <c r="H112" s="514"/>
      <c r="I112" s="514">
        <v>0.2</v>
      </c>
      <c r="J112" s="514"/>
      <c r="K112" s="514">
        <v>14.995064000000001</v>
      </c>
      <c r="L112" s="514"/>
      <c r="M112" s="514"/>
      <c r="N112" s="514">
        <v>3.7938689999999999</v>
      </c>
      <c r="O112" s="515">
        <v>18.788933</v>
      </c>
      <c r="P112" s="514"/>
      <c r="Q112" s="514"/>
      <c r="R112" s="514"/>
      <c r="S112" s="514">
        <v>1.4450000000000001</v>
      </c>
      <c r="T112" s="514">
        <v>0</v>
      </c>
      <c r="U112" s="514">
        <v>14.207056</v>
      </c>
      <c r="V112" s="514">
        <v>0</v>
      </c>
      <c r="W112" s="514">
        <v>15.652056</v>
      </c>
      <c r="X112" s="538">
        <v>3.1368770000000001</v>
      </c>
      <c r="Y112" s="348"/>
      <c r="AB112" s="418"/>
      <c r="AC112" s="419"/>
    </row>
    <row r="113" spans="1:29">
      <c r="A113" s="350"/>
      <c r="B113" s="401"/>
      <c r="C113" s="344"/>
      <c r="D113" s="410"/>
      <c r="E113" s="410"/>
      <c r="F113" s="410"/>
      <c r="G113" s="410"/>
      <c r="H113" s="410"/>
      <c r="I113" s="410"/>
      <c r="J113" s="410"/>
      <c r="K113" s="410"/>
      <c r="L113" s="410"/>
      <c r="M113" s="410"/>
      <c r="N113" s="410"/>
      <c r="O113" s="412"/>
      <c r="P113" s="410"/>
      <c r="Q113" s="410"/>
      <c r="R113" s="410"/>
      <c r="S113" s="410"/>
      <c r="T113" s="410"/>
      <c r="U113" s="410"/>
      <c r="V113" s="410"/>
      <c r="W113" s="410"/>
      <c r="X113" s="412"/>
      <c r="Y113" s="348"/>
      <c r="AB113" s="418"/>
      <c r="AC113" s="419"/>
    </row>
    <row r="114" spans="1:29" ht="15" customHeight="1">
      <c r="A114" s="350"/>
      <c r="B114" s="401"/>
      <c r="C114" s="344"/>
      <c r="D114" s="596">
        <v>2010</v>
      </c>
      <c r="E114" s="597"/>
      <c r="F114" s="597"/>
      <c r="G114" s="597"/>
      <c r="H114" s="597"/>
      <c r="I114" s="597"/>
      <c r="J114" s="597"/>
      <c r="K114" s="597"/>
      <c r="L114" s="597"/>
      <c r="M114" s="597"/>
      <c r="N114" s="597"/>
      <c r="O114" s="597"/>
      <c r="P114" s="597"/>
      <c r="Q114" s="597"/>
      <c r="R114" s="597"/>
      <c r="S114" s="597"/>
      <c r="T114" s="597"/>
      <c r="U114" s="597"/>
      <c r="V114" s="597"/>
      <c r="W114" s="597"/>
      <c r="X114" s="597"/>
      <c r="Y114" s="348"/>
      <c r="AB114" s="418"/>
      <c r="AC114" s="419"/>
    </row>
    <row r="115" spans="1:29" ht="13.5">
      <c r="A115" s="386">
        <v>91</v>
      </c>
      <c r="B115" s="411" t="s">
        <v>743</v>
      </c>
      <c r="C115" s="344" t="s">
        <v>744</v>
      </c>
      <c r="D115" s="514">
        <v>84.761061639988782</v>
      </c>
      <c r="E115" s="514"/>
      <c r="F115" s="514"/>
      <c r="G115" s="514"/>
      <c r="H115" s="514"/>
      <c r="I115" s="514"/>
      <c r="J115" s="514"/>
      <c r="K115" s="514">
        <v>84.761061639988782</v>
      </c>
      <c r="L115" s="514"/>
      <c r="M115" s="516">
        <v>-18.77370931252694</v>
      </c>
      <c r="N115" s="514"/>
      <c r="O115" s="515">
        <v>65.987352327461849</v>
      </c>
      <c r="P115" s="514">
        <v>65.987352327461849</v>
      </c>
      <c r="Q115" s="514"/>
      <c r="R115" s="514"/>
      <c r="S115" s="514"/>
      <c r="T115" s="514"/>
      <c r="U115" s="514"/>
      <c r="V115" s="514"/>
      <c r="W115" s="514">
        <v>65.987352327461849</v>
      </c>
      <c r="X115" s="538"/>
      <c r="Y115" s="348"/>
      <c r="AB115" s="418"/>
      <c r="AC115" s="419"/>
    </row>
    <row r="116" spans="1:29" ht="13.5">
      <c r="A116" s="386">
        <v>92</v>
      </c>
      <c r="B116" s="411" t="s">
        <v>745</v>
      </c>
      <c r="C116" s="344" t="s">
        <v>746</v>
      </c>
      <c r="D116" s="514"/>
      <c r="E116" s="514">
        <v>39.025649648973257</v>
      </c>
      <c r="F116" s="514"/>
      <c r="G116" s="514"/>
      <c r="H116" s="514"/>
      <c r="I116" s="514"/>
      <c r="J116" s="514"/>
      <c r="K116" s="514">
        <v>39.025649648973257</v>
      </c>
      <c r="L116" s="514"/>
      <c r="M116" s="514"/>
      <c r="N116" s="514">
        <v>2.928474060000001</v>
      </c>
      <c r="O116" s="515">
        <v>41.954123708973263</v>
      </c>
      <c r="P116" s="514">
        <v>34.327065292306592</v>
      </c>
      <c r="Q116" s="514"/>
      <c r="R116" s="514"/>
      <c r="S116" s="514"/>
      <c r="T116" s="514"/>
      <c r="U116" s="514"/>
      <c r="V116" s="514">
        <v>0</v>
      </c>
      <c r="W116" s="514">
        <v>34.327065292306592</v>
      </c>
      <c r="X116" s="538">
        <v>7.6270584166666673</v>
      </c>
      <c r="Y116" s="348"/>
      <c r="AB116" s="418"/>
      <c r="AC116" s="419"/>
    </row>
    <row r="117" spans="1:29" ht="13.5">
      <c r="A117" s="386">
        <v>93</v>
      </c>
      <c r="B117" s="411" t="s">
        <v>682</v>
      </c>
      <c r="C117" s="344" t="s">
        <v>746</v>
      </c>
      <c r="D117" s="514"/>
      <c r="E117" s="514"/>
      <c r="F117" s="514"/>
      <c r="G117" s="514"/>
      <c r="H117" s="514"/>
      <c r="I117" s="514"/>
      <c r="J117" s="514">
        <v>13.068075153061223</v>
      </c>
      <c r="K117" s="514">
        <v>13.068075153061223</v>
      </c>
      <c r="L117" s="514">
        <v>13.068075153061223</v>
      </c>
      <c r="M117" s="514"/>
      <c r="N117" s="514">
        <v>0.13307311999999999</v>
      </c>
      <c r="O117" s="515">
        <v>26.269223426122451</v>
      </c>
      <c r="P117" s="514">
        <v>25.853457026122452</v>
      </c>
      <c r="Q117" s="514"/>
      <c r="R117" s="514"/>
      <c r="S117" s="514"/>
      <c r="T117" s="514"/>
      <c r="U117" s="514"/>
      <c r="V117" s="514">
        <v>0</v>
      </c>
      <c r="W117" s="514">
        <v>25.853457026122452</v>
      </c>
      <c r="X117" s="538">
        <v>0.41576639999999992</v>
      </c>
      <c r="Y117" s="348"/>
      <c r="AB117" s="418"/>
      <c r="AC117" s="419"/>
    </row>
    <row r="118" spans="1:29" ht="13.5">
      <c r="A118" s="386">
        <v>94</v>
      </c>
      <c r="B118" s="411" t="s">
        <v>683</v>
      </c>
      <c r="C118" s="344" t="s">
        <v>746</v>
      </c>
      <c r="D118" s="514"/>
      <c r="E118" s="514"/>
      <c r="F118" s="514">
        <v>6.780405</v>
      </c>
      <c r="G118" s="514"/>
      <c r="H118" s="514"/>
      <c r="I118" s="514"/>
      <c r="J118" s="514"/>
      <c r="K118" s="514">
        <v>6.780405</v>
      </c>
      <c r="L118" s="514"/>
      <c r="M118" s="514"/>
      <c r="N118" s="514">
        <v>0.82303680666666668</v>
      </c>
      <c r="O118" s="515">
        <v>7.6034418066666669</v>
      </c>
      <c r="P118" s="514">
        <v>7.5356377566666666</v>
      </c>
      <c r="Q118" s="514"/>
      <c r="R118" s="514"/>
      <c r="S118" s="514"/>
      <c r="T118" s="514"/>
      <c r="U118" s="514"/>
      <c r="V118" s="514">
        <v>0</v>
      </c>
      <c r="W118" s="514">
        <v>7.5356377566666666</v>
      </c>
      <c r="X118" s="538">
        <v>6.7804050000000005E-2</v>
      </c>
      <c r="Y118" s="348"/>
      <c r="AB118" s="418"/>
      <c r="AC118" s="419"/>
    </row>
    <row r="119" spans="1:29" ht="13.5">
      <c r="A119" s="386">
        <v>95</v>
      </c>
      <c r="B119" s="411" t="s">
        <v>747</v>
      </c>
      <c r="C119" s="344" t="s">
        <v>746</v>
      </c>
      <c r="D119" s="514"/>
      <c r="E119" s="514">
        <v>21.689372476433828</v>
      </c>
      <c r="F119" s="514"/>
      <c r="G119" s="514"/>
      <c r="H119" s="514"/>
      <c r="I119" s="514"/>
      <c r="J119" s="514">
        <v>13.866975845588842</v>
      </c>
      <c r="K119" s="514">
        <v>35.556348322022671</v>
      </c>
      <c r="L119" s="514">
        <v>0</v>
      </c>
      <c r="M119" s="514">
        <v>0</v>
      </c>
      <c r="N119" s="514">
        <v>14.019731912042667</v>
      </c>
      <c r="O119" s="515">
        <v>49.576080234065337</v>
      </c>
      <c r="P119" s="514"/>
      <c r="Q119" s="514">
        <v>40.309950963664846</v>
      </c>
      <c r="R119" s="514"/>
      <c r="S119" s="514"/>
      <c r="T119" s="514"/>
      <c r="U119" s="514"/>
      <c r="V119" s="514"/>
      <c r="W119" s="514">
        <v>40.309950963664846</v>
      </c>
      <c r="X119" s="538">
        <v>9.2661292704004943</v>
      </c>
      <c r="Y119" s="348"/>
      <c r="AB119" s="418"/>
      <c r="AC119" s="419"/>
    </row>
    <row r="120" spans="1:29" ht="13.5">
      <c r="A120" s="386">
        <v>96</v>
      </c>
      <c r="B120" s="411" t="s">
        <v>748</v>
      </c>
      <c r="C120" s="344" t="s">
        <v>746</v>
      </c>
      <c r="D120" s="514"/>
      <c r="E120" s="514"/>
      <c r="F120" s="514"/>
      <c r="G120" s="514"/>
      <c r="H120" s="514"/>
      <c r="I120" s="514"/>
      <c r="J120" s="514">
        <v>18.526571303077343</v>
      </c>
      <c r="K120" s="514">
        <v>18.526571303077343</v>
      </c>
      <c r="L120" s="514">
        <v>0</v>
      </c>
      <c r="M120" s="514">
        <v>0</v>
      </c>
      <c r="N120" s="514">
        <v>2.6432477835024022</v>
      </c>
      <c r="O120" s="515">
        <v>21.169819086579746</v>
      </c>
      <c r="P120" s="514"/>
      <c r="Q120" s="514">
        <v>17.351497981147066</v>
      </c>
      <c r="R120" s="514"/>
      <c r="S120" s="514"/>
      <c r="T120" s="514"/>
      <c r="U120" s="514"/>
      <c r="V120" s="514"/>
      <c r="W120" s="514">
        <v>17.351497981147066</v>
      </c>
      <c r="X120" s="538">
        <v>3.8183211054326813</v>
      </c>
      <c r="Y120" s="348"/>
      <c r="AB120" s="418"/>
      <c r="AC120" s="419"/>
    </row>
    <row r="121" spans="1:29">
      <c r="A121" s="386">
        <v>97</v>
      </c>
      <c r="B121" s="411" t="s">
        <v>749</v>
      </c>
      <c r="C121" s="344" t="s">
        <v>750</v>
      </c>
      <c r="D121" s="514"/>
      <c r="E121" s="514"/>
      <c r="F121" s="514"/>
      <c r="G121" s="514">
        <v>19.201330000000002</v>
      </c>
      <c r="H121" s="514"/>
      <c r="I121" s="514"/>
      <c r="J121" s="514"/>
      <c r="K121" s="514">
        <v>19.201330000000002</v>
      </c>
      <c r="L121" s="514"/>
      <c r="M121" s="514"/>
      <c r="N121" s="514">
        <v>1.0430999999999999</v>
      </c>
      <c r="O121" s="515">
        <v>20.244430000000001</v>
      </c>
      <c r="P121" s="514"/>
      <c r="Q121" s="514"/>
      <c r="R121" s="514">
        <v>16.396023</v>
      </c>
      <c r="S121" s="514"/>
      <c r="T121" s="514"/>
      <c r="U121" s="514"/>
      <c r="V121" s="514"/>
      <c r="W121" s="514">
        <v>16.396023</v>
      </c>
      <c r="X121" s="538">
        <v>3.8484070000000004</v>
      </c>
      <c r="Y121" s="348"/>
      <c r="AB121" s="418"/>
      <c r="AC121" s="419"/>
    </row>
    <row r="122" spans="1:29">
      <c r="A122" s="386">
        <v>98</v>
      </c>
      <c r="B122" s="411" t="s">
        <v>751</v>
      </c>
      <c r="C122" s="344" t="s">
        <v>750</v>
      </c>
      <c r="D122" s="514"/>
      <c r="E122" s="514"/>
      <c r="F122" s="514"/>
      <c r="G122" s="514"/>
      <c r="H122" s="514">
        <v>10.038</v>
      </c>
      <c r="I122" s="514">
        <v>0</v>
      </c>
      <c r="J122" s="514">
        <v>13.023999999999999</v>
      </c>
      <c r="K122" s="514">
        <v>23.062000000000001</v>
      </c>
      <c r="L122" s="514">
        <v>0</v>
      </c>
      <c r="M122" s="514"/>
      <c r="N122" s="514">
        <v>14.2654</v>
      </c>
      <c r="O122" s="515">
        <v>37.327400000000004</v>
      </c>
      <c r="P122" s="514"/>
      <c r="Q122" s="514"/>
      <c r="R122" s="514">
        <v>0</v>
      </c>
      <c r="S122" s="514">
        <v>26.33004</v>
      </c>
      <c r="T122" s="514"/>
      <c r="U122" s="514"/>
      <c r="V122" s="514"/>
      <c r="W122" s="514">
        <v>26.33004</v>
      </c>
      <c r="X122" s="538">
        <v>10.99736</v>
      </c>
      <c r="Y122" s="348"/>
      <c r="AB122" s="418"/>
      <c r="AC122" s="419"/>
    </row>
    <row r="123" spans="1:29">
      <c r="A123" s="386">
        <v>99</v>
      </c>
      <c r="B123" s="411" t="s">
        <v>752</v>
      </c>
      <c r="C123" s="344" t="s">
        <v>750</v>
      </c>
      <c r="D123" s="514"/>
      <c r="E123" s="514">
        <v>12.540182706766917</v>
      </c>
      <c r="F123" s="514">
        <v>2.8429578947368417</v>
      </c>
      <c r="G123" s="514"/>
      <c r="H123" s="514"/>
      <c r="I123" s="514"/>
      <c r="J123" s="514"/>
      <c r="K123" s="514">
        <v>15.383140601503758</v>
      </c>
      <c r="L123" s="514"/>
      <c r="M123" s="514"/>
      <c r="N123" s="514">
        <v>2.1101773999999986</v>
      </c>
      <c r="O123" s="515">
        <v>17.493318001503759</v>
      </c>
      <c r="P123" s="514"/>
      <c r="Q123" s="514">
        <v>14.307531401503759</v>
      </c>
      <c r="R123" s="514"/>
      <c r="S123" s="514"/>
      <c r="T123" s="514"/>
      <c r="U123" s="514"/>
      <c r="V123" s="514">
        <v>1.0449999999999999</v>
      </c>
      <c r="W123" s="514">
        <v>15.352531401503759</v>
      </c>
      <c r="X123" s="538">
        <v>2.1407865999999998</v>
      </c>
      <c r="Y123" s="348"/>
      <c r="AB123" s="418"/>
      <c r="AC123" s="419"/>
    </row>
    <row r="124" spans="1:29">
      <c r="A124" s="386">
        <v>100</v>
      </c>
      <c r="B124" s="411" t="s">
        <v>753</v>
      </c>
      <c r="C124" s="344" t="s">
        <v>750</v>
      </c>
      <c r="D124" s="514"/>
      <c r="E124" s="514"/>
      <c r="F124" s="514">
        <v>16.332678999999999</v>
      </c>
      <c r="G124" s="514"/>
      <c r="H124" s="514"/>
      <c r="I124" s="514">
        <v>0.25</v>
      </c>
      <c r="J124" s="514"/>
      <c r="K124" s="514">
        <v>16.582678999999999</v>
      </c>
      <c r="L124" s="514"/>
      <c r="M124" s="514"/>
      <c r="N124" s="514">
        <v>3.0787</v>
      </c>
      <c r="O124" s="515">
        <v>19.661379</v>
      </c>
      <c r="P124" s="514"/>
      <c r="Q124" s="514"/>
      <c r="R124" s="514"/>
      <c r="S124" s="514">
        <v>1.587</v>
      </c>
      <c r="T124" s="514">
        <v>0</v>
      </c>
      <c r="U124" s="514">
        <v>14.110979</v>
      </c>
      <c r="V124" s="514">
        <v>0</v>
      </c>
      <c r="W124" s="514">
        <v>15.697979000000002</v>
      </c>
      <c r="X124" s="538">
        <v>3.9634</v>
      </c>
      <c r="Y124" s="348"/>
      <c r="AB124" s="418"/>
      <c r="AC124" s="419"/>
    </row>
    <row r="125" spans="1:29">
      <c r="A125" s="350"/>
      <c r="B125" s="401"/>
      <c r="C125" s="344"/>
      <c r="D125" s="410"/>
      <c r="E125" s="410"/>
      <c r="F125" s="410"/>
      <c r="G125" s="410"/>
      <c r="H125" s="410"/>
      <c r="I125" s="410"/>
      <c r="J125" s="410"/>
      <c r="K125" s="410"/>
      <c r="L125" s="410"/>
      <c r="M125" s="410"/>
      <c r="N125" s="410"/>
      <c r="O125" s="412"/>
      <c r="P125" s="410"/>
      <c r="Q125" s="410"/>
      <c r="R125" s="410"/>
      <c r="S125" s="410"/>
      <c r="T125" s="410"/>
      <c r="U125" s="410"/>
      <c r="V125" s="410"/>
      <c r="W125" s="410"/>
      <c r="X125" s="412"/>
      <c r="Y125" s="348"/>
      <c r="AB125" s="418"/>
      <c r="AC125" s="419"/>
    </row>
    <row r="126" spans="1:29" ht="15" customHeight="1">
      <c r="A126" s="350"/>
      <c r="B126" s="401"/>
      <c r="C126" s="348"/>
      <c r="D126" s="596">
        <v>2011</v>
      </c>
      <c r="E126" s="597"/>
      <c r="F126" s="597"/>
      <c r="G126" s="597"/>
      <c r="H126" s="597"/>
      <c r="I126" s="597"/>
      <c r="J126" s="597"/>
      <c r="K126" s="597"/>
      <c r="L126" s="597"/>
      <c r="M126" s="597"/>
      <c r="N126" s="597"/>
      <c r="O126" s="597"/>
      <c r="P126" s="597"/>
      <c r="Q126" s="597"/>
      <c r="R126" s="597"/>
      <c r="S126" s="597"/>
      <c r="T126" s="597"/>
      <c r="U126" s="597"/>
      <c r="V126" s="597"/>
      <c r="W126" s="597"/>
      <c r="X126" s="597"/>
      <c r="Y126" s="348"/>
      <c r="AB126" s="418"/>
      <c r="AC126" s="419"/>
    </row>
    <row r="127" spans="1:29" ht="13.5">
      <c r="A127" s="347">
        <v>101</v>
      </c>
      <c r="B127" s="411" t="s">
        <v>743</v>
      </c>
      <c r="C127" s="344" t="s">
        <v>744</v>
      </c>
      <c r="D127" s="514">
        <v>85.369864727326629</v>
      </c>
      <c r="E127" s="514"/>
      <c r="F127" s="514"/>
      <c r="G127" s="514"/>
      <c r="H127" s="514"/>
      <c r="I127" s="514"/>
      <c r="J127" s="514"/>
      <c r="K127" s="514">
        <v>85.369864727326629</v>
      </c>
      <c r="L127" s="514"/>
      <c r="M127" s="514">
        <v>11.614933863115342</v>
      </c>
      <c r="N127" s="514"/>
      <c r="O127" s="515">
        <v>96.984798590441969</v>
      </c>
      <c r="P127" s="514">
        <v>96.984798590441969</v>
      </c>
      <c r="Q127" s="514"/>
      <c r="R127" s="514"/>
      <c r="S127" s="514"/>
      <c r="T127" s="514"/>
      <c r="U127" s="514"/>
      <c r="V127" s="514"/>
      <c r="W127" s="514">
        <v>96.984798590441969</v>
      </c>
      <c r="X127" s="538"/>
      <c r="Y127" s="348"/>
      <c r="AB127" s="418"/>
      <c r="AC127" s="419"/>
    </row>
    <row r="128" spans="1:29" ht="13.5">
      <c r="A128" s="347">
        <v>102</v>
      </c>
      <c r="B128" s="411" t="s">
        <v>745</v>
      </c>
      <c r="C128" s="344" t="s">
        <v>746</v>
      </c>
      <c r="D128" s="514"/>
      <c r="E128" s="514">
        <v>40.382867914228072</v>
      </c>
      <c r="F128" s="514"/>
      <c r="G128" s="514"/>
      <c r="H128" s="514"/>
      <c r="I128" s="514"/>
      <c r="J128" s="514"/>
      <c r="K128" s="514">
        <v>40.382867914228072</v>
      </c>
      <c r="L128" s="514"/>
      <c r="M128" s="514"/>
      <c r="N128" s="514">
        <v>2.87710271</v>
      </c>
      <c r="O128" s="515">
        <v>43.259970624228075</v>
      </c>
      <c r="P128" s="514">
        <v>36.28945568089474</v>
      </c>
      <c r="Q128" s="514"/>
      <c r="R128" s="514"/>
      <c r="S128" s="514"/>
      <c r="T128" s="514"/>
      <c r="U128" s="514"/>
      <c r="V128" s="514">
        <v>0</v>
      </c>
      <c r="W128" s="514">
        <v>36.28945568089474</v>
      </c>
      <c r="X128" s="538">
        <v>6.9705149433333329</v>
      </c>
      <c r="Y128" s="348"/>
      <c r="AB128" s="418"/>
      <c r="AC128" s="419"/>
    </row>
    <row r="129" spans="1:29" ht="13.5">
      <c r="A129" s="347">
        <v>103</v>
      </c>
      <c r="B129" s="411" t="s">
        <v>682</v>
      </c>
      <c r="C129" s="344" t="s">
        <v>746</v>
      </c>
      <c r="D129" s="514"/>
      <c r="E129" s="514"/>
      <c r="F129" s="514"/>
      <c r="G129" s="514"/>
      <c r="H129" s="514"/>
      <c r="I129" s="514"/>
      <c r="J129" s="514">
        <v>12.454198781449662</v>
      </c>
      <c r="K129" s="514">
        <v>12.454198781449662</v>
      </c>
      <c r="L129" s="514">
        <v>12.454198781449662</v>
      </c>
      <c r="M129" s="514"/>
      <c r="N129" s="514">
        <v>0.11687327999999998</v>
      </c>
      <c r="O129" s="515">
        <v>25.025270842899324</v>
      </c>
      <c r="P129" s="514">
        <v>24.547349082899323</v>
      </c>
      <c r="Q129" s="514"/>
      <c r="R129" s="514"/>
      <c r="S129" s="514"/>
      <c r="T129" s="514"/>
      <c r="U129" s="514"/>
      <c r="V129" s="514">
        <v>0</v>
      </c>
      <c r="W129" s="514">
        <v>24.547349082899323</v>
      </c>
      <c r="X129" s="538">
        <v>0.47792175999999992</v>
      </c>
      <c r="Y129" s="348"/>
      <c r="AB129" s="418"/>
      <c r="AC129" s="419"/>
    </row>
    <row r="130" spans="1:29" ht="13.5">
      <c r="A130" s="347">
        <v>104</v>
      </c>
      <c r="B130" s="411" t="s">
        <v>683</v>
      </c>
      <c r="C130" s="344" t="s">
        <v>746</v>
      </c>
      <c r="D130" s="514"/>
      <c r="E130" s="514"/>
      <c r="F130" s="514">
        <v>6.5859290000000001</v>
      </c>
      <c r="G130" s="514"/>
      <c r="H130" s="514"/>
      <c r="I130" s="514"/>
      <c r="J130" s="514"/>
      <c r="K130" s="514">
        <v>6.5859290000000001</v>
      </c>
      <c r="L130" s="514"/>
      <c r="M130" s="514"/>
      <c r="N130" s="514">
        <v>0.84566232333333324</v>
      </c>
      <c r="O130" s="515">
        <v>7.4315913233333335</v>
      </c>
      <c r="P130" s="514">
        <v>7.3657320333333329</v>
      </c>
      <c r="Q130" s="514"/>
      <c r="R130" s="514"/>
      <c r="S130" s="514"/>
      <c r="T130" s="514"/>
      <c r="U130" s="514"/>
      <c r="V130" s="514">
        <v>0</v>
      </c>
      <c r="W130" s="514">
        <v>7.3657320333333329</v>
      </c>
      <c r="X130" s="538">
        <v>6.5859290000000001E-2</v>
      </c>
      <c r="Y130" s="348"/>
      <c r="AB130" s="418"/>
      <c r="AC130" s="419"/>
    </row>
    <row r="131" spans="1:29" ht="13.5">
      <c r="A131" s="347">
        <v>105</v>
      </c>
      <c r="B131" s="411" t="s">
        <v>747</v>
      </c>
      <c r="C131" s="344" t="s">
        <v>746</v>
      </c>
      <c r="D131" s="514"/>
      <c r="E131" s="514">
        <v>27.08110032967021</v>
      </c>
      <c r="F131" s="514"/>
      <c r="G131" s="514"/>
      <c r="H131" s="514"/>
      <c r="I131" s="514"/>
      <c r="J131" s="514">
        <v>17.314146112412104</v>
      </c>
      <c r="K131" s="514">
        <v>44.395246442082318</v>
      </c>
      <c r="L131" s="514">
        <v>0</v>
      </c>
      <c r="M131" s="514">
        <v>0</v>
      </c>
      <c r="N131" s="514">
        <v>13.647097885286815</v>
      </c>
      <c r="O131" s="515">
        <v>58.042344327369129</v>
      </c>
      <c r="P131" s="514"/>
      <c r="Q131" s="514">
        <v>47.967140455912087</v>
      </c>
      <c r="R131" s="514"/>
      <c r="S131" s="514"/>
      <c r="T131" s="514"/>
      <c r="U131" s="514"/>
      <c r="V131" s="514"/>
      <c r="W131" s="514">
        <v>47.967140455912087</v>
      </c>
      <c r="X131" s="538">
        <v>10.075203871457047</v>
      </c>
      <c r="Y131" s="348"/>
      <c r="AB131" s="418"/>
      <c r="AC131" s="419"/>
    </row>
    <row r="132" spans="1:29" ht="13.5">
      <c r="A132" s="347">
        <v>106</v>
      </c>
      <c r="B132" s="411" t="s">
        <v>748</v>
      </c>
      <c r="C132" s="344" t="s">
        <v>746</v>
      </c>
      <c r="D132" s="514"/>
      <c r="E132" s="514"/>
      <c r="F132" s="514"/>
      <c r="G132" s="514"/>
      <c r="H132" s="514"/>
      <c r="I132" s="514"/>
      <c r="J132" s="514">
        <v>23.125568121600832</v>
      </c>
      <c r="K132" s="514">
        <v>23.125568121600832</v>
      </c>
      <c r="L132" s="514">
        <v>0</v>
      </c>
      <c r="M132" s="514">
        <v>0</v>
      </c>
      <c r="N132" s="514">
        <v>2.7151144801570397</v>
      </c>
      <c r="O132" s="515">
        <v>25.840682601757873</v>
      </c>
      <c r="P132" s="514"/>
      <c r="Q132" s="514">
        <v>21.664880263736169</v>
      </c>
      <c r="R132" s="514"/>
      <c r="S132" s="514"/>
      <c r="T132" s="514"/>
      <c r="U132" s="514"/>
      <c r="V132" s="514"/>
      <c r="W132" s="514">
        <v>21.664880263736169</v>
      </c>
      <c r="X132" s="538">
        <v>4.1758023380217022</v>
      </c>
      <c r="Y132" s="348"/>
      <c r="AB132" s="418"/>
      <c r="AC132" s="419"/>
    </row>
    <row r="133" spans="1:29">
      <c r="A133" s="347">
        <v>107</v>
      </c>
      <c r="B133" s="411" t="s">
        <v>749</v>
      </c>
      <c r="C133" s="344" t="s">
        <v>750</v>
      </c>
      <c r="D133" s="514"/>
      <c r="E133" s="514"/>
      <c r="F133" s="514"/>
      <c r="G133" s="514">
        <v>19.148115000000001</v>
      </c>
      <c r="H133" s="514"/>
      <c r="I133" s="514"/>
      <c r="J133" s="514"/>
      <c r="K133" s="514">
        <v>19.148115000000001</v>
      </c>
      <c r="L133" s="514"/>
      <c r="M133" s="514"/>
      <c r="N133" s="514">
        <v>0.69728899999999994</v>
      </c>
      <c r="O133" s="515">
        <v>19.845404000000002</v>
      </c>
      <c r="P133" s="514"/>
      <c r="Q133" s="514"/>
      <c r="R133" s="514">
        <v>16.138780000000001</v>
      </c>
      <c r="S133" s="514"/>
      <c r="T133" s="514"/>
      <c r="U133" s="514"/>
      <c r="V133" s="514"/>
      <c r="W133" s="514">
        <v>16.138780000000001</v>
      </c>
      <c r="X133" s="538">
        <v>3.7066239999999997</v>
      </c>
      <c r="Y133" s="348"/>
      <c r="AB133" s="418"/>
      <c r="AC133" s="419"/>
    </row>
    <row r="134" spans="1:29">
      <c r="A134" s="347">
        <v>108</v>
      </c>
      <c r="B134" s="411" t="s">
        <v>751</v>
      </c>
      <c r="C134" s="344" t="s">
        <v>750</v>
      </c>
      <c r="D134" s="514"/>
      <c r="E134" s="514"/>
      <c r="F134" s="514"/>
      <c r="G134" s="514"/>
      <c r="H134" s="514">
        <v>9.6319999999999997</v>
      </c>
      <c r="I134" s="514">
        <v>0</v>
      </c>
      <c r="J134" s="514">
        <v>13.074</v>
      </c>
      <c r="K134" s="514">
        <v>22.706</v>
      </c>
      <c r="L134" s="514">
        <v>0</v>
      </c>
      <c r="M134" s="514"/>
      <c r="N134" s="514">
        <v>13.483032</v>
      </c>
      <c r="O134" s="515">
        <v>36.189031999999997</v>
      </c>
      <c r="P134" s="514"/>
      <c r="Q134" s="514"/>
      <c r="R134" s="514">
        <v>0</v>
      </c>
      <c r="S134" s="514">
        <v>25.156604999999999</v>
      </c>
      <c r="T134" s="514"/>
      <c r="U134" s="514"/>
      <c r="V134" s="514"/>
      <c r="W134" s="514">
        <v>25.156604999999999</v>
      </c>
      <c r="X134" s="538">
        <v>11.032427</v>
      </c>
      <c r="Y134" s="348"/>
      <c r="AB134" s="418"/>
      <c r="AC134" s="419"/>
    </row>
    <row r="135" spans="1:29">
      <c r="A135" s="347">
        <v>109</v>
      </c>
      <c r="B135" s="411" t="s">
        <v>752</v>
      </c>
      <c r="C135" s="344" t="s">
        <v>750</v>
      </c>
      <c r="D135" s="514"/>
      <c r="E135" s="514">
        <v>13.087193984962404</v>
      </c>
      <c r="F135" s="514">
        <v>3.0621736842105265</v>
      </c>
      <c r="G135" s="514"/>
      <c r="H135" s="514"/>
      <c r="I135" s="514"/>
      <c r="J135" s="514"/>
      <c r="K135" s="514">
        <v>16.149367669172932</v>
      </c>
      <c r="L135" s="514"/>
      <c r="M135" s="514"/>
      <c r="N135" s="514">
        <v>3.8145375999999995</v>
      </c>
      <c r="O135" s="515">
        <v>19.96390526917293</v>
      </c>
      <c r="P135" s="514"/>
      <c r="Q135" s="514">
        <v>15.415725589172929</v>
      </c>
      <c r="R135" s="514"/>
      <c r="S135" s="514"/>
      <c r="T135" s="514"/>
      <c r="U135" s="514"/>
      <c r="V135" s="514">
        <v>1.0449999999999999</v>
      </c>
      <c r="W135" s="514">
        <v>16.460725589172931</v>
      </c>
      <c r="X135" s="538">
        <v>3.5031796800000001</v>
      </c>
      <c r="Y135" s="348"/>
      <c r="AB135" s="415"/>
      <c r="AC135" s="410"/>
    </row>
    <row r="136" spans="1:29">
      <c r="A136" s="347">
        <v>110</v>
      </c>
      <c r="B136" s="411" t="s">
        <v>753</v>
      </c>
      <c r="C136" s="344" t="s">
        <v>750</v>
      </c>
      <c r="D136" s="514"/>
      <c r="E136" s="514"/>
      <c r="F136" s="514">
        <v>16.076754000000001</v>
      </c>
      <c r="G136" s="514"/>
      <c r="H136" s="514"/>
      <c r="I136" s="514">
        <v>0.25</v>
      </c>
      <c r="J136" s="514"/>
      <c r="K136" s="514">
        <v>16.326754000000001</v>
      </c>
      <c r="L136" s="514"/>
      <c r="M136" s="514"/>
      <c r="N136" s="514">
        <v>3.5054499999999997</v>
      </c>
      <c r="O136" s="515">
        <v>19.832204000000001</v>
      </c>
      <c r="P136" s="514"/>
      <c r="Q136" s="514"/>
      <c r="R136" s="514"/>
      <c r="S136" s="514">
        <v>1.5680000000000001</v>
      </c>
      <c r="T136" s="514">
        <v>0</v>
      </c>
      <c r="U136" s="514">
        <v>14.265277000000001</v>
      </c>
      <c r="V136" s="514">
        <v>0</v>
      </c>
      <c r="W136" s="514">
        <v>15.833277000000002</v>
      </c>
      <c r="X136" s="538">
        <v>3.9989270000000001</v>
      </c>
      <c r="Y136" s="348"/>
    </row>
    <row r="137" spans="1:29">
      <c r="A137" s="344"/>
      <c r="B137" s="401"/>
      <c r="C137" s="344"/>
      <c r="D137" s="410"/>
      <c r="E137" s="410"/>
      <c r="F137" s="410"/>
      <c r="G137" s="410"/>
      <c r="H137" s="410"/>
      <c r="I137" s="410"/>
      <c r="J137" s="410"/>
      <c r="K137" s="410"/>
      <c r="L137" s="410"/>
      <c r="M137" s="410"/>
      <c r="N137" s="410"/>
      <c r="O137" s="412"/>
      <c r="P137" s="410"/>
      <c r="Q137" s="410"/>
      <c r="R137" s="410"/>
      <c r="S137" s="410"/>
      <c r="T137" s="410"/>
      <c r="U137" s="410"/>
      <c r="V137" s="410"/>
      <c r="W137" s="410"/>
      <c r="X137" s="412"/>
      <c r="Y137" s="348"/>
    </row>
    <row r="138" spans="1:29" ht="15" customHeight="1">
      <c r="A138" s="344"/>
      <c r="B138" s="401"/>
      <c r="C138" s="344"/>
      <c r="D138" s="596">
        <v>2012</v>
      </c>
      <c r="E138" s="597"/>
      <c r="F138" s="597"/>
      <c r="G138" s="597"/>
      <c r="H138" s="597"/>
      <c r="I138" s="597"/>
      <c r="J138" s="597"/>
      <c r="K138" s="597"/>
      <c r="L138" s="597"/>
      <c r="M138" s="597"/>
      <c r="N138" s="597"/>
      <c r="O138" s="597"/>
      <c r="P138" s="597"/>
      <c r="Q138" s="597"/>
      <c r="R138" s="597"/>
      <c r="S138" s="597"/>
      <c r="T138" s="597"/>
      <c r="U138" s="597"/>
      <c r="V138" s="597"/>
      <c r="W138" s="597"/>
      <c r="X138" s="597"/>
      <c r="Y138" s="348"/>
    </row>
    <row r="139" spans="1:29" ht="13.5">
      <c r="A139" s="347">
        <v>111</v>
      </c>
      <c r="B139" s="411" t="s">
        <v>743</v>
      </c>
      <c r="C139" s="344" t="s">
        <v>744</v>
      </c>
      <c r="D139" s="514">
        <v>83.278022985752401</v>
      </c>
      <c r="E139" s="514"/>
      <c r="F139" s="514"/>
      <c r="G139" s="514"/>
      <c r="H139" s="514"/>
      <c r="I139" s="514"/>
      <c r="J139" s="514"/>
      <c r="K139" s="514">
        <v>83.278022985752401</v>
      </c>
      <c r="L139" s="514"/>
      <c r="M139" s="514">
        <v>14.015996282226565</v>
      </c>
      <c r="N139" s="514"/>
      <c r="O139" s="514">
        <v>97.294019267978967</v>
      </c>
      <c r="P139" s="517">
        <v>97.294019267978967</v>
      </c>
      <c r="Q139" s="514"/>
      <c r="R139" s="514"/>
      <c r="S139" s="514"/>
      <c r="T139" s="514"/>
      <c r="U139" s="514"/>
      <c r="V139" s="514"/>
      <c r="W139" s="514">
        <v>97.294019267978967</v>
      </c>
      <c r="X139" s="514"/>
      <c r="Y139" s="348"/>
    </row>
    <row r="140" spans="1:29" ht="13.5">
      <c r="A140" s="347">
        <v>112</v>
      </c>
      <c r="B140" s="411" t="s">
        <v>745</v>
      </c>
      <c r="C140" s="344" t="s">
        <v>746</v>
      </c>
      <c r="D140" s="514"/>
      <c r="E140" s="514">
        <v>36.580640999916987</v>
      </c>
      <c r="F140" s="514"/>
      <c r="G140" s="514"/>
      <c r="H140" s="514"/>
      <c r="I140" s="514"/>
      <c r="J140" s="514"/>
      <c r="K140" s="514">
        <v>36.580640999916987</v>
      </c>
      <c r="L140" s="514"/>
      <c r="M140" s="514"/>
      <c r="N140" s="514">
        <v>2.6443761500000003</v>
      </c>
      <c r="O140" s="514">
        <v>39.225017149916987</v>
      </c>
      <c r="P140" s="517">
        <v>32.690876023250325</v>
      </c>
      <c r="Q140" s="514"/>
      <c r="R140" s="514"/>
      <c r="S140" s="514"/>
      <c r="T140" s="514"/>
      <c r="U140" s="514"/>
      <c r="V140" s="514">
        <v>0</v>
      </c>
      <c r="W140" s="514">
        <v>32.690876023250325</v>
      </c>
      <c r="X140" s="514">
        <v>6.5341411266666665</v>
      </c>
      <c r="Y140" s="348"/>
    </row>
    <row r="141" spans="1:29" ht="13.5">
      <c r="A141" s="347">
        <v>113</v>
      </c>
      <c r="B141" s="411" t="s">
        <v>682</v>
      </c>
      <c r="C141" s="344" t="s">
        <v>746</v>
      </c>
      <c r="D141" s="514"/>
      <c r="E141" s="514"/>
      <c r="F141" s="514"/>
      <c r="G141" s="514"/>
      <c r="H141" s="514"/>
      <c r="I141" s="514"/>
      <c r="J141" s="514">
        <v>6.4844031822860542</v>
      </c>
      <c r="K141" s="514">
        <v>6.4844031822860542</v>
      </c>
      <c r="L141" s="514">
        <v>20.406577705041858</v>
      </c>
      <c r="M141" s="514"/>
      <c r="N141" s="514">
        <v>0.11398848</v>
      </c>
      <c r="O141" s="514">
        <v>27.004969367327909</v>
      </c>
      <c r="P141" s="517">
        <v>26.606122807327917</v>
      </c>
      <c r="Q141" s="514"/>
      <c r="R141" s="514"/>
      <c r="S141" s="514"/>
      <c r="T141" s="514"/>
      <c r="U141" s="514"/>
      <c r="V141" s="514">
        <v>0</v>
      </c>
      <c r="W141" s="514">
        <v>26.606122807327917</v>
      </c>
      <c r="X141" s="514">
        <v>0.39884656000000007</v>
      </c>
      <c r="Y141" s="348"/>
    </row>
    <row r="142" spans="1:29" ht="13.5">
      <c r="A142" s="347">
        <v>114</v>
      </c>
      <c r="B142" s="411" t="s">
        <v>683</v>
      </c>
      <c r="C142" s="344" t="s">
        <v>746</v>
      </c>
      <c r="D142" s="514"/>
      <c r="E142" s="514"/>
      <c r="F142" s="514">
        <v>6.4917939999999996</v>
      </c>
      <c r="G142" s="514"/>
      <c r="H142" s="514"/>
      <c r="I142" s="514"/>
      <c r="J142" s="514"/>
      <c r="K142" s="514">
        <v>6.4917939999999996</v>
      </c>
      <c r="L142" s="514"/>
      <c r="M142" s="514"/>
      <c r="N142" s="514">
        <v>0.80747601666666668</v>
      </c>
      <c r="O142" s="514">
        <v>7.2992700166666662</v>
      </c>
      <c r="P142" s="517">
        <v>7.2343520766666662</v>
      </c>
      <c r="Q142" s="514"/>
      <c r="R142" s="514"/>
      <c r="S142" s="514"/>
      <c r="T142" s="514"/>
      <c r="U142" s="514"/>
      <c r="V142" s="514">
        <v>0</v>
      </c>
      <c r="W142" s="514">
        <v>7.2343520766666662</v>
      </c>
      <c r="X142" s="514">
        <v>6.4917940000000007E-2</v>
      </c>
      <c r="Y142" s="348"/>
    </row>
    <row r="143" spans="1:29" ht="13.5">
      <c r="A143" s="347">
        <v>115</v>
      </c>
      <c r="B143" s="411" t="s">
        <v>747</v>
      </c>
      <c r="C143" s="344" t="s">
        <v>746</v>
      </c>
      <c r="D143" s="514"/>
      <c r="E143" s="514">
        <v>25.735831514958907</v>
      </c>
      <c r="F143" s="514"/>
      <c r="G143" s="514"/>
      <c r="H143" s="514"/>
      <c r="I143" s="514"/>
      <c r="J143" s="514">
        <v>16.454056214481923</v>
      </c>
      <c r="K143" s="514">
        <v>42.189887729440834</v>
      </c>
      <c r="L143" s="514">
        <v>0</v>
      </c>
      <c r="M143" s="514">
        <v>0</v>
      </c>
      <c r="N143" s="514">
        <v>12.793627640772264</v>
      </c>
      <c r="O143" s="514">
        <v>54.983515370213098</v>
      </c>
      <c r="P143" s="517"/>
      <c r="Q143" s="514">
        <v>44.985899501509337</v>
      </c>
      <c r="R143" s="514"/>
      <c r="S143" s="514"/>
      <c r="T143" s="514"/>
      <c r="U143" s="514"/>
      <c r="V143" s="514"/>
      <c r="W143" s="514">
        <v>44.985899501509337</v>
      </c>
      <c r="X143" s="514">
        <v>9.9976158687037611</v>
      </c>
      <c r="Y143" s="348"/>
    </row>
    <row r="144" spans="1:29" ht="13.5">
      <c r="A144" s="347">
        <v>116</v>
      </c>
      <c r="B144" s="411" t="s">
        <v>748</v>
      </c>
      <c r="C144" s="344" t="s">
        <v>746</v>
      </c>
      <c r="D144" s="514"/>
      <c r="E144" s="514"/>
      <c r="F144" s="514"/>
      <c r="G144" s="514"/>
      <c r="H144" s="514"/>
      <c r="I144" s="514"/>
      <c r="J144" s="514">
        <v>22.137261379559831</v>
      </c>
      <c r="K144" s="514">
        <v>22.137261379559831</v>
      </c>
      <c r="L144" s="514">
        <v>0</v>
      </c>
      <c r="M144" s="514">
        <v>0</v>
      </c>
      <c r="N144" s="514">
        <v>2.5373200359074146</v>
      </c>
      <c r="O144" s="514">
        <v>24.674581415467244</v>
      </c>
      <c r="P144" s="517"/>
      <c r="Q144" s="514">
        <v>20.588665211967125</v>
      </c>
      <c r="R144" s="514"/>
      <c r="S144" s="514"/>
      <c r="T144" s="514"/>
      <c r="U144" s="514"/>
      <c r="V144" s="514"/>
      <c r="W144" s="514">
        <v>20.588665211967125</v>
      </c>
      <c r="X144" s="514">
        <v>4.0859162035001164</v>
      </c>
      <c r="Y144" s="348"/>
    </row>
    <row r="145" spans="1:25">
      <c r="A145" s="347">
        <v>117</v>
      </c>
      <c r="B145" s="411" t="s">
        <v>749</v>
      </c>
      <c r="C145" s="344" t="s">
        <v>750</v>
      </c>
      <c r="D145" s="514"/>
      <c r="E145" s="514"/>
      <c r="F145" s="514"/>
      <c r="G145" s="514">
        <v>19.17088</v>
      </c>
      <c r="H145" s="514"/>
      <c r="I145" s="514"/>
      <c r="J145" s="514"/>
      <c r="K145" s="514">
        <v>19.17088</v>
      </c>
      <c r="L145" s="514"/>
      <c r="M145" s="514"/>
      <c r="N145" s="514">
        <v>0.76140599999999992</v>
      </c>
      <c r="O145" s="514">
        <v>19.932286000000001</v>
      </c>
      <c r="P145" s="517"/>
      <c r="Q145" s="514"/>
      <c r="R145" s="514">
        <v>16.151584</v>
      </c>
      <c r="S145" s="514"/>
      <c r="T145" s="514"/>
      <c r="U145" s="514"/>
      <c r="V145" s="514"/>
      <c r="W145" s="514">
        <v>16.151584</v>
      </c>
      <c r="X145" s="514">
        <v>3.7807020000000002</v>
      </c>
      <c r="Y145" s="348"/>
    </row>
    <row r="146" spans="1:25">
      <c r="A146" s="347">
        <v>118</v>
      </c>
      <c r="B146" s="411" t="s">
        <v>751</v>
      </c>
      <c r="C146" s="344" t="s">
        <v>750</v>
      </c>
      <c r="D146" s="514"/>
      <c r="E146" s="514"/>
      <c r="F146" s="514"/>
      <c r="G146" s="514"/>
      <c r="H146" s="514">
        <v>9.202</v>
      </c>
      <c r="I146" s="514">
        <v>0</v>
      </c>
      <c r="J146" s="514">
        <v>13.401</v>
      </c>
      <c r="K146" s="514">
        <v>22.603000000000002</v>
      </c>
      <c r="L146" s="514">
        <v>0</v>
      </c>
      <c r="M146" s="514"/>
      <c r="N146" s="514">
        <v>13.404188</v>
      </c>
      <c r="O146" s="514">
        <v>36.007187999999999</v>
      </c>
      <c r="P146" s="517"/>
      <c r="Q146" s="514"/>
      <c r="R146" s="514"/>
      <c r="S146" s="514">
        <v>25.135928</v>
      </c>
      <c r="T146" s="514"/>
      <c r="U146" s="514"/>
      <c r="V146" s="514"/>
      <c r="W146" s="514">
        <v>25.135928</v>
      </c>
      <c r="X146" s="514">
        <v>10.871259999999999</v>
      </c>
      <c r="Y146" s="348"/>
    </row>
    <row r="147" spans="1:25">
      <c r="A147" s="347">
        <v>119</v>
      </c>
      <c r="B147" s="411" t="s">
        <v>752</v>
      </c>
      <c r="C147" s="344" t="s">
        <v>750</v>
      </c>
      <c r="D147" s="514"/>
      <c r="E147" s="514">
        <v>12.245016541353381</v>
      </c>
      <c r="F147" s="514">
        <v>2.9187812030075189</v>
      </c>
      <c r="G147" s="514"/>
      <c r="H147" s="514"/>
      <c r="I147" s="514"/>
      <c r="J147" s="514"/>
      <c r="K147" s="514">
        <v>15.163797744360899</v>
      </c>
      <c r="L147" s="514"/>
      <c r="M147" s="514"/>
      <c r="N147" s="514">
        <v>1.1126372999999998</v>
      </c>
      <c r="O147" s="514">
        <v>16.276435044360902</v>
      </c>
      <c r="P147" s="517"/>
      <c r="Q147" s="514">
        <v>14.583247044360901</v>
      </c>
      <c r="R147" s="514"/>
      <c r="S147" s="514"/>
      <c r="T147" s="514"/>
      <c r="U147" s="514"/>
      <c r="V147" s="514">
        <v>1.1559999999999999</v>
      </c>
      <c r="W147" s="514">
        <v>15.7392470443609</v>
      </c>
      <c r="X147" s="514">
        <v>0.537188</v>
      </c>
      <c r="Y147" s="348"/>
    </row>
    <row r="148" spans="1:25">
      <c r="A148" s="347">
        <v>120</v>
      </c>
      <c r="B148" s="411" t="s">
        <v>753</v>
      </c>
      <c r="C148" s="344" t="s">
        <v>750</v>
      </c>
      <c r="D148" s="514"/>
      <c r="E148" s="514"/>
      <c r="F148" s="514">
        <v>16.191884000000002</v>
      </c>
      <c r="G148" s="514"/>
      <c r="H148" s="514"/>
      <c r="I148" s="514">
        <v>0.25</v>
      </c>
      <c r="J148" s="514"/>
      <c r="K148" s="514">
        <v>16.441883999999998</v>
      </c>
      <c r="L148" s="514"/>
      <c r="M148" s="514"/>
      <c r="N148" s="514">
        <v>3.0914259999999998</v>
      </c>
      <c r="O148" s="514">
        <v>19.533309999999997</v>
      </c>
      <c r="P148" s="517"/>
      <c r="Q148" s="514"/>
      <c r="R148" s="514"/>
      <c r="S148" s="514">
        <v>1.468</v>
      </c>
      <c r="T148" s="514">
        <v>0</v>
      </c>
      <c r="U148" s="514">
        <v>14.031072999999997</v>
      </c>
      <c r="V148" s="514">
        <v>0</v>
      </c>
      <c r="W148" s="514">
        <v>15.499072999999997</v>
      </c>
      <c r="X148" s="514">
        <v>4.0342370000000001</v>
      </c>
      <c r="Y148" s="348"/>
    </row>
    <row r="149" spans="1:25">
      <c r="A149" s="344"/>
      <c r="B149" s="401"/>
      <c r="C149" s="344"/>
      <c r="D149" s="410"/>
      <c r="E149" s="410"/>
      <c r="F149" s="410"/>
      <c r="G149" s="410"/>
      <c r="H149" s="410"/>
      <c r="I149" s="410"/>
      <c r="J149" s="410"/>
      <c r="K149" s="410"/>
      <c r="L149" s="410"/>
      <c r="M149" s="410"/>
      <c r="N149" s="410"/>
      <c r="O149" s="412"/>
      <c r="P149" s="410"/>
      <c r="Q149" s="410"/>
      <c r="R149" s="410"/>
      <c r="S149" s="410"/>
      <c r="T149" s="410"/>
      <c r="U149" s="410"/>
      <c r="V149" s="410"/>
      <c r="W149" s="410"/>
      <c r="X149" s="412"/>
      <c r="Y149" s="348"/>
    </row>
    <row r="150" spans="1:25" ht="15" customHeight="1">
      <c r="B150" s="411"/>
      <c r="C150" s="344"/>
      <c r="D150" s="598" t="s">
        <v>954</v>
      </c>
      <c r="E150" s="599"/>
      <c r="F150" s="599"/>
      <c r="G150" s="599"/>
      <c r="H150" s="599"/>
      <c r="I150" s="599"/>
      <c r="J150" s="599"/>
      <c r="K150" s="599"/>
      <c r="L150" s="599"/>
      <c r="M150" s="599"/>
      <c r="N150" s="599"/>
      <c r="O150" s="599"/>
      <c r="P150" s="599"/>
      <c r="Q150" s="599"/>
      <c r="R150" s="599"/>
      <c r="S150" s="599"/>
      <c r="T150" s="599"/>
      <c r="U150" s="599"/>
      <c r="V150" s="599"/>
      <c r="W150" s="599"/>
      <c r="X150" s="599"/>
      <c r="Y150" s="348"/>
    </row>
    <row r="151" spans="1:25" ht="13.5">
      <c r="A151" s="347">
        <v>121</v>
      </c>
      <c r="B151" s="411" t="s">
        <v>743</v>
      </c>
      <c r="C151" s="344" t="s">
        <v>744</v>
      </c>
      <c r="D151" s="514">
        <v>83.778868651151384</v>
      </c>
      <c r="E151" s="514"/>
      <c r="F151" s="514"/>
      <c r="G151" s="514"/>
      <c r="H151" s="514"/>
      <c r="I151" s="514"/>
      <c r="J151" s="514"/>
      <c r="K151" s="514">
        <v>83.778868651151384</v>
      </c>
      <c r="L151" s="514"/>
      <c r="M151" s="514">
        <v>14.079919240066026</v>
      </c>
      <c r="N151" s="514"/>
      <c r="O151" s="514">
        <v>97.858787891217403</v>
      </c>
      <c r="P151" s="517">
        <v>97.858787891217403</v>
      </c>
      <c r="Q151" s="514"/>
      <c r="R151" s="514"/>
      <c r="S151" s="514"/>
      <c r="T151" s="514"/>
      <c r="U151" s="514"/>
      <c r="V151" s="514"/>
      <c r="W151" s="514">
        <v>97.858787891217403</v>
      </c>
      <c r="X151" s="514"/>
      <c r="Y151" s="348"/>
    </row>
    <row r="152" spans="1:25" ht="13.5">
      <c r="A152" s="347">
        <v>122</v>
      </c>
      <c r="B152" s="411" t="s">
        <v>745</v>
      </c>
      <c r="C152" s="344" t="s">
        <v>746</v>
      </c>
      <c r="D152" s="514"/>
      <c r="E152" s="514">
        <v>39.250021841260128</v>
      </c>
      <c r="F152" s="514"/>
      <c r="G152" s="514"/>
      <c r="H152" s="514"/>
      <c r="I152" s="514"/>
      <c r="J152" s="514"/>
      <c r="K152" s="514">
        <v>39.250021841260128</v>
      </c>
      <c r="L152" s="514"/>
      <c r="M152" s="514"/>
      <c r="N152" s="514">
        <v>2.497244090983243</v>
      </c>
      <c r="O152" s="514">
        <v>41.747265932243373</v>
      </c>
      <c r="P152" s="517">
        <v>33.800147073438197</v>
      </c>
      <c r="Q152" s="514"/>
      <c r="R152" s="514"/>
      <c r="S152" s="514"/>
      <c r="T152" s="514"/>
      <c r="U152" s="514"/>
      <c r="V152" s="514">
        <v>0</v>
      </c>
      <c r="W152" s="514">
        <v>33.800147073438197</v>
      </c>
      <c r="X152" s="514">
        <v>7.9471188588051849</v>
      </c>
      <c r="Y152" s="348"/>
    </row>
    <row r="153" spans="1:25" ht="13.5">
      <c r="A153" s="347">
        <v>123</v>
      </c>
      <c r="B153" s="411" t="s">
        <v>682</v>
      </c>
      <c r="C153" s="344" t="s">
        <v>746</v>
      </c>
      <c r="D153" s="514"/>
      <c r="E153" s="514"/>
      <c r="F153" s="514"/>
      <c r="G153" s="514"/>
      <c r="H153" s="514"/>
      <c r="I153" s="514"/>
      <c r="J153" s="514">
        <v>6.1341434526229861</v>
      </c>
      <c r="K153" s="514">
        <v>6.1341434526229861</v>
      </c>
      <c r="L153" s="514">
        <v>20.551068750884145</v>
      </c>
      <c r="M153" s="514"/>
      <c r="N153" s="514">
        <v>0.10676047948377844</v>
      </c>
      <c r="O153" s="514">
        <v>26.79197268299091</v>
      </c>
      <c r="P153" s="517">
        <v>26.060165637941992</v>
      </c>
      <c r="Q153" s="514"/>
      <c r="R153" s="514"/>
      <c r="S153" s="514"/>
      <c r="T153" s="514"/>
      <c r="U153" s="514"/>
      <c r="V153" s="514">
        <v>0</v>
      </c>
      <c r="W153" s="514">
        <v>26.060165637941992</v>
      </c>
      <c r="X153" s="514">
        <v>0.73180704504891381</v>
      </c>
      <c r="Y153" s="348"/>
    </row>
    <row r="154" spans="1:25" ht="13.5">
      <c r="A154" s="347">
        <v>124</v>
      </c>
      <c r="B154" s="411" t="s">
        <v>683</v>
      </c>
      <c r="C154" s="344" t="s">
        <v>746</v>
      </c>
      <c r="D154" s="514"/>
      <c r="E154" s="514"/>
      <c r="F154" s="514">
        <v>6.3260510000000005</v>
      </c>
      <c r="G154" s="514"/>
      <c r="H154" s="514"/>
      <c r="I154" s="514"/>
      <c r="J154" s="514"/>
      <c r="K154" s="514">
        <v>6.3260510000000005</v>
      </c>
      <c r="L154" s="514"/>
      <c r="M154" s="514"/>
      <c r="N154" s="514">
        <v>0.80837654562756645</v>
      </c>
      <c r="O154" s="514">
        <v>7.1344275456275668</v>
      </c>
      <c r="P154" s="517">
        <v>7.0711670356275667</v>
      </c>
      <c r="Q154" s="514"/>
      <c r="R154" s="514"/>
      <c r="S154" s="514"/>
      <c r="T154" s="514"/>
      <c r="U154" s="514"/>
      <c r="V154" s="514">
        <v>0</v>
      </c>
      <c r="W154" s="514">
        <v>7.0711670356275667</v>
      </c>
      <c r="X154" s="514">
        <v>6.3260510000000006E-2</v>
      </c>
      <c r="Y154" s="348"/>
    </row>
    <row r="155" spans="1:25" ht="13.5">
      <c r="A155" s="347">
        <v>125</v>
      </c>
      <c r="B155" s="411" t="s">
        <v>747</v>
      </c>
      <c r="C155" s="344" t="s">
        <v>746</v>
      </c>
      <c r="D155" s="514"/>
      <c r="E155" s="514">
        <v>26.090406846787165</v>
      </c>
      <c r="F155" s="514"/>
      <c r="G155" s="514"/>
      <c r="H155" s="514"/>
      <c r="I155" s="514"/>
      <c r="J155" s="514">
        <v>16.680751918437696</v>
      </c>
      <c r="K155" s="514">
        <v>42.771158765224861</v>
      </c>
      <c r="L155" s="514">
        <v>0</v>
      </c>
      <c r="M155" s="514">
        <v>0</v>
      </c>
      <c r="N155" s="514">
        <v>13.059148589211514</v>
      </c>
      <c r="O155" s="514">
        <v>55.830307354436378</v>
      </c>
      <c r="P155" s="517"/>
      <c r="Q155" s="514">
        <v>45.926326138007873</v>
      </c>
      <c r="R155" s="514"/>
      <c r="S155" s="514"/>
      <c r="T155" s="514"/>
      <c r="U155" s="514"/>
      <c r="V155" s="514"/>
      <c r="W155" s="514">
        <v>45.926326138007873</v>
      </c>
      <c r="X155" s="514">
        <v>9.9039812164285017</v>
      </c>
      <c r="Y155" s="348"/>
    </row>
    <row r="156" spans="1:25" ht="13.5">
      <c r="A156" s="347">
        <v>126</v>
      </c>
      <c r="B156" s="411" t="s">
        <v>748</v>
      </c>
      <c r="C156" s="344" t="s">
        <v>746</v>
      </c>
      <c r="D156" s="514"/>
      <c r="E156" s="514"/>
      <c r="F156" s="514"/>
      <c r="G156" s="514"/>
      <c r="H156" s="514"/>
      <c r="I156" s="514"/>
      <c r="J156" s="514">
        <v>22.421849994264324</v>
      </c>
      <c r="K156" s="514">
        <v>22.421849994264324</v>
      </c>
      <c r="L156" s="514">
        <v>0</v>
      </c>
      <c r="M156" s="514">
        <v>0</v>
      </c>
      <c r="N156" s="514">
        <v>2.5068231199205364</v>
      </c>
      <c r="O156" s="514">
        <v>24.928673114184861</v>
      </c>
      <c r="P156" s="517"/>
      <c r="Q156" s="514">
        <v>20.872325477429733</v>
      </c>
      <c r="R156" s="514"/>
      <c r="S156" s="514"/>
      <c r="T156" s="514"/>
      <c r="U156" s="514"/>
      <c r="V156" s="514"/>
      <c r="W156" s="514">
        <v>20.872325477429733</v>
      </c>
      <c r="X156" s="514">
        <v>4.0563476367551283</v>
      </c>
      <c r="Y156" s="348"/>
    </row>
    <row r="157" spans="1:25">
      <c r="A157" s="347">
        <v>127</v>
      </c>
      <c r="B157" s="411" t="s">
        <v>749</v>
      </c>
      <c r="C157" s="344" t="s">
        <v>750</v>
      </c>
      <c r="D157" s="514"/>
      <c r="E157" s="514"/>
      <c r="F157" s="514"/>
      <c r="G157" s="514">
        <v>19.435421000000002</v>
      </c>
      <c r="H157" s="514"/>
      <c r="I157" s="514"/>
      <c r="J157" s="514"/>
      <c r="K157" s="514">
        <v>19.435421000000002</v>
      </c>
      <c r="L157" s="514"/>
      <c r="M157" s="514"/>
      <c r="N157" s="514">
        <v>0.72954700000000006</v>
      </c>
      <c r="O157" s="514">
        <v>20.164968000000002</v>
      </c>
      <c r="P157" s="517"/>
      <c r="Q157" s="514"/>
      <c r="R157" s="514">
        <v>16.385000000000002</v>
      </c>
      <c r="S157" s="514"/>
      <c r="T157" s="514"/>
      <c r="U157" s="514"/>
      <c r="V157" s="514"/>
      <c r="W157" s="514">
        <v>16.385000000000002</v>
      </c>
      <c r="X157" s="514">
        <v>3.7799679999999998</v>
      </c>
      <c r="Y157" s="348"/>
    </row>
    <row r="158" spans="1:25">
      <c r="A158" s="347">
        <v>128</v>
      </c>
      <c r="B158" s="411" t="s">
        <v>751</v>
      </c>
      <c r="C158" s="344" t="s">
        <v>750</v>
      </c>
      <c r="D158" s="514"/>
      <c r="E158" s="514"/>
      <c r="F158" s="514"/>
      <c r="G158" s="514"/>
      <c r="H158" s="514">
        <v>8.6980000000000004</v>
      </c>
      <c r="I158" s="514">
        <v>0</v>
      </c>
      <c r="J158" s="514">
        <v>13.695</v>
      </c>
      <c r="K158" s="514">
        <v>22.393000000000001</v>
      </c>
      <c r="L158" s="514">
        <v>0</v>
      </c>
      <c r="M158" s="514"/>
      <c r="N158" s="514">
        <v>13.07</v>
      </c>
      <c r="O158" s="514">
        <v>35.463000000000001</v>
      </c>
      <c r="P158" s="517"/>
      <c r="Q158" s="514"/>
      <c r="R158" s="514"/>
      <c r="S158" s="514">
        <v>24.888000000000002</v>
      </c>
      <c r="T158" s="514"/>
      <c r="U158" s="514"/>
      <c r="V158" s="514"/>
      <c r="W158" s="514">
        <v>24.888000000000002</v>
      </c>
      <c r="X158" s="514">
        <v>10.574999999999999</v>
      </c>
      <c r="Y158" s="348"/>
    </row>
    <row r="159" spans="1:25">
      <c r="A159" s="347">
        <v>129</v>
      </c>
      <c r="B159" s="411" t="s">
        <v>752</v>
      </c>
      <c r="C159" s="344" t="s">
        <v>750</v>
      </c>
      <c r="D159" s="514"/>
      <c r="E159" s="514">
        <v>12.370656390977443</v>
      </c>
      <c r="F159" s="514">
        <v>2.9254090225563907</v>
      </c>
      <c r="G159" s="514"/>
      <c r="H159" s="514"/>
      <c r="I159" s="514"/>
      <c r="J159" s="514"/>
      <c r="K159" s="514">
        <v>15.296065413533833</v>
      </c>
      <c r="L159" s="514"/>
      <c r="M159" s="514"/>
      <c r="N159" s="514">
        <v>0.81676189999999971</v>
      </c>
      <c r="O159" s="514">
        <v>16.112827313533835</v>
      </c>
      <c r="P159" s="517"/>
      <c r="Q159" s="514">
        <v>14.297031413533833</v>
      </c>
      <c r="R159" s="514"/>
      <c r="S159" s="514"/>
      <c r="T159" s="514"/>
      <c r="U159" s="514"/>
      <c r="V159" s="514">
        <v>1.1559999999999999</v>
      </c>
      <c r="W159" s="514">
        <v>15.453031413533834</v>
      </c>
      <c r="X159" s="514">
        <v>0.65979589999999999</v>
      </c>
      <c r="Y159" s="348"/>
    </row>
    <row r="160" spans="1:25">
      <c r="A160" s="347">
        <v>130</v>
      </c>
      <c r="B160" s="411" t="s">
        <v>753</v>
      </c>
      <c r="C160" s="344" t="s">
        <v>750</v>
      </c>
      <c r="D160" s="514"/>
      <c r="E160" s="514"/>
      <c r="F160" s="514">
        <v>16.488918000000002</v>
      </c>
      <c r="G160" s="514"/>
      <c r="H160" s="514"/>
      <c r="I160" s="514">
        <v>0.25</v>
      </c>
      <c r="J160" s="514"/>
      <c r="K160" s="514">
        <v>16.738918000000002</v>
      </c>
      <c r="L160" s="514"/>
      <c r="M160" s="514"/>
      <c r="N160" s="514">
        <v>2.7668000000000004</v>
      </c>
      <c r="O160" s="514">
        <v>19.505718000000002</v>
      </c>
      <c r="P160" s="517"/>
      <c r="Q160" s="514"/>
      <c r="R160" s="514"/>
      <c r="S160" s="514">
        <v>1.468</v>
      </c>
      <c r="T160" s="514">
        <v>0</v>
      </c>
      <c r="U160" s="514">
        <v>14.197118</v>
      </c>
      <c r="V160" s="514">
        <v>0</v>
      </c>
      <c r="W160" s="514">
        <v>15.665118</v>
      </c>
      <c r="X160" s="514">
        <v>3.8405999999999998</v>
      </c>
      <c r="Y160" s="348"/>
    </row>
    <row r="161" spans="1:25">
      <c r="A161" s="386"/>
      <c r="B161" s="422" t="s">
        <v>65</v>
      </c>
      <c r="C161" s="348"/>
      <c r="D161" s="410"/>
      <c r="E161" s="415"/>
      <c r="F161" s="415"/>
      <c r="G161" s="415"/>
      <c r="H161" s="415"/>
      <c r="I161" s="415"/>
      <c r="J161" s="415"/>
      <c r="K161" s="410"/>
      <c r="L161" s="410"/>
      <c r="M161" s="412"/>
      <c r="N161" s="412"/>
      <c r="O161" s="412"/>
      <c r="P161" s="412"/>
      <c r="Q161" s="412"/>
      <c r="R161" s="412"/>
      <c r="S161" s="412"/>
      <c r="T161" s="412"/>
      <c r="U161" s="412"/>
      <c r="V161" s="412"/>
      <c r="W161" s="412"/>
      <c r="X161" s="412"/>
      <c r="Y161" s="348"/>
    </row>
    <row r="162" spans="1:25">
      <c r="B162" s="363" t="s">
        <v>667</v>
      </c>
      <c r="Y162" s="348"/>
    </row>
    <row r="163" spans="1:25">
      <c r="Y163" s="348"/>
    </row>
    <row r="164" spans="1:25">
      <c r="Y164" s="348"/>
    </row>
    <row r="165" spans="1:25">
      <c r="Y165" s="348"/>
    </row>
    <row r="166" spans="1:25">
      <c r="Y166" s="348"/>
    </row>
    <row r="167" spans="1:25">
      <c r="Y167" s="348"/>
    </row>
    <row r="168" spans="1:25">
      <c r="Y168" s="348"/>
    </row>
    <row r="169" spans="1:25">
      <c r="Y169" s="348"/>
    </row>
    <row r="170" spans="1:25">
      <c r="Y170" s="348"/>
    </row>
    <row r="171" spans="1:25">
      <c r="Y171" s="348"/>
    </row>
    <row r="172" spans="1:25">
      <c r="Y172" s="348"/>
    </row>
    <row r="173" spans="1:25">
      <c r="Y173" s="348"/>
    </row>
    <row r="174" spans="1:25">
      <c r="Y174" s="348"/>
    </row>
    <row r="175" spans="1:25">
      <c r="Y175" s="348"/>
    </row>
    <row r="176" spans="1:25">
      <c r="Y176" s="348"/>
    </row>
    <row r="177" spans="25:25">
      <c r="Y177" s="348"/>
    </row>
    <row r="178" spans="25:25">
      <c r="Y178" s="348"/>
    </row>
    <row r="179" spans="25:25">
      <c r="Y179" s="348"/>
    </row>
    <row r="180" spans="25:25">
      <c r="Y180" s="348"/>
    </row>
    <row r="181" spans="25:25">
      <c r="Y181" s="348"/>
    </row>
    <row r="182" spans="25:25">
      <c r="Y182" s="348"/>
    </row>
    <row r="183" spans="25:25">
      <c r="Y183" s="348"/>
    </row>
    <row r="184" spans="25:25">
      <c r="Y184" s="348"/>
    </row>
    <row r="185" spans="25:25">
      <c r="Y185" s="348"/>
    </row>
    <row r="186" spans="25:25">
      <c r="Y186" s="348"/>
    </row>
    <row r="187" spans="25:25">
      <c r="Y187" s="348"/>
    </row>
    <row r="188" spans="25:25">
      <c r="Y188" s="348"/>
    </row>
    <row r="189" spans="25:25">
      <c r="Y189" s="348"/>
    </row>
    <row r="190" spans="25:25">
      <c r="Y190" s="348"/>
    </row>
    <row r="191" spans="25:25">
      <c r="Y191" s="348"/>
    </row>
    <row r="192" spans="25:25">
      <c r="Y192" s="348"/>
    </row>
    <row r="193" spans="25:25">
      <c r="Y193" s="348"/>
    </row>
    <row r="194" spans="25:25">
      <c r="Y194" s="348"/>
    </row>
    <row r="195" spans="25:25">
      <c r="Y195" s="348"/>
    </row>
    <row r="196" spans="25:25">
      <c r="Y196" s="348"/>
    </row>
    <row r="197" spans="25:25">
      <c r="Y197" s="348"/>
    </row>
    <row r="198" spans="25:25">
      <c r="Y198" s="348"/>
    </row>
    <row r="199" spans="25:25">
      <c r="Y199" s="348"/>
    </row>
    <row r="200" spans="25:25">
      <c r="Y200" s="348"/>
    </row>
    <row r="201" spans="25:25">
      <c r="Y201" s="348"/>
    </row>
    <row r="202" spans="25:25">
      <c r="Y202" s="348"/>
    </row>
    <row r="203" spans="25:25">
      <c r="Y203" s="348"/>
    </row>
    <row r="204" spans="25:25">
      <c r="Y204" s="348"/>
    </row>
    <row r="205" spans="25:25">
      <c r="Y205" s="348"/>
    </row>
    <row r="206" spans="25:25">
      <c r="Y206" s="348"/>
    </row>
    <row r="207" spans="25:25">
      <c r="Y207" s="348"/>
    </row>
    <row r="208" spans="25:25">
      <c r="Y208" s="348"/>
    </row>
    <row r="209" spans="25:25">
      <c r="Y209" s="348"/>
    </row>
    <row r="210" spans="25:25">
      <c r="Y210" s="348"/>
    </row>
    <row r="211" spans="25:25">
      <c r="Y211" s="348"/>
    </row>
    <row r="212" spans="25:25">
      <c r="Y212" s="348"/>
    </row>
    <row r="213" spans="25:25">
      <c r="Y213" s="348"/>
    </row>
    <row r="214" spans="25:25">
      <c r="Y214" s="348"/>
    </row>
    <row r="215" spans="25:25">
      <c r="Y215" s="348"/>
    </row>
    <row r="216" spans="25:25">
      <c r="Y216" s="348"/>
    </row>
    <row r="217" spans="25:25">
      <c r="Y217" s="348"/>
    </row>
    <row r="218" spans="25:25">
      <c r="Y218" s="348"/>
    </row>
    <row r="219" spans="25:25">
      <c r="Y219" s="348"/>
    </row>
    <row r="220" spans="25:25">
      <c r="Y220" s="348"/>
    </row>
    <row r="221" spans="25:25">
      <c r="Y221" s="348"/>
    </row>
    <row r="222" spans="25:25">
      <c r="Y222" s="348"/>
    </row>
    <row r="223" spans="25:25">
      <c r="Y223" s="348"/>
    </row>
    <row r="224" spans="25:25">
      <c r="Y224" s="348"/>
    </row>
    <row r="225" spans="25:25">
      <c r="Y225" s="348"/>
    </row>
    <row r="226" spans="25:25">
      <c r="Y226" s="348"/>
    </row>
    <row r="227" spans="25:25">
      <c r="Y227" s="348"/>
    </row>
    <row r="228" spans="25:25">
      <c r="Y228" s="348"/>
    </row>
    <row r="229" spans="25:25">
      <c r="Y229" s="348"/>
    </row>
    <row r="230" spans="25:25">
      <c r="Y230" s="348"/>
    </row>
    <row r="231" spans="25:25">
      <c r="Y231" s="348"/>
    </row>
    <row r="232" spans="25:25">
      <c r="Y232" s="348"/>
    </row>
    <row r="233" spans="25:25">
      <c r="Y233" s="348"/>
    </row>
    <row r="234" spans="25:25">
      <c r="Y234" s="348"/>
    </row>
    <row r="235" spans="25:25">
      <c r="Y235" s="348"/>
    </row>
    <row r="236" spans="25:25">
      <c r="Y236" s="348"/>
    </row>
    <row r="237" spans="25:25">
      <c r="Y237" s="348"/>
    </row>
    <row r="238" spans="25:25">
      <c r="Y238" s="348"/>
    </row>
    <row r="239" spans="25:25">
      <c r="Y239" s="348"/>
    </row>
    <row r="240" spans="25:25">
      <c r="Y240" s="348"/>
    </row>
    <row r="241" spans="25:25">
      <c r="Y241" s="348"/>
    </row>
    <row r="242" spans="25:25">
      <c r="Y242" s="348"/>
    </row>
    <row r="243" spans="25:25">
      <c r="Y243" s="348"/>
    </row>
    <row r="244" spans="25:25">
      <c r="Y244" s="348"/>
    </row>
    <row r="245" spans="25:25">
      <c r="Y245" s="348"/>
    </row>
    <row r="246" spans="25:25">
      <c r="Y246" s="348"/>
    </row>
    <row r="247" spans="25:25">
      <c r="Y247" s="348"/>
    </row>
    <row r="248" spans="25:25">
      <c r="Y248" s="348"/>
    </row>
    <row r="249" spans="25:25">
      <c r="Y249" s="348"/>
    </row>
    <row r="250" spans="25:25">
      <c r="Y250" s="348"/>
    </row>
    <row r="251" spans="25:25">
      <c r="Y251" s="348"/>
    </row>
    <row r="252" spans="25:25">
      <c r="Y252" s="348"/>
    </row>
    <row r="253" spans="25:25">
      <c r="Y253" s="348"/>
    </row>
    <row r="254" spans="25:25">
      <c r="Y254" s="348"/>
    </row>
    <row r="255" spans="25:25">
      <c r="Y255" s="348"/>
    </row>
    <row r="256" spans="25:25">
      <c r="Y256" s="348"/>
    </row>
    <row r="257" spans="25:25">
      <c r="Y257" s="348"/>
    </row>
    <row r="258" spans="25:25">
      <c r="Y258" s="348"/>
    </row>
    <row r="259" spans="25:25">
      <c r="Y259" s="348"/>
    </row>
    <row r="260" spans="25:25">
      <c r="Y260" s="348"/>
    </row>
    <row r="261" spans="25:25">
      <c r="Y261" s="348"/>
    </row>
    <row r="262" spans="25:25">
      <c r="Y262" s="348"/>
    </row>
    <row r="263" spans="25:25">
      <c r="Y263" s="348"/>
    </row>
    <row r="264" spans="25:25">
      <c r="Y264" s="348"/>
    </row>
    <row r="265" spans="25:25">
      <c r="Y265" s="348"/>
    </row>
    <row r="266" spans="25:25">
      <c r="Y266" s="348"/>
    </row>
    <row r="267" spans="25:25">
      <c r="Y267" s="348"/>
    </row>
    <row r="268" spans="25:25">
      <c r="Y268" s="348"/>
    </row>
    <row r="269" spans="25:25">
      <c r="Y269" s="348"/>
    </row>
    <row r="270" spans="25:25">
      <c r="Y270" s="348"/>
    </row>
    <row r="271" spans="25:25">
      <c r="Y271" s="348"/>
    </row>
    <row r="272" spans="25:25">
      <c r="Y272" s="348"/>
    </row>
    <row r="273" spans="25:25">
      <c r="Y273" s="348"/>
    </row>
    <row r="274" spans="25:25">
      <c r="Y274" s="348"/>
    </row>
    <row r="275" spans="25:25">
      <c r="Y275" s="348"/>
    </row>
    <row r="276" spans="25:25">
      <c r="Y276" s="348"/>
    </row>
    <row r="277" spans="25:25">
      <c r="Y277" s="348"/>
    </row>
    <row r="278" spans="25:25">
      <c r="Y278" s="348"/>
    </row>
    <row r="279" spans="25:25">
      <c r="Y279" s="348"/>
    </row>
    <row r="280" spans="25:25">
      <c r="Y280" s="348"/>
    </row>
    <row r="281" spans="25:25">
      <c r="Y281" s="348"/>
    </row>
    <row r="282" spans="25:25">
      <c r="Y282" s="348"/>
    </row>
    <row r="283" spans="25:25">
      <c r="Y283" s="348"/>
    </row>
    <row r="284" spans="25:25">
      <c r="Y284" s="348"/>
    </row>
    <row r="285" spans="25:25">
      <c r="Y285" s="348"/>
    </row>
    <row r="286" spans="25:25">
      <c r="Y286" s="348"/>
    </row>
    <row r="287" spans="25:25">
      <c r="Y287" s="348"/>
    </row>
    <row r="288" spans="25:25">
      <c r="Y288" s="348"/>
    </row>
    <row r="289" spans="25:25">
      <c r="Y289" s="348"/>
    </row>
    <row r="290" spans="25:25">
      <c r="Y290" s="348"/>
    </row>
    <row r="291" spans="25:25">
      <c r="Y291" s="348"/>
    </row>
    <row r="292" spans="25:25">
      <c r="Y292" s="348"/>
    </row>
    <row r="293" spans="25:25">
      <c r="Y293" s="348"/>
    </row>
    <row r="294" spans="25:25">
      <c r="Y294" s="348"/>
    </row>
    <row r="295" spans="25:25">
      <c r="Y295" s="348"/>
    </row>
    <row r="296" spans="25:25">
      <c r="Y296" s="348"/>
    </row>
    <row r="297" spans="25:25">
      <c r="Y297" s="348"/>
    </row>
    <row r="298" spans="25:25">
      <c r="Y298" s="348"/>
    </row>
    <row r="299" spans="25:25">
      <c r="Y299" s="348"/>
    </row>
    <row r="300" spans="25:25">
      <c r="Y300" s="348"/>
    </row>
    <row r="301" spans="25:25">
      <c r="Y301" s="348"/>
    </row>
    <row r="302" spans="25:25">
      <c r="Y302" s="348"/>
    </row>
    <row r="303" spans="25:25">
      <c r="Y303" s="348"/>
    </row>
    <row r="304" spans="25:25">
      <c r="Y304" s="348"/>
    </row>
    <row r="305" spans="25:25">
      <c r="Y305" s="348"/>
    </row>
    <row r="306" spans="25:25">
      <c r="Y306" s="348"/>
    </row>
    <row r="307" spans="25:25">
      <c r="Y307" s="348"/>
    </row>
    <row r="308" spans="25:25">
      <c r="Y308" s="348"/>
    </row>
    <row r="309" spans="25:25">
      <c r="Y309" s="348"/>
    </row>
    <row r="310" spans="25:25">
      <c r="Y310" s="348"/>
    </row>
    <row r="311" spans="25:25">
      <c r="Y311" s="348"/>
    </row>
    <row r="312" spans="25:25">
      <c r="Y312" s="348"/>
    </row>
    <row r="313" spans="25:25">
      <c r="Y313" s="348"/>
    </row>
    <row r="314" spans="25:25">
      <c r="Y314" s="348"/>
    </row>
    <row r="315" spans="25:25">
      <c r="Y315" s="348"/>
    </row>
    <row r="316" spans="25:25">
      <c r="Y316" s="348"/>
    </row>
    <row r="317" spans="25:25">
      <c r="Y317" s="348"/>
    </row>
    <row r="318" spans="25:25">
      <c r="Y318" s="348"/>
    </row>
    <row r="319" spans="25:25">
      <c r="Y319" s="348"/>
    </row>
    <row r="320" spans="25:25">
      <c r="Y320" s="348"/>
    </row>
    <row r="321" spans="25:25">
      <c r="Y321" s="348"/>
    </row>
    <row r="322" spans="25:25">
      <c r="Y322" s="348"/>
    </row>
    <row r="323" spans="25:25">
      <c r="Y323" s="348"/>
    </row>
    <row r="324" spans="25:25">
      <c r="Y324" s="348"/>
    </row>
    <row r="325" spans="25:25">
      <c r="Y325" s="348"/>
    </row>
    <row r="326" spans="25:25">
      <c r="Y326" s="348"/>
    </row>
    <row r="327" spans="25:25">
      <c r="Y327" s="348"/>
    </row>
    <row r="328" spans="25:25">
      <c r="Y328" s="348"/>
    </row>
    <row r="329" spans="25:25">
      <c r="Y329" s="348"/>
    </row>
    <row r="330" spans="25:25">
      <c r="Y330" s="348"/>
    </row>
    <row r="331" spans="25:25">
      <c r="Y331" s="348"/>
    </row>
    <row r="332" spans="25:25">
      <c r="Y332" s="348"/>
    </row>
    <row r="333" spans="25:25">
      <c r="Y333" s="348"/>
    </row>
    <row r="334" spans="25:25">
      <c r="Y334" s="348"/>
    </row>
    <row r="335" spans="25:25">
      <c r="Y335" s="348"/>
    </row>
    <row r="336" spans="25:25">
      <c r="Y336" s="348"/>
    </row>
    <row r="337" spans="25:25">
      <c r="Y337" s="348"/>
    </row>
    <row r="338" spans="25:25">
      <c r="Y338" s="348"/>
    </row>
    <row r="339" spans="25:25">
      <c r="Y339" s="348"/>
    </row>
    <row r="340" spans="25:25">
      <c r="Y340" s="348"/>
    </row>
    <row r="341" spans="25:25">
      <c r="Y341" s="348"/>
    </row>
    <row r="342" spans="25:25">
      <c r="Y342" s="348"/>
    </row>
    <row r="343" spans="25:25">
      <c r="Y343" s="348"/>
    </row>
    <row r="344" spans="25:25">
      <c r="Y344" s="348"/>
    </row>
    <row r="345" spans="25:25">
      <c r="Y345" s="348"/>
    </row>
    <row r="346" spans="25:25">
      <c r="Y346" s="348"/>
    </row>
    <row r="347" spans="25:25">
      <c r="Y347" s="348"/>
    </row>
    <row r="348" spans="25:25">
      <c r="Y348" s="348"/>
    </row>
    <row r="349" spans="25:25">
      <c r="Y349" s="348"/>
    </row>
    <row r="350" spans="25:25">
      <c r="Y350" s="348"/>
    </row>
    <row r="351" spans="25:25">
      <c r="Y351" s="348"/>
    </row>
    <row r="352" spans="25:25">
      <c r="Y352" s="348"/>
    </row>
    <row r="353" spans="25:25">
      <c r="Y353" s="348"/>
    </row>
    <row r="354" spans="25:25">
      <c r="Y354" s="348"/>
    </row>
    <row r="355" spans="25:25">
      <c r="Y355" s="348"/>
    </row>
    <row r="356" spans="25:25">
      <c r="Y356" s="348"/>
    </row>
    <row r="357" spans="25:25">
      <c r="Y357" s="348"/>
    </row>
    <row r="358" spans="25:25">
      <c r="Y358" s="348"/>
    </row>
    <row r="359" spans="25:25">
      <c r="Y359" s="348"/>
    </row>
    <row r="360" spans="25:25">
      <c r="Y360" s="348"/>
    </row>
    <row r="361" spans="25:25">
      <c r="Y361" s="348"/>
    </row>
    <row r="362" spans="25:25">
      <c r="Y362" s="348"/>
    </row>
    <row r="363" spans="25:25">
      <c r="Y363" s="348"/>
    </row>
    <row r="364" spans="25:25">
      <c r="Y364" s="348"/>
    </row>
    <row r="365" spans="25:25">
      <c r="Y365" s="348"/>
    </row>
    <row r="366" spans="25:25">
      <c r="Y366" s="348"/>
    </row>
    <row r="367" spans="25:25">
      <c r="Y367" s="348"/>
    </row>
    <row r="368" spans="25:25">
      <c r="Y368" s="348"/>
    </row>
    <row r="369" spans="25:25">
      <c r="Y369" s="348"/>
    </row>
    <row r="370" spans="25:25">
      <c r="Y370" s="348"/>
    </row>
    <row r="371" spans="25:25">
      <c r="Y371" s="348"/>
    </row>
    <row r="372" spans="25:25">
      <c r="Y372" s="348"/>
    </row>
    <row r="373" spans="25:25">
      <c r="Y373" s="348"/>
    </row>
    <row r="374" spans="25:25">
      <c r="Y374" s="348"/>
    </row>
    <row r="375" spans="25:25">
      <c r="Y375" s="348"/>
    </row>
    <row r="376" spans="25:25">
      <c r="Y376" s="348"/>
    </row>
    <row r="377" spans="25:25">
      <c r="Y377" s="348"/>
    </row>
    <row r="378" spans="25:25">
      <c r="Y378" s="348"/>
    </row>
    <row r="379" spans="25:25">
      <c r="Y379" s="348"/>
    </row>
    <row r="380" spans="25:25">
      <c r="Y380" s="348"/>
    </row>
    <row r="381" spans="25:25">
      <c r="Y381" s="348"/>
    </row>
    <row r="382" spans="25:25">
      <c r="Y382" s="348"/>
    </row>
    <row r="383" spans="25:25">
      <c r="Y383" s="348"/>
    </row>
    <row r="384" spans="25:25">
      <c r="Y384" s="348"/>
    </row>
    <row r="385" spans="25:25">
      <c r="Y385" s="348"/>
    </row>
    <row r="386" spans="25:25">
      <c r="Y386" s="348"/>
    </row>
    <row r="387" spans="25:25">
      <c r="Y387" s="348"/>
    </row>
    <row r="388" spans="25:25">
      <c r="Y388" s="348"/>
    </row>
    <row r="389" spans="25:25">
      <c r="Y389" s="348"/>
    </row>
    <row r="390" spans="25:25">
      <c r="Y390" s="348"/>
    </row>
    <row r="391" spans="25:25">
      <c r="Y391" s="348"/>
    </row>
    <row r="392" spans="25:25">
      <c r="Y392" s="348"/>
    </row>
    <row r="393" spans="25:25">
      <c r="Y393" s="348"/>
    </row>
    <row r="394" spans="25:25">
      <c r="Y394" s="348"/>
    </row>
    <row r="395" spans="25:25">
      <c r="Y395" s="348"/>
    </row>
    <row r="396" spans="25:25">
      <c r="Y396" s="348"/>
    </row>
    <row r="397" spans="25:25">
      <c r="Y397" s="348"/>
    </row>
    <row r="398" spans="25:25">
      <c r="Y398" s="348"/>
    </row>
    <row r="399" spans="25:25">
      <c r="Y399" s="348"/>
    </row>
    <row r="400" spans="25:25">
      <c r="Y400" s="348"/>
    </row>
    <row r="401" spans="25:25">
      <c r="Y401" s="348"/>
    </row>
    <row r="402" spans="25:25">
      <c r="Y402" s="348"/>
    </row>
    <row r="403" spans="25:25">
      <c r="Y403" s="348"/>
    </row>
    <row r="404" spans="25:25">
      <c r="Y404" s="348"/>
    </row>
    <row r="405" spans="25:25">
      <c r="Y405" s="348"/>
    </row>
    <row r="406" spans="25:25">
      <c r="Y406" s="348"/>
    </row>
    <row r="407" spans="25:25">
      <c r="Y407" s="348"/>
    </row>
    <row r="408" spans="25:25">
      <c r="Y408" s="348"/>
    </row>
    <row r="409" spans="25:25">
      <c r="Y409" s="348"/>
    </row>
    <row r="410" spans="25:25">
      <c r="Y410" s="348"/>
    </row>
    <row r="411" spans="25:25">
      <c r="Y411" s="348"/>
    </row>
    <row r="412" spans="25:25">
      <c r="Y412" s="348"/>
    </row>
    <row r="413" spans="25:25">
      <c r="Y413" s="348"/>
    </row>
    <row r="414" spans="25:25">
      <c r="Y414" s="348"/>
    </row>
    <row r="415" spans="25:25">
      <c r="Y415" s="348"/>
    </row>
    <row r="416" spans="25:25">
      <c r="Y416" s="348"/>
    </row>
    <row r="417" spans="25:25">
      <c r="Y417" s="348"/>
    </row>
    <row r="418" spans="25:25">
      <c r="Y418" s="348"/>
    </row>
    <row r="419" spans="25:25">
      <c r="Y419" s="348"/>
    </row>
    <row r="420" spans="25:25">
      <c r="Y420" s="348"/>
    </row>
    <row r="421" spans="25:25">
      <c r="Y421" s="348"/>
    </row>
    <row r="422" spans="25:25">
      <c r="Y422" s="348"/>
    </row>
    <row r="423" spans="25:25">
      <c r="Y423" s="348"/>
    </row>
    <row r="424" spans="25:25">
      <c r="Y424" s="348"/>
    </row>
    <row r="425" spans="25:25">
      <c r="Y425" s="348"/>
    </row>
    <row r="426" spans="25:25">
      <c r="Y426" s="348"/>
    </row>
    <row r="427" spans="25:25">
      <c r="Y427" s="348"/>
    </row>
    <row r="428" spans="25:25">
      <c r="Y428" s="348"/>
    </row>
    <row r="429" spans="25:25">
      <c r="Y429" s="348"/>
    </row>
    <row r="430" spans="25:25">
      <c r="Y430" s="348"/>
    </row>
    <row r="431" spans="25:25">
      <c r="Y431" s="348"/>
    </row>
    <row r="432" spans="25:25">
      <c r="Y432" s="348"/>
    </row>
    <row r="433" spans="25:25">
      <c r="Y433" s="348"/>
    </row>
    <row r="434" spans="25:25">
      <c r="Y434" s="348"/>
    </row>
    <row r="435" spans="25:25">
      <c r="Y435" s="348"/>
    </row>
    <row r="436" spans="25:25">
      <c r="Y436" s="348"/>
    </row>
    <row r="437" spans="25:25">
      <c r="Y437" s="348"/>
    </row>
    <row r="438" spans="25:25">
      <c r="Y438" s="348"/>
    </row>
    <row r="439" spans="25:25">
      <c r="Y439" s="348"/>
    </row>
    <row r="440" spans="25:25">
      <c r="Y440" s="348"/>
    </row>
    <row r="441" spans="25:25">
      <c r="Y441" s="348"/>
    </row>
    <row r="442" spans="25:25">
      <c r="Y442" s="348"/>
    </row>
    <row r="443" spans="25:25">
      <c r="Y443" s="348"/>
    </row>
    <row r="444" spans="25:25">
      <c r="Y444" s="348"/>
    </row>
    <row r="445" spans="25:25">
      <c r="Y445" s="348"/>
    </row>
    <row r="446" spans="25:25">
      <c r="Y446" s="348"/>
    </row>
    <row r="447" spans="25:25">
      <c r="Y447" s="348"/>
    </row>
    <row r="448" spans="25:25">
      <c r="Y448" s="348"/>
    </row>
    <row r="449" spans="25:25">
      <c r="Y449" s="348"/>
    </row>
    <row r="450" spans="25:25">
      <c r="Y450" s="348"/>
    </row>
    <row r="451" spans="25:25">
      <c r="Y451" s="348"/>
    </row>
    <row r="452" spans="25:25">
      <c r="Y452" s="348"/>
    </row>
    <row r="453" spans="25:25">
      <c r="Y453" s="348"/>
    </row>
    <row r="454" spans="25:25">
      <c r="Y454" s="348"/>
    </row>
    <row r="455" spans="25:25">
      <c r="Y455" s="348"/>
    </row>
    <row r="456" spans="25:25">
      <c r="Y456" s="348"/>
    </row>
    <row r="457" spans="25:25">
      <c r="Y457" s="348"/>
    </row>
    <row r="458" spans="25:25">
      <c r="Y458" s="348"/>
    </row>
  </sheetData>
  <mergeCells count="19">
    <mergeCell ref="O4:O5"/>
    <mergeCell ref="D4:N4"/>
    <mergeCell ref="D6:X6"/>
    <mergeCell ref="D18:X18"/>
    <mergeCell ref="A4:A5"/>
    <mergeCell ref="B4:B5"/>
    <mergeCell ref="C4:C5"/>
    <mergeCell ref="P4:X4"/>
    <mergeCell ref="D138:X138"/>
    <mergeCell ref="D150:X150"/>
    <mergeCell ref="D30:X30"/>
    <mergeCell ref="D42:X42"/>
    <mergeCell ref="D54:X54"/>
    <mergeCell ref="D66:X66"/>
    <mergeCell ref="D78:X78"/>
    <mergeCell ref="D90:X90"/>
    <mergeCell ref="D102:X102"/>
    <mergeCell ref="D114:X114"/>
    <mergeCell ref="D126:X126"/>
  </mergeCells>
  <pageMargins left="0.59055118110236227" right="0.39370078740157483" top="0.78740157480314965" bottom="0.78740157480314965" header="0.11811023622047245" footer="0.11811023622047245"/>
  <pageSetup paperSize="9" scale="70" pageOrder="overThenDown" orientation="portrait" r:id="rId1"/>
  <headerFooter alignWithMargins="0">
    <oddHeader>&amp;R&amp;"MetaNormalLF-Roman,Standard"Teil 6</oddHeader>
    <oddFooter>&amp;L&amp;"MetaNormalLF-Roman,Standard"Statistisches Bundesamt, Umweltnutzung und Wirtschaft, Tabellenban, 2014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U163"/>
  <sheetViews>
    <sheetView zoomScaleNormal="100" zoomScaleSheetLayoutView="100" workbookViewId="0"/>
  </sheetViews>
  <sheetFormatPr baseColWidth="10" defaultRowHeight="12"/>
  <cols>
    <col min="1" max="1" width="4.28515625" style="347" customWidth="1"/>
    <col min="2" max="2" width="30.7109375" style="347" customWidth="1"/>
    <col min="3" max="6" width="10.7109375" style="423" customWidth="1"/>
    <col min="7" max="11" width="9.7109375" style="423" customWidth="1"/>
    <col min="12" max="12" width="10.42578125" style="423" customWidth="1"/>
    <col min="13" max="13" width="8.7109375" style="423" customWidth="1"/>
    <col min="14" max="14" width="11.42578125" style="423"/>
    <col min="15" max="16" width="8.7109375" style="423" customWidth="1"/>
    <col min="17" max="18" width="9.7109375" style="423" customWidth="1"/>
    <col min="19" max="23" width="8.7109375" style="423" customWidth="1"/>
    <col min="24" max="24" width="11.42578125" style="433"/>
    <col min="25" max="16384" width="11.42578125" style="423"/>
  </cols>
  <sheetData>
    <row r="1" spans="1:24" ht="20.100000000000001" customHeight="1">
      <c r="A1" s="335" t="s">
        <v>754</v>
      </c>
      <c r="L1" s="335"/>
    </row>
    <row r="2" spans="1:24" ht="18">
      <c r="A2" s="337" t="s">
        <v>755</v>
      </c>
      <c r="L2" s="337"/>
    </row>
    <row r="3" spans="1:24">
      <c r="A3" s="379"/>
      <c r="B3" s="379"/>
      <c r="C3" s="424"/>
      <c r="D3" s="424"/>
      <c r="E3" s="424"/>
      <c r="F3" s="424"/>
      <c r="G3" s="424"/>
      <c r="H3" s="424"/>
      <c r="I3" s="424"/>
      <c r="J3" s="424"/>
      <c r="K3" s="424"/>
      <c r="L3" s="424"/>
      <c r="M3" s="424"/>
      <c r="N3" s="424"/>
      <c r="O3" s="424"/>
      <c r="P3" s="424"/>
      <c r="Q3" s="424"/>
      <c r="R3" s="424"/>
      <c r="S3" s="424"/>
      <c r="T3" s="424"/>
      <c r="U3" s="424"/>
      <c r="V3" s="424"/>
      <c r="W3" s="424"/>
    </row>
    <row r="4" spans="1:24" s="425" customFormat="1" ht="12.75" customHeight="1">
      <c r="A4" s="607" t="s">
        <v>43</v>
      </c>
      <c r="B4" s="594" t="s">
        <v>728</v>
      </c>
      <c r="C4" s="602" t="s">
        <v>729</v>
      </c>
      <c r="D4" s="603"/>
      <c r="E4" s="603"/>
      <c r="F4" s="603"/>
      <c r="G4" s="603"/>
      <c r="H4" s="603"/>
      <c r="I4" s="603"/>
      <c r="J4" s="603"/>
      <c r="K4" s="603"/>
      <c r="L4" s="603"/>
      <c r="M4" s="604"/>
      <c r="N4" s="613" t="s">
        <v>70</v>
      </c>
      <c r="O4" s="603" t="s">
        <v>730</v>
      </c>
      <c r="P4" s="603"/>
      <c r="Q4" s="603"/>
      <c r="R4" s="603"/>
      <c r="S4" s="603"/>
      <c r="T4" s="603"/>
      <c r="U4" s="603"/>
      <c r="V4" s="603"/>
      <c r="W4" s="603"/>
      <c r="X4" s="539"/>
    </row>
    <row r="5" spans="1:24" s="425" customFormat="1" ht="27" customHeight="1">
      <c r="A5" s="608"/>
      <c r="B5" s="595"/>
      <c r="C5" s="426" t="s">
        <v>731</v>
      </c>
      <c r="D5" s="426" t="s">
        <v>732</v>
      </c>
      <c r="E5" s="426" t="s">
        <v>733</v>
      </c>
      <c r="F5" s="426" t="s">
        <v>734</v>
      </c>
      <c r="G5" s="426" t="s">
        <v>735</v>
      </c>
      <c r="H5" s="427" t="s">
        <v>736</v>
      </c>
      <c r="I5" s="427" t="s">
        <v>737</v>
      </c>
      <c r="J5" s="520" t="s">
        <v>738</v>
      </c>
      <c r="K5" s="430" t="s">
        <v>739</v>
      </c>
      <c r="L5" s="428" t="s">
        <v>740</v>
      </c>
      <c r="M5" s="429" t="s">
        <v>741</v>
      </c>
      <c r="N5" s="614"/>
      <c r="O5" s="430" t="s">
        <v>731</v>
      </c>
      <c r="P5" s="430" t="s">
        <v>732</v>
      </c>
      <c r="Q5" s="430" t="s">
        <v>733</v>
      </c>
      <c r="R5" s="430" t="s">
        <v>734</v>
      </c>
      <c r="S5" s="430" t="s">
        <v>735</v>
      </c>
      <c r="T5" s="431" t="s">
        <v>736</v>
      </c>
      <c r="U5" s="431" t="s">
        <v>737</v>
      </c>
      <c r="V5" s="431" t="s">
        <v>738</v>
      </c>
      <c r="W5" s="532" t="s">
        <v>742</v>
      </c>
      <c r="X5" s="539"/>
    </row>
    <row r="6" spans="1:24" ht="15" customHeight="1">
      <c r="A6" s="344"/>
      <c r="B6" s="345"/>
      <c r="C6" s="605">
        <v>2001</v>
      </c>
      <c r="D6" s="606"/>
      <c r="E6" s="606"/>
      <c r="F6" s="606"/>
      <c r="G6" s="606"/>
      <c r="H6" s="606"/>
      <c r="I6" s="606"/>
      <c r="J6" s="606"/>
      <c r="K6" s="606"/>
      <c r="L6" s="606"/>
      <c r="M6" s="606"/>
      <c r="N6" s="606"/>
      <c r="O6" s="606"/>
      <c r="P6" s="606"/>
      <c r="Q6" s="606"/>
      <c r="R6" s="606"/>
      <c r="S6" s="606"/>
      <c r="T6" s="606"/>
      <c r="U6" s="606"/>
      <c r="V6" s="606"/>
      <c r="W6" s="606"/>
    </row>
    <row r="7" spans="1:24" ht="15" customHeight="1">
      <c r="A7" s="350">
        <v>1</v>
      </c>
      <c r="B7" s="351" t="s">
        <v>743</v>
      </c>
      <c r="C7" s="518">
        <v>28.193022284544597</v>
      </c>
      <c r="D7" s="518"/>
      <c r="E7" s="518"/>
      <c r="F7" s="518"/>
      <c r="G7" s="518"/>
      <c r="H7" s="518"/>
      <c r="I7" s="518"/>
      <c r="J7" s="518">
        <v>28.193022284544597</v>
      </c>
      <c r="K7" s="518"/>
      <c r="L7" s="518">
        <v>22.201322411091557</v>
      </c>
      <c r="M7" s="518"/>
      <c r="N7" s="519">
        <v>50.39434469563615</v>
      </c>
      <c r="O7" s="518">
        <v>50.39434469563615</v>
      </c>
      <c r="P7" s="518"/>
      <c r="Q7" s="518"/>
      <c r="R7" s="518"/>
      <c r="S7" s="518"/>
      <c r="T7" s="518"/>
      <c r="U7" s="518"/>
      <c r="V7" s="518">
        <v>50.39434469563615</v>
      </c>
      <c r="W7" s="523"/>
    </row>
    <row r="8" spans="1:24" ht="12.95" customHeight="1">
      <c r="A8" s="350">
        <v>2</v>
      </c>
      <c r="B8" s="351" t="s">
        <v>745</v>
      </c>
      <c r="C8" s="518"/>
      <c r="D8" s="518">
        <v>18.59118305973772</v>
      </c>
      <c r="E8" s="518"/>
      <c r="F8" s="518"/>
      <c r="G8" s="518"/>
      <c r="H8" s="518"/>
      <c r="I8" s="518"/>
      <c r="J8" s="518">
        <v>18.59118305973772</v>
      </c>
      <c r="K8" s="518"/>
      <c r="L8" s="518"/>
      <c r="M8" s="518">
        <v>2.2563269288370598</v>
      </c>
      <c r="N8" s="519">
        <v>20.847509988574778</v>
      </c>
      <c r="O8" s="518">
        <v>18.722775809780451</v>
      </c>
      <c r="P8" s="518"/>
      <c r="Q8" s="518"/>
      <c r="R8" s="518"/>
      <c r="S8" s="518"/>
      <c r="T8" s="518"/>
      <c r="U8" s="518">
        <v>0</v>
      </c>
      <c r="V8" s="518">
        <v>18.722775809780451</v>
      </c>
      <c r="W8" s="523">
        <v>2.1247341787943266</v>
      </c>
    </row>
    <row r="9" spans="1:24" ht="12.95" customHeight="1">
      <c r="A9" s="350">
        <v>3</v>
      </c>
      <c r="B9" s="351" t="s">
        <v>682</v>
      </c>
      <c r="C9" s="518"/>
      <c r="D9" s="518"/>
      <c r="E9" s="518"/>
      <c r="F9" s="518"/>
      <c r="G9" s="518"/>
      <c r="H9" s="518"/>
      <c r="I9" s="518">
        <v>0.89446065066457081</v>
      </c>
      <c r="J9" s="518">
        <v>0.89446065066457081</v>
      </c>
      <c r="K9" s="518">
        <v>5.6723625000000002</v>
      </c>
      <c r="L9" s="518"/>
      <c r="M9" s="518">
        <v>2.8818816000000001E-2</v>
      </c>
      <c r="N9" s="519">
        <v>6.5956419666645711</v>
      </c>
      <c r="O9" s="518">
        <v>6.5521063506645714</v>
      </c>
      <c r="P9" s="518"/>
      <c r="Q9" s="518"/>
      <c r="R9" s="518"/>
      <c r="S9" s="518"/>
      <c r="T9" s="518"/>
      <c r="U9" s="518">
        <v>0</v>
      </c>
      <c r="V9" s="518">
        <v>6.5521063506645714</v>
      </c>
      <c r="W9" s="523">
        <v>4.3535615999999999E-2</v>
      </c>
    </row>
    <row r="10" spans="1:24" ht="12.95" customHeight="1">
      <c r="A10" s="350">
        <v>4</v>
      </c>
      <c r="B10" s="351" t="s">
        <v>683</v>
      </c>
      <c r="C10" s="518"/>
      <c r="D10" s="518"/>
      <c r="E10" s="518">
        <v>3.1066936941416641</v>
      </c>
      <c r="F10" s="518"/>
      <c r="G10" s="518"/>
      <c r="H10" s="518"/>
      <c r="I10" s="518"/>
      <c r="J10" s="518">
        <v>3.1066936941416641</v>
      </c>
      <c r="K10" s="518"/>
      <c r="L10" s="518"/>
      <c r="M10" s="518">
        <v>0.70613569414166322</v>
      </c>
      <c r="N10" s="519">
        <v>3.8128293882833271</v>
      </c>
      <c r="O10" s="518">
        <v>3.7864293882833269</v>
      </c>
      <c r="P10" s="518"/>
      <c r="Q10" s="518"/>
      <c r="R10" s="518"/>
      <c r="S10" s="518"/>
      <c r="T10" s="518"/>
      <c r="U10" s="518">
        <v>0</v>
      </c>
      <c r="V10" s="518">
        <v>3.7864293882833269</v>
      </c>
      <c r="W10" s="523">
        <v>2.6399999999999996E-2</v>
      </c>
    </row>
    <row r="11" spans="1:24" ht="12.95" customHeight="1">
      <c r="A11" s="350">
        <v>5</v>
      </c>
      <c r="B11" s="351" t="s">
        <v>747</v>
      </c>
      <c r="C11" s="518"/>
      <c r="D11" s="518">
        <v>12.200066824688239</v>
      </c>
      <c r="E11" s="518"/>
      <c r="F11" s="518"/>
      <c r="G11" s="518"/>
      <c r="H11" s="518"/>
      <c r="I11" s="518">
        <v>7.5463882694020761</v>
      </c>
      <c r="J11" s="518">
        <v>19.746455094090319</v>
      </c>
      <c r="K11" s="518"/>
      <c r="L11" s="518"/>
      <c r="M11" s="518">
        <v>5.2360554666815498</v>
      </c>
      <c r="N11" s="519">
        <v>24.982510560771868</v>
      </c>
      <c r="O11" s="518">
        <v>0</v>
      </c>
      <c r="P11" s="518">
        <v>19.465057113472131</v>
      </c>
      <c r="Q11" s="518"/>
      <c r="R11" s="518"/>
      <c r="S11" s="518"/>
      <c r="T11" s="518"/>
      <c r="U11" s="518"/>
      <c r="V11" s="518">
        <v>19.465057113472131</v>
      </c>
      <c r="W11" s="523">
        <v>5.5174534472997374</v>
      </c>
    </row>
    <row r="12" spans="1:24" ht="12.95" customHeight="1">
      <c r="A12" s="350">
        <v>6</v>
      </c>
      <c r="B12" s="351" t="s">
        <v>748</v>
      </c>
      <c r="C12" s="518"/>
      <c r="D12" s="518">
        <v>0</v>
      </c>
      <c r="E12" s="518"/>
      <c r="F12" s="518"/>
      <c r="G12" s="518"/>
      <c r="H12" s="518"/>
      <c r="I12" s="518">
        <v>11.422568379750592</v>
      </c>
      <c r="J12" s="518">
        <v>11.422568379750592</v>
      </c>
      <c r="K12" s="518">
        <v>0</v>
      </c>
      <c r="L12" s="518">
        <v>0</v>
      </c>
      <c r="M12" s="518">
        <v>1.0792914</v>
      </c>
      <c r="N12" s="519">
        <v>12.501859779750593</v>
      </c>
      <c r="O12" s="518">
        <v>0</v>
      </c>
      <c r="P12" s="518">
        <v>9.7600534597505924</v>
      </c>
      <c r="Q12" s="518"/>
      <c r="R12" s="518"/>
      <c r="S12" s="518"/>
      <c r="T12" s="518"/>
      <c r="U12" s="518"/>
      <c r="V12" s="518">
        <v>9.7600534597505924</v>
      </c>
      <c r="W12" s="523">
        <v>2.7418063199999998</v>
      </c>
    </row>
    <row r="13" spans="1:24" ht="12.95" customHeight="1">
      <c r="A13" s="350">
        <v>7</v>
      </c>
      <c r="B13" s="351" t="s">
        <v>749</v>
      </c>
      <c r="C13" s="518"/>
      <c r="D13" s="518"/>
      <c r="E13" s="518"/>
      <c r="F13" s="518">
        <v>14.863272</v>
      </c>
      <c r="G13" s="518"/>
      <c r="H13" s="518"/>
      <c r="I13" s="518"/>
      <c r="J13" s="518">
        <v>14.863272</v>
      </c>
      <c r="K13" s="518"/>
      <c r="L13" s="518"/>
      <c r="M13" s="518">
        <v>0.49280499999999999</v>
      </c>
      <c r="N13" s="519">
        <v>15.356077000000001</v>
      </c>
      <c r="O13" s="518"/>
      <c r="P13" s="518"/>
      <c r="Q13" s="518">
        <v>11.554129000000001</v>
      </c>
      <c r="R13" s="518"/>
      <c r="S13" s="518"/>
      <c r="T13" s="518"/>
      <c r="U13" s="518"/>
      <c r="V13" s="518">
        <v>11.554129000000001</v>
      </c>
      <c r="W13" s="523">
        <v>3.8019479999999999</v>
      </c>
    </row>
    <row r="14" spans="1:24" ht="12.95" customHeight="1">
      <c r="A14" s="350">
        <v>8</v>
      </c>
      <c r="B14" s="351" t="s">
        <v>751</v>
      </c>
      <c r="C14" s="518"/>
      <c r="D14" s="518"/>
      <c r="E14" s="518"/>
      <c r="F14" s="518"/>
      <c r="G14" s="518">
        <v>9.1319999999999997</v>
      </c>
      <c r="H14" s="518">
        <v>0</v>
      </c>
      <c r="I14" s="518">
        <v>9.4130000000000003</v>
      </c>
      <c r="J14" s="518">
        <v>18.545000000000002</v>
      </c>
      <c r="K14" s="518">
        <v>0</v>
      </c>
      <c r="L14" s="518"/>
      <c r="M14" s="518">
        <v>8.7797039999999988</v>
      </c>
      <c r="N14" s="519">
        <v>27.324703999999997</v>
      </c>
      <c r="O14" s="518"/>
      <c r="P14" s="518"/>
      <c r="Q14" s="518"/>
      <c r="R14" s="518">
        <v>17.879047999999994</v>
      </c>
      <c r="S14" s="518"/>
      <c r="T14" s="518"/>
      <c r="U14" s="518"/>
      <c r="V14" s="518">
        <v>17.879047999999994</v>
      </c>
      <c r="W14" s="523">
        <v>9.4456560000000014</v>
      </c>
    </row>
    <row r="15" spans="1:24" ht="12.95" customHeight="1">
      <c r="A15" s="350">
        <v>9</v>
      </c>
      <c r="B15" s="351" t="s">
        <v>752</v>
      </c>
      <c r="C15" s="518"/>
      <c r="D15" s="518">
        <v>15.732006766917291</v>
      </c>
      <c r="E15" s="518">
        <v>2.1962406015037592</v>
      </c>
      <c r="F15" s="518"/>
      <c r="G15" s="518"/>
      <c r="H15" s="518"/>
      <c r="I15" s="518"/>
      <c r="J15" s="518">
        <v>17.928247368421047</v>
      </c>
      <c r="K15" s="518"/>
      <c r="L15" s="518"/>
      <c r="M15" s="518">
        <v>2.005341</v>
      </c>
      <c r="N15" s="519">
        <v>19.933588368421049</v>
      </c>
      <c r="O15" s="518"/>
      <c r="P15" s="518">
        <v>17.666656968421048</v>
      </c>
      <c r="Q15" s="518"/>
      <c r="R15" s="518"/>
      <c r="S15" s="518"/>
      <c r="T15" s="518"/>
      <c r="U15" s="518">
        <v>1.399462</v>
      </c>
      <c r="V15" s="518">
        <v>19.066118968421048</v>
      </c>
      <c r="W15" s="523">
        <v>0.86746940000000006</v>
      </c>
    </row>
    <row r="16" spans="1:24" ht="12.95" customHeight="1">
      <c r="A16" s="350">
        <v>10</v>
      </c>
      <c r="B16" s="351" t="s">
        <v>753</v>
      </c>
      <c r="C16" s="518"/>
      <c r="D16" s="518"/>
      <c r="E16" s="518">
        <v>11.525962999999999</v>
      </c>
      <c r="F16" s="518"/>
      <c r="G16" s="518"/>
      <c r="H16" s="518">
        <v>0.08</v>
      </c>
      <c r="I16" s="518"/>
      <c r="J16" s="518">
        <v>11.605962999999999</v>
      </c>
      <c r="K16" s="518"/>
      <c r="L16" s="518"/>
      <c r="M16" s="518">
        <v>3.9244439999999998</v>
      </c>
      <c r="N16" s="519">
        <v>15.530406999999999</v>
      </c>
      <c r="O16" s="518"/>
      <c r="P16" s="518"/>
      <c r="Q16" s="518"/>
      <c r="R16" s="518">
        <v>1.0900000000000001</v>
      </c>
      <c r="S16" s="518">
        <v>0</v>
      </c>
      <c r="T16" s="518">
        <v>12.815276999999998</v>
      </c>
      <c r="U16" s="518">
        <v>0</v>
      </c>
      <c r="V16" s="518">
        <v>13.905276999999998</v>
      </c>
      <c r="W16" s="523">
        <v>1.6251300000000002</v>
      </c>
    </row>
    <row r="17" spans="1:23">
      <c r="A17" s="344"/>
      <c r="B17" s="357"/>
      <c r="K17" s="433"/>
      <c r="L17" s="433"/>
      <c r="M17" s="434"/>
      <c r="N17" s="433"/>
      <c r="O17" s="433"/>
      <c r="P17" s="433"/>
      <c r="Q17" s="433"/>
      <c r="R17" s="433"/>
      <c r="S17" s="433"/>
      <c r="T17" s="433"/>
      <c r="U17" s="433"/>
      <c r="V17" s="433"/>
      <c r="W17" s="433"/>
    </row>
    <row r="18" spans="1:23" ht="15" customHeight="1">
      <c r="A18" s="344"/>
      <c r="B18" s="357"/>
      <c r="C18" s="600">
        <v>2002</v>
      </c>
      <c r="D18" s="601"/>
      <c r="E18" s="601"/>
      <c r="F18" s="601"/>
      <c r="G18" s="601"/>
      <c r="H18" s="601"/>
      <c r="I18" s="601"/>
      <c r="J18" s="601"/>
      <c r="K18" s="601"/>
      <c r="L18" s="601"/>
      <c r="M18" s="601"/>
      <c r="N18" s="601"/>
      <c r="O18" s="601"/>
      <c r="P18" s="601"/>
      <c r="Q18" s="601"/>
      <c r="R18" s="601"/>
      <c r="S18" s="601"/>
      <c r="T18" s="601"/>
      <c r="U18" s="601"/>
      <c r="V18" s="601"/>
      <c r="W18" s="601"/>
    </row>
    <row r="19" spans="1:23" ht="15" customHeight="1">
      <c r="A19" s="350">
        <v>11</v>
      </c>
      <c r="B19" s="351" t="s">
        <v>743</v>
      </c>
      <c r="C19" s="518">
        <v>29.101524839999989</v>
      </c>
      <c r="D19" s="518"/>
      <c r="E19" s="518"/>
      <c r="F19" s="518"/>
      <c r="G19" s="518"/>
      <c r="H19" s="518"/>
      <c r="I19" s="518"/>
      <c r="J19" s="518">
        <v>29.101524839999989</v>
      </c>
      <c r="K19" s="518"/>
      <c r="L19" s="518">
        <v>21.271735046226443</v>
      </c>
      <c r="M19" s="518"/>
      <c r="N19" s="519">
        <v>50.373259886226442</v>
      </c>
      <c r="O19" s="518">
        <v>50.373259886226442</v>
      </c>
      <c r="P19" s="518"/>
      <c r="Q19" s="518"/>
      <c r="R19" s="518"/>
      <c r="S19" s="518"/>
      <c r="T19" s="518"/>
      <c r="U19" s="518"/>
      <c r="V19" s="518">
        <v>50.373259886226442</v>
      </c>
      <c r="W19" s="523"/>
    </row>
    <row r="20" spans="1:23" ht="12.95" customHeight="1">
      <c r="A20" s="350">
        <v>12</v>
      </c>
      <c r="B20" s="351" t="s">
        <v>745</v>
      </c>
      <c r="C20" s="518"/>
      <c r="D20" s="518">
        <v>19.412051528006909</v>
      </c>
      <c r="E20" s="518"/>
      <c r="F20" s="518"/>
      <c r="G20" s="518"/>
      <c r="H20" s="518"/>
      <c r="I20" s="518"/>
      <c r="J20" s="518">
        <v>19.412051528006909</v>
      </c>
      <c r="K20" s="518"/>
      <c r="L20" s="518"/>
      <c r="M20" s="518">
        <v>2.311861956914893</v>
      </c>
      <c r="N20" s="519">
        <v>21.723913484921802</v>
      </c>
      <c r="O20" s="518">
        <v>20.112620919248041</v>
      </c>
      <c r="P20" s="518"/>
      <c r="Q20" s="518"/>
      <c r="R20" s="518"/>
      <c r="S20" s="518"/>
      <c r="T20" s="518"/>
      <c r="U20" s="518">
        <v>0</v>
      </c>
      <c r="V20" s="518">
        <v>20.112620919248041</v>
      </c>
      <c r="W20" s="523">
        <v>1.6112925656737591</v>
      </c>
    </row>
    <row r="21" spans="1:23" ht="12.95" customHeight="1">
      <c r="A21" s="350">
        <v>13</v>
      </c>
      <c r="B21" s="351" t="s">
        <v>682</v>
      </c>
      <c r="C21" s="518"/>
      <c r="D21" s="518"/>
      <c r="E21" s="518"/>
      <c r="F21" s="518"/>
      <c r="G21" s="518"/>
      <c r="H21" s="518"/>
      <c r="I21" s="518">
        <v>0.94971599999999989</v>
      </c>
      <c r="J21" s="518">
        <v>0.94971599999999989</v>
      </c>
      <c r="K21" s="518">
        <v>5.7984</v>
      </c>
      <c r="L21" s="518"/>
      <c r="M21" s="518">
        <v>1.5386111999999999E-2</v>
      </c>
      <c r="N21" s="519">
        <v>6.7635021119999994</v>
      </c>
      <c r="O21" s="518">
        <v>6.7153777919999982</v>
      </c>
      <c r="P21" s="518"/>
      <c r="Q21" s="518"/>
      <c r="R21" s="518"/>
      <c r="S21" s="518"/>
      <c r="T21" s="518"/>
      <c r="U21" s="518">
        <v>0</v>
      </c>
      <c r="V21" s="518">
        <v>6.7153777919999982</v>
      </c>
      <c r="W21" s="523">
        <v>4.8124320000000005E-2</v>
      </c>
    </row>
    <row r="22" spans="1:23" ht="12.95" customHeight="1">
      <c r="A22" s="350">
        <v>14</v>
      </c>
      <c r="B22" s="351" t="s">
        <v>683</v>
      </c>
      <c r="C22" s="518"/>
      <c r="D22" s="518"/>
      <c r="E22" s="518">
        <v>2.4725602719930913</v>
      </c>
      <c r="F22" s="518"/>
      <c r="G22" s="518"/>
      <c r="H22" s="518"/>
      <c r="I22" s="518"/>
      <c r="J22" s="518">
        <v>2.4725602719930913</v>
      </c>
      <c r="K22" s="518"/>
      <c r="L22" s="518"/>
      <c r="M22" s="518">
        <v>0.65569596613475156</v>
      </c>
      <c r="N22" s="519">
        <v>3.1282562381278431</v>
      </c>
      <c r="O22" s="518">
        <v>3.1084562381278427</v>
      </c>
      <c r="P22" s="518"/>
      <c r="Q22" s="518"/>
      <c r="R22" s="518"/>
      <c r="S22" s="518"/>
      <c r="T22" s="518"/>
      <c r="U22" s="518">
        <v>0</v>
      </c>
      <c r="V22" s="518">
        <v>3.1084562381278427</v>
      </c>
      <c r="W22" s="523">
        <v>1.9800000000000002E-2</v>
      </c>
    </row>
    <row r="23" spans="1:23" ht="12.95" customHeight="1">
      <c r="A23" s="350">
        <v>15</v>
      </c>
      <c r="B23" s="351" t="s">
        <v>747</v>
      </c>
      <c r="C23" s="518"/>
      <c r="D23" s="518">
        <v>12.028963944298338</v>
      </c>
      <c r="E23" s="518"/>
      <c r="F23" s="518"/>
      <c r="G23" s="518"/>
      <c r="H23" s="518"/>
      <c r="I23" s="518">
        <v>7.1451641408422217</v>
      </c>
      <c r="J23" s="518">
        <v>19.174128085140559</v>
      </c>
      <c r="K23" s="518"/>
      <c r="L23" s="518"/>
      <c r="M23" s="518">
        <v>6.2359138545770447</v>
      </c>
      <c r="N23" s="519">
        <v>25.410041939717605</v>
      </c>
      <c r="O23" s="518">
        <v>0</v>
      </c>
      <c r="P23" s="518">
        <v>20.005007722389848</v>
      </c>
      <c r="Q23" s="518"/>
      <c r="R23" s="518"/>
      <c r="S23" s="518"/>
      <c r="T23" s="518"/>
      <c r="U23" s="518"/>
      <c r="V23" s="518">
        <v>20.005007722389848</v>
      </c>
      <c r="W23" s="523">
        <v>5.405034217327759</v>
      </c>
    </row>
    <row r="24" spans="1:23" ht="12.95" customHeight="1">
      <c r="A24" s="350">
        <v>16</v>
      </c>
      <c r="B24" s="351" t="s">
        <v>748</v>
      </c>
      <c r="C24" s="518"/>
      <c r="D24" s="518">
        <v>0</v>
      </c>
      <c r="E24" s="518"/>
      <c r="F24" s="518"/>
      <c r="G24" s="518"/>
      <c r="H24" s="518"/>
      <c r="I24" s="518">
        <v>11.139113635438671</v>
      </c>
      <c r="J24" s="518">
        <v>11.139113635438671</v>
      </c>
      <c r="K24" s="518">
        <v>0</v>
      </c>
      <c r="L24" s="518">
        <v>0</v>
      </c>
      <c r="M24" s="518">
        <v>1.3178678399999997</v>
      </c>
      <c r="N24" s="519">
        <v>12.456981475438672</v>
      </c>
      <c r="O24" s="518">
        <v>0</v>
      </c>
      <c r="P24" s="518">
        <v>9.623171155438671</v>
      </c>
      <c r="Q24" s="518"/>
      <c r="R24" s="518"/>
      <c r="S24" s="518"/>
      <c r="T24" s="518"/>
      <c r="U24" s="518"/>
      <c r="V24" s="518">
        <v>9.623171155438671</v>
      </c>
      <c r="W24" s="523">
        <v>2.83381032</v>
      </c>
    </row>
    <row r="25" spans="1:23" ht="12.95" customHeight="1">
      <c r="A25" s="350">
        <v>17</v>
      </c>
      <c r="B25" s="351" t="s">
        <v>749</v>
      </c>
      <c r="C25" s="518"/>
      <c r="D25" s="518"/>
      <c r="E25" s="518"/>
      <c r="F25" s="518">
        <v>15.481515000000002</v>
      </c>
      <c r="G25" s="518"/>
      <c r="H25" s="518"/>
      <c r="I25" s="518"/>
      <c r="J25" s="518">
        <v>15.481515000000002</v>
      </c>
      <c r="K25" s="518"/>
      <c r="L25" s="518"/>
      <c r="M25" s="518">
        <v>0.56806100000000004</v>
      </c>
      <c r="N25" s="519">
        <v>16.049576000000002</v>
      </c>
      <c r="O25" s="518"/>
      <c r="P25" s="518"/>
      <c r="Q25" s="518">
        <v>12.018625999999999</v>
      </c>
      <c r="R25" s="518"/>
      <c r="S25" s="518"/>
      <c r="T25" s="518"/>
      <c r="U25" s="518"/>
      <c r="V25" s="518">
        <v>12.018625999999999</v>
      </c>
      <c r="W25" s="523">
        <v>4.0309499999999998</v>
      </c>
    </row>
    <row r="26" spans="1:23" ht="12.95" customHeight="1">
      <c r="A26" s="350">
        <v>18</v>
      </c>
      <c r="B26" s="351" t="s">
        <v>751</v>
      </c>
      <c r="C26" s="518"/>
      <c r="D26" s="518"/>
      <c r="E26" s="518"/>
      <c r="F26" s="518"/>
      <c r="G26" s="518">
        <v>8.6020000000000003</v>
      </c>
      <c r="H26" s="518">
        <v>0</v>
      </c>
      <c r="I26" s="518">
        <v>9.61</v>
      </c>
      <c r="J26" s="518">
        <v>18.212</v>
      </c>
      <c r="K26" s="518">
        <v>0</v>
      </c>
      <c r="L26" s="518"/>
      <c r="M26" s="518">
        <v>9.9652540000000016</v>
      </c>
      <c r="N26" s="519">
        <v>28.177254000000001</v>
      </c>
      <c r="O26" s="518"/>
      <c r="P26" s="518"/>
      <c r="Q26" s="518"/>
      <c r="R26" s="518">
        <v>18.526158000000002</v>
      </c>
      <c r="S26" s="518"/>
      <c r="T26" s="518"/>
      <c r="U26" s="518"/>
      <c r="V26" s="518">
        <v>18.526158000000002</v>
      </c>
      <c r="W26" s="523">
        <v>9.651095999999999</v>
      </c>
    </row>
    <row r="27" spans="1:23" ht="12.95" customHeight="1">
      <c r="A27" s="350">
        <v>19</v>
      </c>
      <c r="B27" s="351" t="s">
        <v>752</v>
      </c>
      <c r="C27" s="518"/>
      <c r="D27" s="518">
        <v>13.992434586466166</v>
      </c>
      <c r="E27" s="518">
        <v>2.2511278195488718</v>
      </c>
      <c r="F27" s="518"/>
      <c r="G27" s="518"/>
      <c r="H27" s="518"/>
      <c r="I27" s="518"/>
      <c r="J27" s="518">
        <v>16.243562406015037</v>
      </c>
      <c r="K27" s="518"/>
      <c r="L27" s="518"/>
      <c r="M27" s="518">
        <v>1.9226158</v>
      </c>
      <c r="N27" s="519">
        <v>18.16617820601504</v>
      </c>
      <c r="O27" s="518"/>
      <c r="P27" s="518">
        <v>16.069089006015041</v>
      </c>
      <c r="Q27" s="518"/>
      <c r="R27" s="518"/>
      <c r="S27" s="518"/>
      <c r="T27" s="518"/>
      <c r="U27" s="518">
        <v>1.399462</v>
      </c>
      <c r="V27" s="518">
        <v>17.468551006015041</v>
      </c>
      <c r="W27" s="523">
        <v>0.6976272</v>
      </c>
    </row>
    <row r="28" spans="1:23" ht="12.95" customHeight="1">
      <c r="A28" s="350">
        <v>20</v>
      </c>
      <c r="B28" s="351" t="s">
        <v>753</v>
      </c>
      <c r="C28" s="518"/>
      <c r="D28" s="518"/>
      <c r="E28" s="518">
        <v>12.038266999999999</v>
      </c>
      <c r="F28" s="518"/>
      <c r="G28" s="518"/>
      <c r="H28" s="518">
        <v>0.08</v>
      </c>
      <c r="I28" s="518"/>
      <c r="J28" s="518">
        <v>12.118266999999999</v>
      </c>
      <c r="K28" s="518"/>
      <c r="L28" s="518"/>
      <c r="M28" s="518">
        <v>3.4296320000000002</v>
      </c>
      <c r="N28" s="519">
        <v>15.547898999999999</v>
      </c>
      <c r="O28" s="518"/>
      <c r="P28" s="518"/>
      <c r="Q28" s="518"/>
      <c r="R28" s="518">
        <v>1.1100000000000001</v>
      </c>
      <c r="S28" s="518">
        <v>0</v>
      </c>
      <c r="T28" s="518">
        <v>12.66642</v>
      </c>
      <c r="U28" s="518">
        <v>0</v>
      </c>
      <c r="V28" s="518">
        <v>13.77642</v>
      </c>
      <c r="W28" s="523">
        <v>1.771479</v>
      </c>
    </row>
    <row r="29" spans="1:23">
      <c r="A29" s="344"/>
      <c r="B29" s="357"/>
      <c r="K29" s="433"/>
      <c r="L29" s="433"/>
      <c r="M29" s="433"/>
      <c r="N29" s="433"/>
      <c r="O29" s="433"/>
      <c r="P29" s="433"/>
      <c r="Q29" s="433"/>
      <c r="R29" s="433"/>
      <c r="S29" s="433"/>
      <c r="T29" s="433"/>
      <c r="U29" s="433"/>
      <c r="V29" s="433"/>
      <c r="W29" s="433"/>
    </row>
    <row r="30" spans="1:23" ht="15" customHeight="1">
      <c r="A30" s="344"/>
      <c r="B30" s="357"/>
      <c r="C30" s="600">
        <v>2003</v>
      </c>
      <c r="D30" s="601"/>
      <c r="E30" s="601"/>
      <c r="F30" s="601"/>
      <c r="G30" s="601"/>
      <c r="H30" s="601"/>
      <c r="I30" s="601"/>
      <c r="J30" s="601"/>
      <c r="K30" s="601"/>
      <c r="L30" s="601"/>
      <c r="M30" s="601"/>
      <c r="N30" s="601"/>
      <c r="O30" s="601"/>
      <c r="P30" s="601"/>
      <c r="Q30" s="601"/>
      <c r="R30" s="601"/>
      <c r="S30" s="601"/>
      <c r="T30" s="601"/>
      <c r="U30" s="601"/>
      <c r="V30" s="601"/>
      <c r="W30" s="601"/>
    </row>
    <row r="31" spans="1:23" ht="15" customHeight="1">
      <c r="A31" s="350">
        <v>21</v>
      </c>
      <c r="B31" s="351" t="s">
        <v>743</v>
      </c>
      <c r="C31" s="518">
        <v>31.522384055183867</v>
      </c>
      <c r="D31" s="518"/>
      <c r="E31" s="518"/>
      <c r="F31" s="518"/>
      <c r="G31" s="518"/>
      <c r="H31" s="518"/>
      <c r="I31" s="518"/>
      <c r="J31" s="518">
        <v>31.522384055183867</v>
      </c>
      <c r="K31" s="518"/>
      <c r="L31" s="518">
        <v>13.555048570558501</v>
      </c>
      <c r="M31" s="518"/>
      <c r="N31" s="519">
        <v>45.077432625742375</v>
      </c>
      <c r="O31" s="518">
        <v>45.077432625742375</v>
      </c>
      <c r="P31" s="518"/>
      <c r="Q31" s="518"/>
      <c r="R31" s="518"/>
      <c r="S31" s="518"/>
      <c r="T31" s="518"/>
      <c r="U31" s="518"/>
      <c r="V31" s="518">
        <v>45.077432625742375</v>
      </c>
      <c r="W31" s="523"/>
    </row>
    <row r="32" spans="1:23" ht="12.95" customHeight="1">
      <c r="A32" s="350">
        <v>22</v>
      </c>
      <c r="B32" s="351" t="s">
        <v>745</v>
      </c>
      <c r="C32" s="518"/>
      <c r="D32" s="518">
        <v>21.299892681069799</v>
      </c>
      <c r="E32" s="518"/>
      <c r="F32" s="518"/>
      <c r="G32" s="518"/>
      <c r="H32" s="518"/>
      <c r="I32" s="518"/>
      <c r="J32" s="518">
        <v>21.299892681069799</v>
      </c>
      <c r="K32" s="518"/>
      <c r="L32" s="518"/>
      <c r="M32" s="518">
        <v>2.1391251739361699</v>
      </c>
      <c r="N32" s="519">
        <v>23.439017855005972</v>
      </c>
      <c r="O32" s="518">
        <v>21.905791576282567</v>
      </c>
      <c r="P32" s="518"/>
      <c r="Q32" s="518"/>
      <c r="R32" s="518"/>
      <c r="S32" s="518"/>
      <c r="T32" s="518"/>
      <c r="U32" s="518">
        <v>0</v>
      </c>
      <c r="V32" s="518">
        <v>21.905791576282567</v>
      </c>
      <c r="W32" s="523">
        <v>1.5332262787234043</v>
      </c>
    </row>
    <row r="33" spans="1:23" ht="12.95" customHeight="1">
      <c r="A33" s="350">
        <v>23</v>
      </c>
      <c r="B33" s="351" t="s">
        <v>682</v>
      </c>
      <c r="C33" s="518"/>
      <c r="D33" s="518"/>
      <c r="E33" s="518"/>
      <c r="F33" s="518"/>
      <c r="G33" s="518"/>
      <c r="H33" s="518"/>
      <c r="I33" s="518">
        <v>1.3845787199999999</v>
      </c>
      <c r="J33" s="518">
        <v>1.3845787199999999</v>
      </c>
      <c r="K33" s="518">
        <v>5.9244375000000007</v>
      </c>
      <c r="L33" s="518"/>
      <c r="M33" s="518">
        <v>8.9007359999999994E-3</v>
      </c>
      <c r="N33" s="519">
        <v>7.3179169559999995</v>
      </c>
      <c r="O33" s="518">
        <v>7.2642950999999991</v>
      </c>
      <c r="P33" s="518"/>
      <c r="Q33" s="518"/>
      <c r="R33" s="518"/>
      <c r="S33" s="518"/>
      <c r="T33" s="518"/>
      <c r="U33" s="518">
        <v>0</v>
      </c>
      <c r="V33" s="518">
        <v>7.2642950999999991</v>
      </c>
      <c r="W33" s="523">
        <v>5.3621855999999996E-2</v>
      </c>
    </row>
    <row r="34" spans="1:23" ht="12.95" customHeight="1">
      <c r="A34" s="350">
        <v>24</v>
      </c>
      <c r="B34" s="351" t="s">
        <v>683</v>
      </c>
      <c r="C34" s="518"/>
      <c r="D34" s="518"/>
      <c r="E34" s="518">
        <v>2.6435007063829778</v>
      </c>
      <c r="F34" s="518"/>
      <c r="G34" s="518"/>
      <c r="H34" s="518"/>
      <c r="I34" s="518"/>
      <c r="J34" s="518">
        <v>2.6435007063829778</v>
      </c>
      <c r="K34" s="518"/>
      <c r="L34" s="518"/>
      <c r="M34" s="518">
        <v>0.64119667251773038</v>
      </c>
      <c r="N34" s="519">
        <v>3.2846973789007081</v>
      </c>
      <c r="O34" s="518">
        <v>3.2522973789007081</v>
      </c>
      <c r="P34" s="518"/>
      <c r="Q34" s="518"/>
      <c r="R34" s="518"/>
      <c r="S34" s="518"/>
      <c r="T34" s="518"/>
      <c r="U34" s="518">
        <v>0</v>
      </c>
      <c r="V34" s="518">
        <v>3.2522973789007081</v>
      </c>
      <c r="W34" s="523">
        <v>3.2399999999999998E-2</v>
      </c>
    </row>
    <row r="35" spans="1:23" ht="12.95" customHeight="1">
      <c r="A35" s="350">
        <v>25</v>
      </c>
      <c r="B35" s="351" t="s">
        <v>747</v>
      </c>
      <c r="C35" s="518"/>
      <c r="D35" s="518">
        <v>12.535801298755059</v>
      </c>
      <c r="E35" s="518"/>
      <c r="F35" s="518"/>
      <c r="G35" s="518"/>
      <c r="H35" s="518"/>
      <c r="I35" s="518">
        <v>7.6212352715626484</v>
      </c>
      <c r="J35" s="518">
        <v>20.157036570317707</v>
      </c>
      <c r="K35" s="518"/>
      <c r="L35" s="518"/>
      <c r="M35" s="518">
        <v>6.2883051955520086</v>
      </c>
      <c r="N35" s="519">
        <v>26.445341765869717</v>
      </c>
      <c r="O35" s="518">
        <v>0</v>
      </c>
      <c r="P35" s="518">
        <v>20.798540236315283</v>
      </c>
      <c r="Q35" s="518"/>
      <c r="R35" s="518"/>
      <c r="S35" s="518"/>
      <c r="T35" s="518"/>
      <c r="U35" s="518"/>
      <c r="V35" s="518">
        <v>20.798540236315283</v>
      </c>
      <c r="W35" s="523">
        <v>5.6468015295544314</v>
      </c>
    </row>
    <row r="36" spans="1:23" ht="12.95" customHeight="1">
      <c r="A36" s="350">
        <v>26</v>
      </c>
      <c r="B36" s="351" t="s">
        <v>748</v>
      </c>
      <c r="C36" s="518"/>
      <c r="D36" s="518">
        <v>0</v>
      </c>
      <c r="E36" s="518"/>
      <c r="F36" s="518"/>
      <c r="G36" s="518"/>
      <c r="H36" s="518"/>
      <c r="I36" s="518">
        <v>11.748224719004048</v>
      </c>
      <c r="J36" s="518">
        <v>11.748224719004048</v>
      </c>
      <c r="K36" s="518">
        <v>0</v>
      </c>
      <c r="L36" s="518">
        <v>0</v>
      </c>
      <c r="M36" s="518">
        <v>1.31742012</v>
      </c>
      <c r="N36" s="519">
        <v>13.065644839004046</v>
      </c>
      <c r="O36" s="518">
        <v>0</v>
      </c>
      <c r="P36" s="518">
        <v>10.028641039004047</v>
      </c>
      <c r="Q36" s="518"/>
      <c r="R36" s="518"/>
      <c r="S36" s="518"/>
      <c r="T36" s="518"/>
      <c r="U36" s="518"/>
      <c r="V36" s="518">
        <v>10.028641039004047</v>
      </c>
      <c r="W36" s="523">
        <v>3.0370037999999999</v>
      </c>
    </row>
    <row r="37" spans="1:23" ht="12.95" customHeight="1">
      <c r="A37" s="350">
        <v>27</v>
      </c>
      <c r="B37" s="351" t="s">
        <v>749</v>
      </c>
      <c r="C37" s="518"/>
      <c r="D37" s="518"/>
      <c r="E37" s="518"/>
      <c r="F37" s="518">
        <v>16.127216000000001</v>
      </c>
      <c r="G37" s="518"/>
      <c r="H37" s="518"/>
      <c r="I37" s="518"/>
      <c r="J37" s="518">
        <v>16.127216000000001</v>
      </c>
      <c r="K37" s="518"/>
      <c r="L37" s="518"/>
      <c r="M37" s="518">
        <v>0.52454999999999996</v>
      </c>
      <c r="N37" s="519">
        <v>16.651765999999999</v>
      </c>
      <c r="O37" s="518"/>
      <c r="P37" s="518"/>
      <c r="Q37" s="518">
        <v>12.399747</v>
      </c>
      <c r="R37" s="518"/>
      <c r="S37" s="518"/>
      <c r="T37" s="518"/>
      <c r="U37" s="518"/>
      <c r="V37" s="518">
        <v>12.399747</v>
      </c>
      <c r="W37" s="523">
        <v>4.2520190000000007</v>
      </c>
    </row>
    <row r="38" spans="1:23" ht="12.95" customHeight="1">
      <c r="A38" s="350">
        <v>28</v>
      </c>
      <c r="B38" s="351" t="s">
        <v>751</v>
      </c>
      <c r="C38" s="518"/>
      <c r="D38" s="518"/>
      <c r="E38" s="518"/>
      <c r="F38" s="518"/>
      <c r="G38" s="518">
        <v>9.048</v>
      </c>
      <c r="H38" s="518">
        <v>0</v>
      </c>
      <c r="I38" s="518">
        <v>9.7769999999999992</v>
      </c>
      <c r="J38" s="518">
        <v>18.824999999999999</v>
      </c>
      <c r="K38" s="518">
        <v>0</v>
      </c>
      <c r="L38" s="518"/>
      <c r="M38" s="518">
        <v>10.575184999999999</v>
      </c>
      <c r="N38" s="519">
        <v>29.400184999999997</v>
      </c>
      <c r="O38" s="518"/>
      <c r="P38" s="518"/>
      <c r="Q38" s="518"/>
      <c r="R38" s="518">
        <v>19.309768999999999</v>
      </c>
      <c r="S38" s="518"/>
      <c r="T38" s="518"/>
      <c r="U38" s="518"/>
      <c r="V38" s="518">
        <v>19.309768999999999</v>
      </c>
      <c r="W38" s="523">
        <v>10.090415999999999</v>
      </c>
    </row>
    <row r="39" spans="1:23" ht="12.95" customHeight="1">
      <c r="A39" s="350">
        <v>29</v>
      </c>
      <c r="B39" s="351" t="s">
        <v>752</v>
      </c>
      <c r="C39" s="518"/>
      <c r="D39" s="518">
        <v>14.169820300751878</v>
      </c>
      <c r="E39" s="518">
        <v>2.21203007518797</v>
      </c>
      <c r="F39" s="518"/>
      <c r="G39" s="518"/>
      <c r="H39" s="518"/>
      <c r="I39" s="518"/>
      <c r="J39" s="518">
        <v>16.381850375939848</v>
      </c>
      <c r="K39" s="518"/>
      <c r="L39" s="518"/>
      <c r="M39" s="518">
        <v>1.8199279000000002</v>
      </c>
      <c r="N39" s="519">
        <v>18.201778275939848</v>
      </c>
      <c r="O39" s="518"/>
      <c r="P39" s="518">
        <v>16.192003475939849</v>
      </c>
      <c r="Q39" s="518"/>
      <c r="R39" s="518"/>
      <c r="S39" s="518"/>
      <c r="T39" s="518"/>
      <c r="U39" s="518">
        <v>1.399462</v>
      </c>
      <c r="V39" s="518">
        <v>17.591465475939849</v>
      </c>
      <c r="W39" s="523">
        <v>0.61031279999999999</v>
      </c>
    </row>
    <row r="40" spans="1:23" ht="12.95" customHeight="1">
      <c r="A40" s="350">
        <v>30</v>
      </c>
      <c r="B40" s="351" t="s">
        <v>753</v>
      </c>
      <c r="C40" s="518"/>
      <c r="D40" s="518"/>
      <c r="E40" s="518">
        <v>12.448995999999999</v>
      </c>
      <c r="F40" s="518"/>
      <c r="G40" s="518"/>
      <c r="H40" s="518">
        <v>0.08</v>
      </c>
      <c r="I40" s="518"/>
      <c r="J40" s="518">
        <v>12.528995999999999</v>
      </c>
      <c r="K40" s="518"/>
      <c r="L40" s="518"/>
      <c r="M40" s="518">
        <v>3.306521</v>
      </c>
      <c r="N40" s="519">
        <v>15.835516999999999</v>
      </c>
      <c r="O40" s="518"/>
      <c r="P40" s="518"/>
      <c r="Q40" s="518"/>
      <c r="R40" s="518">
        <v>1.1759999999999999</v>
      </c>
      <c r="S40" s="518">
        <v>0</v>
      </c>
      <c r="T40" s="518">
        <v>12.473647000000001</v>
      </c>
      <c r="U40" s="518">
        <v>0</v>
      </c>
      <c r="V40" s="518">
        <v>13.649647000000002</v>
      </c>
      <c r="W40" s="523">
        <v>2.18587</v>
      </c>
    </row>
    <row r="41" spans="1:23">
      <c r="A41" s="344"/>
      <c r="B41" s="357"/>
      <c r="K41" s="433"/>
      <c r="L41" s="433"/>
      <c r="M41" s="433"/>
      <c r="N41" s="433"/>
      <c r="O41" s="433"/>
      <c r="P41" s="433"/>
      <c r="Q41" s="433"/>
      <c r="R41" s="433"/>
      <c r="S41" s="433"/>
      <c r="T41" s="433"/>
      <c r="U41" s="433"/>
      <c r="V41" s="433"/>
      <c r="W41" s="433"/>
    </row>
    <row r="42" spans="1:23" ht="15" customHeight="1">
      <c r="A42" s="344"/>
      <c r="B42" s="357"/>
      <c r="C42" s="600">
        <v>2004</v>
      </c>
      <c r="D42" s="601"/>
      <c r="E42" s="601"/>
      <c r="F42" s="601"/>
      <c r="G42" s="601"/>
      <c r="H42" s="601"/>
      <c r="I42" s="601"/>
      <c r="J42" s="601"/>
      <c r="K42" s="601"/>
      <c r="L42" s="601"/>
      <c r="M42" s="601"/>
      <c r="N42" s="601"/>
      <c r="O42" s="601"/>
      <c r="P42" s="601"/>
      <c r="Q42" s="601"/>
      <c r="R42" s="601"/>
      <c r="S42" s="601"/>
      <c r="T42" s="601"/>
      <c r="U42" s="601"/>
      <c r="V42" s="601"/>
      <c r="W42" s="601"/>
    </row>
    <row r="43" spans="1:23" ht="15" customHeight="1">
      <c r="A43" s="350">
        <v>31</v>
      </c>
      <c r="B43" s="351" t="s">
        <v>743</v>
      </c>
      <c r="C43" s="518">
        <v>35.435281984768181</v>
      </c>
      <c r="D43" s="518"/>
      <c r="E43" s="518"/>
      <c r="F43" s="518"/>
      <c r="G43" s="518"/>
      <c r="H43" s="518"/>
      <c r="I43" s="518"/>
      <c r="J43" s="518">
        <v>35.435281984768181</v>
      </c>
      <c r="K43" s="518"/>
      <c r="L43" s="518">
        <v>7.822637710756533</v>
      </c>
      <c r="M43" s="518"/>
      <c r="N43" s="519">
        <v>43.257919695524699</v>
      </c>
      <c r="O43" s="518">
        <v>43.257919695524699</v>
      </c>
      <c r="P43" s="518"/>
      <c r="Q43" s="518"/>
      <c r="R43" s="518"/>
      <c r="S43" s="518"/>
      <c r="T43" s="518"/>
      <c r="U43" s="518"/>
      <c r="V43" s="518">
        <v>43.257919695524699</v>
      </c>
      <c r="W43" s="523"/>
    </row>
    <row r="44" spans="1:23" ht="12.95" customHeight="1">
      <c r="A44" s="350">
        <v>32</v>
      </c>
      <c r="B44" s="351" t="s">
        <v>745</v>
      </c>
      <c r="C44" s="518"/>
      <c r="D44" s="518">
        <v>23.238155418746111</v>
      </c>
      <c r="E44" s="518"/>
      <c r="F44" s="518"/>
      <c r="G44" s="518"/>
      <c r="H44" s="518"/>
      <c r="I44" s="518"/>
      <c r="J44" s="518">
        <v>23.238155418746111</v>
      </c>
      <c r="K44" s="518"/>
      <c r="L44" s="518"/>
      <c r="M44" s="518">
        <v>2.7805465456737588</v>
      </c>
      <c r="N44" s="519">
        <v>26.018701964419865</v>
      </c>
      <c r="O44" s="518">
        <v>24.667992196689372</v>
      </c>
      <c r="P44" s="518"/>
      <c r="Q44" s="518"/>
      <c r="R44" s="518"/>
      <c r="S44" s="518"/>
      <c r="T44" s="518"/>
      <c r="U44" s="518">
        <v>0</v>
      </c>
      <c r="V44" s="518">
        <v>24.667992196689372</v>
      </c>
      <c r="W44" s="523">
        <v>1.3507097677304964</v>
      </c>
    </row>
    <row r="45" spans="1:23" ht="12.95" customHeight="1">
      <c r="A45" s="350">
        <v>33</v>
      </c>
      <c r="B45" s="351" t="s">
        <v>682</v>
      </c>
      <c r="C45" s="518"/>
      <c r="D45" s="518"/>
      <c r="E45" s="518"/>
      <c r="F45" s="518"/>
      <c r="G45" s="518"/>
      <c r="H45" s="518"/>
      <c r="I45" s="518">
        <v>1.5025688035604705</v>
      </c>
      <c r="J45" s="518">
        <v>1.5025688035604705</v>
      </c>
      <c r="K45" s="518">
        <v>6.0504749999999996</v>
      </c>
      <c r="L45" s="518"/>
      <c r="M45" s="518">
        <v>1.9360703999999999E-2</v>
      </c>
      <c r="N45" s="519">
        <v>7.5724045075604707</v>
      </c>
      <c r="O45" s="518">
        <v>7.5004931155604702</v>
      </c>
      <c r="P45" s="518"/>
      <c r="Q45" s="518"/>
      <c r="R45" s="518"/>
      <c r="S45" s="518"/>
      <c r="T45" s="518"/>
      <c r="U45" s="518">
        <v>0</v>
      </c>
      <c r="V45" s="518">
        <v>7.5004931155604702</v>
      </c>
      <c r="W45" s="523">
        <v>7.1911392000000005E-2</v>
      </c>
    </row>
    <row r="46" spans="1:23" ht="12.95" customHeight="1">
      <c r="A46" s="350">
        <v>34</v>
      </c>
      <c r="B46" s="351" t="s">
        <v>683</v>
      </c>
      <c r="C46" s="518"/>
      <c r="D46" s="518"/>
      <c r="E46" s="518">
        <v>2.7022763823758877</v>
      </c>
      <c r="F46" s="518"/>
      <c r="G46" s="518"/>
      <c r="H46" s="518"/>
      <c r="I46" s="518"/>
      <c r="J46" s="518">
        <v>2.7022763823758877</v>
      </c>
      <c r="K46" s="518"/>
      <c r="L46" s="518"/>
      <c r="M46" s="518">
        <v>0.59692029014184411</v>
      </c>
      <c r="N46" s="519">
        <v>3.2991966725177315</v>
      </c>
      <c r="O46" s="518">
        <v>3.266796672517732</v>
      </c>
      <c r="P46" s="518"/>
      <c r="Q46" s="518"/>
      <c r="R46" s="518"/>
      <c r="S46" s="518"/>
      <c r="T46" s="518"/>
      <c r="U46" s="518">
        <v>0</v>
      </c>
      <c r="V46" s="518">
        <v>3.266796672517732</v>
      </c>
      <c r="W46" s="523">
        <v>3.2399999999999998E-2</v>
      </c>
    </row>
    <row r="47" spans="1:23" ht="12.95" customHeight="1">
      <c r="A47" s="350">
        <v>35</v>
      </c>
      <c r="B47" s="351" t="s">
        <v>747</v>
      </c>
      <c r="C47" s="518"/>
      <c r="D47" s="518">
        <v>12.78274402317156</v>
      </c>
      <c r="E47" s="518"/>
      <c r="F47" s="518"/>
      <c r="G47" s="518"/>
      <c r="H47" s="518"/>
      <c r="I47" s="518">
        <v>8.3968337960694051</v>
      </c>
      <c r="J47" s="518">
        <v>21.179577819240961</v>
      </c>
      <c r="K47" s="518"/>
      <c r="L47" s="518"/>
      <c r="M47" s="518">
        <v>6.917102130043868</v>
      </c>
      <c r="N47" s="519">
        <v>28.09667994928483</v>
      </c>
      <c r="O47" s="518">
        <v>0</v>
      </c>
      <c r="P47" s="518">
        <v>22.333251096577118</v>
      </c>
      <c r="Q47" s="518"/>
      <c r="R47" s="518"/>
      <c r="S47" s="518"/>
      <c r="T47" s="518"/>
      <c r="U47" s="518"/>
      <c r="V47" s="518">
        <v>22.333251096577118</v>
      </c>
      <c r="W47" s="523">
        <v>5.7634288527077189</v>
      </c>
    </row>
    <row r="48" spans="1:23" ht="12.95" customHeight="1">
      <c r="A48" s="350">
        <v>36</v>
      </c>
      <c r="B48" s="351" t="s">
        <v>748</v>
      </c>
      <c r="C48" s="518"/>
      <c r="D48" s="518">
        <v>0</v>
      </c>
      <c r="E48" s="518"/>
      <c r="F48" s="518"/>
      <c r="G48" s="518"/>
      <c r="H48" s="518"/>
      <c r="I48" s="518">
        <v>11.11862957853725</v>
      </c>
      <c r="J48" s="518">
        <v>11.11862957853725</v>
      </c>
      <c r="K48" s="518">
        <v>0</v>
      </c>
      <c r="L48" s="518">
        <v>0</v>
      </c>
      <c r="M48" s="518">
        <v>1.7829343200000001</v>
      </c>
      <c r="N48" s="519">
        <v>12.901563898537249</v>
      </c>
      <c r="O48" s="518">
        <v>0</v>
      </c>
      <c r="P48" s="518">
        <v>10.226195218537248</v>
      </c>
      <c r="Q48" s="518"/>
      <c r="R48" s="518"/>
      <c r="S48" s="518"/>
      <c r="T48" s="518"/>
      <c r="U48" s="518"/>
      <c r="V48" s="518">
        <v>10.226195218537248</v>
      </c>
      <c r="W48" s="523">
        <v>2.6753686799999996</v>
      </c>
    </row>
    <row r="49" spans="1:23" ht="12.95" customHeight="1">
      <c r="A49" s="350">
        <v>37</v>
      </c>
      <c r="B49" s="351" t="s">
        <v>749</v>
      </c>
      <c r="C49" s="518"/>
      <c r="D49" s="518"/>
      <c r="E49" s="518"/>
      <c r="F49" s="518">
        <v>17.762307</v>
      </c>
      <c r="G49" s="518"/>
      <c r="H49" s="518"/>
      <c r="I49" s="518"/>
      <c r="J49" s="518">
        <v>17.762307</v>
      </c>
      <c r="K49" s="518"/>
      <c r="L49" s="518"/>
      <c r="M49" s="518">
        <v>0.66700000000000004</v>
      </c>
      <c r="N49" s="519">
        <v>18.429307000000001</v>
      </c>
      <c r="O49" s="518"/>
      <c r="P49" s="518"/>
      <c r="Q49" s="518">
        <v>13.955852999999999</v>
      </c>
      <c r="R49" s="518"/>
      <c r="S49" s="518"/>
      <c r="T49" s="518"/>
      <c r="U49" s="518"/>
      <c r="V49" s="518">
        <v>13.955852999999999</v>
      </c>
      <c r="W49" s="523">
        <v>4.4734539999999994</v>
      </c>
    </row>
    <row r="50" spans="1:23" ht="12.95" customHeight="1">
      <c r="A50" s="350">
        <v>38</v>
      </c>
      <c r="B50" s="351" t="s">
        <v>751</v>
      </c>
      <c r="C50" s="518"/>
      <c r="D50" s="518"/>
      <c r="E50" s="518"/>
      <c r="F50" s="518"/>
      <c r="G50" s="518">
        <v>9.7050000000000001</v>
      </c>
      <c r="H50" s="518">
        <v>0</v>
      </c>
      <c r="I50" s="518">
        <v>9.7370000000000001</v>
      </c>
      <c r="J50" s="518">
        <v>19.442</v>
      </c>
      <c r="K50" s="518">
        <v>0</v>
      </c>
      <c r="L50" s="518"/>
      <c r="M50" s="518">
        <v>11.523999999999999</v>
      </c>
      <c r="N50" s="519">
        <v>30.966000000000001</v>
      </c>
      <c r="O50" s="518"/>
      <c r="P50" s="518"/>
      <c r="Q50" s="518"/>
      <c r="R50" s="518">
        <v>20.391999999999999</v>
      </c>
      <c r="S50" s="518"/>
      <c r="T50" s="518"/>
      <c r="U50" s="518"/>
      <c r="V50" s="518">
        <v>20.391999999999999</v>
      </c>
      <c r="W50" s="523">
        <v>10.574</v>
      </c>
    </row>
    <row r="51" spans="1:23" ht="12.95" customHeight="1">
      <c r="A51" s="350">
        <v>39</v>
      </c>
      <c r="B51" s="351" t="s">
        <v>752</v>
      </c>
      <c r="C51" s="518"/>
      <c r="D51" s="518">
        <v>15.643352631578946</v>
      </c>
      <c r="E51" s="518">
        <v>2.469924812030075</v>
      </c>
      <c r="F51" s="518"/>
      <c r="G51" s="518"/>
      <c r="H51" s="518"/>
      <c r="I51" s="518"/>
      <c r="J51" s="518">
        <v>18.113277443609022</v>
      </c>
      <c r="K51" s="518"/>
      <c r="L51" s="518"/>
      <c r="M51" s="518">
        <v>2.1717279999999999</v>
      </c>
      <c r="N51" s="519">
        <v>20.28500544360902</v>
      </c>
      <c r="O51" s="518"/>
      <c r="P51" s="518">
        <v>17.868597043609022</v>
      </c>
      <c r="Q51" s="518"/>
      <c r="R51" s="518"/>
      <c r="S51" s="518"/>
      <c r="T51" s="518"/>
      <c r="U51" s="518">
        <v>1.399462</v>
      </c>
      <c r="V51" s="518">
        <v>19.268059043609021</v>
      </c>
      <c r="W51" s="523">
        <v>1.0169464000000001</v>
      </c>
    </row>
    <row r="52" spans="1:23" ht="12.95" customHeight="1">
      <c r="A52" s="350">
        <v>40</v>
      </c>
      <c r="B52" s="351" t="s">
        <v>753</v>
      </c>
      <c r="C52" s="518"/>
      <c r="D52" s="518"/>
      <c r="E52" s="518">
        <v>13.218658</v>
      </c>
      <c r="F52" s="518"/>
      <c r="G52" s="518"/>
      <c r="H52" s="518">
        <v>0.08</v>
      </c>
      <c r="I52" s="518"/>
      <c r="J52" s="518">
        <v>13.298658</v>
      </c>
      <c r="K52" s="518"/>
      <c r="L52" s="518"/>
      <c r="M52" s="518">
        <v>3.6160000000000001</v>
      </c>
      <c r="N52" s="519">
        <v>16.914657999999999</v>
      </c>
      <c r="O52" s="518"/>
      <c r="P52" s="518"/>
      <c r="Q52" s="518"/>
      <c r="R52" s="518">
        <v>1.2</v>
      </c>
      <c r="S52" s="518">
        <v>0</v>
      </c>
      <c r="T52" s="518">
        <v>13.148657999999999</v>
      </c>
      <c r="U52" s="518">
        <v>0</v>
      </c>
      <c r="V52" s="518">
        <v>14.348657999999999</v>
      </c>
      <c r="W52" s="523">
        <v>2.5659999999999998</v>
      </c>
    </row>
    <row r="53" spans="1:23" ht="12.95" customHeight="1">
      <c r="A53" s="350"/>
      <c r="B53" s="351"/>
      <c r="C53" s="432"/>
      <c r="D53" s="432"/>
      <c r="E53" s="432"/>
      <c r="F53" s="432"/>
      <c r="G53" s="432"/>
      <c r="H53" s="432"/>
      <c r="I53" s="432"/>
      <c r="J53" s="432"/>
      <c r="K53" s="434"/>
      <c r="L53" s="434"/>
      <c r="M53" s="434"/>
      <c r="N53" s="434"/>
      <c r="O53" s="434"/>
      <c r="P53" s="434"/>
      <c r="Q53" s="434"/>
      <c r="R53" s="434"/>
      <c r="S53" s="434"/>
      <c r="T53" s="434"/>
      <c r="U53" s="434"/>
      <c r="V53" s="434"/>
      <c r="W53" s="434"/>
    </row>
    <row r="54" spans="1:23" ht="15" customHeight="1">
      <c r="A54" s="350"/>
      <c r="B54" s="351"/>
      <c r="C54" s="596">
        <v>2005</v>
      </c>
      <c r="D54" s="597"/>
      <c r="E54" s="597"/>
      <c r="F54" s="597"/>
      <c r="G54" s="597"/>
      <c r="H54" s="597"/>
      <c r="I54" s="597"/>
      <c r="J54" s="597"/>
      <c r="K54" s="597"/>
      <c r="L54" s="597"/>
      <c r="M54" s="597"/>
      <c r="N54" s="597"/>
      <c r="O54" s="597"/>
      <c r="P54" s="597"/>
      <c r="Q54" s="597"/>
      <c r="R54" s="597"/>
      <c r="S54" s="597"/>
      <c r="T54" s="597"/>
      <c r="U54" s="597"/>
      <c r="V54" s="597"/>
      <c r="W54" s="597"/>
    </row>
    <row r="55" spans="1:23" ht="12.95" customHeight="1">
      <c r="A55" s="421">
        <v>41</v>
      </c>
      <c r="B55" s="435" t="s">
        <v>743</v>
      </c>
      <c r="C55" s="518">
        <v>39.759943630841384</v>
      </c>
      <c r="D55" s="518"/>
      <c r="E55" s="518"/>
      <c r="F55" s="518"/>
      <c r="G55" s="518"/>
      <c r="H55" s="518"/>
      <c r="I55" s="518"/>
      <c r="J55" s="518">
        <v>39.759943630841384</v>
      </c>
      <c r="K55" s="518"/>
      <c r="L55" s="518">
        <v>4.9353219761112932</v>
      </c>
      <c r="M55" s="518"/>
      <c r="N55" s="519">
        <v>44.695265606952667</v>
      </c>
      <c r="O55" s="518">
        <v>44.695265606952667</v>
      </c>
      <c r="P55" s="518"/>
      <c r="Q55" s="518"/>
      <c r="R55" s="518"/>
      <c r="S55" s="518"/>
      <c r="T55" s="518"/>
      <c r="U55" s="518"/>
      <c r="V55" s="518">
        <v>44.695265606952667</v>
      </c>
      <c r="W55" s="523"/>
    </row>
    <row r="56" spans="1:23" ht="12.95" customHeight="1">
      <c r="A56" s="421">
        <v>42</v>
      </c>
      <c r="B56" s="435" t="s">
        <v>745</v>
      </c>
      <c r="C56" s="518"/>
      <c r="D56" s="518">
        <v>23.957892550526704</v>
      </c>
      <c r="E56" s="518"/>
      <c r="F56" s="518"/>
      <c r="G56" s="518"/>
      <c r="H56" s="518"/>
      <c r="I56" s="518"/>
      <c r="J56" s="518">
        <v>23.957892550526704</v>
      </c>
      <c r="K56" s="518"/>
      <c r="L56" s="518"/>
      <c r="M56" s="518">
        <v>3.6947753999999997</v>
      </c>
      <c r="N56" s="519">
        <v>27.652667950526705</v>
      </c>
      <c r="O56" s="518">
        <v>25.846933102841369</v>
      </c>
      <c r="P56" s="518"/>
      <c r="Q56" s="518"/>
      <c r="R56" s="518"/>
      <c r="S56" s="518"/>
      <c r="T56" s="518"/>
      <c r="U56" s="518">
        <v>0</v>
      </c>
      <c r="V56" s="518">
        <v>25.846933102841369</v>
      </c>
      <c r="W56" s="523">
        <v>1.8057348476853354</v>
      </c>
    </row>
    <row r="57" spans="1:23" ht="12.95" customHeight="1">
      <c r="A57" s="421">
        <v>43</v>
      </c>
      <c r="B57" s="435" t="s">
        <v>682</v>
      </c>
      <c r="C57" s="518"/>
      <c r="D57" s="518"/>
      <c r="E57" s="518"/>
      <c r="F57" s="518"/>
      <c r="G57" s="518"/>
      <c r="H57" s="518"/>
      <c r="I57" s="518">
        <v>4.8941999999999997</v>
      </c>
      <c r="J57" s="518">
        <v>4.8941999999999997</v>
      </c>
      <c r="K57" s="518">
        <v>4.8941999999999997</v>
      </c>
      <c r="L57" s="518"/>
      <c r="M57" s="518">
        <v>4.7861400000000005E-2</v>
      </c>
      <c r="N57" s="519">
        <v>9.8362613999999997</v>
      </c>
      <c r="O57" s="518">
        <v>9.5868317999999988</v>
      </c>
      <c r="P57" s="518"/>
      <c r="Q57" s="518"/>
      <c r="R57" s="518"/>
      <c r="S57" s="518"/>
      <c r="T57" s="518"/>
      <c r="U57" s="518">
        <v>0</v>
      </c>
      <c r="V57" s="518">
        <v>9.5868317999999988</v>
      </c>
      <c r="W57" s="523">
        <v>0.2494296</v>
      </c>
    </row>
    <row r="58" spans="1:23" ht="12.95" customHeight="1">
      <c r="A58" s="421">
        <v>44</v>
      </c>
      <c r="B58" s="435" t="s">
        <v>683</v>
      </c>
      <c r="C58" s="518"/>
      <c r="D58" s="518"/>
      <c r="E58" s="518">
        <v>3.9512471999999996</v>
      </c>
      <c r="F58" s="518"/>
      <c r="G58" s="518"/>
      <c r="H58" s="518"/>
      <c r="I58" s="518"/>
      <c r="J58" s="518">
        <v>3.9512471999999996</v>
      </c>
      <c r="K58" s="518"/>
      <c r="L58" s="518"/>
      <c r="M58" s="518">
        <v>0.41469119999999998</v>
      </c>
      <c r="N58" s="519">
        <v>4.3659384000000001</v>
      </c>
      <c r="O58" s="518">
        <v>4.3264259279999999</v>
      </c>
      <c r="P58" s="518"/>
      <c r="Q58" s="518"/>
      <c r="R58" s="518"/>
      <c r="S58" s="518"/>
      <c r="T58" s="518"/>
      <c r="U58" s="518">
        <v>0</v>
      </c>
      <c r="V58" s="518">
        <v>4.3264259279999999</v>
      </c>
      <c r="W58" s="523">
        <v>3.9512472E-2</v>
      </c>
    </row>
    <row r="59" spans="1:23" ht="12.95" customHeight="1">
      <c r="A59" s="421">
        <v>45</v>
      </c>
      <c r="B59" s="435" t="s">
        <v>747</v>
      </c>
      <c r="C59" s="518"/>
      <c r="D59" s="518">
        <v>12.965986155592935</v>
      </c>
      <c r="E59" s="518"/>
      <c r="F59" s="518"/>
      <c r="G59" s="518"/>
      <c r="H59" s="518"/>
      <c r="I59" s="518">
        <v>8.2897288535758111</v>
      </c>
      <c r="J59" s="518">
        <v>21.255715009168743</v>
      </c>
      <c r="K59" s="518"/>
      <c r="L59" s="518"/>
      <c r="M59" s="518">
        <v>8.6505716404654045</v>
      </c>
      <c r="N59" s="519">
        <v>29.906286649634154</v>
      </c>
      <c r="O59" s="518">
        <v>0</v>
      </c>
      <c r="P59" s="518">
        <v>24.587615906014957</v>
      </c>
      <c r="Q59" s="518"/>
      <c r="R59" s="518"/>
      <c r="S59" s="518"/>
      <c r="T59" s="518"/>
      <c r="U59" s="518"/>
      <c r="V59" s="518">
        <v>24.587615906014957</v>
      </c>
      <c r="W59" s="523">
        <v>5.3186707436191965</v>
      </c>
    </row>
    <row r="60" spans="1:23" ht="12.95" customHeight="1">
      <c r="A60" s="421">
        <v>46</v>
      </c>
      <c r="B60" s="435" t="s">
        <v>748</v>
      </c>
      <c r="C60" s="518"/>
      <c r="D60" s="518">
        <v>0</v>
      </c>
      <c r="E60" s="518"/>
      <c r="F60" s="518"/>
      <c r="G60" s="518"/>
      <c r="H60" s="518"/>
      <c r="I60" s="518">
        <v>11.097814012219763</v>
      </c>
      <c r="J60" s="518">
        <v>11.097814012219763</v>
      </c>
      <c r="K60" s="518">
        <v>0</v>
      </c>
      <c r="L60" s="518">
        <v>0</v>
      </c>
      <c r="M60" s="518">
        <v>1.4431745125832731</v>
      </c>
      <c r="N60" s="519">
        <v>12.540988524803035</v>
      </c>
      <c r="O60" s="518">
        <v>0</v>
      </c>
      <c r="P60" s="518">
        <v>10.372788924474349</v>
      </c>
      <c r="Q60" s="518"/>
      <c r="R60" s="518"/>
      <c r="S60" s="518"/>
      <c r="T60" s="518"/>
      <c r="U60" s="518"/>
      <c r="V60" s="518">
        <v>10.372788924474349</v>
      </c>
      <c r="W60" s="523">
        <v>2.1681996003286863</v>
      </c>
    </row>
    <row r="61" spans="1:23" ht="12.95" customHeight="1">
      <c r="A61" s="386">
        <v>47</v>
      </c>
      <c r="B61" s="351" t="s">
        <v>749</v>
      </c>
      <c r="C61" s="518"/>
      <c r="D61" s="518"/>
      <c r="E61" s="518"/>
      <c r="F61" s="518">
        <v>18.880706999999997</v>
      </c>
      <c r="G61" s="518"/>
      <c r="H61" s="518"/>
      <c r="I61" s="518"/>
      <c r="J61" s="518">
        <v>18.880706999999997</v>
      </c>
      <c r="K61" s="518"/>
      <c r="L61" s="518"/>
      <c r="M61" s="518">
        <v>0.87275699999999989</v>
      </c>
      <c r="N61" s="519">
        <v>19.753464000000001</v>
      </c>
      <c r="O61" s="518"/>
      <c r="P61" s="518"/>
      <c r="Q61" s="518">
        <v>15.482956</v>
      </c>
      <c r="R61" s="518"/>
      <c r="S61" s="518"/>
      <c r="T61" s="518"/>
      <c r="U61" s="518"/>
      <c r="V61" s="518">
        <v>15.482956</v>
      </c>
      <c r="W61" s="523">
        <v>4.2705079999999995</v>
      </c>
    </row>
    <row r="62" spans="1:23" ht="12.95" customHeight="1">
      <c r="A62" s="386">
        <v>48</v>
      </c>
      <c r="B62" s="351" t="s">
        <v>751</v>
      </c>
      <c r="C62" s="518"/>
      <c r="D62" s="518"/>
      <c r="E62" s="518"/>
      <c r="F62" s="518"/>
      <c r="G62" s="518">
        <v>9.5530000000000008</v>
      </c>
      <c r="H62" s="518">
        <v>0</v>
      </c>
      <c r="I62" s="518">
        <v>10.156000000000001</v>
      </c>
      <c r="J62" s="518">
        <v>19.709</v>
      </c>
      <c r="K62" s="518">
        <v>0</v>
      </c>
      <c r="L62" s="518"/>
      <c r="M62" s="518">
        <v>12.63571</v>
      </c>
      <c r="N62" s="519">
        <v>32.344709999999999</v>
      </c>
      <c r="O62" s="518"/>
      <c r="P62" s="518"/>
      <c r="Q62" s="518"/>
      <c r="R62" s="518">
        <v>21.678996999999999</v>
      </c>
      <c r="S62" s="518"/>
      <c r="T62" s="518"/>
      <c r="U62" s="518"/>
      <c r="V62" s="518">
        <v>21.678996999999999</v>
      </c>
      <c r="W62" s="523">
        <v>10.665713</v>
      </c>
    </row>
    <row r="63" spans="1:23" ht="12.95" customHeight="1">
      <c r="A63" s="386">
        <v>49</v>
      </c>
      <c r="B63" s="351" t="s">
        <v>752</v>
      </c>
      <c r="C63" s="518"/>
      <c r="D63" s="518">
        <v>16.470978195488723</v>
      </c>
      <c r="E63" s="518">
        <v>2.810005263157894</v>
      </c>
      <c r="F63" s="518"/>
      <c r="G63" s="518"/>
      <c r="H63" s="518"/>
      <c r="I63" s="518"/>
      <c r="J63" s="518">
        <v>19.280983458646617</v>
      </c>
      <c r="K63" s="518"/>
      <c r="L63" s="518"/>
      <c r="M63" s="518">
        <v>2.1713273000000002</v>
      </c>
      <c r="N63" s="519">
        <v>21.452310758646618</v>
      </c>
      <c r="O63" s="518"/>
      <c r="P63" s="518">
        <v>19.094962658646619</v>
      </c>
      <c r="Q63" s="518"/>
      <c r="R63" s="518"/>
      <c r="S63" s="518"/>
      <c r="T63" s="518"/>
      <c r="U63" s="518">
        <v>1.399462</v>
      </c>
      <c r="V63" s="518">
        <v>20.494424658646619</v>
      </c>
      <c r="W63" s="523">
        <v>0.95788610000000007</v>
      </c>
    </row>
    <row r="64" spans="1:23" ht="12.95" customHeight="1">
      <c r="A64" s="386">
        <v>50</v>
      </c>
      <c r="B64" s="351" t="s">
        <v>753</v>
      </c>
      <c r="C64" s="518"/>
      <c r="D64" s="518"/>
      <c r="E64" s="518">
        <v>14.413221</v>
      </c>
      <c r="F64" s="518"/>
      <c r="G64" s="518"/>
      <c r="H64" s="518">
        <v>0.2</v>
      </c>
      <c r="I64" s="518"/>
      <c r="J64" s="518">
        <v>14.613220999999999</v>
      </c>
      <c r="K64" s="518"/>
      <c r="L64" s="518"/>
      <c r="M64" s="518">
        <v>3.4127910000000004</v>
      </c>
      <c r="N64" s="519">
        <v>18.026011999999998</v>
      </c>
      <c r="O64" s="518"/>
      <c r="P64" s="518"/>
      <c r="Q64" s="518"/>
      <c r="R64" s="518">
        <v>1.3169999999999999</v>
      </c>
      <c r="S64" s="518">
        <v>0</v>
      </c>
      <c r="T64" s="518">
        <v>13.960424</v>
      </c>
      <c r="U64" s="518">
        <v>0</v>
      </c>
      <c r="V64" s="518">
        <v>15.277424</v>
      </c>
      <c r="W64" s="523">
        <v>2.7485880000000003</v>
      </c>
    </row>
    <row r="65" spans="1:255" ht="12.95" customHeight="1">
      <c r="A65" s="350"/>
      <c r="B65" s="351"/>
      <c r="C65" s="432"/>
      <c r="D65" s="432"/>
      <c r="E65" s="432"/>
      <c r="F65" s="432"/>
      <c r="G65" s="432"/>
      <c r="H65" s="432"/>
      <c r="I65" s="432"/>
      <c r="J65" s="432"/>
      <c r="K65" s="434"/>
      <c r="L65" s="434"/>
      <c r="M65" s="434"/>
      <c r="N65" s="434"/>
      <c r="O65" s="434"/>
      <c r="P65" s="434"/>
      <c r="Q65" s="434"/>
      <c r="R65" s="434"/>
      <c r="S65" s="434"/>
      <c r="T65" s="434"/>
      <c r="U65" s="434"/>
      <c r="V65" s="434"/>
      <c r="W65" s="434"/>
    </row>
    <row r="66" spans="1:255" ht="15" customHeight="1">
      <c r="A66" s="350"/>
      <c r="B66" s="351"/>
      <c r="C66" s="596">
        <v>2006</v>
      </c>
      <c r="D66" s="597"/>
      <c r="E66" s="597"/>
      <c r="F66" s="597"/>
      <c r="G66" s="597"/>
      <c r="H66" s="597"/>
      <c r="I66" s="597"/>
      <c r="J66" s="597"/>
      <c r="K66" s="597"/>
      <c r="L66" s="597"/>
      <c r="M66" s="597"/>
      <c r="N66" s="597"/>
      <c r="O66" s="597"/>
      <c r="P66" s="597"/>
      <c r="Q66" s="597"/>
      <c r="R66" s="597"/>
      <c r="S66" s="597"/>
      <c r="T66" s="597"/>
      <c r="U66" s="597"/>
      <c r="V66" s="597"/>
      <c r="W66" s="597"/>
    </row>
    <row r="67" spans="1:255" ht="12.95" customHeight="1">
      <c r="A67" s="421">
        <v>51</v>
      </c>
      <c r="B67" s="435" t="s">
        <v>743</v>
      </c>
      <c r="C67" s="518">
        <v>41.759460041544813</v>
      </c>
      <c r="D67" s="518"/>
      <c r="E67" s="518"/>
      <c r="F67" s="518"/>
      <c r="G67" s="518"/>
      <c r="H67" s="518"/>
      <c r="I67" s="518"/>
      <c r="J67" s="518">
        <v>41.759460041544813</v>
      </c>
      <c r="K67" s="518"/>
      <c r="L67" s="518">
        <v>4.6756395020628121</v>
      </c>
      <c r="M67" s="518"/>
      <c r="N67" s="519">
        <v>46.435099543607635</v>
      </c>
      <c r="O67" s="518">
        <v>46.435099543607635</v>
      </c>
      <c r="P67" s="518"/>
      <c r="Q67" s="518"/>
      <c r="R67" s="518"/>
      <c r="S67" s="518"/>
      <c r="T67" s="518"/>
      <c r="U67" s="518"/>
      <c r="V67" s="518">
        <v>46.435099543607635</v>
      </c>
      <c r="W67" s="523"/>
      <c r="X67" s="434"/>
      <c r="Y67" s="432"/>
      <c r="Z67" s="432"/>
      <c r="AA67" s="432"/>
    </row>
    <row r="68" spans="1:255" ht="12.95" customHeight="1">
      <c r="A68" s="421">
        <v>52</v>
      </c>
      <c r="B68" s="435" t="s">
        <v>745</v>
      </c>
      <c r="C68" s="518"/>
      <c r="D68" s="518">
        <v>25.293125741367842</v>
      </c>
      <c r="E68" s="518"/>
      <c r="F68" s="518"/>
      <c r="G68" s="518"/>
      <c r="H68" s="518"/>
      <c r="I68" s="518"/>
      <c r="J68" s="518">
        <v>25.293125741367842</v>
      </c>
      <c r="K68" s="518"/>
      <c r="L68" s="518"/>
      <c r="M68" s="518">
        <v>3.707417849997154</v>
      </c>
      <c r="N68" s="519">
        <v>29.000543591364995</v>
      </c>
      <c r="O68" s="518">
        <v>26.907455637551461</v>
      </c>
      <c r="P68" s="518"/>
      <c r="Q68" s="518"/>
      <c r="R68" s="518"/>
      <c r="S68" s="518"/>
      <c r="T68" s="518"/>
      <c r="U68" s="518">
        <v>0</v>
      </c>
      <c r="V68" s="518">
        <v>26.907455637551461</v>
      </c>
      <c r="W68" s="523">
        <v>2.0930879538135367</v>
      </c>
      <c r="X68" s="434"/>
      <c r="Y68" s="432"/>
      <c r="Z68" s="432"/>
      <c r="AA68" s="432"/>
    </row>
    <row r="69" spans="1:255" ht="12.95" customHeight="1">
      <c r="A69" s="421">
        <v>53</v>
      </c>
      <c r="B69" s="435" t="s">
        <v>682</v>
      </c>
      <c r="C69" s="518"/>
      <c r="D69" s="518"/>
      <c r="E69" s="518"/>
      <c r="F69" s="518"/>
      <c r="G69" s="518"/>
      <c r="H69" s="518"/>
      <c r="I69" s="518">
        <v>5.1026256059999993</v>
      </c>
      <c r="J69" s="518">
        <v>5.1026256059999993</v>
      </c>
      <c r="K69" s="518">
        <v>5.1026256059999993</v>
      </c>
      <c r="L69" s="518"/>
      <c r="M69" s="518">
        <v>4.7109504000000003E-2</v>
      </c>
      <c r="N69" s="519">
        <v>10.252360716</v>
      </c>
      <c r="O69" s="518">
        <v>9.9241443</v>
      </c>
      <c r="P69" s="518"/>
      <c r="Q69" s="518"/>
      <c r="R69" s="518"/>
      <c r="S69" s="518"/>
      <c r="T69" s="518"/>
      <c r="U69" s="518">
        <v>0</v>
      </c>
      <c r="V69" s="518">
        <v>9.9241443</v>
      </c>
      <c r="W69" s="523">
        <v>0.32821641599999996</v>
      </c>
      <c r="X69" s="434"/>
      <c r="Y69" s="432"/>
      <c r="Z69" s="432"/>
      <c r="AA69" s="432"/>
    </row>
    <row r="70" spans="1:255" ht="12.95" customHeight="1">
      <c r="A70" s="421">
        <v>54</v>
      </c>
      <c r="B70" s="435" t="s">
        <v>683</v>
      </c>
      <c r="C70" s="518"/>
      <c r="D70" s="518"/>
      <c r="E70" s="518">
        <v>4.1217546</v>
      </c>
      <c r="F70" s="518"/>
      <c r="G70" s="518"/>
      <c r="H70" s="518"/>
      <c r="I70" s="518"/>
      <c r="J70" s="518">
        <v>4.1217546</v>
      </c>
      <c r="K70" s="518"/>
      <c r="L70" s="518"/>
      <c r="M70" s="518">
        <v>0.84732304999336028</v>
      </c>
      <c r="N70" s="519">
        <v>4.9690776499933609</v>
      </c>
      <c r="O70" s="518">
        <v>4.9278601039933605</v>
      </c>
      <c r="P70" s="518"/>
      <c r="Q70" s="518"/>
      <c r="R70" s="518"/>
      <c r="S70" s="518"/>
      <c r="T70" s="518"/>
      <c r="U70" s="518">
        <v>0</v>
      </c>
      <c r="V70" s="518">
        <v>4.9278601039933605</v>
      </c>
      <c r="W70" s="523">
        <v>4.1217546000000008E-2</v>
      </c>
      <c r="X70" s="434"/>
      <c r="Y70" s="432"/>
      <c r="Z70" s="432"/>
      <c r="AA70" s="432"/>
    </row>
    <row r="71" spans="1:255" ht="12.95" customHeight="1">
      <c r="A71" s="421">
        <v>55</v>
      </c>
      <c r="B71" s="435" t="s">
        <v>747</v>
      </c>
      <c r="C71" s="518"/>
      <c r="D71" s="518">
        <v>13.672492678909832</v>
      </c>
      <c r="E71" s="518"/>
      <c r="F71" s="518"/>
      <c r="G71" s="518"/>
      <c r="H71" s="518"/>
      <c r="I71" s="518">
        <v>8.7414297455325158</v>
      </c>
      <c r="J71" s="518">
        <v>22.413922424442351</v>
      </c>
      <c r="K71" s="518"/>
      <c r="L71" s="518"/>
      <c r="M71" s="518">
        <v>9.733414307477398</v>
      </c>
      <c r="N71" s="519">
        <v>32.147336731919751</v>
      </c>
      <c r="O71" s="518">
        <v>0</v>
      </c>
      <c r="P71" s="518">
        <v>26.197951862150152</v>
      </c>
      <c r="Q71" s="518"/>
      <c r="R71" s="518"/>
      <c r="S71" s="518"/>
      <c r="T71" s="518"/>
      <c r="U71" s="518"/>
      <c r="V71" s="518">
        <v>26.197951862150152</v>
      </c>
      <c r="W71" s="523">
        <v>5.9493848697695988</v>
      </c>
      <c r="X71" s="434"/>
      <c r="Y71" s="432"/>
      <c r="Z71" s="432"/>
      <c r="AA71" s="432"/>
    </row>
    <row r="72" spans="1:255" ht="12.95" customHeight="1">
      <c r="A72" s="421">
        <v>56</v>
      </c>
      <c r="B72" s="435" t="s">
        <v>748</v>
      </c>
      <c r="C72" s="518"/>
      <c r="D72" s="518">
        <v>0</v>
      </c>
      <c r="E72" s="518"/>
      <c r="F72" s="518"/>
      <c r="G72" s="518"/>
      <c r="H72" s="518"/>
      <c r="I72" s="518">
        <v>11.785005396052147</v>
      </c>
      <c r="J72" s="518">
        <v>11.785005396052147</v>
      </c>
      <c r="K72" s="518">
        <v>0</v>
      </c>
      <c r="L72" s="518">
        <v>0</v>
      </c>
      <c r="M72" s="518">
        <v>1.6046589344168358</v>
      </c>
      <c r="N72" s="519">
        <v>13.389664330468985</v>
      </c>
      <c r="O72" s="518">
        <v>0</v>
      </c>
      <c r="P72" s="518">
        <v>10.937994143127867</v>
      </c>
      <c r="Q72" s="518"/>
      <c r="R72" s="518"/>
      <c r="S72" s="518"/>
      <c r="T72" s="518"/>
      <c r="U72" s="518"/>
      <c r="V72" s="518">
        <v>10.937994143127867</v>
      </c>
      <c r="W72" s="523">
        <v>2.4516701873411191</v>
      </c>
      <c r="X72" s="434"/>
      <c r="Y72" s="432"/>
      <c r="Z72" s="432"/>
      <c r="AA72" s="432"/>
    </row>
    <row r="73" spans="1:255" ht="12.95" customHeight="1">
      <c r="A73" s="386">
        <v>57</v>
      </c>
      <c r="B73" s="351" t="s">
        <v>749</v>
      </c>
      <c r="C73" s="518"/>
      <c r="D73" s="518"/>
      <c r="E73" s="518"/>
      <c r="F73" s="518">
        <v>18.986805</v>
      </c>
      <c r="G73" s="518"/>
      <c r="H73" s="518"/>
      <c r="I73" s="518"/>
      <c r="J73" s="518">
        <v>18.986805</v>
      </c>
      <c r="K73" s="518"/>
      <c r="L73" s="518"/>
      <c r="M73" s="518">
        <v>1.0219149999999999</v>
      </c>
      <c r="N73" s="519">
        <v>20.00872</v>
      </c>
      <c r="O73" s="518"/>
      <c r="P73" s="518"/>
      <c r="Q73" s="518">
        <v>15.684786000000001</v>
      </c>
      <c r="R73" s="518"/>
      <c r="S73" s="518"/>
      <c r="T73" s="518"/>
      <c r="U73" s="518"/>
      <c r="V73" s="518">
        <v>15.684786000000001</v>
      </c>
      <c r="W73" s="523">
        <v>4.3239340000000004</v>
      </c>
      <c r="X73" s="434"/>
      <c r="Y73" s="432"/>
      <c r="Z73" s="432"/>
      <c r="AA73" s="432"/>
    </row>
    <row r="74" spans="1:255" ht="12.95" customHeight="1">
      <c r="A74" s="386">
        <v>58</v>
      </c>
      <c r="B74" s="351" t="s">
        <v>751</v>
      </c>
      <c r="C74" s="518"/>
      <c r="D74" s="518"/>
      <c r="E74" s="518"/>
      <c r="F74" s="518"/>
      <c r="G74" s="518">
        <v>9.8829999999999991</v>
      </c>
      <c r="H74" s="518">
        <v>0</v>
      </c>
      <c r="I74" s="518">
        <v>10.73</v>
      </c>
      <c r="J74" s="518">
        <v>20.613</v>
      </c>
      <c r="K74" s="518">
        <v>0</v>
      </c>
      <c r="L74" s="518"/>
      <c r="M74" s="518">
        <v>13.26327</v>
      </c>
      <c r="N74" s="519">
        <v>33.876270000000005</v>
      </c>
      <c r="O74" s="518"/>
      <c r="P74" s="518"/>
      <c r="Q74" s="518"/>
      <c r="R74" s="518">
        <v>22.656100000000006</v>
      </c>
      <c r="S74" s="518"/>
      <c r="T74" s="518"/>
      <c r="U74" s="518"/>
      <c r="V74" s="518">
        <v>22.656100000000006</v>
      </c>
      <c r="W74" s="523">
        <v>11.22017</v>
      </c>
      <c r="X74" s="434"/>
      <c r="Y74" s="432"/>
      <c r="Z74" s="432"/>
      <c r="AA74" s="432"/>
    </row>
    <row r="75" spans="1:255" ht="12.95" customHeight="1">
      <c r="A75" s="386">
        <v>59</v>
      </c>
      <c r="B75" s="351" t="s">
        <v>752</v>
      </c>
      <c r="C75" s="518"/>
      <c r="D75" s="518">
        <v>15.036424060150376</v>
      </c>
      <c r="E75" s="518">
        <v>2.8238488721804509</v>
      </c>
      <c r="F75" s="518"/>
      <c r="G75" s="518"/>
      <c r="H75" s="518"/>
      <c r="I75" s="518"/>
      <c r="J75" s="518">
        <v>17.860272932330826</v>
      </c>
      <c r="K75" s="518"/>
      <c r="L75" s="518"/>
      <c r="M75" s="518">
        <v>2.7238178</v>
      </c>
      <c r="N75" s="519">
        <v>20.584090732330829</v>
      </c>
      <c r="O75" s="518"/>
      <c r="P75" s="518">
        <v>17.885614332330828</v>
      </c>
      <c r="Q75" s="518"/>
      <c r="R75" s="518"/>
      <c r="S75" s="518"/>
      <c r="T75" s="518"/>
      <c r="U75" s="518">
        <v>1.399462</v>
      </c>
      <c r="V75" s="518">
        <v>19.285076332330828</v>
      </c>
      <c r="W75" s="523">
        <v>1.2990143999999999</v>
      </c>
      <c r="X75" s="434"/>
      <c r="Y75" s="432"/>
      <c r="Z75" s="432"/>
      <c r="AA75" s="432"/>
    </row>
    <row r="76" spans="1:255" ht="12.95" customHeight="1">
      <c r="A76" s="386">
        <v>60</v>
      </c>
      <c r="B76" s="351" t="s">
        <v>753</v>
      </c>
      <c r="C76" s="518"/>
      <c r="D76" s="518"/>
      <c r="E76" s="518">
        <v>15.243994000000001</v>
      </c>
      <c r="F76" s="518"/>
      <c r="G76" s="518"/>
      <c r="H76" s="518">
        <v>0.2</v>
      </c>
      <c r="I76" s="518"/>
      <c r="J76" s="518">
        <v>15.443994</v>
      </c>
      <c r="K76" s="518"/>
      <c r="L76" s="518"/>
      <c r="M76" s="518">
        <v>3.3394609999999996</v>
      </c>
      <c r="N76" s="519">
        <v>18.783455</v>
      </c>
      <c r="O76" s="518"/>
      <c r="P76" s="518"/>
      <c r="Q76" s="518"/>
      <c r="R76" s="518">
        <v>1.35</v>
      </c>
      <c r="S76" s="518">
        <v>0</v>
      </c>
      <c r="T76" s="518">
        <v>14.319549000000002</v>
      </c>
      <c r="U76" s="518">
        <v>0</v>
      </c>
      <c r="V76" s="518">
        <v>15.669549000000004</v>
      </c>
      <c r="W76" s="523">
        <v>3.1139060000000001</v>
      </c>
      <c r="X76" s="434"/>
      <c r="Y76" s="432"/>
      <c r="Z76" s="432"/>
      <c r="AA76" s="432"/>
    </row>
    <row r="77" spans="1:255" ht="12.95" customHeight="1">
      <c r="A77" s="386"/>
      <c r="B77" s="351"/>
      <c r="C77" s="434"/>
      <c r="D77" s="434"/>
      <c r="E77" s="434"/>
      <c r="F77" s="434"/>
      <c r="G77" s="434"/>
      <c r="H77" s="434"/>
      <c r="I77" s="434"/>
      <c r="J77" s="434"/>
      <c r="K77" s="434"/>
      <c r="L77" s="434"/>
      <c r="M77" s="434"/>
      <c r="N77" s="434"/>
      <c r="O77" s="434"/>
      <c r="P77" s="434"/>
      <c r="Q77" s="434"/>
      <c r="R77" s="434"/>
      <c r="S77" s="434"/>
      <c r="T77" s="434"/>
      <c r="U77" s="434"/>
      <c r="V77" s="434"/>
      <c r="W77" s="434"/>
    </row>
    <row r="78" spans="1:255" ht="15" customHeight="1">
      <c r="A78" s="386"/>
      <c r="B78" s="351"/>
      <c r="C78" s="596">
        <v>2007</v>
      </c>
      <c r="D78" s="597"/>
      <c r="E78" s="597"/>
      <c r="F78" s="597"/>
      <c r="G78" s="597"/>
      <c r="H78" s="597"/>
      <c r="I78" s="597"/>
      <c r="J78" s="597"/>
      <c r="K78" s="597"/>
      <c r="L78" s="597"/>
      <c r="M78" s="597"/>
      <c r="N78" s="597"/>
      <c r="O78" s="597"/>
      <c r="P78" s="597"/>
      <c r="Q78" s="597"/>
      <c r="R78" s="597"/>
      <c r="S78" s="597"/>
      <c r="T78" s="597"/>
      <c r="U78" s="597"/>
      <c r="V78" s="597"/>
      <c r="W78" s="597"/>
    </row>
    <row r="79" spans="1:255" ht="12.95" customHeight="1">
      <c r="A79" s="386">
        <v>61</v>
      </c>
      <c r="B79" s="435" t="s">
        <v>743</v>
      </c>
      <c r="C79" s="518">
        <v>46.043562387779893</v>
      </c>
      <c r="D79" s="518"/>
      <c r="E79" s="518"/>
      <c r="F79" s="518"/>
      <c r="G79" s="518"/>
      <c r="H79" s="518"/>
      <c r="I79" s="518"/>
      <c r="J79" s="518">
        <v>46.043562387779893</v>
      </c>
      <c r="K79" s="518"/>
      <c r="L79" s="518">
        <v>0.96321359938070517</v>
      </c>
      <c r="M79" s="518"/>
      <c r="N79" s="519">
        <v>47.006775987160601</v>
      </c>
      <c r="O79" s="518">
        <v>47.006775987160601</v>
      </c>
      <c r="P79" s="518"/>
      <c r="Q79" s="518"/>
      <c r="R79" s="518"/>
      <c r="S79" s="518"/>
      <c r="T79" s="518"/>
      <c r="U79" s="518"/>
      <c r="V79" s="518">
        <v>47.006775987160601</v>
      </c>
      <c r="W79" s="523"/>
      <c r="X79" s="434"/>
      <c r="Y79" s="432"/>
      <c r="Z79" s="432"/>
      <c r="AA79" s="432"/>
      <c r="AB79" s="432"/>
      <c r="AC79" s="432"/>
      <c r="AD79" s="432"/>
      <c r="AE79" s="434"/>
      <c r="AF79" s="434"/>
      <c r="AG79" s="434"/>
      <c r="AH79" s="434"/>
      <c r="AI79" s="434"/>
      <c r="AJ79" s="434"/>
      <c r="AK79" s="434"/>
      <c r="AL79" s="434"/>
      <c r="AM79" s="434"/>
      <c r="AN79" s="434"/>
      <c r="AO79" s="434"/>
      <c r="AP79" s="434"/>
      <c r="AQ79" s="434"/>
      <c r="AR79" s="432"/>
      <c r="AS79" s="432"/>
      <c r="AT79" s="432"/>
      <c r="AU79" s="432"/>
      <c r="AV79" s="432"/>
      <c r="AW79" s="432"/>
      <c r="AX79" s="432"/>
      <c r="AY79" s="432"/>
      <c r="AZ79" s="434"/>
      <c r="BA79" s="434"/>
      <c r="BB79" s="434"/>
      <c r="BC79" s="434"/>
      <c r="BD79" s="434"/>
      <c r="BE79" s="434"/>
      <c r="BF79" s="434"/>
      <c r="BG79" s="434"/>
      <c r="BH79" s="434"/>
      <c r="BI79" s="434"/>
      <c r="BJ79" s="434"/>
      <c r="BK79" s="434"/>
      <c r="BL79" s="434"/>
      <c r="BM79" s="432"/>
      <c r="BN79" s="432"/>
      <c r="BO79" s="432"/>
      <c r="BP79" s="432"/>
      <c r="BQ79" s="432"/>
      <c r="BR79" s="432"/>
      <c r="BS79" s="432"/>
      <c r="BT79" s="432"/>
      <c r="BU79" s="434"/>
      <c r="BV79" s="434"/>
      <c r="BW79" s="434"/>
      <c r="BX79" s="434"/>
      <c r="BY79" s="434"/>
      <c r="BZ79" s="434"/>
      <c r="CA79" s="434"/>
      <c r="CB79" s="434"/>
      <c r="CC79" s="434"/>
      <c r="CD79" s="434"/>
      <c r="CE79" s="434"/>
      <c r="CF79" s="434"/>
      <c r="CG79" s="434"/>
      <c r="CH79" s="432"/>
      <c r="CI79" s="432"/>
      <c r="CJ79" s="432"/>
      <c r="CK79" s="432"/>
      <c r="CL79" s="432"/>
      <c r="CM79" s="432"/>
      <c r="CN79" s="432"/>
      <c r="CO79" s="432"/>
      <c r="CP79" s="434"/>
      <c r="CQ79" s="434"/>
      <c r="CR79" s="434"/>
      <c r="CS79" s="434"/>
      <c r="CT79" s="434"/>
      <c r="CU79" s="434"/>
      <c r="CV79" s="434"/>
      <c r="CW79" s="434"/>
      <c r="CX79" s="434"/>
      <c r="CY79" s="434"/>
      <c r="CZ79" s="434"/>
      <c r="DA79" s="434"/>
      <c r="DB79" s="434"/>
      <c r="DC79" s="432"/>
      <c r="DD79" s="432"/>
      <c r="DE79" s="432"/>
      <c r="DF79" s="432"/>
      <c r="DG79" s="432"/>
      <c r="DH79" s="432"/>
      <c r="DI79" s="432"/>
      <c r="DJ79" s="432"/>
      <c r="DK79" s="434"/>
      <c r="DL79" s="434"/>
      <c r="DM79" s="434"/>
      <c r="DN79" s="434"/>
      <c r="DO79" s="434"/>
      <c r="DP79" s="434"/>
      <c r="DQ79" s="434"/>
      <c r="DR79" s="434"/>
      <c r="DS79" s="434"/>
      <c r="DT79" s="434"/>
      <c r="DU79" s="434"/>
      <c r="DV79" s="434"/>
      <c r="DW79" s="434"/>
      <c r="DX79" s="432"/>
      <c r="DY79" s="432"/>
      <c r="DZ79" s="432"/>
      <c r="EA79" s="432"/>
      <c r="EB79" s="432"/>
      <c r="EC79" s="432"/>
      <c r="ED79" s="432"/>
      <c r="EE79" s="432"/>
      <c r="EF79" s="434"/>
      <c r="EG79" s="434"/>
      <c r="EH79" s="434"/>
      <c r="EI79" s="434"/>
      <c r="EJ79" s="434"/>
      <c r="EK79" s="434"/>
      <c r="EL79" s="434"/>
      <c r="EM79" s="434"/>
      <c r="EN79" s="434"/>
      <c r="EO79" s="434"/>
      <c r="EP79" s="434"/>
      <c r="EQ79" s="434"/>
      <c r="ER79" s="434"/>
      <c r="ES79" s="432"/>
      <c r="ET79" s="432"/>
      <c r="EU79" s="432"/>
      <c r="EV79" s="432"/>
      <c r="EW79" s="432"/>
      <c r="EX79" s="432"/>
      <c r="EY79" s="432"/>
      <c r="EZ79" s="432"/>
      <c r="FA79" s="434"/>
      <c r="FB79" s="434"/>
      <c r="FC79" s="434"/>
      <c r="FD79" s="434"/>
      <c r="FE79" s="434"/>
      <c r="FF79" s="434"/>
      <c r="FG79" s="434"/>
      <c r="FH79" s="434"/>
      <c r="FI79" s="434"/>
      <c r="FJ79" s="434"/>
      <c r="FK79" s="434"/>
      <c r="FL79" s="434"/>
      <c r="FM79" s="434"/>
      <c r="FN79" s="432"/>
      <c r="FO79" s="432"/>
      <c r="FP79" s="432"/>
      <c r="FQ79" s="432"/>
      <c r="FR79" s="432"/>
      <c r="FS79" s="432"/>
      <c r="FT79" s="432"/>
      <c r="FU79" s="432"/>
      <c r="FV79" s="434"/>
      <c r="FW79" s="434"/>
      <c r="FX79" s="434"/>
      <c r="FY79" s="434"/>
      <c r="FZ79" s="434"/>
      <c r="GA79" s="434"/>
      <c r="GB79" s="434"/>
      <c r="GC79" s="434"/>
      <c r="GD79" s="434"/>
      <c r="GE79" s="434"/>
      <c r="GF79" s="434"/>
      <c r="GG79" s="434"/>
      <c r="GH79" s="434"/>
      <c r="GI79" s="432"/>
      <c r="GJ79" s="432"/>
      <c r="GK79" s="432"/>
      <c r="GL79" s="432"/>
      <c r="GM79" s="432"/>
      <c r="GN79" s="432"/>
      <c r="GO79" s="432"/>
      <c r="GP79" s="432"/>
      <c r="GQ79" s="434"/>
      <c r="GR79" s="434"/>
      <c r="GS79" s="434"/>
      <c r="GT79" s="434"/>
      <c r="GU79" s="434"/>
      <c r="GV79" s="434"/>
      <c r="GW79" s="434"/>
      <c r="GX79" s="434"/>
      <c r="GY79" s="434"/>
      <c r="GZ79" s="434"/>
      <c r="HA79" s="434"/>
      <c r="HB79" s="434"/>
      <c r="HC79" s="434"/>
      <c r="HD79" s="432"/>
      <c r="HE79" s="432"/>
      <c r="HF79" s="432"/>
      <c r="HG79" s="432"/>
      <c r="HH79" s="432"/>
      <c r="HI79" s="432"/>
      <c r="HJ79" s="432"/>
      <c r="HK79" s="432"/>
      <c r="HL79" s="434"/>
      <c r="HM79" s="434"/>
      <c r="HN79" s="434"/>
      <c r="HO79" s="434"/>
      <c r="HP79" s="434"/>
      <c r="HQ79" s="434"/>
      <c r="HR79" s="434"/>
      <c r="HS79" s="434"/>
      <c r="HT79" s="434"/>
      <c r="HU79" s="434"/>
      <c r="HV79" s="434"/>
      <c r="HW79" s="434"/>
      <c r="HX79" s="434"/>
      <c r="HY79" s="432"/>
      <c r="HZ79" s="432"/>
      <c r="IA79" s="432"/>
      <c r="IB79" s="432"/>
      <c r="IC79" s="432"/>
      <c r="ID79" s="432"/>
      <c r="IE79" s="432"/>
      <c r="IF79" s="432"/>
      <c r="IG79" s="434"/>
      <c r="IH79" s="434"/>
      <c r="II79" s="434"/>
      <c r="IJ79" s="434"/>
      <c r="IK79" s="434"/>
      <c r="IL79" s="434"/>
      <c r="IM79" s="434"/>
      <c r="IN79" s="434"/>
      <c r="IO79" s="434"/>
      <c r="IP79" s="434"/>
      <c r="IQ79" s="434"/>
      <c r="IR79" s="434"/>
      <c r="IS79" s="434"/>
      <c r="IT79" s="432"/>
      <c r="IU79" s="432"/>
    </row>
    <row r="80" spans="1:255" ht="12.95" customHeight="1">
      <c r="A80" s="386">
        <v>62</v>
      </c>
      <c r="B80" s="435" t="s">
        <v>745</v>
      </c>
      <c r="C80" s="518"/>
      <c r="D80" s="518">
        <v>26.128093946853358</v>
      </c>
      <c r="E80" s="518"/>
      <c r="F80" s="518"/>
      <c r="G80" s="518"/>
      <c r="H80" s="518"/>
      <c r="I80" s="518"/>
      <c r="J80" s="518">
        <v>26.128093946853358</v>
      </c>
      <c r="K80" s="518"/>
      <c r="L80" s="518"/>
      <c r="M80" s="518">
        <v>3.7108830659906316</v>
      </c>
      <c r="N80" s="519">
        <v>29.838977012843991</v>
      </c>
      <c r="O80" s="518">
        <v>27.08502560301195</v>
      </c>
      <c r="P80" s="518"/>
      <c r="Q80" s="518"/>
      <c r="R80" s="518"/>
      <c r="S80" s="518"/>
      <c r="T80" s="518"/>
      <c r="U80" s="518">
        <v>0</v>
      </c>
      <c r="V80" s="518">
        <v>27.08502560301195</v>
      </c>
      <c r="W80" s="523">
        <v>2.7539514098320419</v>
      </c>
      <c r="X80" s="421"/>
      <c r="Y80" s="432"/>
      <c r="Z80" s="432"/>
      <c r="AA80" s="432"/>
      <c r="AB80" s="432"/>
      <c r="AC80" s="432"/>
      <c r="AD80" s="432"/>
      <c r="AE80" s="434"/>
      <c r="AF80" s="434"/>
      <c r="AG80" s="434"/>
      <c r="AH80" s="434"/>
      <c r="AI80" s="434"/>
      <c r="AJ80" s="434"/>
      <c r="AK80" s="434"/>
      <c r="AL80" s="434"/>
      <c r="AM80" s="434"/>
      <c r="AN80" s="434"/>
      <c r="AO80" s="434"/>
      <c r="AP80" s="434"/>
      <c r="AQ80" s="434"/>
      <c r="AR80" s="432"/>
      <c r="AS80" s="432"/>
      <c r="AT80" s="432"/>
      <c r="AU80" s="432"/>
      <c r="AV80" s="432"/>
      <c r="AW80" s="432"/>
      <c r="AX80" s="432"/>
      <c r="AY80" s="432"/>
      <c r="AZ80" s="434"/>
      <c r="BA80" s="434"/>
      <c r="BB80" s="434"/>
      <c r="BC80" s="434"/>
      <c r="BD80" s="434"/>
      <c r="BE80" s="434"/>
      <c r="BF80" s="434"/>
      <c r="BG80" s="434"/>
      <c r="BH80" s="434"/>
      <c r="BI80" s="434"/>
      <c r="BJ80" s="434"/>
      <c r="BK80" s="434"/>
      <c r="BL80" s="434"/>
      <c r="BM80" s="432"/>
      <c r="BN80" s="432"/>
      <c r="BO80" s="432"/>
      <c r="BP80" s="432"/>
      <c r="BQ80" s="432"/>
      <c r="BR80" s="432"/>
      <c r="BS80" s="432"/>
      <c r="BT80" s="432"/>
      <c r="BU80" s="434"/>
      <c r="BV80" s="434"/>
      <c r="BW80" s="434"/>
      <c r="BX80" s="434"/>
      <c r="BY80" s="434"/>
      <c r="BZ80" s="434"/>
      <c r="CA80" s="434"/>
      <c r="CB80" s="434"/>
      <c r="CC80" s="434"/>
      <c r="CD80" s="434"/>
      <c r="CE80" s="434"/>
      <c r="CF80" s="434"/>
      <c r="CG80" s="434"/>
      <c r="CH80" s="432"/>
      <c r="CI80" s="432"/>
      <c r="CJ80" s="432"/>
      <c r="CK80" s="432"/>
      <c r="CL80" s="432"/>
      <c r="CM80" s="432"/>
      <c r="CN80" s="432"/>
      <c r="CO80" s="432"/>
      <c r="CP80" s="434"/>
      <c r="CQ80" s="434"/>
      <c r="CR80" s="434"/>
      <c r="CS80" s="434"/>
      <c r="CT80" s="434"/>
      <c r="CU80" s="434"/>
      <c r="CV80" s="434"/>
      <c r="CW80" s="434"/>
      <c r="CX80" s="434"/>
      <c r="CY80" s="434"/>
      <c r="CZ80" s="434"/>
      <c r="DA80" s="434"/>
      <c r="DB80" s="434"/>
      <c r="DC80" s="432"/>
      <c r="DD80" s="432"/>
      <c r="DE80" s="432"/>
      <c r="DF80" s="432"/>
      <c r="DG80" s="432"/>
      <c r="DH80" s="432"/>
      <c r="DI80" s="432"/>
      <c r="DJ80" s="432"/>
      <c r="DK80" s="434"/>
      <c r="DL80" s="434"/>
      <c r="DM80" s="434"/>
      <c r="DN80" s="434"/>
      <c r="DO80" s="434"/>
      <c r="DP80" s="434"/>
      <c r="DQ80" s="434"/>
      <c r="DR80" s="434"/>
      <c r="DS80" s="434"/>
      <c r="DT80" s="434"/>
      <c r="DU80" s="434"/>
      <c r="DV80" s="434"/>
      <c r="DW80" s="434"/>
      <c r="DX80" s="432"/>
      <c r="DY80" s="432"/>
      <c r="DZ80" s="432"/>
      <c r="EA80" s="432"/>
      <c r="EB80" s="432"/>
      <c r="EC80" s="432"/>
      <c r="ED80" s="432"/>
      <c r="EE80" s="432"/>
      <c r="EF80" s="434"/>
      <c r="EG80" s="434"/>
      <c r="EH80" s="434"/>
      <c r="EI80" s="434"/>
      <c r="EJ80" s="434"/>
      <c r="EK80" s="434"/>
      <c r="EL80" s="434"/>
      <c r="EM80" s="434"/>
      <c r="EN80" s="434"/>
      <c r="EO80" s="434"/>
      <c r="EP80" s="434"/>
      <c r="EQ80" s="434"/>
      <c r="ER80" s="434"/>
      <c r="ES80" s="432"/>
      <c r="ET80" s="432"/>
      <c r="EU80" s="432"/>
      <c r="EV80" s="432"/>
      <c r="EW80" s="432"/>
      <c r="EX80" s="432"/>
      <c r="EY80" s="432"/>
      <c r="EZ80" s="432"/>
      <c r="FA80" s="434"/>
      <c r="FB80" s="434"/>
      <c r="FC80" s="434"/>
      <c r="FD80" s="434"/>
      <c r="FE80" s="434"/>
      <c r="FF80" s="434"/>
      <c r="FG80" s="434"/>
      <c r="FH80" s="434"/>
      <c r="FI80" s="434"/>
      <c r="FJ80" s="434"/>
      <c r="FK80" s="434"/>
      <c r="FL80" s="434"/>
      <c r="FM80" s="434"/>
      <c r="FN80" s="432"/>
      <c r="FO80" s="432"/>
      <c r="FP80" s="432"/>
      <c r="FQ80" s="432"/>
      <c r="FR80" s="432"/>
      <c r="FS80" s="432"/>
      <c r="FT80" s="432"/>
      <c r="FU80" s="432"/>
      <c r="FV80" s="434"/>
      <c r="FW80" s="434"/>
      <c r="FX80" s="434"/>
      <c r="FY80" s="434"/>
      <c r="FZ80" s="434"/>
      <c r="GA80" s="434"/>
      <c r="GB80" s="434"/>
      <c r="GC80" s="434"/>
      <c r="GD80" s="434"/>
      <c r="GE80" s="434"/>
      <c r="GF80" s="434"/>
      <c r="GG80" s="434"/>
      <c r="GH80" s="434"/>
      <c r="GI80" s="432"/>
      <c r="GJ80" s="432"/>
      <c r="GK80" s="432"/>
      <c r="GL80" s="432"/>
      <c r="GM80" s="432"/>
      <c r="GN80" s="432"/>
      <c r="GO80" s="432"/>
      <c r="GP80" s="432"/>
      <c r="GQ80" s="434"/>
      <c r="GR80" s="434"/>
      <c r="GS80" s="434"/>
      <c r="GT80" s="434"/>
      <c r="GU80" s="434"/>
      <c r="GV80" s="434"/>
      <c r="GW80" s="434"/>
      <c r="GX80" s="434"/>
      <c r="GY80" s="434"/>
      <c r="GZ80" s="434"/>
      <c r="HA80" s="434"/>
      <c r="HB80" s="434"/>
      <c r="HC80" s="434"/>
      <c r="HD80" s="432"/>
      <c r="HE80" s="432"/>
      <c r="HF80" s="432"/>
      <c r="HG80" s="432"/>
      <c r="HH80" s="432"/>
      <c r="HI80" s="432"/>
      <c r="HJ80" s="432"/>
      <c r="HK80" s="432"/>
      <c r="HL80" s="434"/>
      <c r="HM80" s="434"/>
      <c r="HN80" s="434"/>
      <c r="HO80" s="434"/>
      <c r="HP80" s="434"/>
      <c r="HQ80" s="434"/>
      <c r="HR80" s="434"/>
      <c r="HS80" s="434"/>
      <c r="HT80" s="434"/>
      <c r="HU80" s="434"/>
      <c r="HV80" s="434"/>
      <c r="HW80" s="434"/>
      <c r="HX80" s="434"/>
      <c r="HY80" s="432"/>
      <c r="HZ80" s="432"/>
      <c r="IA80" s="432"/>
      <c r="IB80" s="432"/>
      <c r="IC80" s="432"/>
      <c r="ID80" s="432"/>
      <c r="IE80" s="432"/>
      <c r="IF80" s="432"/>
      <c r="IG80" s="434"/>
      <c r="IH80" s="434"/>
      <c r="II80" s="434"/>
      <c r="IJ80" s="434"/>
      <c r="IK80" s="434"/>
      <c r="IL80" s="434"/>
      <c r="IM80" s="434"/>
      <c r="IN80" s="434"/>
      <c r="IO80" s="434"/>
      <c r="IP80" s="434"/>
      <c r="IQ80" s="434"/>
      <c r="IR80" s="434"/>
      <c r="IS80" s="434"/>
      <c r="IT80" s="432"/>
      <c r="IU80" s="432"/>
    </row>
    <row r="81" spans="1:255" ht="12.95" customHeight="1">
      <c r="A81" s="386">
        <v>63</v>
      </c>
      <c r="B81" s="435" t="s">
        <v>682</v>
      </c>
      <c r="C81" s="518"/>
      <c r="D81" s="518"/>
      <c r="E81" s="518"/>
      <c r="F81" s="518"/>
      <c r="G81" s="518"/>
      <c r="H81" s="518"/>
      <c r="I81" s="518">
        <v>6.0711554999999997</v>
      </c>
      <c r="J81" s="518">
        <v>6.0711554999999997</v>
      </c>
      <c r="K81" s="518">
        <v>6.0711554999999997</v>
      </c>
      <c r="L81" s="518"/>
      <c r="M81" s="518">
        <v>5.0364864000000002E-2</v>
      </c>
      <c r="N81" s="519">
        <v>12.192675864</v>
      </c>
      <c r="O81" s="518">
        <v>11.877104952</v>
      </c>
      <c r="P81" s="518"/>
      <c r="Q81" s="518"/>
      <c r="R81" s="518"/>
      <c r="S81" s="518"/>
      <c r="T81" s="518"/>
      <c r="U81" s="518">
        <v>0</v>
      </c>
      <c r="V81" s="518">
        <v>11.877104952</v>
      </c>
      <c r="W81" s="523">
        <v>0.31557091200000004</v>
      </c>
      <c r="X81" s="421"/>
      <c r="Y81" s="432"/>
      <c r="Z81" s="432"/>
      <c r="AA81" s="432"/>
      <c r="AB81" s="432"/>
      <c r="AC81" s="432"/>
      <c r="AD81" s="432"/>
      <c r="AE81" s="434"/>
      <c r="AF81" s="434"/>
      <c r="AG81" s="434"/>
      <c r="AH81" s="434"/>
      <c r="AI81" s="434"/>
      <c r="AJ81" s="434"/>
      <c r="AK81" s="434"/>
      <c r="AL81" s="434"/>
      <c r="AM81" s="434"/>
      <c r="AN81" s="434"/>
      <c r="AO81" s="434"/>
      <c r="AP81" s="434"/>
      <c r="AQ81" s="434"/>
      <c r="AR81" s="432"/>
      <c r="AS81" s="432"/>
      <c r="AT81" s="432"/>
      <c r="AU81" s="432"/>
      <c r="AV81" s="432"/>
      <c r="AW81" s="432"/>
      <c r="AX81" s="432"/>
      <c r="AY81" s="432"/>
      <c r="AZ81" s="434"/>
      <c r="BA81" s="434"/>
      <c r="BB81" s="434"/>
      <c r="BC81" s="434"/>
      <c r="BD81" s="434"/>
      <c r="BE81" s="434"/>
      <c r="BF81" s="434"/>
      <c r="BG81" s="434"/>
      <c r="BH81" s="434"/>
      <c r="BI81" s="434"/>
      <c r="BJ81" s="434"/>
      <c r="BK81" s="434"/>
      <c r="BL81" s="434"/>
      <c r="BM81" s="432"/>
      <c r="BN81" s="432"/>
      <c r="BO81" s="432"/>
      <c r="BP81" s="432"/>
      <c r="BQ81" s="432"/>
      <c r="BR81" s="432"/>
      <c r="BS81" s="432"/>
      <c r="BT81" s="432"/>
      <c r="BU81" s="434"/>
      <c r="BV81" s="434"/>
      <c r="BW81" s="434"/>
      <c r="BX81" s="434"/>
      <c r="BY81" s="434"/>
      <c r="BZ81" s="434"/>
      <c r="CA81" s="434"/>
      <c r="CB81" s="434"/>
      <c r="CC81" s="434"/>
      <c r="CD81" s="434"/>
      <c r="CE81" s="434"/>
      <c r="CF81" s="434"/>
      <c r="CG81" s="434"/>
      <c r="CH81" s="432"/>
      <c r="CI81" s="432"/>
      <c r="CJ81" s="432"/>
      <c r="CK81" s="432"/>
      <c r="CL81" s="432"/>
      <c r="CM81" s="432"/>
      <c r="CN81" s="432"/>
      <c r="CO81" s="432"/>
      <c r="CP81" s="434"/>
      <c r="CQ81" s="434"/>
      <c r="CR81" s="434"/>
      <c r="CS81" s="434"/>
      <c r="CT81" s="434"/>
      <c r="CU81" s="434"/>
      <c r="CV81" s="434"/>
      <c r="CW81" s="434"/>
      <c r="CX81" s="434"/>
      <c r="CY81" s="434"/>
      <c r="CZ81" s="434"/>
      <c r="DA81" s="434"/>
      <c r="DB81" s="434"/>
      <c r="DC81" s="432"/>
      <c r="DD81" s="432"/>
      <c r="DE81" s="432"/>
      <c r="DF81" s="432"/>
      <c r="DG81" s="432"/>
      <c r="DH81" s="432"/>
      <c r="DI81" s="432"/>
      <c r="DJ81" s="432"/>
      <c r="DK81" s="434"/>
      <c r="DL81" s="434"/>
      <c r="DM81" s="434"/>
      <c r="DN81" s="434"/>
      <c r="DO81" s="434"/>
      <c r="DP81" s="434"/>
      <c r="DQ81" s="434"/>
      <c r="DR81" s="434"/>
      <c r="DS81" s="434"/>
      <c r="DT81" s="434"/>
      <c r="DU81" s="434"/>
      <c r="DV81" s="434"/>
      <c r="DW81" s="434"/>
      <c r="DX81" s="432"/>
      <c r="DY81" s="432"/>
      <c r="DZ81" s="432"/>
      <c r="EA81" s="432"/>
      <c r="EB81" s="432"/>
      <c r="EC81" s="432"/>
      <c r="ED81" s="432"/>
      <c r="EE81" s="432"/>
      <c r="EF81" s="434"/>
      <c r="EG81" s="434"/>
      <c r="EH81" s="434"/>
      <c r="EI81" s="434"/>
      <c r="EJ81" s="434"/>
      <c r="EK81" s="434"/>
      <c r="EL81" s="434"/>
      <c r="EM81" s="434"/>
      <c r="EN81" s="434"/>
      <c r="EO81" s="434"/>
      <c r="EP81" s="434"/>
      <c r="EQ81" s="434"/>
      <c r="ER81" s="434"/>
      <c r="ES81" s="432"/>
      <c r="ET81" s="432"/>
      <c r="EU81" s="432"/>
      <c r="EV81" s="432"/>
      <c r="EW81" s="432"/>
      <c r="EX81" s="432"/>
      <c r="EY81" s="432"/>
      <c r="EZ81" s="432"/>
      <c r="FA81" s="434"/>
      <c r="FB81" s="434"/>
      <c r="FC81" s="434"/>
      <c r="FD81" s="434"/>
      <c r="FE81" s="434"/>
      <c r="FF81" s="434"/>
      <c r="FG81" s="434"/>
      <c r="FH81" s="434"/>
      <c r="FI81" s="434"/>
      <c r="FJ81" s="434"/>
      <c r="FK81" s="434"/>
      <c r="FL81" s="434"/>
      <c r="FM81" s="434"/>
      <c r="FN81" s="432"/>
      <c r="FO81" s="432"/>
      <c r="FP81" s="432"/>
      <c r="FQ81" s="432"/>
      <c r="FR81" s="432"/>
      <c r="FS81" s="432"/>
      <c r="FT81" s="432"/>
      <c r="FU81" s="432"/>
      <c r="FV81" s="434"/>
      <c r="FW81" s="434"/>
      <c r="FX81" s="434"/>
      <c r="FY81" s="434"/>
      <c r="FZ81" s="434"/>
      <c r="GA81" s="434"/>
      <c r="GB81" s="434"/>
      <c r="GC81" s="434"/>
      <c r="GD81" s="434"/>
      <c r="GE81" s="434"/>
      <c r="GF81" s="434"/>
      <c r="GG81" s="434"/>
      <c r="GH81" s="434"/>
      <c r="GI81" s="432"/>
      <c r="GJ81" s="432"/>
      <c r="GK81" s="432"/>
      <c r="GL81" s="432"/>
      <c r="GM81" s="432"/>
      <c r="GN81" s="432"/>
      <c r="GO81" s="432"/>
      <c r="GP81" s="432"/>
      <c r="GQ81" s="434"/>
      <c r="GR81" s="434"/>
      <c r="GS81" s="434"/>
      <c r="GT81" s="434"/>
      <c r="GU81" s="434"/>
      <c r="GV81" s="434"/>
      <c r="GW81" s="434"/>
      <c r="GX81" s="434"/>
      <c r="GY81" s="434"/>
      <c r="GZ81" s="434"/>
      <c r="HA81" s="434"/>
      <c r="HB81" s="434"/>
      <c r="HC81" s="434"/>
      <c r="HD81" s="432"/>
      <c r="HE81" s="432"/>
      <c r="HF81" s="432"/>
      <c r="HG81" s="432"/>
      <c r="HH81" s="432"/>
      <c r="HI81" s="432"/>
      <c r="HJ81" s="432"/>
      <c r="HK81" s="432"/>
      <c r="HL81" s="434"/>
      <c r="HM81" s="434"/>
      <c r="HN81" s="434"/>
      <c r="HO81" s="434"/>
      <c r="HP81" s="434"/>
      <c r="HQ81" s="434"/>
      <c r="HR81" s="434"/>
      <c r="HS81" s="434"/>
      <c r="HT81" s="434"/>
      <c r="HU81" s="434"/>
      <c r="HV81" s="434"/>
      <c r="HW81" s="434"/>
      <c r="HX81" s="434"/>
      <c r="HY81" s="432"/>
      <c r="HZ81" s="432"/>
      <c r="IA81" s="432"/>
      <c r="IB81" s="432"/>
      <c r="IC81" s="432"/>
      <c r="ID81" s="432"/>
      <c r="IE81" s="432"/>
      <c r="IF81" s="432"/>
      <c r="IG81" s="434"/>
      <c r="IH81" s="434"/>
      <c r="II81" s="434"/>
      <c r="IJ81" s="434"/>
      <c r="IK81" s="434"/>
      <c r="IL81" s="434"/>
      <c r="IM81" s="434"/>
      <c r="IN81" s="434"/>
      <c r="IO81" s="434"/>
      <c r="IP81" s="434"/>
      <c r="IQ81" s="434"/>
      <c r="IR81" s="434"/>
      <c r="IS81" s="434"/>
      <c r="IT81" s="432"/>
      <c r="IU81" s="432"/>
    </row>
    <row r="82" spans="1:255" ht="12.95" customHeight="1">
      <c r="A82" s="386">
        <v>64</v>
      </c>
      <c r="B82" s="435" t="s">
        <v>683</v>
      </c>
      <c r="C82" s="518"/>
      <c r="D82" s="518"/>
      <c r="E82" s="518">
        <v>3.8864189999999996</v>
      </c>
      <c r="F82" s="518"/>
      <c r="G82" s="518"/>
      <c r="H82" s="518"/>
      <c r="I82" s="518"/>
      <c r="J82" s="518">
        <v>3.8864189999999996</v>
      </c>
      <c r="K82" s="518"/>
      <c r="L82" s="518"/>
      <c r="M82" s="518">
        <v>0.82804135397813983</v>
      </c>
      <c r="N82" s="519">
        <v>4.71446035397814</v>
      </c>
      <c r="O82" s="518">
        <v>4.6755961639781392</v>
      </c>
      <c r="P82" s="518"/>
      <c r="Q82" s="518"/>
      <c r="R82" s="518"/>
      <c r="S82" s="518"/>
      <c r="T82" s="518"/>
      <c r="U82" s="518">
        <v>0</v>
      </c>
      <c r="V82" s="518">
        <v>4.6755961639781392</v>
      </c>
      <c r="W82" s="523">
        <v>3.886419E-2</v>
      </c>
      <c r="X82" s="421"/>
      <c r="Y82" s="432"/>
      <c r="Z82" s="432"/>
      <c r="AA82" s="432"/>
      <c r="AB82" s="432"/>
      <c r="AC82" s="432"/>
      <c r="AD82" s="432"/>
      <c r="AE82" s="434"/>
      <c r="AF82" s="434"/>
      <c r="AG82" s="434"/>
      <c r="AH82" s="434"/>
      <c r="AI82" s="434"/>
      <c r="AJ82" s="434"/>
      <c r="AK82" s="434"/>
      <c r="AL82" s="434"/>
      <c r="AM82" s="434"/>
      <c r="AN82" s="434"/>
      <c r="AO82" s="434"/>
      <c r="AP82" s="434"/>
      <c r="AQ82" s="434"/>
      <c r="AR82" s="432"/>
      <c r="AS82" s="432"/>
      <c r="AT82" s="432"/>
      <c r="AU82" s="432"/>
      <c r="AV82" s="432"/>
      <c r="AW82" s="432"/>
      <c r="AX82" s="432"/>
      <c r="AY82" s="432"/>
      <c r="AZ82" s="434"/>
      <c r="BA82" s="434"/>
      <c r="BB82" s="434"/>
      <c r="BC82" s="434"/>
      <c r="BD82" s="434"/>
      <c r="BE82" s="434"/>
      <c r="BF82" s="434"/>
      <c r="BG82" s="434"/>
      <c r="BH82" s="434"/>
      <c r="BI82" s="434"/>
      <c r="BJ82" s="434"/>
      <c r="BK82" s="434"/>
      <c r="BL82" s="434"/>
      <c r="BM82" s="432"/>
      <c r="BN82" s="432"/>
      <c r="BO82" s="432"/>
      <c r="BP82" s="432"/>
      <c r="BQ82" s="432"/>
      <c r="BR82" s="432"/>
      <c r="BS82" s="432"/>
      <c r="BT82" s="432"/>
      <c r="BU82" s="434"/>
      <c r="BV82" s="434"/>
      <c r="BW82" s="434"/>
      <c r="BX82" s="434"/>
      <c r="BY82" s="434"/>
      <c r="BZ82" s="434"/>
      <c r="CA82" s="434"/>
      <c r="CB82" s="434"/>
      <c r="CC82" s="434"/>
      <c r="CD82" s="434"/>
      <c r="CE82" s="434"/>
      <c r="CF82" s="434"/>
      <c r="CG82" s="434"/>
      <c r="CH82" s="432"/>
      <c r="CI82" s="432"/>
      <c r="CJ82" s="432"/>
      <c r="CK82" s="432"/>
      <c r="CL82" s="432"/>
      <c r="CM82" s="432"/>
      <c r="CN82" s="432"/>
      <c r="CO82" s="432"/>
      <c r="CP82" s="434"/>
      <c r="CQ82" s="434"/>
      <c r="CR82" s="434"/>
      <c r="CS82" s="434"/>
      <c r="CT82" s="434"/>
      <c r="CU82" s="434"/>
      <c r="CV82" s="434"/>
      <c r="CW82" s="434"/>
      <c r="CX82" s="434"/>
      <c r="CY82" s="434"/>
      <c r="CZ82" s="434"/>
      <c r="DA82" s="434"/>
      <c r="DB82" s="434"/>
      <c r="DC82" s="432"/>
      <c r="DD82" s="432"/>
      <c r="DE82" s="432"/>
      <c r="DF82" s="432"/>
      <c r="DG82" s="432"/>
      <c r="DH82" s="432"/>
      <c r="DI82" s="432"/>
      <c r="DJ82" s="432"/>
      <c r="DK82" s="434"/>
      <c r="DL82" s="434"/>
      <c r="DM82" s="434"/>
      <c r="DN82" s="434"/>
      <c r="DO82" s="434"/>
      <c r="DP82" s="434"/>
      <c r="DQ82" s="434"/>
      <c r="DR82" s="434"/>
      <c r="DS82" s="434"/>
      <c r="DT82" s="434"/>
      <c r="DU82" s="434"/>
      <c r="DV82" s="434"/>
      <c r="DW82" s="434"/>
      <c r="DX82" s="432"/>
      <c r="DY82" s="432"/>
      <c r="DZ82" s="432"/>
      <c r="EA82" s="432"/>
      <c r="EB82" s="432"/>
      <c r="EC82" s="432"/>
      <c r="ED82" s="432"/>
      <c r="EE82" s="432"/>
      <c r="EF82" s="434"/>
      <c r="EG82" s="434"/>
      <c r="EH82" s="434"/>
      <c r="EI82" s="434"/>
      <c r="EJ82" s="434"/>
      <c r="EK82" s="434"/>
      <c r="EL82" s="434"/>
      <c r="EM82" s="434"/>
      <c r="EN82" s="434"/>
      <c r="EO82" s="434"/>
      <c r="EP82" s="434"/>
      <c r="EQ82" s="434"/>
      <c r="ER82" s="434"/>
      <c r="ES82" s="432"/>
      <c r="ET82" s="432"/>
      <c r="EU82" s="432"/>
      <c r="EV82" s="432"/>
      <c r="EW82" s="432"/>
      <c r="EX82" s="432"/>
      <c r="EY82" s="432"/>
      <c r="EZ82" s="432"/>
      <c r="FA82" s="434"/>
      <c r="FB82" s="434"/>
      <c r="FC82" s="434"/>
      <c r="FD82" s="434"/>
      <c r="FE82" s="434"/>
      <c r="FF82" s="434"/>
      <c r="FG82" s="434"/>
      <c r="FH82" s="434"/>
      <c r="FI82" s="434"/>
      <c r="FJ82" s="434"/>
      <c r="FK82" s="434"/>
      <c r="FL82" s="434"/>
      <c r="FM82" s="434"/>
      <c r="FN82" s="432"/>
      <c r="FO82" s="432"/>
      <c r="FP82" s="432"/>
      <c r="FQ82" s="432"/>
      <c r="FR82" s="432"/>
      <c r="FS82" s="432"/>
      <c r="FT82" s="432"/>
      <c r="FU82" s="432"/>
      <c r="FV82" s="434"/>
      <c r="FW82" s="434"/>
      <c r="FX82" s="434"/>
      <c r="FY82" s="434"/>
      <c r="FZ82" s="434"/>
      <c r="GA82" s="434"/>
      <c r="GB82" s="434"/>
      <c r="GC82" s="434"/>
      <c r="GD82" s="434"/>
      <c r="GE82" s="434"/>
      <c r="GF82" s="434"/>
      <c r="GG82" s="434"/>
      <c r="GH82" s="434"/>
      <c r="GI82" s="432"/>
      <c r="GJ82" s="432"/>
      <c r="GK82" s="432"/>
      <c r="GL82" s="432"/>
      <c r="GM82" s="432"/>
      <c r="GN82" s="432"/>
      <c r="GO82" s="432"/>
      <c r="GP82" s="432"/>
      <c r="GQ82" s="434"/>
      <c r="GR82" s="434"/>
      <c r="GS82" s="434"/>
      <c r="GT82" s="434"/>
      <c r="GU82" s="434"/>
      <c r="GV82" s="434"/>
      <c r="GW82" s="434"/>
      <c r="GX82" s="434"/>
      <c r="GY82" s="434"/>
      <c r="GZ82" s="434"/>
      <c r="HA82" s="434"/>
      <c r="HB82" s="434"/>
      <c r="HC82" s="434"/>
      <c r="HD82" s="432"/>
      <c r="HE82" s="432"/>
      <c r="HF82" s="432"/>
      <c r="HG82" s="432"/>
      <c r="HH82" s="432"/>
      <c r="HI82" s="432"/>
      <c r="HJ82" s="432"/>
      <c r="HK82" s="432"/>
      <c r="HL82" s="434"/>
      <c r="HM82" s="434"/>
      <c r="HN82" s="434"/>
      <c r="HO82" s="434"/>
      <c r="HP82" s="434"/>
      <c r="HQ82" s="434"/>
      <c r="HR82" s="434"/>
      <c r="HS82" s="434"/>
      <c r="HT82" s="434"/>
      <c r="HU82" s="434"/>
      <c r="HV82" s="434"/>
      <c r="HW82" s="434"/>
      <c r="HX82" s="434"/>
      <c r="HY82" s="432"/>
      <c r="HZ82" s="432"/>
      <c r="IA82" s="432"/>
      <c r="IB82" s="432"/>
      <c r="IC82" s="432"/>
      <c r="ID82" s="432"/>
      <c r="IE82" s="432"/>
      <c r="IF82" s="432"/>
      <c r="IG82" s="434"/>
      <c r="IH82" s="434"/>
      <c r="II82" s="434"/>
      <c r="IJ82" s="434"/>
      <c r="IK82" s="434"/>
      <c r="IL82" s="434"/>
      <c r="IM82" s="434"/>
      <c r="IN82" s="434"/>
      <c r="IO82" s="434"/>
      <c r="IP82" s="434"/>
      <c r="IQ82" s="434"/>
      <c r="IR82" s="434"/>
      <c r="IS82" s="434"/>
      <c r="IT82" s="432"/>
      <c r="IU82" s="432"/>
    </row>
    <row r="83" spans="1:255" ht="12.95" customHeight="1">
      <c r="A83" s="386">
        <v>65</v>
      </c>
      <c r="B83" s="435" t="s">
        <v>747</v>
      </c>
      <c r="C83" s="518"/>
      <c r="D83" s="518">
        <v>13.240514219903199</v>
      </c>
      <c r="E83" s="518"/>
      <c r="F83" s="518"/>
      <c r="G83" s="518"/>
      <c r="H83" s="518"/>
      <c r="I83" s="518">
        <v>8.4652467963315541</v>
      </c>
      <c r="J83" s="518">
        <v>21.705761016234757</v>
      </c>
      <c r="K83" s="518"/>
      <c r="L83" s="518"/>
      <c r="M83" s="518">
        <v>10.626169117961373</v>
      </c>
      <c r="N83" s="519">
        <v>32.331930134196121</v>
      </c>
      <c r="O83" s="518">
        <v>0</v>
      </c>
      <c r="P83" s="518">
        <v>26.67441196257197</v>
      </c>
      <c r="Q83" s="518"/>
      <c r="R83" s="518"/>
      <c r="S83" s="518"/>
      <c r="T83" s="518"/>
      <c r="U83" s="518"/>
      <c r="V83" s="518">
        <v>26.67441196257197</v>
      </c>
      <c r="W83" s="523">
        <v>5.6575181716241589</v>
      </c>
      <c r="X83" s="421"/>
      <c r="Y83" s="432"/>
      <c r="Z83" s="432"/>
      <c r="AA83" s="432"/>
      <c r="AB83" s="432"/>
      <c r="AC83" s="432"/>
      <c r="AD83" s="432"/>
      <c r="AE83" s="434"/>
      <c r="AF83" s="434"/>
      <c r="AG83" s="434"/>
      <c r="AH83" s="434"/>
      <c r="AI83" s="434"/>
      <c r="AJ83" s="434"/>
      <c r="AK83" s="434"/>
      <c r="AL83" s="434"/>
      <c r="AM83" s="434"/>
      <c r="AN83" s="434"/>
      <c r="AO83" s="434"/>
      <c r="AP83" s="434"/>
      <c r="AQ83" s="434"/>
      <c r="AR83" s="432"/>
      <c r="AS83" s="432"/>
      <c r="AT83" s="432"/>
      <c r="AU83" s="432"/>
      <c r="AV83" s="432"/>
      <c r="AW83" s="432"/>
      <c r="AX83" s="432"/>
      <c r="AY83" s="432"/>
      <c r="AZ83" s="434"/>
      <c r="BA83" s="434"/>
      <c r="BB83" s="434"/>
      <c r="BC83" s="434"/>
      <c r="BD83" s="434"/>
      <c r="BE83" s="434"/>
      <c r="BF83" s="434"/>
      <c r="BG83" s="434"/>
      <c r="BH83" s="434"/>
      <c r="BI83" s="434"/>
      <c r="BJ83" s="434"/>
      <c r="BK83" s="434"/>
      <c r="BL83" s="434"/>
      <c r="BM83" s="432"/>
      <c r="BN83" s="432"/>
      <c r="BO83" s="432"/>
      <c r="BP83" s="432"/>
      <c r="BQ83" s="432"/>
      <c r="BR83" s="432"/>
      <c r="BS83" s="432"/>
      <c r="BT83" s="432"/>
      <c r="BU83" s="434"/>
      <c r="BV83" s="434"/>
      <c r="BW83" s="434"/>
      <c r="BX83" s="434"/>
      <c r="BY83" s="434"/>
      <c r="BZ83" s="434"/>
      <c r="CA83" s="434"/>
      <c r="CB83" s="434"/>
      <c r="CC83" s="434"/>
      <c r="CD83" s="434"/>
      <c r="CE83" s="434"/>
      <c r="CF83" s="434"/>
      <c r="CG83" s="434"/>
      <c r="CH83" s="432"/>
      <c r="CI83" s="432"/>
      <c r="CJ83" s="432"/>
      <c r="CK83" s="432"/>
      <c r="CL83" s="432"/>
      <c r="CM83" s="432"/>
      <c r="CN83" s="432"/>
      <c r="CO83" s="432"/>
      <c r="CP83" s="434"/>
      <c r="CQ83" s="434"/>
      <c r="CR83" s="434"/>
      <c r="CS83" s="434"/>
      <c r="CT83" s="434"/>
      <c r="CU83" s="434"/>
      <c r="CV83" s="434"/>
      <c r="CW83" s="434"/>
      <c r="CX83" s="434"/>
      <c r="CY83" s="434"/>
      <c r="CZ83" s="434"/>
      <c r="DA83" s="434"/>
      <c r="DB83" s="434"/>
      <c r="DC83" s="432"/>
      <c r="DD83" s="432"/>
      <c r="DE83" s="432"/>
      <c r="DF83" s="432"/>
      <c r="DG83" s="432"/>
      <c r="DH83" s="432"/>
      <c r="DI83" s="432"/>
      <c r="DJ83" s="432"/>
      <c r="DK83" s="434"/>
      <c r="DL83" s="434"/>
      <c r="DM83" s="434"/>
      <c r="DN83" s="434"/>
      <c r="DO83" s="434"/>
      <c r="DP83" s="434"/>
      <c r="DQ83" s="434"/>
      <c r="DR83" s="434"/>
      <c r="DS83" s="434"/>
      <c r="DT83" s="434"/>
      <c r="DU83" s="434"/>
      <c r="DV83" s="434"/>
      <c r="DW83" s="434"/>
      <c r="DX83" s="432"/>
      <c r="DY83" s="432"/>
      <c r="DZ83" s="432"/>
      <c r="EA83" s="432"/>
      <c r="EB83" s="432"/>
      <c r="EC83" s="432"/>
      <c r="ED83" s="432"/>
      <c r="EE83" s="432"/>
      <c r="EF83" s="434"/>
      <c r="EG83" s="434"/>
      <c r="EH83" s="434"/>
      <c r="EI83" s="434"/>
      <c r="EJ83" s="434"/>
      <c r="EK83" s="434"/>
      <c r="EL83" s="434"/>
      <c r="EM83" s="434"/>
      <c r="EN83" s="434"/>
      <c r="EO83" s="434"/>
      <c r="EP83" s="434"/>
      <c r="EQ83" s="434"/>
      <c r="ER83" s="434"/>
      <c r="ES83" s="432"/>
      <c r="ET83" s="432"/>
      <c r="EU83" s="432"/>
      <c r="EV83" s="432"/>
      <c r="EW83" s="432"/>
      <c r="EX83" s="432"/>
      <c r="EY83" s="432"/>
      <c r="EZ83" s="432"/>
      <c r="FA83" s="434"/>
      <c r="FB83" s="434"/>
      <c r="FC83" s="434"/>
      <c r="FD83" s="434"/>
      <c r="FE83" s="434"/>
      <c r="FF83" s="434"/>
      <c r="FG83" s="434"/>
      <c r="FH83" s="434"/>
      <c r="FI83" s="434"/>
      <c r="FJ83" s="434"/>
      <c r="FK83" s="434"/>
      <c r="FL83" s="434"/>
      <c r="FM83" s="434"/>
      <c r="FN83" s="432"/>
      <c r="FO83" s="432"/>
      <c r="FP83" s="432"/>
      <c r="FQ83" s="432"/>
      <c r="FR83" s="432"/>
      <c r="FS83" s="432"/>
      <c r="FT83" s="432"/>
      <c r="FU83" s="432"/>
      <c r="FV83" s="434"/>
      <c r="FW83" s="434"/>
      <c r="FX83" s="434"/>
      <c r="FY83" s="434"/>
      <c r="FZ83" s="434"/>
      <c r="GA83" s="434"/>
      <c r="GB83" s="434"/>
      <c r="GC83" s="434"/>
      <c r="GD83" s="434"/>
      <c r="GE83" s="434"/>
      <c r="GF83" s="434"/>
      <c r="GG83" s="434"/>
      <c r="GH83" s="434"/>
      <c r="GI83" s="432"/>
      <c r="GJ83" s="432"/>
      <c r="GK83" s="432"/>
      <c r="GL83" s="432"/>
      <c r="GM83" s="432"/>
      <c r="GN83" s="432"/>
      <c r="GO83" s="432"/>
      <c r="GP83" s="432"/>
      <c r="GQ83" s="434"/>
      <c r="GR83" s="434"/>
      <c r="GS83" s="434"/>
      <c r="GT83" s="434"/>
      <c r="GU83" s="434"/>
      <c r="GV83" s="434"/>
      <c r="GW83" s="434"/>
      <c r="GX83" s="434"/>
      <c r="GY83" s="434"/>
      <c r="GZ83" s="434"/>
      <c r="HA83" s="434"/>
      <c r="HB83" s="434"/>
      <c r="HC83" s="434"/>
      <c r="HD83" s="432"/>
      <c r="HE83" s="432"/>
      <c r="HF83" s="432"/>
      <c r="HG83" s="432"/>
      <c r="HH83" s="432"/>
      <c r="HI83" s="432"/>
      <c r="HJ83" s="432"/>
      <c r="HK83" s="432"/>
      <c r="HL83" s="434"/>
      <c r="HM83" s="434"/>
      <c r="HN83" s="434"/>
      <c r="HO83" s="434"/>
      <c r="HP83" s="434"/>
      <c r="HQ83" s="434"/>
      <c r="HR83" s="434"/>
      <c r="HS83" s="434"/>
      <c r="HT83" s="434"/>
      <c r="HU83" s="434"/>
      <c r="HV83" s="434"/>
      <c r="HW83" s="434"/>
      <c r="HX83" s="434"/>
      <c r="HY83" s="432"/>
      <c r="HZ83" s="432"/>
      <c r="IA83" s="432"/>
      <c r="IB83" s="432"/>
      <c r="IC83" s="432"/>
      <c r="ID83" s="432"/>
      <c r="IE83" s="432"/>
      <c r="IF83" s="432"/>
      <c r="IG83" s="434"/>
      <c r="IH83" s="434"/>
      <c r="II83" s="434"/>
      <c r="IJ83" s="434"/>
      <c r="IK83" s="434"/>
      <c r="IL83" s="434"/>
      <c r="IM83" s="434"/>
      <c r="IN83" s="434"/>
      <c r="IO83" s="434"/>
      <c r="IP83" s="434"/>
      <c r="IQ83" s="434"/>
      <c r="IR83" s="434"/>
      <c r="IS83" s="434"/>
      <c r="IT83" s="432"/>
      <c r="IU83" s="432"/>
    </row>
    <row r="84" spans="1:255" ht="12.95" customHeight="1">
      <c r="A84" s="386">
        <v>66</v>
      </c>
      <c r="B84" s="435" t="s">
        <v>748</v>
      </c>
      <c r="C84" s="518"/>
      <c r="D84" s="518">
        <v>0</v>
      </c>
      <c r="E84" s="518"/>
      <c r="F84" s="518"/>
      <c r="G84" s="518"/>
      <c r="H84" s="518"/>
      <c r="I84" s="518">
        <v>11.500737462553452</v>
      </c>
      <c r="J84" s="518">
        <v>11.500737462553452</v>
      </c>
      <c r="K84" s="518">
        <v>0</v>
      </c>
      <c r="L84" s="518">
        <v>0</v>
      </c>
      <c r="M84" s="518">
        <v>1.6035014033595478</v>
      </c>
      <c r="N84" s="519">
        <v>13.104238865912999</v>
      </c>
      <c r="O84" s="518">
        <v>0</v>
      </c>
      <c r="P84" s="518">
        <v>10.592411375922561</v>
      </c>
      <c r="Q84" s="518"/>
      <c r="R84" s="518"/>
      <c r="S84" s="518"/>
      <c r="T84" s="518"/>
      <c r="U84" s="518"/>
      <c r="V84" s="518">
        <v>10.592411375922561</v>
      </c>
      <c r="W84" s="523">
        <v>2.5118274899904387</v>
      </c>
      <c r="X84" s="421"/>
      <c r="Y84" s="432"/>
      <c r="Z84" s="432"/>
      <c r="AA84" s="432"/>
      <c r="AB84" s="432"/>
      <c r="AC84" s="432"/>
      <c r="AD84" s="432"/>
      <c r="AE84" s="434"/>
      <c r="AF84" s="434"/>
      <c r="AG84" s="434"/>
      <c r="AH84" s="434"/>
      <c r="AI84" s="434"/>
      <c r="AJ84" s="434"/>
      <c r="AK84" s="434"/>
      <c r="AL84" s="434"/>
      <c r="AM84" s="434"/>
      <c r="AN84" s="434"/>
      <c r="AO84" s="434"/>
      <c r="AP84" s="434"/>
      <c r="AQ84" s="434"/>
      <c r="AR84" s="432"/>
      <c r="AS84" s="432"/>
      <c r="AT84" s="432"/>
      <c r="AU84" s="432"/>
      <c r="AV84" s="432"/>
      <c r="AW84" s="432"/>
      <c r="AX84" s="432"/>
      <c r="AY84" s="432"/>
      <c r="AZ84" s="434"/>
      <c r="BA84" s="434"/>
      <c r="BB84" s="434"/>
      <c r="BC84" s="434"/>
      <c r="BD84" s="434"/>
      <c r="BE84" s="434"/>
      <c r="BF84" s="434"/>
      <c r="BG84" s="434"/>
      <c r="BH84" s="434"/>
      <c r="BI84" s="434"/>
      <c r="BJ84" s="434"/>
      <c r="BK84" s="434"/>
      <c r="BL84" s="434"/>
      <c r="BM84" s="432"/>
      <c r="BN84" s="432"/>
      <c r="BO84" s="432"/>
      <c r="BP84" s="432"/>
      <c r="BQ84" s="432"/>
      <c r="BR84" s="432"/>
      <c r="BS84" s="432"/>
      <c r="BT84" s="432"/>
      <c r="BU84" s="434"/>
      <c r="BV84" s="434"/>
      <c r="BW84" s="434"/>
      <c r="BX84" s="434"/>
      <c r="BY84" s="434"/>
      <c r="BZ84" s="434"/>
      <c r="CA84" s="434"/>
      <c r="CB84" s="434"/>
      <c r="CC84" s="434"/>
      <c r="CD84" s="434"/>
      <c r="CE84" s="434"/>
      <c r="CF84" s="434"/>
      <c r="CG84" s="434"/>
      <c r="CH84" s="432"/>
      <c r="CI84" s="432"/>
      <c r="CJ84" s="432"/>
      <c r="CK84" s="432"/>
      <c r="CL84" s="432"/>
      <c r="CM84" s="432"/>
      <c r="CN84" s="432"/>
      <c r="CO84" s="432"/>
      <c r="CP84" s="434"/>
      <c r="CQ84" s="434"/>
      <c r="CR84" s="434"/>
      <c r="CS84" s="434"/>
      <c r="CT84" s="434"/>
      <c r="CU84" s="434"/>
      <c r="CV84" s="434"/>
      <c r="CW84" s="434"/>
      <c r="CX84" s="434"/>
      <c r="CY84" s="434"/>
      <c r="CZ84" s="434"/>
      <c r="DA84" s="434"/>
      <c r="DB84" s="434"/>
      <c r="DC84" s="432"/>
      <c r="DD84" s="432"/>
      <c r="DE84" s="432"/>
      <c r="DF84" s="432"/>
      <c r="DG84" s="432"/>
      <c r="DH84" s="432"/>
      <c r="DI84" s="432"/>
      <c r="DJ84" s="432"/>
      <c r="DK84" s="434"/>
      <c r="DL84" s="434"/>
      <c r="DM84" s="434"/>
      <c r="DN84" s="434"/>
      <c r="DO84" s="434"/>
      <c r="DP84" s="434"/>
      <c r="DQ84" s="434"/>
      <c r="DR84" s="434"/>
      <c r="DS84" s="434"/>
      <c r="DT84" s="434"/>
      <c r="DU84" s="434"/>
      <c r="DV84" s="434"/>
      <c r="DW84" s="434"/>
      <c r="DX84" s="432"/>
      <c r="DY84" s="432"/>
      <c r="DZ84" s="432"/>
      <c r="EA84" s="432"/>
      <c r="EB84" s="432"/>
      <c r="EC84" s="432"/>
      <c r="ED84" s="432"/>
      <c r="EE84" s="432"/>
      <c r="EF84" s="434"/>
      <c r="EG84" s="434"/>
      <c r="EH84" s="434"/>
      <c r="EI84" s="434"/>
      <c r="EJ84" s="434"/>
      <c r="EK84" s="434"/>
      <c r="EL84" s="434"/>
      <c r="EM84" s="434"/>
      <c r="EN84" s="434"/>
      <c r="EO84" s="434"/>
      <c r="EP84" s="434"/>
      <c r="EQ84" s="434"/>
      <c r="ER84" s="434"/>
      <c r="ES84" s="432"/>
      <c r="ET84" s="432"/>
      <c r="EU84" s="432"/>
      <c r="EV84" s="432"/>
      <c r="EW84" s="432"/>
      <c r="EX84" s="432"/>
      <c r="EY84" s="432"/>
      <c r="EZ84" s="432"/>
      <c r="FA84" s="434"/>
      <c r="FB84" s="434"/>
      <c r="FC84" s="434"/>
      <c r="FD84" s="434"/>
      <c r="FE84" s="434"/>
      <c r="FF84" s="434"/>
      <c r="FG84" s="434"/>
      <c r="FH84" s="434"/>
      <c r="FI84" s="434"/>
      <c r="FJ84" s="434"/>
      <c r="FK84" s="434"/>
      <c r="FL84" s="434"/>
      <c r="FM84" s="434"/>
      <c r="FN84" s="432"/>
      <c r="FO84" s="432"/>
      <c r="FP84" s="432"/>
      <c r="FQ84" s="432"/>
      <c r="FR84" s="432"/>
      <c r="FS84" s="432"/>
      <c r="FT84" s="432"/>
      <c r="FU84" s="432"/>
      <c r="FV84" s="434"/>
      <c r="FW84" s="434"/>
      <c r="FX84" s="434"/>
      <c r="FY84" s="434"/>
      <c r="FZ84" s="434"/>
      <c r="GA84" s="434"/>
      <c r="GB84" s="434"/>
      <c r="GC84" s="434"/>
      <c r="GD84" s="434"/>
      <c r="GE84" s="434"/>
      <c r="GF84" s="434"/>
      <c r="GG84" s="434"/>
      <c r="GH84" s="434"/>
      <c r="GI84" s="432"/>
      <c r="GJ84" s="432"/>
      <c r="GK84" s="432"/>
      <c r="GL84" s="432"/>
      <c r="GM84" s="432"/>
      <c r="GN84" s="432"/>
      <c r="GO84" s="432"/>
      <c r="GP84" s="432"/>
      <c r="GQ84" s="434"/>
      <c r="GR84" s="434"/>
      <c r="GS84" s="434"/>
      <c r="GT84" s="434"/>
      <c r="GU84" s="434"/>
      <c r="GV84" s="434"/>
      <c r="GW84" s="434"/>
      <c r="GX84" s="434"/>
      <c r="GY84" s="434"/>
      <c r="GZ84" s="434"/>
      <c r="HA84" s="434"/>
      <c r="HB84" s="434"/>
      <c r="HC84" s="434"/>
      <c r="HD84" s="432"/>
      <c r="HE84" s="432"/>
      <c r="HF84" s="432"/>
      <c r="HG84" s="432"/>
      <c r="HH84" s="432"/>
      <c r="HI84" s="432"/>
      <c r="HJ84" s="432"/>
      <c r="HK84" s="432"/>
      <c r="HL84" s="434"/>
      <c r="HM84" s="434"/>
      <c r="HN84" s="434"/>
      <c r="HO84" s="434"/>
      <c r="HP84" s="434"/>
      <c r="HQ84" s="434"/>
      <c r="HR84" s="434"/>
      <c r="HS84" s="434"/>
      <c r="HT84" s="434"/>
      <c r="HU84" s="434"/>
      <c r="HV84" s="434"/>
      <c r="HW84" s="434"/>
      <c r="HX84" s="434"/>
      <c r="HY84" s="432"/>
      <c r="HZ84" s="432"/>
      <c r="IA84" s="432"/>
      <c r="IB84" s="432"/>
      <c r="IC84" s="432"/>
      <c r="ID84" s="432"/>
      <c r="IE84" s="432"/>
      <c r="IF84" s="432"/>
      <c r="IG84" s="434"/>
      <c r="IH84" s="434"/>
      <c r="II84" s="434"/>
      <c r="IJ84" s="434"/>
      <c r="IK84" s="434"/>
      <c r="IL84" s="434"/>
      <c r="IM84" s="434"/>
      <c r="IN84" s="434"/>
      <c r="IO84" s="434"/>
      <c r="IP84" s="434"/>
      <c r="IQ84" s="434"/>
      <c r="IR84" s="434"/>
      <c r="IS84" s="434"/>
      <c r="IT84" s="432"/>
      <c r="IU84" s="432"/>
    </row>
    <row r="85" spans="1:255" ht="12.95" customHeight="1">
      <c r="A85" s="386">
        <v>67</v>
      </c>
      <c r="B85" s="351" t="s">
        <v>749</v>
      </c>
      <c r="C85" s="518"/>
      <c r="D85" s="518"/>
      <c r="E85" s="518"/>
      <c r="F85" s="518">
        <v>19.551496</v>
      </c>
      <c r="G85" s="518"/>
      <c r="H85" s="518"/>
      <c r="I85" s="518"/>
      <c r="J85" s="518">
        <v>19.551496</v>
      </c>
      <c r="K85" s="518"/>
      <c r="L85" s="518"/>
      <c r="M85" s="518">
        <v>1.0398579999999999</v>
      </c>
      <c r="N85" s="519">
        <v>20.591353999999999</v>
      </c>
      <c r="O85" s="518"/>
      <c r="P85" s="518"/>
      <c r="Q85" s="518">
        <v>16.168395</v>
      </c>
      <c r="R85" s="518"/>
      <c r="S85" s="518"/>
      <c r="T85" s="518"/>
      <c r="U85" s="518"/>
      <c r="V85" s="518">
        <v>16.168395</v>
      </c>
      <c r="W85" s="523">
        <v>4.4229589999999996</v>
      </c>
      <c r="X85" s="421"/>
      <c r="Y85" s="432"/>
      <c r="Z85" s="432"/>
      <c r="AA85" s="432"/>
      <c r="AB85" s="432"/>
      <c r="AC85" s="432"/>
      <c r="AD85" s="432"/>
      <c r="AE85" s="434"/>
      <c r="AF85" s="434"/>
      <c r="AG85" s="434"/>
      <c r="AH85" s="434"/>
      <c r="AI85" s="434"/>
      <c r="AJ85" s="434"/>
      <c r="AK85" s="434"/>
      <c r="AL85" s="434"/>
      <c r="AM85" s="434"/>
      <c r="AN85" s="434"/>
      <c r="AO85" s="434"/>
      <c r="AP85" s="434"/>
      <c r="AQ85" s="434"/>
      <c r="AR85" s="432"/>
      <c r="AS85" s="432"/>
      <c r="AT85" s="432"/>
      <c r="AU85" s="432"/>
      <c r="AV85" s="432"/>
      <c r="AW85" s="432"/>
      <c r="AX85" s="432"/>
      <c r="AY85" s="432"/>
      <c r="AZ85" s="434"/>
      <c r="BA85" s="434"/>
      <c r="BB85" s="434"/>
      <c r="BC85" s="434"/>
      <c r="BD85" s="434"/>
      <c r="BE85" s="434"/>
      <c r="BF85" s="434"/>
      <c r="BG85" s="434"/>
      <c r="BH85" s="434"/>
      <c r="BI85" s="434"/>
      <c r="BJ85" s="434"/>
      <c r="BK85" s="434"/>
      <c r="BL85" s="434"/>
      <c r="BM85" s="432"/>
      <c r="BN85" s="432"/>
      <c r="BO85" s="432"/>
      <c r="BP85" s="432"/>
      <c r="BQ85" s="432"/>
      <c r="BR85" s="432"/>
      <c r="BS85" s="432"/>
      <c r="BT85" s="432"/>
      <c r="BU85" s="434"/>
      <c r="BV85" s="434"/>
      <c r="BW85" s="434"/>
      <c r="BX85" s="434"/>
      <c r="BY85" s="434"/>
      <c r="BZ85" s="434"/>
      <c r="CA85" s="434"/>
      <c r="CB85" s="434"/>
      <c r="CC85" s="434"/>
      <c r="CD85" s="434"/>
      <c r="CE85" s="434"/>
      <c r="CF85" s="434"/>
      <c r="CG85" s="434"/>
      <c r="CH85" s="432"/>
      <c r="CI85" s="432"/>
      <c r="CJ85" s="432"/>
      <c r="CK85" s="432"/>
      <c r="CL85" s="432"/>
      <c r="CM85" s="432"/>
      <c r="CN85" s="432"/>
      <c r="CO85" s="432"/>
      <c r="CP85" s="434"/>
      <c r="CQ85" s="434"/>
      <c r="CR85" s="434"/>
      <c r="CS85" s="434"/>
      <c r="CT85" s="434"/>
      <c r="CU85" s="434"/>
      <c r="CV85" s="434"/>
      <c r="CW85" s="434"/>
      <c r="CX85" s="434"/>
      <c r="CY85" s="434"/>
      <c r="CZ85" s="434"/>
      <c r="DA85" s="434"/>
      <c r="DB85" s="434"/>
      <c r="DC85" s="432"/>
      <c r="DD85" s="432"/>
      <c r="DE85" s="432"/>
      <c r="DF85" s="432"/>
      <c r="DG85" s="432"/>
      <c r="DH85" s="432"/>
      <c r="DI85" s="432"/>
      <c r="DJ85" s="432"/>
      <c r="DK85" s="434"/>
      <c r="DL85" s="434"/>
      <c r="DM85" s="434"/>
      <c r="DN85" s="434"/>
      <c r="DO85" s="434"/>
      <c r="DP85" s="434"/>
      <c r="DQ85" s="434"/>
      <c r="DR85" s="434"/>
      <c r="DS85" s="434"/>
      <c r="DT85" s="434"/>
      <c r="DU85" s="434"/>
      <c r="DV85" s="434"/>
      <c r="DW85" s="434"/>
      <c r="DX85" s="432"/>
      <c r="DY85" s="432"/>
      <c r="DZ85" s="432"/>
      <c r="EA85" s="432"/>
      <c r="EB85" s="432"/>
      <c r="EC85" s="432"/>
      <c r="ED85" s="432"/>
      <c r="EE85" s="432"/>
      <c r="EF85" s="434"/>
      <c r="EG85" s="434"/>
      <c r="EH85" s="434"/>
      <c r="EI85" s="434"/>
      <c r="EJ85" s="434"/>
      <c r="EK85" s="434"/>
      <c r="EL85" s="434"/>
      <c r="EM85" s="434"/>
      <c r="EN85" s="434"/>
      <c r="EO85" s="434"/>
      <c r="EP85" s="434"/>
      <c r="EQ85" s="434"/>
      <c r="ER85" s="434"/>
      <c r="ES85" s="432"/>
      <c r="ET85" s="432"/>
      <c r="EU85" s="432"/>
      <c r="EV85" s="432"/>
      <c r="EW85" s="432"/>
      <c r="EX85" s="432"/>
      <c r="EY85" s="432"/>
      <c r="EZ85" s="432"/>
      <c r="FA85" s="434"/>
      <c r="FB85" s="434"/>
      <c r="FC85" s="434"/>
      <c r="FD85" s="434"/>
      <c r="FE85" s="434"/>
      <c r="FF85" s="434"/>
      <c r="FG85" s="434"/>
      <c r="FH85" s="434"/>
      <c r="FI85" s="434"/>
      <c r="FJ85" s="434"/>
      <c r="FK85" s="434"/>
      <c r="FL85" s="434"/>
      <c r="FM85" s="434"/>
      <c r="FN85" s="432"/>
      <c r="FO85" s="432"/>
      <c r="FP85" s="432"/>
      <c r="FQ85" s="432"/>
      <c r="FR85" s="432"/>
      <c r="FS85" s="432"/>
      <c r="FT85" s="432"/>
      <c r="FU85" s="432"/>
      <c r="FV85" s="434"/>
      <c r="FW85" s="434"/>
      <c r="FX85" s="434"/>
      <c r="FY85" s="434"/>
      <c r="FZ85" s="434"/>
      <c r="GA85" s="434"/>
      <c r="GB85" s="434"/>
      <c r="GC85" s="434"/>
      <c r="GD85" s="434"/>
      <c r="GE85" s="434"/>
      <c r="GF85" s="434"/>
      <c r="GG85" s="434"/>
      <c r="GH85" s="434"/>
      <c r="GI85" s="432"/>
      <c r="GJ85" s="432"/>
      <c r="GK85" s="432"/>
      <c r="GL85" s="432"/>
      <c r="GM85" s="432"/>
      <c r="GN85" s="432"/>
      <c r="GO85" s="432"/>
      <c r="GP85" s="432"/>
      <c r="GQ85" s="434"/>
      <c r="GR85" s="434"/>
      <c r="GS85" s="434"/>
      <c r="GT85" s="434"/>
      <c r="GU85" s="434"/>
      <c r="GV85" s="434"/>
      <c r="GW85" s="434"/>
      <c r="GX85" s="434"/>
      <c r="GY85" s="434"/>
      <c r="GZ85" s="434"/>
      <c r="HA85" s="434"/>
      <c r="HB85" s="434"/>
      <c r="HC85" s="434"/>
      <c r="HD85" s="432"/>
      <c r="HE85" s="432"/>
      <c r="HF85" s="432"/>
      <c r="HG85" s="432"/>
      <c r="HH85" s="432"/>
      <c r="HI85" s="432"/>
      <c r="HJ85" s="432"/>
      <c r="HK85" s="432"/>
      <c r="HL85" s="434"/>
      <c r="HM85" s="434"/>
      <c r="HN85" s="434"/>
      <c r="HO85" s="434"/>
      <c r="HP85" s="434"/>
      <c r="HQ85" s="434"/>
      <c r="HR85" s="434"/>
      <c r="HS85" s="434"/>
      <c r="HT85" s="434"/>
      <c r="HU85" s="434"/>
      <c r="HV85" s="434"/>
      <c r="HW85" s="434"/>
      <c r="HX85" s="434"/>
      <c r="HY85" s="432"/>
      <c r="HZ85" s="432"/>
      <c r="IA85" s="432"/>
      <c r="IB85" s="432"/>
      <c r="IC85" s="432"/>
      <c r="ID85" s="432"/>
      <c r="IE85" s="432"/>
      <c r="IF85" s="432"/>
      <c r="IG85" s="434"/>
      <c r="IH85" s="434"/>
      <c r="II85" s="434"/>
      <c r="IJ85" s="434"/>
      <c r="IK85" s="434"/>
      <c r="IL85" s="434"/>
      <c r="IM85" s="434"/>
      <c r="IN85" s="434"/>
      <c r="IO85" s="434"/>
      <c r="IP85" s="434"/>
      <c r="IQ85" s="434"/>
      <c r="IR85" s="434"/>
      <c r="IS85" s="434"/>
      <c r="IT85" s="432"/>
      <c r="IU85" s="432"/>
    </row>
    <row r="86" spans="1:255" ht="12.95" customHeight="1">
      <c r="A86" s="386">
        <v>68</v>
      </c>
      <c r="B86" s="351" t="s">
        <v>751</v>
      </c>
      <c r="C86" s="518"/>
      <c r="D86" s="518"/>
      <c r="E86" s="518"/>
      <c r="F86" s="518"/>
      <c r="G86" s="518">
        <v>9.9359999999999999</v>
      </c>
      <c r="H86" s="518">
        <v>0</v>
      </c>
      <c r="I86" s="518">
        <v>10.935</v>
      </c>
      <c r="J86" s="518">
        <v>20.870999999999999</v>
      </c>
      <c r="K86" s="518">
        <v>0</v>
      </c>
      <c r="L86" s="518"/>
      <c r="M86" s="518">
        <v>14.240667999999999</v>
      </c>
      <c r="N86" s="519">
        <v>35.111667999999995</v>
      </c>
      <c r="O86" s="518"/>
      <c r="P86" s="518"/>
      <c r="Q86" s="518"/>
      <c r="R86" s="518">
        <v>23.316295999999998</v>
      </c>
      <c r="S86" s="518"/>
      <c r="T86" s="518"/>
      <c r="U86" s="518"/>
      <c r="V86" s="518">
        <v>23.316295999999998</v>
      </c>
      <c r="W86" s="523">
        <v>11.795371999999999</v>
      </c>
      <c r="X86" s="421"/>
      <c r="Y86" s="432"/>
      <c r="Z86" s="432"/>
      <c r="AA86" s="432"/>
      <c r="AB86" s="432"/>
      <c r="AC86" s="432"/>
      <c r="AD86" s="432"/>
      <c r="AE86" s="434"/>
      <c r="AF86" s="434"/>
      <c r="AG86" s="434"/>
      <c r="AH86" s="434"/>
      <c r="AI86" s="434"/>
      <c r="AJ86" s="434"/>
      <c r="AK86" s="434"/>
      <c r="AL86" s="434"/>
      <c r="AM86" s="434"/>
      <c r="AN86" s="434"/>
      <c r="AO86" s="434"/>
      <c r="AP86" s="434"/>
      <c r="AQ86" s="434"/>
      <c r="AR86" s="432"/>
      <c r="AS86" s="432"/>
      <c r="AT86" s="432"/>
      <c r="AU86" s="432"/>
      <c r="AV86" s="432"/>
      <c r="AW86" s="432"/>
      <c r="AX86" s="432"/>
      <c r="AY86" s="432"/>
      <c r="AZ86" s="434"/>
      <c r="BA86" s="434"/>
      <c r="BB86" s="434"/>
      <c r="BC86" s="434"/>
      <c r="BD86" s="434"/>
      <c r="BE86" s="434"/>
      <c r="BF86" s="434"/>
      <c r="BG86" s="434"/>
      <c r="BH86" s="434"/>
      <c r="BI86" s="434"/>
      <c r="BJ86" s="434"/>
      <c r="BK86" s="434"/>
      <c r="BL86" s="434"/>
      <c r="BM86" s="432"/>
      <c r="BN86" s="432"/>
      <c r="BO86" s="432"/>
      <c r="BP86" s="432"/>
      <c r="BQ86" s="432"/>
      <c r="BR86" s="432"/>
      <c r="BS86" s="432"/>
      <c r="BT86" s="432"/>
      <c r="BU86" s="434"/>
      <c r="BV86" s="434"/>
      <c r="BW86" s="434"/>
      <c r="BX86" s="434"/>
      <c r="BY86" s="434"/>
      <c r="BZ86" s="434"/>
      <c r="CA86" s="434"/>
      <c r="CB86" s="434"/>
      <c r="CC86" s="434"/>
      <c r="CD86" s="434"/>
      <c r="CE86" s="434"/>
      <c r="CF86" s="434"/>
      <c r="CG86" s="434"/>
      <c r="CH86" s="432"/>
      <c r="CI86" s="432"/>
      <c r="CJ86" s="432"/>
      <c r="CK86" s="432"/>
      <c r="CL86" s="432"/>
      <c r="CM86" s="432"/>
      <c r="CN86" s="432"/>
      <c r="CO86" s="432"/>
      <c r="CP86" s="434"/>
      <c r="CQ86" s="434"/>
      <c r="CR86" s="434"/>
      <c r="CS86" s="434"/>
      <c r="CT86" s="434"/>
      <c r="CU86" s="434"/>
      <c r="CV86" s="434"/>
      <c r="CW86" s="434"/>
      <c r="CX86" s="434"/>
      <c r="CY86" s="434"/>
      <c r="CZ86" s="434"/>
      <c r="DA86" s="434"/>
      <c r="DB86" s="434"/>
      <c r="DC86" s="432"/>
      <c r="DD86" s="432"/>
      <c r="DE86" s="432"/>
      <c r="DF86" s="432"/>
      <c r="DG86" s="432"/>
      <c r="DH86" s="432"/>
      <c r="DI86" s="432"/>
      <c r="DJ86" s="432"/>
      <c r="DK86" s="434"/>
      <c r="DL86" s="434"/>
      <c r="DM86" s="434"/>
      <c r="DN86" s="434"/>
      <c r="DO86" s="434"/>
      <c r="DP86" s="434"/>
      <c r="DQ86" s="434"/>
      <c r="DR86" s="434"/>
      <c r="DS86" s="434"/>
      <c r="DT86" s="434"/>
      <c r="DU86" s="434"/>
      <c r="DV86" s="434"/>
      <c r="DW86" s="434"/>
      <c r="DX86" s="432"/>
      <c r="DY86" s="432"/>
      <c r="DZ86" s="432"/>
      <c r="EA86" s="432"/>
      <c r="EB86" s="432"/>
      <c r="EC86" s="432"/>
      <c r="ED86" s="432"/>
      <c r="EE86" s="432"/>
      <c r="EF86" s="434"/>
      <c r="EG86" s="434"/>
      <c r="EH86" s="434"/>
      <c r="EI86" s="434"/>
      <c r="EJ86" s="434"/>
      <c r="EK86" s="434"/>
      <c r="EL86" s="434"/>
      <c r="EM86" s="434"/>
      <c r="EN86" s="434"/>
      <c r="EO86" s="434"/>
      <c r="EP86" s="434"/>
      <c r="EQ86" s="434"/>
      <c r="ER86" s="434"/>
      <c r="ES86" s="432"/>
      <c r="ET86" s="432"/>
      <c r="EU86" s="432"/>
      <c r="EV86" s="432"/>
      <c r="EW86" s="432"/>
      <c r="EX86" s="432"/>
      <c r="EY86" s="432"/>
      <c r="EZ86" s="432"/>
      <c r="FA86" s="434"/>
      <c r="FB86" s="434"/>
      <c r="FC86" s="434"/>
      <c r="FD86" s="434"/>
      <c r="FE86" s="434"/>
      <c r="FF86" s="434"/>
      <c r="FG86" s="434"/>
      <c r="FH86" s="434"/>
      <c r="FI86" s="434"/>
      <c r="FJ86" s="434"/>
      <c r="FK86" s="434"/>
      <c r="FL86" s="434"/>
      <c r="FM86" s="434"/>
      <c r="FN86" s="432"/>
      <c r="FO86" s="432"/>
      <c r="FP86" s="432"/>
      <c r="FQ86" s="432"/>
      <c r="FR86" s="432"/>
      <c r="FS86" s="432"/>
      <c r="FT86" s="432"/>
      <c r="FU86" s="432"/>
      <c r="FV86" s="434"/>
      <c r="FW86" s="434"/>
      <c r="FX86" s="434"/>
      <c r="FY86" s="434"/>
      <c r="FZ86" s="434"/>
      <c r="GA86" s="434"/>
      <c r="GB86" s="434"/>
      <c r="GC86" s="434"/>
      <c r="GD86" s="434"/>
      <c r="GE86" s="434"/>
      <c r="GF86" s="434"/>
      <c r="GG86" s="434"/>
      <c r="GH86" s="434"/>
      <c r="GI86" s="432"/>
      <c r="GJ86" s="432"/>
      <c r="GK86" s="432"/>
      <c r="GL86" s="432"/>
      <c r="GM86" s="432"/>
      <c r="GN86" s="432"/>
      <c r="GO86" s="432"/>
      <c r="GP86" s="432"/>
      <c r="GQ86" s="434"/>
      <c r="GR86" s="434"/>
      <c r="GS86" s="434"/>
      <c r="GT86" s="434"/>
      <c r="GU86" s="434"/>
      <c r="GV86" s="434"/>
      <c r="GW86" s="434"/>
      <c r="GX86" s="434"/>
      <c r="GY86" s="434"/>
      <c r="GZ86" s="434"/>
      <c r="HA86" s="434"/>
      <c r="HB86" s="434"/>
      <c r="HC86" s="434"/>
      <c r="HD86" s="432"/>
      <c r="HE86" s="432"/>
      <c r="HF86" s="432"/>
      <c r="HG86" s="432"/>
      <c r="HH86" s="432"/>
      <c r="HI86" s="432"/>
      <c r="HJ86" s="432"/>
      <c r="HK86" s="432"/>
      <c r="HL86" s="434"/>
      <c r="HM86" s="434"/>
      <c r="HN86" s="434"/>
      <c r="HO86" s="434"/>
      <c r="HP86" s="434"/>
      <c r="HQ86" s="434"/>
      <c r="HR86" s="434"/>
      <c r="HS86" s="434"/>
      <c r="HT86" s="434"/>
      <c r="HU86" s="434"/>
      <c r="HV86" s="434"/>
      <c r="HW86" s="434"/>
      <c r="HX86" s="434"/>
      <c r="HY86" s="432"/>
      <c r="HZ86" s="432"/>
      <c r="IA86" s="432"/>
      <c r="IB86" s="432"/>
      <c r="IC86" s="432"/>
      <c r="ID86" s="432"/>
      <c r="IE86" s="432"/>
      <c r="IF86" s="432"/>
      <c r="IG86" s="434"/>
      <c r="IH86" s="434"/>
      <c r="II86" s="434"/>
      <c r="IJ86" s="434"/>
      <c r="IK86" s="434"/>
      <c r="IL86" s="434"/>
      <c r="IM86" s="434"/>
      <c r="IN86" s="434"/>
      <c r="IO86" s="434"/>
      <c r="IP86" s="434"/>
      <c r="IQ86" s="434"/>
      <c r="IR86" s="434"/>
      <c r="IS86" s="434"/>
      <c r="IT86" s="432"/>
      <c r="IU86" s="432"/>
    </row>
    <row r="87" spans="1:255" ht="12.95" customHeight="1">
      <c r="A87" s="386">
        <v>69</v>
      </c>
      <c r="B87" s="351" t="s">
        <v>752</v>
      </c>
      <c r="C87" s="518"/>
      <c r="D87" s="518">
        <v>15.556112781954885</v>
      </c>
      <c r="E87" s="518">
        <v>3.1245526315789474</v>
      </c>
      <c r="F87" s="518"/>
      <c r="G87" s="518"/>
      <c r="H87" s="518"/>
      <c r="I87" s="518"/>
      <c r="J87" s="518">
        <v>18.680665413533831</v>
      </c>
      <c r="K87" s="518"/>
      <c r="L87" s="518"/>
      <c r="M87" s="518">
        <v>3.6706110999999995</v>
      </c>
      <c r="N87" s="519">
        <v>22.351276513533829</v>
      </c>
      <c r="O87" s="518"/>
      <c r="P87" s="518">
        <v>18.918933713533832</v>
      </c>
      <c r="Q87" s="518"/>
      <c r="R87" s="518"/>
      <c r="S87" s="518"/>
      <c r="T87" s="518"/>
      <c r="U87" s="518">
        <v>1.0449999999999999</v>
      </c>
      <c r="V87" s="518">
        <v>19.96393371353383</v>
      </c>
      <c r="W87" s="523">
        <v>2.3873427999999999</v>
      </c>
      <c r="X87" s="421"/>
      <c r="Y87" s="432"/>
      <c r="Z87" s="432"/>
      <c r="AA87" s="432"/>
      <c r="AB87" s="432"/>
      <c r="AC87" s="432"/>
      <c r="AD87" s="432"/>
      <c r="AE87" s="434"/>
      <c r="AF87" s="434"/>
      <c r="AG87" s="434"/>
      <c r="AH87" s="434"/>
      <c r="AI87" s="434"/>
      <c r="AJ87" s="434"/>
      <c r="AK87" s="434"/>
      <c r="AL87" s="434"/>
      <c r="AM87" s="434"/>
      <c r="AN87" s="434"/>
      <c r="AO87" s="434"/>
      <c r="AP87" s="434"/>
      <c r="AQ87" s="434"/>
      <c r="AR87" s="432"/>
      <c r="AS87" s="432"/>
      <c r="AT87" s="432"/>
      <c r="AU87" s="432"/>
      <c r="AV87" s="432"/>
      <c r="AW87" s="432"/>
      <c r="AX87" s="432"/>
      <c r="AY87" s="432"/>
      <c r="AZ87" s="434"/>
      <c r="BA87" s="434"/>
      <c r="BB87" s="434"/>
      <c r="BC87" s="434"/>
      <c r="BD87" s="434"/>
      <c r="BE87" s="434"/>
      <c r="BF87" s="434"/>
      <c r="BG87" s="434"/>
      <c r="BH87" s="434"/>
      <c r="BI87" s="434"/>
      <c r="BJ87" s="434"/>
      <c r="BK87" s="434"/>
      <c r="BL87" s="434"/>
      <c r="BM87" s="432"/>
      <c r="BN87" s="432"/>
      <c r="BO87" s="432"/>
      <c r="BP87" s="432"/>
      <c r="BQ87" s="432"/>
      <c r="BR87" s="432"/>
      <c r="BS87" s="432"/>
      <c r="BT87" s="432"/>
      <c r="BU87" s="434"/>
      <c r="BV87" s="434"/>
      <c r="BW87" s="434"/>
      <c r="BX87" s="434"/>
      <c r="BY87" s="434"/>
      <c r="BZ87" s="434"/>
      <c r="CA87" s="434"/>
      <c r="CB87" s="434"/>
      <c r="CC87" s="434"/>
      <c r="CD87" s="434"/>
      <c r="CE87" s="434"/>
      <c r="CF87" s="434"/>
      <c r="CG87" s="434"/>
      <c r="CH87" s="432"/>
      <c r="CI87" s="432"/>
      <c r="CJ87" s="432"/>
      <c r="CK87" s="432"/>
      <c r="CL87" s="432"/>
      <c r="CM87" s="432"/>
      <c r="CN87" s="432"/>
      <c r="CO87" s="432"/>
      <c r="CP87" s="434"/>
      <c r="CQ87" s="434"/>
      <c r="CR87" s="434"/>
      <c r="CS87" s="434"/>
      <c r="CT87" s="434"/>
      <c r="CU87" s="434"/>
      <c r="CV87" s="434"/>
      <c r="CW87" s="434"/>
      <c r="CX87" s="434"/>
      <c r="CY87" s="434"/>
      <c r="CZ87" s="434"/>
      <c r="DA87" s="434"/>
      <c r="DB87" s="434"/>
      <c r="DC87" s="432"/>
      <c r="DD87" s="432"/>
      <c r="DE87" s="432"/>
      <c r="DF87" s="432"/>
      <c r="DG87" s="432"/>
      <c r="DH87" s="432"/>
      <c r="DI87" s="432"/>
      <c r="DJ87" s="432"/>
      <c r="DK87" s="434"/>
      <c r="DL87" s="434"/>
      <c r="DM87" s="434"/>
      <c r="DN87" s="434"/>
      <c r="DO87" s="434"/>
      <c r="DP87" s="434"/>
      <c r="DQ87" s="434"/>
      <c r="DR87" s="434"/>
      <c r="DS87" s="434"/>
      <c r="DT87" s="434"/>
      <c r="DU87" s="434"/>
      <c r="DV87" s="434"/>
      <c r="DW87" s="434"/>
      <c r="DX87" s="432"/>
      <c r="DY87" s="432"/>
      <c r="DZ87" s="432"/>
      <c r="EA87" s="432"/>
      <c r="EB87" s="432"/>
      <c r="EC87" s="432"/>
      <c r="ED87" s="432"/>
      <c r="EE87" s="432"/>
      <c r="EF87" s="434"/>
      <c r="EG87" s="434"/>
      <c r="EH87" s="434"/>
      <c r="EI87" s="434"/>
      <c r="EJ87" s="434"/>
      <c r="EK87" s="434"/>
      <c r="EL87" s="434"/>
      <c r="EM87" s="434"/>
      <c r="EN87" s="434"/>
      <c r="EO87" s="434"/>
      <c r="EP87" s="434"/>
      <c r="EQ87" s="434"/>
      <c r="ER87" s="434"/>
      <c r="ES87" s="432"/>
      <c r="ET87" s="432"/>
      <c r="EU87" s="432"/>
      <c r="EV87" s="432"/>
      <c r="EW87" s="432"/>
      <c r="EX87" s="432"/>
      <c r="EY87" s="432"/>
      <c r="EZ87" s="432"/>
      <c r="FA87" s="434"/>
      <c r="FB87" s="434"/>
      <c r="FC87" s="434"/>
      <c r="FD87" s="434"/>
      <c r="FE87" s="434"/>
      <c r="FF87" s="434"/>
      <c r="FG87" s="434"/>
      <c r="FH87" s="434"/>
      <c r="FI87" s="434"/>
      <c r="FJ87" s="434"/>
      <c r="FK87" s="434"/>
      <c r="FL87" s="434"/>
      <c r="FM87" s="434"/>
      <c r="FN87" s="432"/>
      <c r="FO87" s="432"/>
      <c r="FP87" s="432"/>
      <c r="FQ87" s="432"/>
      <c r="FR87" s="432"/>
      <c r="FS87" s="432"/>
      <c r="FT87" s="432"/>
      <c r="FU87" s="432"/>
      <c r="FV87" s="434"/>
      <c r="FW87" s="434"/>
      <c r="FX87" s="434"/>
      <c r="FY87" s="434"/>
      <c r="FZ87" s="434"/>
      <c r="GA87" s="434"/>
      <c r="GB87" s="434"/>
      <c r="GC87" s="434"/>
      <c r="GD87" s="434"/>
      <c r="GE87" s="434"/>
      <c r="GF87" s="434"/>
      <c r="GG87" s="434"/>
      <c r="GH87" s="434"/>
      <c r="GI87" s="432"/>
      <c r="GJ87" s="432"/>
      <c r="GK87" s="432"/>
      <c r="GL87" s="432"/>
      <c r="GM87" s="432"/>
      <c r="GN87" s="432"/>
      <c r="GO87" s="432"/>
      <c r="GP87" s="432"/>
      <c r="GQ87" s="434"/>
      <c r="GR87" s="434"/>
      <c r="GS87" s="434"/>
      <c r="GT87" s="434"/>
      <c r="GU87" s="434"/>
      <c r="GV87" s="434"/>
      <c r="GW87" s="434"/>
      <c r="GX87" s="434"/>
      <c r="GY87" s="434"/>
      <c r="GZ87" s="434"/>
      <c r="HA87" s="434"/>
      <c r="HB87" s="434"/>
      <c r="HC87" s="434"/>
      <c r="HD87" s="432"/>
      <c r="HE87" s="432"/>
      <c r="HF87" s="432"/>
      <c r="HG87" s="432"/>
      <c r="HH87" s="432"/>
      <c r="HI87" s="432"/>
      <c r="HJ87" s="432"/>
      <c r="HK87" s="432"/>
      <c r="HL87" s="434"/>
      <c r="HM87" s="434"/>
      <c r="HN87" s="434"/>
      <c r="HO87" s="434"/>
      <c r="HP87" s="434"/>
      <c r="HQ87" s="434"/>
      <c r="HR87" s="434"/>
      <c r="HS87" s="434"/>
      <c r="HT87" s="434"/>
      <c r="HU87" s="434"/>
      <c r="HV87" s="434"/>
      <c r="HW87" s="434"/>
      <c r="HX87" s="434"/>
      <c r="HY87" s="432"/>
      <c r="HZ87" s="432"/>
      <c r="IA87" s="432"/>
      <c r="IB87" s="432"/>
      <c r="IC87" s="432"/>
      <c r="ID87" s="432"/>
      <c r="IE87" s="432"/>
      <c r="IF87" s="432"/>
      <c r="IG87" s="434"/>
      <c r="IH87" s="434"/>
      <c r="II87" s="434"/>
      <c r="IJ87" s="434"/>
      <c r="IK87" s="434"/>
      <c r="IL87" s="434"/>
      <c r="IM87" s="434"/>
      <c r="IN87" s="434"/>
      <c r="IO87" s="434"/>
      <c r="IP87" s="434"/>
      <c r="IQ87" s="434"/>
      <c r="IR87" s="434"/>
      <c r="IS87" s="434"/>
      <c r="IT87" s="432"/>
      <c r="IU87" s="432"/>
    </row>
    <row r="88" spans="1:255" ht="12.95" customHeight="1">
      <c r="A88" s="386">
        <v>70</v>
      </c>
      <c r="B88" s="351" t="s">
        <v>753</v>
      </c>
      <c r="C88" s="518"/>
      <c r="D88" s="518"/>
      <c r="E88" s="518">
        <v>15.8217</v>
      </c>
      <c r="F88" s="518"/>
      <c r="G88" s="518"/>
      <c r="H88" s="518">
        <v>0.2</v>
      </c>
      <c r="I88" s="518"/>
      <c r="J88" s="518">
        <v>16.021699999999999</v>
      </c>
      <c r="K88" s="518"/>
      <c r="L88" s="518"/>
      <c r="M88" s="518">
        <v>3.5463420000000001</v>
      </c>
      <c r="N88" s="519">
        <v>19.568042000000002</v>
      </c>
      <c r="O88" s="518"/>
      <c r="P88" s="518"/>
      <c r="Q88" s="518"/>
      <c r="R88" s="518">
        <v>1.44</v>
      </c>
      <c r="S88" s="518">
        <v>0</v>
      </c>
      <c r="T88" s="518">
        <v>14.496862</v>
      </c>
      <c r="U88" s="518">
        <v>0</v>
      </c>
      <c r="V88" s="518">
        <v>15.936862000000001</v>
      </c>
      <c r="W88" s="523">
        <v>3.6311799999999996</v>
      </c>
      <c r="X88" s="421"/>
      <c r="Y88" s="432"/>
      <c r="Z88" s="432"/>
      <c r="AA88" s="432"/>
      <c r="AB88" s="432"/>
      <c r="AC88" s="432"/>
      <c r="AD88" s="432"/>
      <c r="AE88" s="434"/>
      <c r="AF88" s="434"/>
      <c r="AG88" s="434"/>
      <c r="AH88" s="434"/>
      <c r="AI88" s="434"/>
      <c r="AJ88" s="434"/>
      <c r="AK88" s="434"/>
      <c r="AL88" s="434"/>
      <c r="AM88" s="434"/>
      <c r="AN88" s="434"/>
      <c r="AO88" s="434"/>
      <c r="AP88" s="434"/>
      <c r="AQ88" s="434"/>
      <c r="AR88" s="432"/>
      <c r="AS88" s="432"/>
      <c r="AT88" s="432"/>
      <c r="AU88" s="432"/>
      <c r="AV88" s="432"/>
      <c r="AW88" s="432"/>
      <c r="AX88" s="432"/>
      <c r="AY88" s="432"/>
      <c r="AZ88" s="434"/>
      <c r="BA88" s="434"/>
      <c r="BB88" s="434"/>
      <c r="BC88" s="434"/>
      <c r="BD88" s="434"/>
      <c r="BE88" s="434"/>
      <c r="BF88" s="434"/>
      <c r="BG88" s="434"/>
      <c r="BH88" s="434"/>
      <c r="BI88" s="434"/>
      <c r="BJ88" s="434"/>
      <c r="BK88" s="434"/>
      <c r="BL88" s="434"/>
      <c r="BM88" s="432"/>
      <c r="BN88" s="432"/>
      <c r="BO88" s="432"/>
      <c r="BP88" s="432"/>
      <c r="BQ88" s="432"/>
      <c r="BR88" s="432"/>
      <c r="BS88" s="432"/>
      <c r="BT88" s="432"/>
      <c r="BU88" s="434"/>
      <c r="BV88" s="434"/>
      <c r="BW88" s="434"/>
      <c r="BX88" s="434"/>
      <c r="BY88" s="434"/>
      <c r="BZ88" s="434"/>
      <c r="CA88" s="434"/>
      <c r="CB88" s="434"/>
      <c r="CC88" s="434"/>
      <c r="CD88" s="434"/>
      <c r="CE88" s="434"/>
      <c r="CF88" s="434"/>
      <c r="CG88" s="434"/>
      <c r="CH88" s="432"/>
      <c r="CI88" s="432"/>
      <c r="CJ88" s="432"/>
      <c r="CK88" s="432"/>
      <c r="CL88" s="432"/>
      <c r="CM88" s="432"/>
      <c r="CN88" s="432"/>
      <c r="CO88" s="432"/>
      <c r="CP88" s="434"/>
      <c r="CQ88" s="434"/>
      <c r="CR88" s="434"/>
      <c r="CS88" s="434"/>
      <c r="CT88" s="434"/>
      <c r="CU88" s="434"/>
      <c r="CV88" s="434"/>
      <c r="CW88" s="434"/>
      <c r="CX88" s="434"/>
      <c r="CY88" s="434"/>
      <c r="CZ88" s="434"/>
      <c r="DA88" s="434"/>
      <c r="DB88" s="434"/>
      <c r="DC88" s="432"/>
      <c r="DD88" s="432"/>
      <c r="DE88" s="432"/>
      <c r="DF88" s="432"/>
      <c r="DG88" s="432"/>
      <c r="DH88" s="432"/>
      <c r="DI88" s="432"/>
      <c r="DJ88" s="432"/>
      <c r="DK88" s="434"/>
      <c r="DL88" s="434"/>
      <c r="DM88" s="434"/>
      <c r="DN88" s="434"/>
      <c r="DO88" s="434"/>
      <c r="DP88" s="434"/>
      <c r="DQ88" s="434"/>
      <c r="DR88" s="434"/>
      <c r="DS88" s="434"/>
      <c r="DT88" s="434"/>
      <c r="DU88" s="434"/>
      <c r="DV88" s="434"/>
      <c r="DW88" s="434"/>
      <c r="DX88" s="432"/>
      <c r="DY88" s="432"/>
      <c r="DZ88" s="432"/>
      <c r="EA88" s="432"/>
      <c r="EB88" s="432"/>
      <c r="EC88" s="432"/>
      <c r="ED88" s="432"/>
      <c r="EE88" s="432"/>
      <c r="EF88" s="434"/>
      <c r="EG88" s="434"/>
      <c r="EH88" s="434"/>
      <c r="EI88" s="434"/>
      <c r="EJ88" s="434"/>
      <c r="EK88" s="434"/>
      <c r="EL88" s="434"/>
      <c r="EM88" s="434"/>
      <c r="EN88" s="434"/>
      <c r="EO88" s="434"/>
      <c r="EP88" s="434"/>
      <c r="EQ88" s="434"/>
      <c r="ER88" s="434"/>
      <c r="ES88" s="432"/>
      <c r="ET88" s="432"/>
      <c r="EU88" s="432"/>
      <c r="EV88" s="432"/>
      <c r="EW88" s="432"/>
      <c r="EX88" s="432"/>
      <c r="EY88" s="432"/>
      <c r="EZ88" s="432"/>
      <c r="FA88" s="434"/>
      <c r="FB88" s="434"/>
      <c r="FC88" s="434"/>
      <c r="FD88" s="434"/>
      <c r="FE88" s="434"/>
      <c r="FF88" s="434"/>
      <c r="FG88" s="434"/>
      <c r="FH88" s="434"/>
      <c r="FI88" s="434"/>
      <c r="FJ88" s="434"/>
      <c r="FK88" s="434"/>
      <c r="FL88" s="434"/>
      <c r="FM88" s="434"/>
      <c r="FN88" s="432"/>
      <c r="FO88" s="432"/>
      <c r="FP88" s="432"/>
      <c r="FQ88" s="432"/>
      <c r="FR88" s="432"/>
      <c r="FS88" s="432"/>
      <c r="FT88" s="432"/>
      <c r="FU88" s="432"/>
      <c r="FV88" s="434"/>
      <c r="FW88" s="434"/>
      <c r="FX88" s="434"/>
      <c r="FY88" s="434"/>
      <c r="FZ88" s="434"/>
      <c r="GA88" s="434"/>
      <c r="GB88" s="434"/>
      <c r="GC88" s="434"/>
      <c r="GD88" s="434"/>
      <c r="GE88" s="434"/>
      <c r="GF88" s="434"/>
      <c r="GG88" s="434"/>
      <c r="GH88" s="434"/>
      <c r="GI88" s="432"/>
      <c r="GJ88" s="432"/>
      <c r="GK88" s="432"/>
      <c r="GL88" s="432"/>
      <c r="GM88" s="432"/>
      <c r="GN88" s="432"/>
      <c r="GO88" s="432"/>
      <c r="GP88" s="432"/>
      <c r="GQ88" s="434"/>
      <c r="GR88" s="434"/>
      <c r="GS88" s="434"/>
      <c r="GT88" s="434"/>
      <c r="GU88" s="434"/>
      <c r="GV88" s="434"/>
      <c r="GW88" s="434"/>
      <c r="GX88" s="434"/>
      <c r="GY88" s="434"/>
      <c r="GZ88" s="434"/>
      <c r="HA88" s="434"/>
      <c r="HB88" s="434"/>
      <c r="HC88" s="434"/>
      <c r="HD88" s="432"/>
      <c r="HE88" s="432"/>
      <c r="HF88" s="432"/>
      <c r="HG88" s="432"/>
      <c r="HH88" s="432"/>
      <c r="HI88" s="432"/>
      <c r="HJ88" s="432"/>
      <c r="HK88" s="432"/>
      <c r="HL88" s="434"/>
      <c r="HM88" s="434"/>
      <c r="HN88" s="434"/>
      <c r="HO88" s="434"/>
      <c r="HP88" s="434"/>
      <c r="HQ88" s="434"/>
      <c r="HR88" s="434"/>
      <c r="HS88" s="434"/>
      <c r="HT88" s="434"/>
      <c r="HU88" s="434"/>
      <c r="HV88" s="434"/>
      <c r="HW88" s="434"/>
      <c r="HX88" s="434"/>
      <c r="HY88" s="432"/>
      <c r="HZ88" s="432"/>
      <c r="IA88" s="432"/>
      <c r="IB88" s="432"/>
      <c r="IC88" s="432"/>
      <c r="ID88" s="432"/>
      <c r="IE88" s="432"/>
      <c r="IF88" s="432"/>
      <c r="IG88" s="434"/>
      <c r="IH88" s="434"/>
      <c r="II88" s="434"/>
      <c r="IJ88" s="434"/>
      <c r="IK88" s="434"/>
      <c r="IL88" s="434"/>
      <c r="IM88" s="434"/>
      <c r="IN88" s="434"/>
      <c r="IO88" s="434"/>
      <c r="IP88" s="434"/>
      <c r="IQ88" s="434"/>
      <c r="IR88" s="434"/>
      <c r="IS88" s="434"/>
      <c r="IT88" s="432"/>
      <c r="IU88" s="432"/>
    </row>
    <row r="89" spans="1:255" ht="12.95" customHeight="1">
      <c r="A89" s="386"/>
      <c r="B89" s="411"/>
      <c r="C89" s="436"/>
      <c r="D89" s="434"/>
      <c r="E89" s="434"/>
      <c r="F89" s="434"/>
      <c r="G89" s="434"/>
      <c r="H89" s="434"/>
      <c r="I89" s="434"/>
      <c r="J89" s="434"/>
      <c r="K89" s="434"/>
      <c r="L89" s="434"/>
      <c r="N89" s="434"/>
      <c r="O89" s="434"/>
      <c r="P89" s="434"/>
      <c r="Q89" s="434"/>
      <c r="R89" s="434"/>
      <c r="S89" s="434"/>
      <c r="T89" s="434"/>
      <c r="U89" s="434"/>
      <c r="V89" s="434"/>
      <c r="W89" s="434"/>
      <c r="X89" s="421"/>
      <c r="Y89" s="432"/>
      <c r="Z89" s="432"/>
      <c r="AA89" s="432"/>
      <c r="AB89" s="432"/>
      <c r="AC89" s="432"/>
      <c r="AD89" s="432"/>
      <c r="AE89" s="434"/>
      <c r="AF89" s="434"/>
      <c r="AG89" s="434"/>
      <c r="AH89" s="434"/>
      <c r="AI89" s="434"/>
      <c r="AJ89" s="434"/>
      <c r="AK89" s="434"/>
      <c r="AL89" s="434"/>
      <c r="AM89" s="434"/>
      <c r="AN89" s="434"/>
      <c r="AO89" s="434"/>
      <c r="AP89" s="434"/>
      <c r="AQ89" s="434"/>
      <c r="AR89" s="432"/>
      <c r="AS89" s="432"/>
      <c r="AT89" s="432"/>
      <c r="AU89" s="432"/>
      <c r="AV89" s="432"/>
      <c r="AW89" s="432"/>
      <c r="AX89" s="432"/>
      <c r="AY89" s="432"/>
      <c r="AZ89" s="434"/>
      <c r="BA89" s="434"/>
      <c r="BB89" s="434"/>
      <c r="BC89" s="434"/>
      <c r="BD89" s="434"/>
      <c r="BE89" s="434"/>
      <c r="BF89" s="434"/>
      <c r="BG89" s="434"/>
      <c r="BH89" s="434"/>
      <c r="BI89" s="434"/>
      <c r="BJ89" s="434"/>
      <c r="BK89" s="434"/>
      <c r="BL89" s="434"/>
      <c r="BM89" s="432"/>
      <c r="BN89" s="432"/>
      <c r="BO89" s="432"/>
      <c r="BP89" s="432"/>
      <c r="BQ89" s="432"/>
      <c r="BR89" s="432"/>
      <c r="BS89" s="432"/>
      <c r="BT89" s="432"/>
      <c r="BU89" s="434"/>
      <c r="BV89" s="434"/>
      <c r="BW89" s="434"/>
      <c r="BX89" s="434"/>
      <c r="BY89" s="434"/>
      <c r="BZ89" s="434"/>
      <c r="CA89" s="434"/>
      <c r="CB89" s="434"/>
      <c r="CC89" s="434"/>
      <c r="CD89" s="434"/>
      <c r="CE89" s="434"/>
      <c r="CF89" s="434"/>
      <c r="CG89" s="434"/>
      <c r="CH89" s="432"/>
      <c r="CI89" s="432"/>
      <c r="CJ89" s="432"/>
      <c r="CK89" s="432"/>
      <c r="CL89" s="432"/>
      <c r="CM89" s="432"/>
      <c r="CN89" s="432"/>
      <c r="CO89" s="432"/>
      <c r="CP89" s="434"/>
      <c r="CQ89" s="434"/>
      <c r="CR89" s="434"/>
      <c r="CS89" s="434"/>
      <c r="CT89" s="434"/>
      <c r="CU89" s="434"/>
      <c r="CV89" s="434"/>
      <c r="CW89" s="434"/>
      <c r="CX89" s="434"/>
      <c r="CY89" s="434"/>
      <c r="CZ89" s="434"/>
      <c r="DA89" s="434"/>
      <c r="DB89" s="434"/>
      <c r="DC89" s="432"/>
      <c r="DD89" s="432"/>
      <c r="DE89" s="432"/>
      <c r="DF89" s="432"/>
      <c r="DG89" s="432"/>
      <c r="DH89" s="432"/>
      <c r="DI89" s="432"/>
      <c r="DJ89" s="432"/>
      <c r="DK89" s="434"/>
      <c r="DL89" s="434"/>
      <c r="DM89" s="434"/>
      <c r="DN89" s="434"/>
      <c r="DO89" s="434"/>
      <c r="DP89" s="434"/>
      <c r="DQ89" s="434"/>
      <c r="DR89" s="434"/>
      <c r="DS89" s="434"/>
      <c r="DT89" s="434"/>
      <c r="DU89" s="434"/>
      <c r="DV89" s="434"/>
      <c r="DW89" s="434"/>
      <c r="DX89" s="432"/>
      <c r="DY89" s="432"/>
      <c r="DZ89" s="432"/>
      <c r="EA89" s="432"/>
      <c r="EB89" s="432"/>
      <c r="EC89" s="432"/>
      <c r="ED89" s="432"/>
      <c r="EE89" s="432"/>
      <c r="EF89" s="434"/>
      <c r="EG89" s="434"/>
      <c r="EH89" s="434"/>
      <c r="EI89" s="434"/>
      <c r="EJ89" s="434"/>
      <c r="EK89" s="434"/>
      <c r="EL89" s="434"/>
      <c r="EM89" s="434"/>
      <c r="EN89" s="434"/>
      <c r="EO89" s="434"/>
      <c r="EP89" s="434"/>
      <c r="EQ89" s="434"/>
      <c r="ER89" s="434"/>
      <c r="ES89" s="432"/>
      <c r="ET89" s="432"/>
      <c r="EU89" s="432"/>
      <c r="EV89" s="432"/>
      <c r="EW89" s="432"/>
      <c r="EX89" s="432"/>
      <c r="EY89" s="432"/>
      <c r="EZ89" s="432"/>
      <c r="FA89" s="434"/>
      <c r="FB89" s="434"/>
      <c r="FC89" s="434"/>
      <c r="FD89" s="434"/>
      <c r="FE89" s="434"/>
      <c r="FF89" s="434"/>
      <c r="FG89" s="434"/>
      <c r="FH89" s="434"/>
      <c r="FI89" s="434"/>
      <c r="FJ89" s="434"/>
      <c r="FK89" s="434"/>
      <c r="FL89" s="434"/>
      <c r="FM89" s="434"/>
      <c r="FN89" s="432"/>
      <c r="FO89" s="432"/>
      <c r="FP89" s="432"/>
      <c r="FQ89" s="432"/>
      <c r="FR89" s="432"/>
      <c r="FS89" s="432"/>
      <c r="FT89" s="432"/>
      <c r="FU89" s="432"/>
      <c r="FV89" s="434"/>
      <c r="FW89" s="434"/>
      <c r="FX89" s="434"/>
      <c r="FY89" s="434"/>
      <c r="FZ89" s="434"/>
      <c r="GA89" s="434"/>
      <c r="GB89" s="434"/>
      <c r="GC89" s="434"/>
      <c r="GD89" s="434"/>
      <c r="GE89" s="434"/>
      <c r="GF89" s="434"/>
      <c r="GG89" s="434"/>
      <c r="GH89" s="434"/>
      <c r="GI89" s="432"/>
      <c r="GJ89" s="432"/>
      <c r="GK89" s="432"/>
      <c r="GL89" s="432"/>
      <c r="GM89" s="432"/>
      <c r="GN89" s="432"/>
      <c r="GO89" s="432"/>
      <c r="GP89" s="432"/>
      <c r="GQ89" s="434"/>
      <c r="GR89" s="434"/>
      <c r="GS89" s="434"/>
      <c r="GT89" s="434"/>
      <c r="GU89" s="434"/>
      <c r="GV89" s="434"/>
      <c r="GW89" s="434"/>
      <c r="GX89" s="434"/>
      <c r="GY89" s="434"/>
      <c r="GZ89" s="434"/>
      <c r="HA89" s="434"/>
      <c r="HB89" s="434"/>
      <c r="HC89" s="434"/>
      <c r="HD89" s="432"/>
      <c r="HE89" s="432"/>
      <c r="HF89" s="432"/>
      <c r="HG89" s="432"/>
      <c r="HH89" s="432"/>
      <c r="HI89" s="432"/>
      <c r="HJ89" s="432"/>
      <c r="HK89" s="432"/>
      <c r="HL89" s="434"/>
      <c r="HM89" s="434"/>
      <c r="HN89" s="434"/>
      <c r="HO89" s="434"/>
      <c r="HP89" s="434"/>
      <c r="HQ89" s="434"/>
      <c r="HR89" s="434"/>
      <c r="HS89" s="434"/>
      <c r="HT89" s="434"/>
      <c r="HU89" s="434"/>
      <c r="HV89" s="434"/>
      <c r="HW89" s="434"/>
      <c r="HX89" s="434"/>
      <c r="HY89" s="432"/>
      <c r="HZ89" s="432"/>
      <c r="IA89" s="432"/>
      <c r="IB89" s="432"/>
      <c r="IC89" s="432"/>
      <c r="ID89" s="432"/>
      <c r="IE89" s="432"/>
      <c r="IF89" s="432"/>
      <c r="IG89" s="434"/>
      <c r="IH89" s="434"/>
      <c r="II89" s="434"/>
      <c r="IJ89" s="434"/>
      <c r="IK89" s="434"/>
      <c r="IL89" s="434"/>
      <c r="IM89" s="434"/>
      <c r="IN89" s="434"/>
      <c r="IO89" s="434"/>
      <c r="IP89" s="434"/>
      <c r="IQ89" s="434"/>
      <c r="IR89" s="434"/>
      <c r="IS89" s="434"/>
      <c r="IT89" s="432"/>
      <c r="IU89" s="432"/>
    </row>
    <row r="90" spans="1:255" ht="15" customHeight="1">
      <c r="A90" s="386"/>
      <c r="B90" s="411"/>
      <c r="C90" s="611">
        <v>2008</v>
      </c>
      <c r="D90" s="612"/>
      <c r="E90" s="612"/>
      <c r="F90" s="612"/>
      <c r="G90" s="612"/>
      <c r="H90" s="612"/>
      <c r="I90" s="612"/>
      <c r="J90" s="612"/>
      <c r="K90" s="612"/>
      <c r="L90" s="612"/>
      <c r="M90" s="612"/>
      <c r="N90" s="612"/>
      <c r="O90" s="612"/>
      <c r="P90" s="612"/>
      <c r="Q90" s="612"/>
      <c r="R90" s="612"/>
      <c r="S90" s="612"/>
      <c r="T90" s="612"/>
      <c r="U90" s="612"/>
      <c r="V90" s="612"/>
      <c r="W90" s="612"/>
      <c r="X90" s="421"/>
      <c r="Y90" s="432"/>
      <c r="Z90" s="432"/>
      <c r="AA90" s="432"/>
      <c r="AB90" s="432"/>
      <c r="AC90" s="432"/>
      <c r="AD90" s="432"/>
      <c r="AE90" s="434"/>
      <c r="AF90" s="434"/>
      <c r="AG90" s="434"/>
      <c r="AH90" s="434"/>
      <c r="AI90" s="434"/>
      <c r="AJ90" s="434"/>
      <c r="AK90" s="434"/>
      <c r="AL90" s="434"/>
      <c r="AM90" s="434"/>
      <c r="AN90" s="434"/>
      <c r="AO90" s="434"/>
      <c r="AP90" s="434"/>
      <c r="AQ90" s="434"/>
      <c r="AR90" s="432"/>
      <c r="AS90" s="432"/>
      <c r="AT90" s="432"/>
      <c r="AU90" s="432"/>
      <c r="AV90" s="432"/>
      <c r="AW90" s="432"/>
      <c r="AX90" s="432"/>
      <c r="AY90" s="432"/>
      <c r="AZ90" s="434"/>
      <c r="BA90" s="434"/>
      <c r="BB90" s="434"/>
      <c r="BC90" s="434"/>
      <c r="BD90" s="434"/>
      <c r="BE90" s="434"/>
      <c r="BF90" s="434"/>
      <c r="BG90" s="434"/>
      <c r="BH90" s="434"/>
      <c r="BI90" s="434"/>
      <c r="BJ90" s="434"/>
      <c r="BK90" s="434"/>
      <c r="BL90" s="434"/>
      <c r="BM90" s="432"/>
      <c r="BN90" s="432"/>
      <c r="BO90" s="432"/>
      <c r="BP90" s="432"/>
      <c r="BQ90" s="432"/>
      <c r="BR90" s="432"/>
      <c r="BS90" s="432"/>
      <c r="BT90" s="432"/>
      <c r="BU90" s="434"/>
      <c r="BV90" s="434"/>
      <c r="BW90" s="434"/>
      <c r="BX90" s="434"/>
      <c r="BY90" s="434"/>
      <c r="BZ90" s="434"/>
      <c r="CA90" s="434"/>
      <c r="CB90" s="434"/>
      <c r="CC90" s="434"/>
      <c r="CD90" s="434"/>
      <c r="CE90" s="434"/>
      <c r="CF90" s="434"/>
      <c r="CG90" s="434"/>
      <c r="CH90" s="432"/>
      <c r="CI90" s="432"/>
      <c r="CJ90" s="432"/>
      <c r="CK90" s="432"/>
      <c r="CL90" s="432"/>
      <c r="CM90" s="432"/>
      <c r="CN90" s="432"/>
      <c r="CO90" s="432"/>
      <c r="CP90" s="434"/>
      <c r="CQ90" s="434"/>
      <c r="CR90" s="434"/>
      <c r="CS90" s="434"/>
      <c r="CT90" s="434"/>
      <c r="CU90" s="434"/>
      <c r="CV90" s="434"/>
      <c r="CW90" s="434"/>
      <c r="CX90" s="434"/>
      <c r="CY90" s="434"/>
      <c r="CZ90" s="434"/>
      <c r="DA90" s="434"/>
      <c r="DB90" s="434"/>
      <c r="DC90" s="432"/>
      <c r="DD90" s="432"/>
      <c r="DE90" s="432"/>
      <c r="DF90" s="432"/>
      <c r="DG90" s="432"/>
      <c r="DH90" s="432"/>
      <c r="DI90" s="432"/>
      <c r="DJ90" s="432"/>
      <c r="DK90" s="434"/>
      <c r="DL90" s="434"/>
      <c r="DM90" s="434"/>
      <c r="DN90" s="434"/>
      <c r="DO90" s="434"/>
      <c r="DP90" s="434"/>
      <c r="DQ90" s="434"/>
      <c r="DR90" s="434"/>
      <c r="DS90" s="434"/>
      <c r="DT90" s="434"/>
      <c r="DU90" s="434"/>
      <c r="DV90" s="434"/>
      <c r="DW90" s="434"/>
      <c r="DX90" s="432"/>
      <c r="DY90" s="432"/>
      <c r="DZ90" s="432"/>
      <c r="EA90" s="432"/>
      <c r="EB90" s="432"/>
      <c r="EC90" s="432"/>
      <c r="ED90" s="432"/>
      <c r="EE90" s="432"/>
      <c r="EF90" s="434"/>
      <c r="EG90" s="434"/>
      <c r="EH90" s="434"/>
      <c r="EI90" s="434"/>
      <c r="EJ90" s="434"/>
      <c r="EK90" s="434"/>
      <c r="EL90" s="434"/>
      <c r="EM90" s="434"/>
      <c r="EN90" s="434"/>
      <c r="EO90" s="434"/>
      <c r="EP90" s="434"/>
      <c r="EQ90" s="434"/>
      <c r="ER90" s="434"/>
      <c r="ES90" s="432"/>
      <c r="ET90" s="432"/>
      <c r="EU90" s="432"/>
      <c r="EV90" s="432"/>
      <c r="EW90" s="432"/>
      <c r="EX90" s="432"/>
      <c r="EY90" s="432"/>
      <c r="EZ90" s="432"/>
      <c r="FA90" s="434"/>
      <c r="FB90" s="434"/>
      <c r="FC90" s="434"/>
      <c r="FD90" s="434"/>
      <c r="FE90" s="434"/>
      <c r="FF90" s="434"/>
      <c r="FG90" s="434"/>
      <c r="FH90" s="434"/>
      <c r="FI90" s="434"/>
      <c r="FJ90" s="434"/>
      <c r="FK90" s="434"/>
      <c r="FL90" s="434"/>
      <c r="FM90" s="434"/>
      <c r="FN90" s="432"/>
      <c r="FO90" s="432"/>
      <c r="FP90" s="432"/>
      <c r="FQ90" s="432"/>
      <c r="FR90" s="432"/>
      <c r="FS90" s="432"/>
      <c r="FT90" s="432"/>
      <c r="FU90" s="432"/>
      <c r="FV90" s="434"/>
      <c r="FW90" s="434"/>
      <c r="FX90" s="434"/>
      <c r="FY90" s="434"/>
      <c r="FZ90" s="434"/>
      <c r="GA90" s="434"/>
      <c r="GB90" s="434"/>
      <c r="GC90" s="434"/>
      <c r="GD90" s="434"/>
      <c r="GE90" s="434"/>
      <c r="GF90" s="434"/>
      <c r="GG90" s="434"/>
      <c r="GH90" s="434"/>
      <c r="GI90" s="432"/>
      <c r="GJ90" s="432"/>
      <c r="GK90" s="432"/>
      <c r="GL90" s="432"/>
      <c r="GM90" s="432"/>
      <c r="GN90" s="432"/>
      <c r="GO90" s="432"/>
      <c r="GP90" s="432"/>
      <c r="GQ90" s="434"/>
      <c r="GR90" s="434"/>
      <c r="GS90" s="434"/>
      <c r="GT90" s="434"/>
      <c r="GU90" s="434"/>
      <c r="GV90" s="434"/>
      <c r="GW90" s="434"/>
      <c r="GX90" s="434"/>
      <c r="GY90" s="434"/>
      <c r="GZ90" s="434"/>
      <c r="HA90" s="434"/>
      <c r="HB90" s="434"/>
      <c r="HC90" s="434"/>
      <c r="HD90" s="432"/>
      <c r="HE90" s="432"/>
      <c r="HF90" s="432"/>
      <c r="HG90" s="432"/>
      <c r="HH90" s="432"/>
      <c r="HI90" s="432"/>
      <c r="HJ90" s="432"/>
      <c r="HK90" s="432"/>
      <c r="HL90" s="434"/>
      <c r="HM90" s="434"/>
      <c r="HN90" s="434"/>
      <c r="HO90" s="434"/>
      <c r="HP90" s="434"/>
      <c r="HQ90" s="434"/>
      <c r="HR90" s="434"/>
      <c r="HS90" s="434"/>
      <c r="HT90" s="434"/>
      <c r="HU90" s="434"/>
      <c r="HV90" s="434"/>
      <c r="HW90" s="434"/>
      <c r="HX90" s="434"/>
      <c r="HY90" s="432"/>
      <c r="HZ90" s="432"/>
      <c r="IA90" s="432"/>
      <c r="IB90" s="432"/>
      <c r="IC90" s="432"/>
      <c r="ID90" s="432"/>
      <c r="IE90" s="432"/>
      <c r="IF90" s="432"/>
      <c r="IG90" s="434"/>
      <c r="IH90" s="434"/>
      <c r="II90" s="434"/>
      <c r="IJ90" s="434"/>
      <c r="IK90" s="434"/>
      <c r="IL90" s="434"/>
      <c r="IM90" s="434"/>
      <c r="IN90" s="434"/>
      <c r="IO90" s="434"/>
      <c r="IP90" s="434"/>
      <c r="IQ90" s="434"/>
      <c r="IR90" s="434"/>
      <c r="IS90" s="434"/>
      <c r="IT90" s="432"/>
      <c r="IU90" s="432"/>
    </row>
    <row r="91" spans="1:255" ht="12.95" customHeight="1">
      <c r="A91" s="386">
        <v>71</v>
      </c>
      <c r="B91" s="435" t="s">
        <v>743</v>
      </c>
      <c r="C91" s="518">
        <v>38.435556794093856</v>
      </c>
      <c r="D91" s="518"/>
      <c r="E91" s="518"/>
      <c r="F91" s="518"/>
      <c r="G91" s="518"/>
      <c r="H91" s="518"/>
      <c r="I91" s="518"/>
      <c r="J91" s="518">
        <v>38.435556794093856</v>
      </c>
      <c r="K91" s="518"/>
      <c r="L91" s="518">
        <v>8.4681935303534264</v>
      </c>
      <c r="M91" s="518"/>
      <c r="N91" s="519">
        <v>46.903750324447273</v>
      </c>
      <c r="O91" s="518">
        <v>46.903750324447273</v>
      </c>
      <c r="P91" s="518"/>
      <c r="Q91" s="518"/>
      <c r="R91" s="518"/>
      <c r="S91" s="518"/>
      <c r="T91" s="518"/>
      <c r="U91" s="518"/>
      <c r="V91" s="518">
        <v>46.903750324447273</v>
      </c>
      <c r="W91" s="523"/>
      <c r="X91" s="421"/>
      <c r="Y91" s="432"/>
      <c r="Z91" s="432"/>
      <c r="AA91" s="432"/>
      <c r="AB91" s="432"/>
      <c r="AC91" s="432"/>
      <c r="AD91" s="432"/>
      <c r="AE91" s="434"/>
      <c r="AF91" s="434"/>
      <c r="AG91" s="434"/>
      <c r="AH91" s="434"/>
      <c r="AI91" s="434"/>
      <c r="AJ91" s="434"/>
      <c r="AK91" s="434"/>
      <c r="AL91" s="434"/>
      <c r="AM91" s="434"/>
      <c r="AN91" s="434"/>
      <c r="AO91" s="434"/>
      <c r="AP91" s="434"/>
      <c r="AQ91" s="434"/>
      <c r="AR91" s="432"/>
      <c r="AS91" s="432"/>
      <c r="AT91" s="432"/>
      <c r="AU91" s="432"/>
      <c r="AV91" s="432"/>
      <c r="AW91" s="432"/>
      <c r="AX91" s="432"/>
      <c r="AY91" s="432"/>
      <c r="AZ91" s="434"/>
      <c r="BA91" s="434"/>
      <c r="BB91" s="434"/>
      <c r="BC91" s="434"/>
      <c r="BD91" s="434"/>
      <c r="BE91" s="434"/>
      <c r="BF91" s="434"/>
      <c r="BG91" s="434"/>
      <c r="BH91" s="434"/>
      <c r="BI91" s="434"/>
      <c r="BJ91" s="434"/>
      <c r="BK91" s="434"/>
      <c r="BL91" s="434"/>
      <c r="BM91" s="432"/>
      <c r="BN91" s="432"/>
      <c r="BO91" s="432"/>
      <c r="BP91" s="432"/>
      <c r="BQ91" s="432"/>
      <c r="BR91" s="432"/>
      <c r="BS91" s="432"/>
      <c r="BT91" s="432"/>
      <c r="BU91" s="434"/>
      <c r="BV91" s="434"/>
      <c r="BW91" s="434"/>
      <c r="BX91" s="434"/>
      <c r="BY91" s="434"/>
      <c r="BZ91" s="434"/>
      <c r="CA91" s="434"/>
      <c r="CB91" s="434"/>
      <c r="CC91" s="434"/>
      <c r="CD91" s="434"/>
      <c r="CE91" s="434"/>
      <c r="CF91" s="434"/>
      <c r="CG91" s="434"/>
      <c r="CH91" s="432"/>
      <c r="CI91" s="432"/>
      <c r="CJ91" s="432"/>
      <c r="CK91" s="432"/>
      <c r="CL91" s="432"/>
      <c r="CM91" s="432"/>
      <c r="CN91" s="432"/>
      <c r="CO91" s="432"/>
      <c r="CP91" s="434"/>
      <c r="CQ91" s="434"/>
      <c r="CR91" s="434"/>
      <c r="CS91" s="434"/>
      <c r="CT91" s="434"/>
      <c r="CU91" s="434"/>
      <c r="CV91" s="434"/>
      <c r="CW91" s="434"/>
      <c r="CX91" s="434"/>
      <c r="CY91" s="434"/>
      <c r="CZ91" s="434"/>
      <c r="DA91" s="434"/>
      <c r="DB91" s="434"/>
      <c r="DC91" s="432"/>
      <c r="DD91" s="432"/>
      <c r="DE91" s="432"/>
      <c r="DF91" s="432"/>
      <c r="DG91" s="432"/>
      <c r="DH91" s="432"/>
      <c r="DI91" s="432"/>
      <c r="DJ91" s="432"/>
      <c r="DK91" s="434"/>
      <c r="DL91" s="434"/>
      <c r="DM91" s="434"/>
      <c r="DN91" s="434"/>
      <c r="DO91" s="434"/>
      <c r="DP91" s="434"/>
      <c r="DQ91" s="434"/>
      <c r="DR91" s="434"/>
      <c r="DS91" s="434"/>
      <c r="DT91" s="434"/>
      <c r="DU91" s="434"/>
      <c r="DV91" s="434"/>
      <c r="DW91" s="434"/>
      <c r="DX91" s="432"/>
      <c r="DY91" s="432"/>
      <c r="DZ91" s="432"/>
      <c r="EA91" s="432"/>
      <c r="EB91" s="432"/>
      <c r="EC91" s="432"/>
      <c r="ED91" s="432"/>
      <c r="EE91" s="432"/>
      <c r="EF91" s="434"/>
      <c r="EG91" s="434"/>
      <c r="EH91" s="434"/>
      <c r="EI91" s="434"/>
      <c r="EJ91" s="434"/>
      <c r="EK91" s="434"/>
      <c r="EL91" s="434"/>
      <c r="EM91" s="434"/>
      <c r="EN91" s="434"/>
      <c r="EO91" s="434"/>
      <c r="EP91" s="434"/>
      <c r="EQ91" s="434"/>
      <c r="ER91" s="434"/>
      <c r="ES91" s="432"/>
      <c r="ET91" s="432"/>
      <c r="EU91" s="432"/>
      <c r="EV91" s="432"/>
      <c r="EW91" s="432"/>
      <c r="EX91" s="432"/>
      <c r="EY91" s="432"/>
      <c r="EZ91" s="432"/>
      <c r="FA91" s="434"/>
      <c r="FB91" s="434"/>
      <c r="FC91" s="434"/>
      <c r="FD91" s="434"/>
      <c r="FE91" s="434"/>
      <c r="FF91" s="434"/>
      <c r="FG91" s="434"/>
      <c r="FH91" s="434"/>
      <c r="FI91" s="434"/>
      <c r="FJ91" s="434"/>
      <c r="FK91" s="434"/>
      <c r="FL91" s="434"/>
      <c r="FM91" s="434"/>
      <c r="FN91" s="432"/>
      <c r="FO91" s="432"/>
      <c r="FP91" s="432"/>
      <c r="FQ91" s="432"/>
      <c r="FR91" s="432"/>
      <c r="FS91" s="432"/>
      <c r="FT91" s="432"/>
      <c r="FU91" s="432"/>
      <c r="FV91" s="434"/>
      <c r="FW91" s="434"/>
      <c r="FX91" s="434"/>
      <c r="FY91" s="434"/>
      <c r="FZ91" s="434"/>
      <c r="GA91" s="434"/>
      <c r="GB91" s="434"/>
      <c r="GC91" s="434"/>
      <c r="GD91" s="434"/>
      <c r="GE91" s="434"/>
      <c r="GF91" s="434"/>
      <c r="GG91" s="434"/>
      <c r="GH91" s="434"/>
      <c r="GI91" s="432"/>
      <c r="GJ91" s="432"/>
      <c r="GK91" s="432"/>
      <c r="GL91" s="432"/>
      <c r="GM91" s="432"/>
      <c r="GN91" s="432"/>
      <c r="GO91" s="432"/>
      <c r="GP91" s="432"/>
      <c r="GQ91" s="434"/>
      <c r="GR91" s="434"/>
      <c r="GS91" s="434"/>
      <c r="GT91" s="434"/>
      <c r="GU91" s="434"/>
      <c r="GV91" s="434"/>
      <c r="GW91" s="434"/>
      <c r="GX91" s="434"/>
      <c r="GY91" s="434"/>
      <c r="GZ91" s="434"/>
      <c r="HA91" s="434"/>
      <c r="HB91" s="434"/>
      <c r="HC91" s="434"/>
      <c r="HD91" s="432"/>
      <c r="HE91" s="432"/>
      <c r="HF91" s="432"/>
      <c r="HG91" s="432"/>
      <c r="HH91" s="432"/>
      <c r="HI91" s="432"/>
      <c r="HJ91" s="432"/>
      <c r="HK91" s="432"/>
      <c r="HL91" s="434"/>
      <c r="HM91" s="434"/>
      <c r="HN91" s="434"/>
      <c r="HO91" s="434"/>
      <c r="HP91" s="434"/>
      <c r="HQ91" s="434"/>
      <c r="HR91" s="434"/>
      <c r="HS91" s="434"/>
      <c r="HT91" s="434"/>
      <c r="HU91" s="434"/>
      <c r="HV91" s="434"/>
      <c r="HW91" s="434"/>
      <c r="HX91" s="434"/>
      <c r="HY91" s="432"/>
      <c r="HZ91" s="432"/>
      <c r="IA91" s="432"/>
      <c r="IB91" s="432"/>
      <c r="IC91" s="432"/>
      <c r="ID91" s="432"/>
      <c r="IE91" s="432"/>
      <c r="IF91" s="432"/>
      <c r="IG91" s="434"/>
      <c r="IH91" s="434"/>
      <c r="II91" s="434"/>
      <c r="IJ91" s="434"/>
      <c r="IK91" s="434"/>
      <c r="IL91" s="434"/>
      <c r="IM91" s="434"/>
      <c r="IN91" s="434"/>
      <c r="IO91" s="434"/>
      <c r="IP91" s="434"/>
      <c r="IQ91" s="434"/>
      <c r="IR91" s="434"/>
      <c r="IS91" s="434"/>
      <c r="IT91" s="432"/>
      <c r="IU91" s="432"/>
    </row>
    <row r="92" spans="1:255" ht="12.95" customHeight="1">
      <c r="A92" s="386">
        <v>72</v>
      </c>
      <c r="B92" s="435" t="s">
        <v>745</v>
      </c>
      <c r="C92" s="518"/>
      <c r="D92" s="518">
        <v>22.600987602274731</v>
      </c>
      <c r="E92" s="518"/>
      <c r="F92" s="518"/>
      <c r="G92" s="518"/>
      <c r="H92" s="518"/>
      <c r="I92" s="518"/>
      <c r="J92" s="518">
        <v>22.600987602274731</v>
      </c>
      <c r="K92" s="518"/>
      <c r="L92" s="518"/>
      <c r="M92" s="518">
        <v>2.8701138659869838</v>
      </c>
      <c r="N92" s="519">
        <v>25.471101468261718</v>
      </c>
      <c r="O92" s="518">
        <v>23.471361800450762</v>
      </c>
      <c r="P92" s="518"/>
      <c r="Q92" s="518"/>
      <c r="R92" s="518"/>
      <c r="S92" s="518"/>
      <c r="T92" s="518"/>
      <c r="U92" s="518">
        <v>0</v>
      </c>
      <c r="V92" s="518">
        <v>23.471361800450762</v>
      </c>
      <c r="W92" s="523">
        <v>1.999739667810954</v>
      </c>
      <c r="X92" s="421"/>
      <c r="Y92" s="432"/>
      <c r="Z92" s="432"/>
      <c r="AA92" s="432"/>
      <c r="AB92" s="432"/>
      <c r="AC92" s="432"/>
      <c r="AD92" s="432"/>
      <c r="AE92" s="434"/>
      <c r="AF92" s="434"/>
      <c r="AG92" s="434"/>
      <c r="AH92" s="434"/>
      <c r="AI92" s="434"/>
      <c r="AJ92" s="434"/>
      <c r="AK92" s="434"/>
      <c r="AL92" s="434"/>
      <c r="AM92" s="434"/>
      <c r="AN92" s="434"/>
      <c r="AO92" s="434"/>
      <c r="AP92" s="434"/>
      <c r="AQ92" s="434"/>
      <c r="AR92" s="432"/>
      <c r="AS92" s="432"/>
      <c r="AT92" s="432"/>
      <c r="AU92" s="432"/>
      <c r="AV92" s="432"/>
      <c r="AW92" s="432"/>
      <c r="AX92" s="432"/>
      <c r="AY92" s="432"/>
      <c r="AZ92" s="434"/>
      <c r="BA92" s="434"/>
      <c r="BB92" s="434"/>
      <c r="BC92" s="434"/>
      <c r="BD92" s="434"/>
      <c r="BE92" s="434"/>
      <c r="BF92" s="434"/>
      <c r="BG92" s="434"/>
      <c r="BH92" s="434"/>
      <c r="BI92" s="434"/>
      <c r="BJ92" s="434"/>
      <c r="BK92" s="434"/>
      <c r="BL92" s="434"/>
      <c r="BM92" s="432"/>
      <c r="BN92" s="432"/>
      <c r="BO92" s="432"/>
      <c r="BP92" s="432"/>
      <c r="BQ92" s="432"/>
      <c r="BR92" s="432"/>
      <c r="BS92" s="432"/>
      <c r="BT92" s="432"/>
      <c r="BU92" s="434"/>
      <c r="BV92" s="434"/>
      <c r="BW92" s="434"/>
      <c r="BX92" s="434"/>
      <c r="BY92" s="434"/>
      <c r="BZ92" s="434"/>
      <c r="CA92" s="434"/>
      <c r="CB92" s="434"/>
      <c r="CC92" s="434"/>
      <c r="CD92" s="434"/>
      <c r="CE92" s="434"/>
      <c r="CF92" s="434"/>
      <c r="CG92" s="434"/>
      <c r="CH92" s="432"/>
      <c r="CI92" s="432"/>
      <c r="CJ92" s="432"/>
      <c r="CK92" s="432"/>
      <c r="CL92" s="432"/>
      <c r="CM92" s="432"/>
      <c r="CN92" s="432"/>
      <c r="CO92" s="432"/>
      <c r="CP92" s="434"/>
      <c r="CQ92" s="434"/>
      <c r="CR92" s="434"/>
      <c r="CS92" s="434"/>
      <c r="CT92" s="434"/>
      <c r="CU92" s="434"/>
      <c r="CV92" s="434"/>
      <c r="CW92" s="434"/>
      <c r="CX92" s="434"/>
      <c r="CY92" s="434"/>
      <c r="CZ92" s="434"/>
      <c r="DA92" s="434"/>
      <c r="DB92" s="434"/>
      <c r="DC92" s="432"/>
      <c r="DD92" s="432"/>
      <c r="DE92" s="432"/>
      <c r="DF92" s="432"/>
      <c r="DG92" s="432"/>
      <c r="DH92" s="432"/>
      <c r="DI92" s="432"/>
      <c r="DJ92" s="432"/>
      <c r="DK92" s="434"/>
      <c r="DL92" s="434"/>
      <c r="DM92" s="434"/>
      <c r="DN92" s="434"/>
      <c r="DO92" s="434"/>
      <c r="DP92" s="434"/>
      <c r="DQ92" s="434"/>
      <c r="DR92" s="434"/>
      <c r="DS92" s="434"/>
      <c r="DT92" s="434"/>
      <c r="DU92" s="434"/>
      <c r="DV92" s="434"/>
      <c r="DW92" s="434"/>
      <c r="DX92" s="432"/>
      <c r="DY92" s="432"/>
      <c r="DZ92" s="432"/>
      <c r="EA92" s="432"/>
      <c r="EB92" s="432"/>
      <c r="EC92" s="432"/>
      <c r="ED92" s="432"/>
      <c r="EE92" s="432"/>
      <c r="EF92" s="434"/>
      <c r="EG92" s="434"/>
      <c r="EH92" s="434"/>
      <c r="EI92" s="434"/>
      <c r="EJ92" s="434"/>
      <c r="EK92" s="434"/>
      <c r="EL92" s="434"/>
      <c r="EM92" s="434"/>
      <c r="EN92" s="434"/>
      <c r="EO92" s="434"/>
      <c r="EP92" s="434"/>
      <c r="EQ92" s="434"/>
      <c r="ER92" s="434"/>
      <c r="ES92" s="432"/>
      <c r="ET92" s="432"/>
      <c r="EU92" s="432"/>
      <c r="EV92" s="432"/>
      <c r="EW92" s="432"/>
      <c r="EX92" s="432"/>
      <c r="EY92" s="432"/>
      <c r="EZ92" s="432"/>
      <c r="FA92" s="434"/>
      <c r="FB92" s="434"/>
      <c r="FC92" s="434"/>
      <c r="FD92" s="434"/>
      <c r="FE92" s="434"/>
      <c r="FF92" s="434"/>
      <c r="FG92" s="434"/>
      <c r="FH92" s="434"/>
      <c r="FI92" s="434"/>
      <c r="FJ92" s="434"/>
      <c r="FK92" s="434"/>
      <c r="FL92" s="434"/>
      <c r="FM92" s="434"/>
      <c r="FN92" s="432"/>
      <c r="FO92" s="432"/>
      <c r="FP92" s="432"/>
      <c r="FQ92" s="432"/>
      <c r="FR92" s="432"/>
      <c r="FS92" s="432"/>
      <c r="FT92" s="432"/>
      <c r="FU92" s="432"/>
      <c r="FV92" s="434"/>
      <c r="FW92" s="434"/>
      <c r="FX92" s="434"/>
      <c r="FY92" s="434"/>
      <c r="FZ92" s="434"/>
      <c r="GA92" s="434"/>
      <c r="GB92" s="434"/>
      <c r="GC92" s="434"/>
      <c r="GD92" s="434"/>
      <c r="GE92" s="434"/>
      <c r="GF92" s="434"/>
      <c r="GG92" s="434"/>
      <c r="GH92" s="434"/>
      <c r="GI92" s="432"/>
      <c r="GJ92" s="432"/>
      <c r="GK92" s="432"/>
      <c r="GL92" s="432"/>
      <c r="GM92" s="432"/>
      <c r="GN92" s="432"/>
      <c r="GO92" s="432"/>
      <c r="GP92" s="432"/>
      <c r="GQ92" s="434"/>
      <c r="GR92" s="434"/>
      <c r="GS92" s="434"/>
      <c r="GT92" s="434"/>
      <c r="GU92" s="434"/>
      <c r="GV92" s="434"/>
      <c r="GW92" s="434"/>
      <c r="GX92" s="434"/>
      <c r="GY92" s="434"/>
      <c r="GZ92" s="434"/>
      <c r="HA92" s="434"/>
      <c r="HB92" s="434"/>
      <c r="HC92" s="434"/>
      <c r="HD92" s="432"/>
      <c r="HE92" s="432"/>
      <c r="HF92" s="432"/>
      <c r="HG92" s="432"/>
      <c r="HH92" s="432"/>
      <c r="HI92" s="432"/>
      <c r="HJ92" s="432"/>
      <c r="HK92" s="432"/>
      <c r="HL92" s="434"/>
      <c r="HM92" s="434"/>
      <c r="HN92" s="434"/>
      <c r="HO92" s="434"/>
      <c r="HP92" s="434"/>
      <c r="HQ92" s="434"/>
      <c r="HR92" s="434"/>
      <c r="HS92" s="434"/>
      <c r="HT92" s="434"/>
      <c r="HU92" s="434"/>
      <c r="HV92" s="434"/>
      <c r="HW92" s="434"/>
      <c r="HX92" s="434"/>
      <c r="HY92" s="432"/>
      <c r="HZ92" s="432"/>
      <c r="IA92" s="432"/>
      <c r="IB92" s="432"/>
      <c r="IC92" s="432"/>
      <c r="ID92" s="432"/>
      <c r="IE92" s="432"/>
      <c r="IF92" s="432"/>
      <c r="IG92" s="434"/>
      <c r="IH92" s="434"/>
      <c r="II92" s="434"/>
      <c r="IJ92" s="434"/>
      <c r="IK92" s="434"/>
      <c r="IL92" s="434"/>
      <c r="IM92" s="434"/>
      <c r="IN92" s="434"/>
      <c r="IO92" s="434"/>
      <c r="IP92" s="434"/>
      <c r="IQ92" s="434"/>
      <c r="IR92" s="434"/>
      <c r="IS92" s="434"/>
      <c r="IT92" s="432"/>
      <c r="IU92" s="432"/>
    </row>
    <row r="93" spans="1:255" ht="12.95" customHeight="1">
      <c r="A93" s="386">
        <v>73</v>
      </c>
      <c r="B93" s="435" t="s">
        <v>682</v>
      </c>
      <c r="C93" s="518"/>
      <c r="D93" s="518"/>
      <c r="E93" s="518"/>
      <c r="F93" s="518"/>
      <c r="G93" s="518"/>
      <c r="H93" s="518"/>
      <c r="I93" s="518">
        <v>6.1396350918367348</v>
      </c>
      <c r="J93" s="518">
        <v>6.1396350918367348</v>
      </c>
      <c r="K93" s="518">
        <v>6.1396350918367348</v>
      </c>
      <c r="L93" s="518"/>
      <c r="M93" s="518">
        <v>8.6355647999999993E-2</v>
      </c>
      <c r="N93" s="519">
        <v>12.365625831673468</v>
      </c>
      <c r="O93" s="518">
        <v>12.081871911673467</v>
      </c>
      <c r="P93" s="518"/>
      <c r="Q93" s="518"/>
      <c r="R93" s="518"/>
      <c r="S93" s="518"/>
      <c r="T93" s="518"/>
      <c r="U93" s="518">
        <v>0</v>
      </c>
      <c r="V93" s="518">
        <v>12.081871911673467</v>
      </c>
      <c r="W93" s="523">
        <v>0.28375391999999999</v>
      </c>
      <c r="X93" s="421"/>
      <c r="Y93" s="432"/>
      <c r="Z93" s="432"/>
      <c r="AA93" s="432"/>
      <c r="AB93" s="432"/>
      <c r="AC93" s="432"/>
      <c r="AD93" s="432"/>
      <c r="AE93" s="434"/>
      <c r="AF93" s="434"/>
      <c r="AG93" s="434"/>
      <c r="AH93" s="434"/>
      <c r="AI93" s="434"/>
      <c r="AJ93" s="434"/>
      <c r="AK93" s="434"/>
      <c r="AL93" s="434"/>
      <c r="AM93" s="434"/>
      <c r="AN93" s="434"/>
      <c r="AO93" s="434"/>
      <c r="AP93" s="434"/>
      <c r="AQ93" s="434"/>
      <c r="AR93" s="432"/>
      <c r="AS93" s="432"/>
      <c r="AT93" s="432"/>
      <c r="AU93" s="432"/>
      <c r="AV93" s="432"/>
      <c r="AW93" s="432"/>
      <c r="AX93" s="432"/>
      <c r="AY93" s="432"/>
      <c r="AZ93" s="434"/>
      <c r="BA93" s="434"/>
      <c r="BB93" s="434"/>
      <c r="BC93" s="434"/>
      <c r="BD93" s="434"/>
      <c r="BE93" s="434"/>
      <c r="BF93" s="434"/>
      <c r="BG93" s="434"/>
      <c r="BH93" s="434"/>
      <c r="BI93" s="434"/>
      <c r="BJ93" s="434"/>
      <c r="BK93" s="434"/>
      <c r="BL93" s="434"/>
      <c r="BM93" s="432"/>
      <c r="BN93" s="432"/>
      <c r="BO93" s="432"/>
      <c r="BP93" s="432"/>
      <c r="BQ93" s="432"/>
      <c r="BR93" s="432"/>
      <c r="BS93" s="432"/>
      <c r="BT93" s="432"/>
      <c r="BU93" s="434"/>
      <c r="BV93" s="434"/>
      <c r="BW93" s="434"/>
      <c r="BX93" s="434"/>
      <c r="BY93" s="434"/>
      <c r="BZ93" s="434"/>
      <c r="CA93" s="434"/>
      <c r="CB93" s="434"/>
      <c r="CC93" s="434"/>
      <c r="CD93" s="434"/>
      <c r="CE93" s="434"/>
      <c r="CF93" s="434"/>
      <c r="CG93" s="434"/>
      <c r="CH93" s="432"/>
      <c r="CI93" s="432"/>
      <c r="CJ93" s="432"/>
      <c r="CK93" s="432"/>
      <c r="CL93" s="432"/>
      <c r="CM93" s="432"/>
      <c r="CN93" s="432"/>
      <c r="CO93" s="432"/>
      <c r="CP93" s="434"/>
      <c r="CQ93" s="434"/>
      <c r="CR93" s="434"/>
      <c r="CS93" s="434"/>
      <c r="CT93" s="434"/>
      <c r="CU93" s="434"/>
      <c r="CV93" s="434"/>
      <c r="CW93" s="434"/>
      <c r="CX93" s="434"/>
      <c r="CY93" s="434"/>
      <c r="CZ93" s="434"/>
      <c r="DA93" s="434"/>
      <c r="DB93" s="434"/>
      <c r="DC93" s="432"/>
      <c r="DD93" s="432"/>
      <c r="DE93" s="432"/>
      <c r="DF93" s="432"/>
      <c r="DG93" s="432"/>
      <c r="DH93" s="432"/>
      <c r="DI93" s="432"/>
      <c r="DJ93" s="432"/>
      <c r="DK93" s="434"/>
      <c r="DL93" s="434"/>
      <c r="DM93" s="434"/>
      <c r="DN93" s="434"/>
      <c r="DO93" s="434"/>
      <c r="DP93" s="434"/>
      <c r="DQ93" s="434"/>
      <c r="DR93" s="434"/>
      <c r="DS93" s="434"/>
      <c r="DT93" s="434"/>
      <c r="DU93" s="434"/>
      <c r="DV93" s="434"/>
      <c r="DW93" s="434"/>
      <c r="DX93" s="432"/>
      <c r="DY93" s="432"/>
      <c r="DZ93" s="432"/>
      <c r="EA93" s="432"/>
      <c r="EB93" s="432"/>
      <c r="EC93" s="432"/>
      <c r="ED93" s="432"/>
      <c r="EE93" s="432"/>
      <c r="EF93" s="434"/>
      <c r="EG93" s="434"/>
      <c r="EH93" s="434"/>
      <c r="EI93" s="434"/>
      <c r="EJ93" s="434"/>
      <c r="EK93" s="434"/>
      <c r="EL93" s="434"/>
      <c r="EM93" s="434"/>
      <c r="EN93" s="434"/>
      <c r="EO93" s="434"/>
      <c r="EP93" s="434"/>
      <c r="EQ93" s="434"/>
      <c r="ER93" s="434"/>
      <c r="ES93" s="432"/>
      <c r="ET93" s="432"/>
      <c r="EU93" s="432"/>
      <c r="EV93" s="432"/>
      <c r="EW93" s="432"/>
      <c r="EX93" s="432"/>
      <c r="EY93" s="432"/>
      <c r="EZ93" s="432"/>
      <c r="FA93" s="434"/>
      <c r="FB93" s="434"/>
      <c r="FC93" s="434"/>
      <c r="FD93" s="434"/>
      <c r="FE93" s="434"/>
      <c r="FF93" s="434"/>
      <c r="FG93" s="434"/>
      <c r="FH93" s="434"/>
      <c r="FI93" s="434"/>
      <c r="FJ93" s="434"/>
      <c r="FK93" s="434"/>
      <c r="FL93" s="434"/>
      <c r="FM93" s="434"/>
      <c r="FN93" s="432"/>
      <c r="FO93" s="432"/>
      <c r="FP93" s="432"/>
      <c r="FQ93" s="432"/>
      <c r="FR93" s="432"/>
      <c r="FS93" s="432"/>
      <c r="FT93" s="432"/>
      <c r="FU93" s="432"/>
      <c r="FV93" s="434"/>
      <c r="FW93" s="434"/>
      <c r="FX93" s="434"/>
      <c r="FY93" s="434"/>
      <c r="FZ93" s="434"/>
      <c r="GA93" s="434"/>
      <c r="GB93" s="434"/>
      <c r="GC93" s="434"/>
      <c r="GD93" s="434"/>
      <c r="GE93" s="434"/>
      <c r="GF93" s="434"/>
      <c r="GG93" s="434"/>
      <c r="GH93" s="434"/>
      <c r="GI93" s="432"/>
      <c r="GJ93" s="432"/>
      <c r="GK93" s="432"/>
      <c r="GL93" s="432"/>
      <c r="GM93" s="432"/>
      <c r="GN93" s="432"/>
      <c r="GO93" s="432"/>
      <c r="GP93" s="432"/>
      <c r="GQ93" s="434"/>
      <c r="GR93" s="434"/>
      <c r="GS93" s="434"/>
      <c r="GT93" s="434"/>
      <c r="GU93" s="434"/>
      <c r="GV93" s="434"/>
      <c r="GW93" s="434"/>
      <c r="GX93" s="434"/>
      <c r="GY93" s="434"/>
      <c r="GZ93" s="434"/>
      <c r="HA93" s="434"/>
      <c r="HB93" s="434"/>
      <c r="HC93" s="434"/>
      <c r="HD93" s="432"/>
      <c r="HE93" s="432"/>
      <c r="HF93" s="432"/>
      <c r="HG93" s="432"/>
      <c r="HH93" s="432"/>
      <c r="HI93" s="432"/>
      <c r="HJ93" s="432"/>
      <c r="HK93" s="432"/>
      <c r="HL93" s="434"/>
      <c r="HM93" s="434"/>
      <c r="HN93" s="434"/>
      <c r="HO93" s="434"/>
      <c r="HP93" s="434"/>
      <c r="HQ93" s="434"/>
      <c r="HR93" s="434"/>
      <c r="HS93" s="434"/>
      <c r="HT93" s="434"/>
      <c r="HU93" s="434"/>
      <c r="HV93" s="434"/>
      <c r="HW93" s="434"/>
      <c r="HX93" s="434"/>
      <c r="HY93" s="432"/>
      <c r="HZ93" s="432"/>
      <c r="IA93" s="432"/>
      <c r="IB93" s="432"/>
      <c r="IC93" s="432"/>
      <c r="ID93" s="432"/>
      <c r="IE93" s="432"/>
      <c r="IF93" s="432"/>
      <c r="IG93" s="434"/>
      <c r="IH93" s="434"/>
      <c r="II93" s="434"/>
      <c r="IJ93" s="434"/>
      <c r="IK93" s="434"/>
      <c r="IL93" s="434"/>
      <c r="IM93" s="434"/>
      <c r="IN93" s="434"/>
      <c r="IO93" s="434"/>
      <c r="IP93" s="434"/>
      <c r="IQ93" s="434"/>
      <c r="IR93" s="434"/>
      <c r="IS93" s="434"/>
      <c r="IT93" s="432"/>
      <c r="IU93" s="432"/>
    </row>
    <row r="94" spans="1:255" ht="12.95" customHeight="1">
      <c r="A94" s="386">
        <v>74</v>
      </c>
      <c r="B94" s="435" t="s">
        <v>683</v>
      </c>
      <c r="C94" s="518"/>
      <c r="D94" s="518"/>
      <c r="E94" s="518">
        <v>3.7509671999999998</v>
      </c>
      <c r="F94" s="518"/>
      <c r="G94" s="518"/>
      <c r="H94" s="518"/>
      <c r="I94" s="518"/>
      <c r="J94" s="518">
        <v>3.7509671999999998</v>
      </c>
      <c r="K94" s="518"/>
      <c r="L94" s="518"/>
      <c r="M94" s="518">
        <v>0.66886555396962821</v>
      </c>
      <c r="N94" s="519">
        <v>4.4198327539696285</v>
      </c>
      <c r="O94" s="518">
        <v>4.3823230819696279</v>
      </c>
      <c r="P94" s="518"/>
      <c r="Q94" s="518"/>
      <c r="R94" s="518"/>
      <c r="S94" s="518"/>
      <c r="T94" s="518"/>
      <c r="U94" s="518">
        <v>0</v>
      </c>
      <c r="V94" s="518">
        <v>4.3823230819696279</v>
      </c>
      <c r="W94" s="523">
        <v>3.7509671999999994E-2</v>
      </c>
      <c r="X94" s="421"/>
      <c r="Y94" s="432"/>
      <c r="Z94" s="432"/>
      <c r="AA94" s="432"/>
      <c r="AB94" s="432"/>
      <c r="AC94" s="432"/>
      <c r="AD94" s="432"/>
      <c r="AE94" s="434"/>
      <c r="AF94" s="434"/>
      <c r="AG94" s="434"/>
      <c r="AH94" s="434"/>
      <c r="AI94" s="434"/>
      <c r="AJ94" s="434"/>
      <c r="AK94" s="434"/>
      <c r="AL94" s="434"/>
      <c r="AM94" s="434"/>
      <c r="AN94" s="434"/>
      <c r="AO94" s="434"/>
      <c r="AP94" s="434"/>
      <c r="AQ94" s="434"/>
      <c r="AR94" s="432"/>
      <c r="AS94" s="432"/>
      <c r="AT94" s="432"/>
      <c r="AU94" s="432"/>
      <c r="AV94" s="432"/>
      <c r="AW94" s="432"/>
      <c r="AX94" s="432"/>
      <c r="AY94" s="432"/>
      <c r="AZ94" s="434"/>
      <c r="BA94" s="434"/>
      <c r="BB94" s="434"/>
      <c r="BC94" s="434"/>
      <c r="BD94" s="434"/>
      <c r="BE94" s="434"/>
      <c r="BF94" s="434"/>
      <c r="BG94" s="434"/>
      <c r="BH94" s="434"/>
      <c r="BI94" s="434"/>
      <c r="BJ94" s="434"/>
      <c r="BK94" s="434"/>
      <c r="BL94" s="434"/>
      <c r="BM94" s="432"/>
      <c r="BN94" s="432"/>
      <c r="BO94" s="432"/>
      <c r="BP94" s="432"/>
      <c r="BQ94" s="432"/>
      <c r="BR94" s="432"/>
      <c r="BS94" s="432"/>
      <c r="BT94" s="432"/>
      <c r="BU94" s="434"/>
      <c r="BV94" s="434"/>
      <c r="BW94" s="434"/>
      <c r="BX94" s="434"/>
      <c r="BY94" s="434"/>
      <c r="BZ94" s="434"/>
      <c r="CA94" s="434"/>
      <c r="CB94" s="434"/>
      <c r="CC94" s="434"/>
      <c r="CD94" s="434"/>
      <c r="CE94" s="434"/>
      <c r="CF94" s="434"/>
      <c r="CG94" s="434"/>
      <c r="CH94" s="432"/>
      <c r="CI94" s="432"/>
      <c r="CJ94" s="432"/>
      <c r="CK94" s="432"/>
      <c r="CL94" s="432"/>
      <c r="CM94" s="432"/>
      <c r="CN94" s="432"/>
      <c r="CO94" s="432"/>
      <c r="CP94" s="434"/>
      <c r="CQ94" s="434"/>
      <c r="CR94" s="434"/>
      <c r="CS94" s="434"/>
      <c r="CT94" s="434"/>
      <c r="CU94" s="434"/>
      <c r="CV94" s="434"/>
      <c r="CW94" s="434"/>
      <c r="CX94" s="434"/>
      <c r="CY94" s="434"/>
      <c r="CZ94" s="434"/>
      <c r="DA94" s="434"/>
      <c r="DB94" s="434"/>
      <c r="DC94" s="432"/>
      <c r="DD94" s="432"/>
      <c r="DE94" s="432"/>
      <c r="DF94" s="432"/>
      <c r="DG94" s="432"/>
      <c r="DH94" s="432"/>
      <c r="DI94" s="432"/>
      <c r="DJ94" s="432"/>
      <c r="DK94" s="434"/>
      <c r="DL94" s="434"/>
      <c r="DM94" s="434"/>
      <c r="DN94" s="434"/>
      <c r="DO94" s="434"/>
      <c r="DP94" s="434"/>
      <c r="DQ94" s="434"/>
      <c r="DR94" s="434"/>
      <c r="DS94" s="434"/>
      <c r="DT94" s="434"/>
      <c r="DU94" s="434"/>
      <c r="DV94" s="434"/>
      <c r="DW94" s="434"/>
      <c r="DX94" s="432"/>
      <c r="DY94" s="432"/>
      <c r="DZ94" s="432"/>
      <c r="EA94" s="432"/>
      <c r="EB94" s="432"/>
      <c r="EC94" s="432"/>
      <c r="ED94" s="432"/>
      <c r="EE94" s="432"/>
      <c r="EF94" s="434"/>
      <c r="EG94" s="434"/>
      <c r="EH94" s="434"/>
      <c r="EI94" s="434"/>
      <c r="EJ94" s="434"/>
      <c r="EK94" s="434"/>
      <c r="EL94" s="434"/>
      <c r="EM94" s="434"/>
      <c r="EN94" s="434"/>
      <c r="EO94" s="434"/>
      <c r="EP94" s="434"/>
      <c r="EQ94" s="434"/>
      <c r="ER94" s="434"/>
      <c r="ES94" s="432"/>
      <c r="ET94" s="432"/>
      <c r="EU94" s="432"/>
      <c r="EV94" s="432"/>
      <c r="EW94" s="432"/>
      <c r="EX94" s="432"/>
      <c r="EY94" s="432"/>
      <c r="EZ94" s="432"/>
      <c r="FA94" s="434"/>
      <c r="FB94" s="434"/>
      <c r="FC94" s="434"/>
      <c r="FD94" s="434"/>
      <c r="FE94" s="434"/>
      <c r="FF94" s="434"/>
      <c r="FG94" s="434"/>
      <c r="FH94" s="434"/>
      <c r="FI94" s="434"/>
      <c r="FJ94" s="434"/>
      <c r="FK94" s="434"/>
      <c r="FL94" s="434"/>
      <c r="FM94" s="434"/>
      <c r="FN94" s="432"/>
      <c r="FO94" s="432"/>
      <c r="FP94" s="432"/>
      <c r="FQ94" s="432"/>
      <c r="FR94" s="432"/>
      <c r="FS94" s="432"/>
      <c r="FT94" s="432"/>
      <c r="FU94" s="432"/>
      <c r="FV94" s="434"/>
      <c r="FW94" s="434"/>
      <c r="FX94" s="434"/>
      <c r="FY94" s="434"/>
      <c r="FZ94" s="434"/>
      <c r="GA94" s="434"/>
      <c r="GB94" s="434"/>
      <c r="GC94" s="434"/>
      <c r="GD94" s="434"/>
      <c r="GE94" s="434"/>
      <c r="GF94" s="434"/>
      <c r="GG94" s="434"/>
      <c r="GH94" s="434"/>
      <c r="GI94" s="432"/>
      <c r="GJ94" s="432"/>
      <c r="GK94" s="432"/>
      <c r="GL94" s="432"/>
      <c r="GM94" s="432"/>
      <c r="GN94" s="432"/>
      <c r="GO94" s="432"/>
      <c r="GP94" s="432"/>
      <c r="GQ94" s="434"/>
      <c r="GR94" s="434"/>
      <c r="GS94" s="434"/>
      <c r="GT94" s="434"/>
      <c r="GU94" s="434"/>
      <c r="GV94" s="434"/>
      <c r="GW94" s="434"/>
      <c r="GX94" s="434"/>
      <c r="GY94" s="434"/>
      <c r="GZ94" s="434"/>
      <c r="HA94" s="434"/>
      <c r="HB94" s="434"/>
      <c r="HC94" s="434"/>
      <c r="HD94" s="432"/>
      <c r="HE94" s="432"/>
      <c r="HF94" s="432"/>
      <c r="HG94" s="432"/>
      <c r="HH94" s="432"/>
      <c r="HI94" s="432"/>
      <c r="HJ94" s="432"/>
      <c r="HK94" s="432"/>
      <c r="HL94" s="434"/>
      <c r="HM94" s="434"/>
      <c r="HN94" s="434"/>
      <c r="HO94" s="434"/>
      <c r="HP94" s="434"/>
      <c r="HQ94" s="434"/>
      <c r="HR94" s="434"/>
      <c r="HS94" s="434"/>
      <c r="HT94" s="434"/>
      <c r="HU94" s="434"/>
      <c r="HV94" s="434"/>
      <c r="HW94" s="434"/>
      <c r="HX94" s="434"/>
      <c r="HY94" s="432"/>
      <c r="HZ94" s="432"/>
      <c r="IA94" s="432"/>
      <c r="IB94" s="432"/>
      <c r="IC94" s="432"/>
      <c r="ID94" s="432"/>
      <c r="IE94" s="432"/>
      <c r="IF94" s="432"/>
      <c r="IG94" s="434"/>
      <c r="IH94" s="434"/>
      <c r="II94" s="434"/>
      <c r="IJ94" s="434"/>
      <c r="IK94" s="434"/>
      <c r="IL94" s="434"/>
      <c r="IM94" s="434"/>
      <c r="IN94" s="434"/>
      <c r="IO94" s="434"/>
      <c r="IP94" s="434"/>
      <c r="IQ94" s="434"/>
      <c r="IR94" s="434"/>
      <c r="IS94" s="434"/>
      <c r="IT94" s="432"/>
      <c r="IU94" s="432"/>
    </row>
    <row r="95" spans="1:255" ht="12.95" customHeight="1">
      <c r="A95" s="386">
        <v>75</v>
      </c>
      <c r="B95" s="435" t="s">
        <v>747</v>
      </c>
      <c r="C95" s="518"/>
      <c r="D95" s="518">
        <v>12.040556596636991</v>
      </c>
      <c r="E95" s="518"/>
      <c r="F95" s="518"/>
      <c r="G95" s="518"/>
      <c r="H95" s="518"/>
      <c r="I95" s="518">
        <v>7.6980607748990604</v>
      </c>
      <c r="J95" s="518">
        <v>19.738617371536051</v>
      </c>
      <c r="K95" s="518"/>
      <c r="L95" s="518"/>
      <c r="M95" s="518">
        <v>9.8959079281415328</v>
      </c>
      <c r="N95" s="519">
        <v>29.634525299677584</v>
      </c>
      <c r="O95" s="518">
        <v>0</v>
      </c>
      <c r="P95" s="518">
        <v>24.512083694057438</v>
      </c>
      <c r="Q95" s="518"/>
      <c r="R95" s="518"/>
      <c r="S95" s="518"/>
      <c r="T95" s="518"/>
      <c r="U95" s="518"/>
      <c r="V95" s="518">
        <v>24.512083694057438</v>
      </c>
      <c r="W95" s="523">
        <v>5.1224416056201454</v>
      </c>
      <c r="X95" s="421"/>
      <c r="Y95" s="432"/>
      <c r="Z95" s="432"/>
      <c r="AA95" s="432"/>
      <c r="AB95" s="432"/>
      <c r="AC95" s="432"/>
      <c r="AD95" s="432"/>
      <c r="AE95" s="434"/>
      <c r="AF95" s="434"/>
      <c r="AG95" s="434"/>
      <c r="AH95" s="434"/>
      <c r="AI95" s="434"/>
      <c r="AJ95" s="434"/>
      <c r="AK95" s="434"/>
      <c r="AL95" s="434"/>
      <c r="AM95" s="434"/>
      <c r="AN95" s="434"/>
      <c r="AO95" s="434"/>
      <c r="AP95" s="434"/>
      <c r="AQ95" s="434"/>
      <c r="AR95" s="432"/>
      <c r="AS95" s="432"/>
      <c r="AT95" s="432"/>
      <c r="AU95" s="432"/>
      <c r="AV95" s="432"/>
      <c r="AW95" s="432"/>
      <c r="AX95" s="432"/>
      <c r="AY95" s="432"/>
      <c r="AZ95" s="434"/>
      <c r="BA95" s="434"/>
      <c r="BB95" s="434"/>
      <c r="BC95" s="434"/>
      <c r="BD95" s="434"/>
      <c r="BE95" s="434"/>
      <c r="BF95" s="434"/>
      <c r="BG95" s="434"/>
      <c r="BH95" s="434"/>
      <c r="BI95" s="434"/>
      <c r="BJ95" s="434"/>
      <c r="BK95" s="434"/>
      <c r="BL95" s="434"/>
      <c r="BM95" s="432"/>
      <c r="BN95" s="432"/>
      <c r="BO95" s="432"/>
      <c r="BP95" s="432"/>
      <c r="BQ95" s="432"/>
      <c r="BR95" s="432"/>
      <c r="BS95" s="432"/>
      <c r="BT95" s="432"/>
      <c r="BU95" s="434"/>
      <c r="BV95" s="434"/>
      <c r="BW95" s="434"/>
      <c r="BX95" s="434"/>
      <c r="BY95" s="434"/>
      <c r="BZ95" s="434"/>
      <c r="CA95" s="434"/>
      <c r="CB95" s="434"/>
      <c r="CC95" s="434"/>
      <c r="CD95" s="434"/>
      <c r="CE95" s="434"/>
      <c r="CF95" s="434"/>
      <c r="CG95" s="434"/>
      <c r="CH95" s="432"/>
      <c r="CI95" s="432"/>
      <c r="CJ95" s="432"/>
      <c r="CK95" s="432"/>
      <c r="CL95" s="432"/>
      <c r="CM95" s="432"/>
      <c r="CN95" s="432"/>
      <c r="CO95" s="432"/>
      <c r="CP95" s="434"/>
      <c r="CQ95" s="434"/>
      <c r="CR95" s="434"/>
      <c r="CS95" s="434"/>
      <c r="CT95" s="434"/>
      <c r="CU95" s="434"/>
      <c r="CV95" s="434"/>
      <c r="CW95" s="434"/>
      <c r="CX95" s="434"/>
      <c r="CY95" s="434"/>
      <c r="CZ95" s="434"/>
      <c r="DA95" s="434"/>
      <c r="DB95" s="434"/>
      <c r="DC95" s="432"/>
      <c r="DD95" s="432"/>
      <c r="DE95" s="432"/>
      <c r="DF95" s="432"/>
      <c r="DG95" s="432"/>
      <c r="DH95" s="432"/>
      <c r="DI95" s="432"/>
      <c r="DJ95" s="432"/>
      <c r="DK95" s="434"/>
      <c r="DL95" s="434"/>
      <c r="DM95" s="434"/>
      <c r="DN95" s="434"/>
      <c r="DO95" s="434"/>
      <c r="DP95" s="434"/>
      <c r="DQ95" s="434"/>
      <c r="DR95" s="434"/>
      <c r="DS95" s="434"/>
      <c r="DT95" s="434"/>
      <c r="DU95" s="434"/>
      <c r="DV95" s="434"/>
      <c r="DW95" s="434"/>
      <c r="DX95" s="432"/>
      <c r="DY95" s="432"/>
      <c r="DZ95" s="432"/>
      <c r="EA95" s="432"/>
      <c r="EB95" s="432"/>
      <c r="EC95" s="432"/>
      <c r="ED95" s="432"/>
      <c r="EE95" s="432"/>
      <c r="EF95" s="434"/>
      <c r="EG95" s="434"/>
      <c r="EH95" s="434"/>
      <c r="EI95" s="434"/>
      <c r="EJ95" s="434"/>
      <c r="EK95" s="434"/>
      <c r="EL95" s="434"/>
      <c r="EM95" s="434"/>
      <c r="EN95" s="434"/>
      <c r="EO95" s="434"/>
      <c r="EP95" s="434"/>
      <c r="EQ95" s="434"/>
      <c r="ER95" s="434"/>
      <c r="ES95" s="432"/>
      <c r="ET95" s="432"/>
      <c r="EU95" s="432"/>
      <c r="EV95" s="432"/>
      <c r="EW95" s="432"/>
      <c r="EX95" s="432"/>
      <c r="EY95" s="432"/>
      <c r="EZ95" s="432"/>
      <c r="FA95" s="434"/>
      <c r="FB95" s="434"/>
      <c r="FC95" s="434"/>
      <c r="FD95" s="434"/>
      <c r="FE95" s="434"/>
      <c r="FF95" s="434"/>
      <c r="FG95" s="434"/>
      <c r="FH95" s="434"/>
      <c r="FI95" s="434"/>
      <c r="FJ95" s="434"/>
      <c r="FK95" s="434"/>
      <c r="FL95" s="434"/>
      <c r="FM95" s="434"/>
      <c r="FN95" s="432"/>
      <c r="FO95" s="432"/>
      <c r="FP95" s="432"/>
      <c r="FQ95" s="432"/>
      <c r="FR95" s="432"/>
      <c r="FS95" s="432"/>
      <c r="FT95" s="432"/>
      <c r="FU95" s="432"/>
      <c r="FV95" s="434"/>
      <c r="FW95" s="434"/>
      <c r="FX95" s="434"/>
      <c r="FY95" s="434"/>
      <c r="FZ95" s="434"/>
      <c r="GA95" s="434"/>
      <c r="GB95" s="434"/>
      <c r="GC95" s="434"/>
      <c r="GD95" s="434"/>
      <c r="GE95" s="434"/>
      <c r="GF95" s="434"/>
      <c r="GG95" s="434"/>
      <c r="GH95" s="434"/>
      <c r="GI95" s="432"/>
      <c r="GJ95" s="432"/>
      <c r="GK95" s="432"/>
      <c r="GL95" s="432"/>
      <c r="GM95" s="432"/>
      <c r="GN95" s="432"/>
      <c r="GO95" s="432"/>
      <c r="GP95" s="432"/>
      <c r="GQ95" s="434"/>
      <c r="GR95" s="434"/>
      <c r="GS95" s="434"/>
      <c r="GT95" s="434"/>
      <c r="GU95" s="434"/>
      <c r="GV95" s="434"/>
      <c r="GW95" s="434"/>
      <c r="GX95" s="434"/>
      <c r="GY95" s="434"/>
      <c r="GZ95" s="434"/>
      <c r="HA95" s="434"/>
      <c r="HB95" s="434"/>
      <c r="HC95" s="434"/>
      <c r="HD95" s="432"/>
      <c r="HE95" s="432"/>
      <c r="HF95" s="432"/>
      <c r="HG95" s="432"/>
      <c r="HH95" s="432"/>
      <c r="HI95" s="432"/>
      <c r="HJ95" s="432"/>
      <c r="HK95" s="432"/>
      <c r="HL95" s="434"/>
      <c r="HM95" s="434"/>
      <c r="HN95" s="434"/>
      <c r="HO95" s="434"/>
      <c r="HP95" s="434"/>
      <c r="HQ95" s="434"/>
      <c r="HR95" s="434"/>
      <c r="HS95" s="434"/>
      <c r="HT95" s="434"/>
      <c r="HU95" s="434"/>
      <c r="HV95" s="434"/>
      <c r="HW95" s="434"/>
      <c r="HX95" s="434"/>
      <c r="HY95" s="432"/>
      <c r="HZ95" s="432"/>
      <c r="IA95" s="432"/>
      <c r="IB95" s="432"/>
      <c r="IC95" s="432"/>
      <c r="ID95" s="432"/>
      <c r="IE95" s="432"/>
      <c r="IF95" s="432"/>
      <c r="IG95" s="434"/>
      <c r="IH95" s="434"/>
      <c r="II95" s="434"/>
      <c r="IJ95" s="434"/>
      <c r="IK95" s="434"/>
      <c r="IL95" s="434"/>
      <c r="IM95" s="434"/>
      <c r="IN95" s="434"/>
      <c r="IO95" s="434"/>
      <c r="IP95" s="434"/>
      <c r="IQ95" s="434"/>
      <c r="IR95" s="434"/>
      <c r="IS95" s="434"/>
      <c r="IT95" s="432"/>
      <c r="IU95" s="432"/>
    </row>
    <row r="96" spans="1:255" ht="12.95" customHeight="1">
      <c r="A96" s="386">
        <v>76</v>
      </c>
      <c r="B96" s="435" t="s">
        <v>748</v>
      </c>
      <c r="C96" s="518"/>
      <c r="D96" s="518">
        <v>0</v>
      </c>
      <c r="E96" s="518"/>
      <c r="F96" s="518"/>
      <c r="G96" s="518"/>
      <c r="H96" s="518"/>
      <c r="I96" s="518">
        <v>10.259687087887139</v>
      </c>
      <c r="J96" s="518">
        <v>10.259687087887139</v>
      </c>
      <c r="K96" s="518">
        <v>0</v>
      </c>
      <c r="L96" s="518">
        <v>0</v>
      </c>
      <c r="M96" s="518">
        <v>1.5807358301191343</v>
      </c>
      <c r="N96" s="519">
        <v>11.840422918006274</v>
      </c>
      <c r="O96" s="518">
        <v>0</v>
      </c>
      <c r="P96" s="518">
        <v>9.6324452773095928</v>
      </c>
      <c r="Q96" s="518"/>
      <c r="R96" s="518"/>
      <c r="S96" s="518"/>
      <c r="T96" s="518"/>
      <c r="U96" s="518"/>
      <c r="V96" s="518">
        <v>9.6324452773095928</v>
      </c>
      <c r="W96" s="523">
        <v>2.2079776406966793</v>
      </c>
      <c r="X96" s="421"/>
      <c r="Y96" s="432"/>
      <c r="Z96" s="432"/>
      <c r="AA96" s="432"/>
      <c r="AB96" s="432"/>
      <c r="AC96" s="432"/>
      <c r="AD96" s="432"/>
      <c r="AE96" s="434"/>
      <c r="AF96" s="434"/>
      <c r="AG96" s="434"/>
      <c r="AH96" s="434"/>
      <c r="AI96" s="434"/>
      <c r="AJ96" s="434"/>
      <c r="AK96" s="434"/>
      <c r="AL96" s="434"/>
      <c r="AM96" s="434"/>
      <c r="AN96" s="434"/>
      <c r="AO96" s="434"/>
      <c r="AP96" s="434"/>
      <c r="AQ96" s="434"/>
      <c r="AR96" s="432"/>
      <c r="AS96" s="432"/>
      <c r="AT96" s="432"/>
      <c r="AU96" s="432"/>
      <c r="AV96" s="432"/>
      <c r="AW96" s="432"/>
      <c r="AX96" s="432"/>
      <c r="AY96" s="432"/>
      <c r="AZ96" s="434"/>
      <c r="BA96" s="434"/>
      <c r="BB96" s="434"/>
      <c r="BC96" s="434"/>
      <c r="BD96" s="434"/>
      <c r="BE96" s="434"/>
      <c r="BF96" s="434"/>
      <c r="BG96" s="434"/>
      <c r="BH96" s="434"/>
      <c r="BI96" s="434"/>
      <c r="BJ96" s="434"/>
      <c r="BK96" s="434"/>
      <c r="BL96" s="434"/>
      <c r="BM96" s="432"/>
      <c r="BN96" s="432"/>
      <c r="BO96" s="432"/>
      <c r="BP96" s="432"/>
      <c r="BQ96" s="432"/>
      <c r="BR96" s="432"/>
      <c r="BS96" s="432"/>
      <c r="BT96" s="432"/>
      <c r="BU96" s="434"/>
      <c r="BV96" s="434"/>
      <c r="BW96" s="434"/>
      <c r="BX96" s="434"/>
      <c r="BY96" s="434"/>
      <c r="BZ96" s="434"/>
      <c r="CA96" s="434"/>
      <c r="CB96" s="434"/>
      <c r="CC96" s="434"/>
      <c r="CD96" s="434"/>
      <c r="CE96" s="434"/>
      <c r="CF96" s="434"/>
      <c r="CG96" s="434"/>
      <c r="CH96" s="432"/>
      <c r="CI96" s="432"/>
      <c r="CJ96" s="432"/>
      <c r="CK96" s="432"/>
      <c r="CL96" s="432"/>
      <c r="CM96" s="432"/>
      <c r="CN96" s="432"/>
      <c r="CO96" s="432"/>
      <c r="CP96" s="434"/>
      <c r="CQ96" s="434"/>
      <c r="CR96" s="434"/>
      <c r="CS96" s="434"/>
      <c r="CT96" s="434"/>
      <c r="CU96" s="434"/>
      <c r="CV96" s="434"/>
      <c r="CW96" s="434"/>
      <c r="CX96" s="434"/>
      <c r="CY96" s="434"/>
      <c r="CZ96" s="434"/>
      <c r="DA96" s="434"/>
      <c r="DB96" s="434"/>
      <c r="DC96" s="432"/>
      <c r="DD96" s="432"/>
      <c r="DE96" s="432"/>
      <c r="DF96" s="432"/>
      <c r="DG96" s="432"/>
      <c r="DH96" s="432"/>
      <c r="DI96" s="432"/>
      <c r="DJ96" s="432"/>
      <c r="DK96" s="434"/>
      <c r="DL96" s="434"/>
      <c r="DM96" s="434"/>
      <c r="DN96" s="434"/>
      <c r="DO96" s="434"/>
      <c r="DP96" s="434"/>
      <c r="DQ96" s="434"/>
      <c r="DR96" s="434"/>
      <c r="DS96" s="434"/>
      <c r="DT96" s="434"/>
      <c r="DU96" s="434"/>
      <c r="DV96" s="434"/>
      <c r="DW96" s="434"/>
      <c r="DX96" s="432"/>
      <c r="DY96" s="432"/>
      <c r="DZ96" s="432"/>
      <c r="EA96" s="432"/>
      <c r="EB96" s="432"/>
      <c r="EC96" s="432"/>
      <c r="ED96" s="432"/>
      <c r="EE96" s="432"/>
      <c r="EF96" s="434"/>
      <c r="EG96" s="434"/>
      <c r="EH96" s="434"/>
      <c r="EI96" s="434"/>
      <c r="EJ96" s="434"/>
      <c r="EK96" s="434"/>
      <c r="EL96" s="434"/>
      <c r="EM96" s="434"/>
      <c r="EN96" s="434"/>
      <c r="EO96" s="434"/>
      <c r="EP96" s="434"/>
      <c r="EQ96" s="434"/>
      <c r="ER96" s="434"/>
      <c r="ES96" s="432"/>
      <c r="ET96" s="432"/>
      <c r="EU96" s="432"/>
      <c r="EV96" s="432"/>
      <c r="EW96" s="432"/>
      <c r="EX96" s="432"/>
      <c r="EY96" s="432"/>
      <c r="EZ96" s="432"/>
      <c r="FA96" s="434"/>
      <c r="FB96" s="434"/>
      <c r="FC96" s="434"/>
      <c r="FD96" s="434"/>
      <c r="FE96" s="434"/>
      <c r="FF96" s="434"/>
      <c r="FG96" s="434"/>
      <c r="FH96" s="434"/>
      <c r="FI96" s="434"/>
      <c r="FJ96" s="434"/>
      <c r="FK96" s="434"/>
      <c r="FL96" s="434"/>
      <c r="FM96" s="434"/>
      <c r="FN96" s="432"/>
      <c r="FO96" s="432"/>
      <c r="FP96" s="432"/>
      <c r="FQ96" s="432"/>
      <c r="FR96" s="432"/>
      <c r="FS96" s="432"/>
      <c r="FT96" s="432"/>
      <c r="FU96" s="432"/>
      <c r="FV96" s="434"/>
      <c r="FW96" s="434"/>
      <c r="FX96" s="434"/>
      <c r="FY96" s="434"/>
      <c r="FZ96" s="434"/>
      <c r="GA96" s="434"/>
      <c r="GB96" s="434"/>
      <c r="GC96" s="434"/>
      <c r="GD96" s="434"/>
      <c r="GE96" s="434"/>
      <c r="GF96" s="434"/>
      <c r="GG96" s="434"/>
      <c r="GH96" s="434"/>
      <c r="GI96" s="432"/>
      <c r="GJ96" s="432"/>
      <c r="GK96" s="432"/>
      <c r="GL96" s="432"/>
      <c r="GM96" s="432"/>
      <c r="GN96" s="432"/>
      <c r="GO96" s="432"/>
      <c r="GP96" s="432"/>
      <c r="GQ96" s="434"/>
      <c r="GR96" s="434"/>
      <c r="GS96" s="434"/>
      <c r="GT96" s="434"/>
      <c r="GU96" s="434"/>
      <c r="GV96" s="434"/>
      <c r="GW96" s="434"/>
      <c r="GX96" s="434"/>
      <c r="GY96" s="434"/>
      <c r="GZ96" s="434"/>
      <c r="HA96" s="434"/>
      <c r="HB96" s="434"/>
      <c r="HC96" s="434"/>
      <c r="HD96" s="432"/>
      <c r="HE96" s="432"/>
      <c r="HF96" s="432"/>
      <c r="HG96" s="432"/>
      <c r="HH96" s="432"/>
      <c r="HI96" s="432"/>
      <c r="HJ96" s="432"/>
      <c r="HK96" s="432"/>
      <c r="HL96" s="434"/>
      <c r="HM96" s="434"/>
      <c r="HN96" s="434"/>
      <c r="HO96" s="434"/>
      <c r="HP96" s="434"/>
      <c r="HQ96" s="434"/>
      <c r="HR96" s="434"/>
      <c r="HS96" s="434"/>
      <c r="HT96" s="434"/>
      <c r="HU96" s="434"/>
      <c r="HV96" s="434"/>
      <c r="HW96" s="434"/>
      <c r="HX96" s="434"/>
      <c r="HY96" s="432"/>
      <c r="HZ96" s="432"/>
      <c r="IA96" s="432"/>
      <c r="IB96" s="432"/>
      <c r="IC96" s="432"/>
      <c r="ID96" s="432"/>
      <c r="IE96" s="432"/>
      <c r="IF96" s="432"/>
      <c r="IG96" s="434"/>
      <c r="IH96" s="434"/>
      <c r="II96" s="434"/>
      <c r="IJ96" s="434"/>
      <c r="IK96" s="434"/>
      <c r="IL96" s="434"/>
      <c r="IM96" s="434"/>
      <c r="IN96" s="434"/>
      <c r="IO96" s="434"/>
      <c r="IP96" s="434"/>
      <c r="IQ96" s="434"/>
      <c r="IR96" s="434"/>
      <c r="IS96" s="434"/>
      <c r="IT96" s="432"/>
      <c r="IU96" s="432"/>
    </row>
    <row r="97" spans="1:255" ht="12.95" customHeight="1">
      <c r="A97" s="386">
        <v>77</v>
      </c>
      <c r="B97" s="351" t="s">
        <v>749</v>
      </c>
      <c r="C97" s="518"/>
      <c r="D97" s="518"/>
      <c r="E97" s="518"/>
      <c r="F97" s="518">
        <v>18.939393000000003</v>
      </c>
      <c r="G97" s="518"/>
      <c r="H97" s="518"/>
      <c r="I97" s="518"/>
      <c r="J97" s="518">
        <v>18.939393000000003</v>
      </c>
      <c r="K97" s="518"/>
      <c r="L97" s="518"/>
      <c r="M97" s="518">
        <v>1.1039729999999999</v>
      </c>
      <c r="N97" s="519">
        <v>20.043366000000002</v>
      </c>
      <c r="O97" s="518"/>
      <c r="P97" s="518"/>
      <c r="Q97" s="518">
        <v>15.830500000000001</v>
      </c>
      <c r="R97" s="518"/>
      <c r="S97" s="518"/>
      <c r="T97" s="518"/>
      <c r="U97" s="518"/>
      <c r="V97" s="518">
        <v>15.830500000000001</v>
      </c>
      <c r="W97" s="523">
        <v>4.212866</v>
      </c>
      <c r="X97" s="421"/>
      <c r="Y97" s="432"/>
      <c r="Z97" s="432"/>
      <c r="AA97" s="432"/>
      <c r="AB97" s="432"/>
      <c r="AC97" s="432"/>
      <c r="AD97" s="432"/>
      <c r="AE97" s="434"/>
      <c r="AF97" s="434"/>
      <c r="AG97" s="434"/>
      <c r="AH97" s="434"/>
      <c r="AI97" s="434"/>
      <c r="AJ97" s="434"/>
      <c r="AK97" s="434"/>
      <c r="AL97" s="434"/>
      <c r="AM97" s="434"/>
      <c r="AN97" s="434"/>
      <c r="AO97" s="434"/>
      <c r="AP97" s="434"/>
      <c r="AQ97" s="434"/>
      <c r="AR97" s="432"/>
      <c r="AS97" s="432"/>
      <c r="AT97" s="432"/>
      <c r="AU97" s="432"/>
      <c r="AV97" s="432"/>
      <c r="AW97" s="432"/>
      <c r="AX97" s="432"/>
      <c r="AY97" s="432"/>
      <c r="AZ97" s="434"/>
      <c r="BA97" s="434"/>
      <c r="BB97" s="434"/>
      <c r="BC97" s="434"/>
      <c r="BD97" s="434"/>
      <c r="BE97" s="434"/>
      <c r="BF97" s="434"/>
      <c r="BG97" s="434"/>
      <c r="BH97" s="434"/>
      <c r="BI97" s="434"/>
      <c r="BJ97" s="434"/>
      <c r="BK97" s="434"/>
      <c r="BL97" s="434"/>
      <c r="BM97" s="432"/>
      <c r="BN97" s="432"/>
      <c r="BO97" s="432"/>
      <c r="BP97" s="432"/>
      <c r="BQ97" s="432"/>
      <c r="BR97" s="432"/>
      <c r="BS97" s="432"/>
      <c r="BT97" s="432"/>
      <c r="BU97" s="434"/>
      <c r="BV97" s="434"/>
      <c r="BW97" s="434"/>
      <c r="BX97" s="434"/>
      <c r="BY97" s="434"/>
      <c r="BZ97" s="434"/>
      <c r="CA97" s="434"/>
      <c r="CB97" s="434"/>
      <c r="CC97" s="434"/>
      <c r="CD97" s="434"/>
      <c r="CE97" s="434"/>
      <c r="CF97" s="434"/>
      <c r="CG97" s="434"/>
      <c r="CH97" s="432"/>
      <c r="CI97" s="432"/>
      <c r="CJ97" s="432"/>
      <c r="CK97" s="432"/>
      <c r="CL97" s="432"/>
      <c r="CM97" s="432"/>
      <c r="CN97" s="432"/>
      <c r="CO97" s="432"/>
      <c r="CP97" s="434"/>
      <c r="CQ97" s="434"/>
      <c r="CR97" s="434"/>
      <c r="CS97" s="434"/>
      <c r="CT97" s="434"/>
      <c r="CU97" s="434"/>
      <c r="CV97" s="434"/>
      <c r="CW97" s="434"/>
      <c r="CX97" s="434"/>
      <c r="CY97" s="434"/>
      <c r="CZ97" s="434"/>
      <c r="DA97" s="434"/>
      <c r="DB97" s="434"/>
      <c r="DC97" s="432"/>
      <c r="DD97" s="432"/>
      <c r="DE97" s="432"/>
      <c r="DF97" s="432"/>
      <c r="DG97" s="432"/>
      <c r="DH97" s="432"/>
      <c r="DI97" s="432"/>
      <c r="DJ97" s="432"/>
      <c r="DK97" s="434"/>
      <c r="DL97" s="434"/>
      <c r="DM97" s="434"/>
      <c r="DN97" s="434"/>
      <c r="DO97" s="434"/>
      <c r="DP97" s="434"/>
      <c r="DQ97" s="434"/>
      <c r="DR97" s="434"/>
      <c r="DS97" s="434"/>
      <c r="DT97" s="434"/>
      <c r="DU97" s="434"/>
      <c r="DV97" s="434"/>
      <c r="DW97" s="434"/>
      <c r="DX97" s="432"/>
      <c r="DY97" s="432"/>
      <c r="DZ97" s="432"/>
      <c r="EA97" s="432"/>
      <c r="EB97" s="432"/>
      <c r="EC97" s="432"/>
      <c r="ED97" s="432"/>
      <c r="EE97" s="432"/>
      <c r="EF97" s="434"/>
      <c r="EG97" s="434"/>
      <c r="EH97" s="434"/>
      <c r="EI97" s="434"/>
      <c r="EJ97" s="434"/>
      <c r="EK97" s="434"/>
      <c r="EL97" s="434"/>
      <c r="EM97" s="434"/>
      <c r="EN97" s="434"/>
      <c r="EO97" s="434"/>
      <c r="EP97" s="434"/>
      <c r="EQ97" s="434"/>
      <c r="ER97" s="434"/>
      <c r="ES97" s="432"/>
      <c r="ET97" s="432"/>
      <c r="EU97" s="432"/>
      <c r="EV97" s="432"/>
      <c r="EW97" s="432"/>
      <c r="EX97" s="432"/>
      <c r="EY97" s="432"/>
      <c r="EZ97" s="432"/>
      <c r="FA97" s="434"/>
      <c r="FB97" s="434"/>
      <c r="FC97" s="434"/>
      <c r="FD97" s="434"/>
      <c r="FE97" s="434"/>
      <c r="FF97" s="434"/>
      <c r="FG97" s="434"/>
      <c r="FH97" s="434"/>
      <c r="FI97" s="434"/>
      <c r="FJ97" s="434"/>
      <c r="FK97" s="434"/>
      <c r="FL97" s="434"/>
      <c r="FM97" s="434"/>
      <c r="FN97" s="432"/>
      <c r="FO97" s="432"/>
      <c r="FP97" s="432"/>
      <c r="FQ97" s="432"/>
      <c r="FR97" s="432"/>
      <c r="FS97" s="432"/>
      <c r="FT97" s="432"/>
      <c r="FU97" s="432"/>
      <c r="FV97" s="434"/>
      <c r="FW97" s="434"/>
      <c r="FX97" s="434"/>
      <c r="FY97" s="434"/>
      <c r="FZ97" s="434"/>
      <c r="GA97" s="434"/>
      <c r="GB97" s="434"/>
      <c r="GC97" s="434"/>
      <c r="GD97" s="434"/>
      <c r="GE97" s="434"/>
      <c r="GF97" s="434"/>
      <c r="GG97" s="434"/>
      <c r="GH97" s="434"/>
      <c r="GI97" s="432"/>
      <c r="GJ97" s="432"/>
      <c r="GK97" s="432"/>
      <c r="GL97" s="432"/>
      <c r="GM97" s="432"/>
      <c r="GN97" s="432"/>
      <c r="GO97" s="432"/>
      <c r="GP97" s="432"/>
      <c r="GQ97" s="434"/>
      <c r="GR97" s="434"/>
      <c r="GS97" s="434"/>
      <c r="GT97" s="434"/>
      <c r="GU97" s="434"/>
      <c r="GV97" s="434"/>
      <c r="GW97" s="434"/>
      <c r="GX97" s="434"/>
      <c r="GY97" s="434"/>
      <c r="GZ97" s="434"/>
      <c r="HA97" s="434"/>
      <c r="HB97" s="434"/>
      <c r="HC97" s="434"/>
      <c r="HD97" s="432"/>
      <c r="HE97" s="432"/>
      <c r="HF97" s="432"/>
      <c r="HG97" s="432"/>
      <c r="HH97" s="432"/>
      <c r="HI97" s="432"/>
      <c r="HJ97" s="432"/>
      <c r="HK97" s="432"/>
      <c r="HL97" s="434"/>
      <c r="HM97" s="434"/>
      <c r="HN97" s="434"/>
      <c r="HO97" s="434"/>
      <c r="HP97" s="434"/>
      <c r="HQ97" s="434"/>
      <c r="HR97" s="434"/>
      <c r="HS97" s="434"/>
      <c r="HT97" s="434"/>
      <c r="HU97" s="434"/>
      <c r="HV97" s="434"/>
      <c r="HW97" s="434"/>
      <c r="HX97" s="434"/>
      <c r="HY97" s="432"/>
      <c r="HZ97" s="432"/>
      <c r="IA97" s="432"/>
      <c r="IB97" s="432"/>
      <c r="IC97" s="432"/>
      <c r="ID97" s="432"/>
      <c r="IE97" s="432"/>
      <c r="IF97" s="432"/>
      <c r="IG97" s="434"/>
      <c r="IH97" s="434"/>
      <c r="II97" s="434"/>
      <c r="IJ97" s="434"/>
      <c r="IK97" s="434"/>
      <c r="IL97" s="434"/>
      <c r="IM97" s="434"/>
      <c r="IN97" s="434"/>
      <c r="IO97" s="434"/>
      <c r="IP97" s="434"/>
      <c r="IQ97" s="434"/>
      <c r="IR97" s="434"/>
      <c r="IS97" s="434"/>
      <c r="IT97" s="432"/>
      <c r="IU97" s="432"/>
    </row>
    <row r="98" spans="1:255" ht="12.95" customHeight="1">
      <c r="A98" s="386">
        <v>78</v>
      </c>
      <c r="B98" s="351" t="s">
        <v>751</v>
      </c>
      <c r="C98" s="518"/>
      <c r="D98" s="518"/>
      <c r="E98" s="518"/>
      <c r="F98" s="518"/>
      <c r="G98" s="518">
        <v>9.4809999999999999</v>
      </c>
      <c r="H98" s="518">
        <v>0</v>
      </c>
      <c r="I98" s="518">
        <v>11.138999999999999</v>
      </c>
      <c r="J98" s="518">
        <v>20.62</v>
      </c>
      <c r="K98" s="518">
        <v>0</v>
      </c>
      <c r="L98" s="518"/>
      <c r="M98" s="518">
        <v>13.647038</v>
      </c>
      <c r="N98" s="519">
        <v>34.267037999999999</v>
      </c>
      <c r="O98" s="518"/>
      <c r="P98" s="518"/>
      <c r="Q98" s="518"/>
      <c r="R98" s="518">
        <v>22.828028</v>
      </c>
      <c r="S98" s="518"/>
      <c r="T98" s="518"/>
      <c r="U98" s="518"/>
      <c r="V98" s="518">
        <v>22.828028</v>
      </c>
      <c r="W98" s="523">
        <v>11.43901</v>
      </c>
      <c r="X98" s="421"/>
      <c r="Y98" s="432"/>
      <c r="Z98" s="432"/>
      <c r="AA98" s="432"/>
      <c r="AB98" s="432"/>
      <c r="AC98" s="432"/>
      <c r="AD98" s="432"/>
      <c r="AE98" s="434"/>
      <c r="AF98" s="434"/>
      <c r="AG98" s="434"/>
      <c r="AH98" s="434"/>
      <c r="AI98" s="434"/>
      <c r="AJ98" s="434"/>
      <c r="AK98" s="434"/>
      <c r="AL98" s="434"/>
      <c r="AM98" s="434"/>
      <c r="AN98" s="434"/>
      <c r="AO98" s="434"/>
      <c r="AP98" s="434"/>
      <c r="AQ98" s="434"/>
      <c r="AR98" s="432"/>
      <c r="AS98" s="432"/>
      <c r="AT98" s="432"/>
      <c r="AU98" s="432"/>
      <c r="AV98" s="432"/>
      <c r="AW98" s="432"/>
      <c r="AX98" s="432"/>
      <c r="AY98" s="432"/>
      <c r="AZ98" s="434"/>
      <c r="BA98" s="434"/>
      <c r="BB98" s="434"/>
      <c r="BC98" s="434"/>
      <c r="BD98" s="434"/>
      <c r="BE98" s="434"/>
      <c r="BF98" s="434"/>
      <c r="BG98" s="434"/>
      <c r="BH98" s="434"/>
      <c r="BI98" s="434"/>
      <c r="BJ98" s="434"/>
      <c r="BK98" s="434"/>
      <c r="BL98" s="434"/>
      <c r="BM98" s="432"/>
      <c r="BN98" s="432"/>
      <c r="BO98" s="432"/>
      <c r="BP98" s="432"/>
      <c r="BQ98" s="432"/>
      <c r="BR98" s="432"/>
      <c r="BS98" s="432"/>
      <c r="BT98" s="432"/>
      <c r="BU98" s="434"/>
      <c r="BV98" s="434"/>
      <c r="BW98" s="434"/>
      <c r="BX98" s="434"/>
      <c r="BY98" s="434"/>
      <c r="BZ98" s="434"/>
      <c r="CA98" s="434"/>
      <c r="CB98" s="434"/>
      <c r="CC98" s="434"/>
      <c r="CD98" s="434"/>
      <c r="CE98" s="434"/>
      <c r="CF98" s="434"/>
      <c r="CG98" s="434"/>
      <c r="CH98" s="432"/>
      <c r="CI98" s="432"/>
      <c r="CJ98" s="432"/>
      <c r="CK98" s="432"/>
      <c r="CL98" s="432"/>
      <c r="CM98" s="432"/>
      <c r="CN98" s="432"/>
      <c r="CO98" s="432"/>
      <c r="CP98" s="434"/>
      <c r="CQ98" s="434"/>
      <c r="CR98" s="434"/>
      <c r="CS98" s="434"/>
      <c r="CT98" s="434"/>
      <c r="CU98" s="434"/>
      <c r="CV98" s="434"/>
      <c r="CW98" s="434"/>
      <c r="CX98" s="434"/>
      <c r="CY98" s="434"/>
      <c r="CZ98" s="434"/>
      <c r="DA98" s="434"/>
      <c r="DB98" s="434"/>
      <c r="DC98" s="432"/>
      <c r="DD98" s="432"/>
      <c r="DE98" s="432"/>
      <c r="DF98" s="432"/>
      <c r="DG98" s="432"/>
      <c r="DH98" s="432"/>
      <c r="DI98" s="432"/>
      <c r="DJ98" s="432"/>
      <c r="DK98" s="434"/>
      <c r="DL98" s="434"/>
      <c r="DM98" s="434"/>
      <c r="DN98" s="434"/>
      <c r="DO98" s="434"/>
      <c r="DP98" s="434"/>
      <c r="DQ98" s="434"/>
      <c r="DR98" s="434"/>
      <c r="DS98" s="434"/>
      <c r="DT98" s="434"/>
      <c r="DU98" s="434"/>
      <c r="DV98" s="434"/>
      <c r="DW98" s="434"/>
      <c r="DX98" s="432"/>
      <c r="DY98" s="432"/>
      <c r="DZ98" s="432"/>
      <c r="EA98" s="432"/>
      <c r="EB98" s="432"/>
      <c r="EC98" s="432"/>
      <c r="ED98" s="432"/>
      <c r="EE98" s="432"/>
      <c r="EF98" s="434"/>
      <c r="EG98" s="434"/>
      <c r="EH98" s="434"/>
      <c r="EI98" s="434"/>
      <c r="EJ98" s="434"/>
      <c r="EK98" s="434"/>
      <c r="EL98" s="434"/>
      <c r="EM98" s="434"/>
      <c r="EN98" s="434"/>
      <c r="EO98" s="434"/>
      <c r="EP98" s="434"/>
      <c r="EQ98" s="434"/>
      <c r="ER98" s="434"/>
      <c r="ES98" s="432"/>
      <c r="ET98" s="432"/>
      <c r="EU98" s="432"/>
      <c r="EV98" s="432"/>
      <c r="EW98" s="432"/>
      <c r="EX98" s="432"/>
      <c r="EY98" s="432"/>
      <c r="EZ98" s="432"/>
      <c r="FA98" s="434"/>
      <c r="FB98" s="434"/>
      <c r="FC98" s="434"/>
      <c r="FD98" s="434"/>
      <c r="FE98" s="434"/>
      <c r="FF98" s="434"/>
      <c r="FG98" s="434"/>
      <c r="FH98" s="434"/>
      <c r="FI98" s="434"/>
      <c r="FJ98" s="434"/>
      <c r="FK98" s="434"/>
      <c r="FL98" s="434"/>
      <c r="FM98" s="434"/>
      <c r="FN98" s="432"/>
      <c r="FO98" s="432"/>
      <c r="FP98" s="432"/>
      <c r="FQ98" s="432"/>
      <c r="FR98" s="432"/>
      <c r="FS98" s="432"/>
      <c r="FT98" s="432"/>
      <c r="FU98" s="432"/>
      <c r="FV98" s="434"/>
      <c r="FW98" s="434"/>
      <c r="FX98" s="434"/>
      <c r="FY98" s="434"/>
      <c r="FZ98" s="434"/>
      <c r="GA98" s="434"/>
      <c r="GB98" s="434"/>
      <c r="GC98" s="434"/>
      <c r="GD98" s="434"/>
      <c r="GE98" s="434"/>
      <c r="GF98" s="434"/>
      <c r="GG98" s="434"/>
      <c r="GH98" s="434"/>
      <c r="GI98" s="432"/>
      <c r="GJ98" s="432"/>
      <c r="GK98" s="432"/>
      <c r="GL98" s="432"/>
      <c r="GM98" s="432"/>
      <c r="GN98" s="432"/>
      <c r="GO98" s="432"/>
      <c r="GP98" s="432"/>
      <c r="GQ98" s="434"/>
      <c r="GR98" s="434"/>
      <c r="GS98" s="434"/>
      <c r="GT98" s="434"/>
      <c r="GU98" s="434"/>
      <c r="GV98" s="434"/>
      <c r="GW98" s="434"/>
      <c r="GX98" s="434"/>
      <c r="GY98" s="434"/>
      <c r="GZ98" s="434"/>
      <c r="HA98" s="434"/>
      <c r="HB98" s="434"/>
      <c r="HC98" s="434"/>
      <c r="HD98" s="432"/>
      <c r="HE98" s="432"/>
      <c r="HF98" s="432"/>
      <c r="HG98" s="432"/>
      <c r="HH98" s="432"/>
      <c r="HI98" s="432"/>
      <c r="HJ98" s="432"/>
      <c r="HK98" s="432"/>
      <c r="HL98" s="434"/>
      <c r="HM98" s="434"/>
      <c r="HN98" s="434"/>
      <c r="HO98" s="434"/>
      <c r="HP98" s="434"/>
      <c r="HQ98" s="434"/>
      <c r="HR98" s="434"/>
      <c r="HS98" s="434"/>
      <c r="HT98" s="434"/>
      <c r="HU98" s="434"/>
      <c r="HV98" s="434"/>
      <c r="HW98" s="434"/>
      <c r="HX98" s="434"/>
      <c r="HY98" s="432"/>
      <c r="HZ98" s="432"/>
      <c r="IA98" s="432"/>
      <c r="IB98" s="432"/>
      <c r="IC98" s="432"/>
      <c r="ID98" s="432"/>
      <c r="IE98" s="432"/>
      <c r="IF98" s="432"/>
      <c r="IG98" s="434"/>
      <c r="IH98" s="434"/>
      <c r="II98" s="434"/>
      <c r="IJ98" s="434"/>
      <c r="IK98" s="434"/>
      <c r="IL98" s="434"/>
      <c r="IM98" s="434"/>
      <c r="IN98" s="434"/>
      <c r="IO98" s="434"/>
      <c r="IP98" s="434"/>
      <c r="IQ98" s="434"/>
      <c r="IR98" s="434"/>
      <c r="IS98" s="434"/>
      <c r="IT98" s="432"/>
      <c r="IU98" s="432"/>
    </row>
    <row r="99" spans="1:255" ht="12.95" customHeight="1">
      <c r="A99" s="386">
        <v>79</v>
      </c>
      <c r="B99" s="351" t="s">
        <v>752</v>
      </c>
      <c r="C99" s="518"/>
      <c r="D99" s="518">
        <v>14.107393984962405</v>
      </c>
      <c r="E99" s="518">
        <v>3.3306887218045111</v>
      </c>
      <c r="F99" s="518"/>
      <c r="G99" s="518"/>
      <c r="H99" s="518"/>
      <c r="I99" s="518"/>
      <c r="J99" s="518">
        <v>17.438082706766917</v>
      </c>
      <c r="K99" s="518"/>
      <c r="L99" s="518"/>
      <c r="M99" s="518">
        <v>3.2419092000000003</v>
      </c>
      <c r="N99" s="519">
        <v>20.679991906766919</v>
      </c>
      <c r="O99" s="518"/>
      <c r="P99" s="518">
        <v>17.838461706766918</v>
      </c>
      <c r="Q99" s="518"/>
      <c r="R99" s="518"/>
      <c r="S99" s="518"/>
      <c r="T99" s="518"/>
      <c r="U99" s="518">
        <v>1.0449999999999999</v>
      </c>
      <c r="V99" s="518">
        <v>18.883461706766916</v>
      </c>
      <c r="W99" s="523">
        <v>1.7965302000000001</v>
      </c>
      <c r="X99" s="421"/>
      <c r="Y99" s="432"/>
      <c r="Z99" s="432"/>
      <c r="AA99" s="432"/>
      <c r="AB99" s="432"/>
      <c r="AC99" s="432"/>
      <c r="AD99" s="432"/>
      <c r="AE99" s="434"/>
      <c r="AF99" s="434"/>
      <c r="AG99" s="434"/>
      <c r="AH99" s="434"/>
      <c r="AI99" s="434"/>
      <c r="AJ99" s="434"/>
      <c r="AK99" s="434"/>
      <c r="AL99" s="434"/>
      <c r="AM99" s="434"/>
      <c r="AN99" s="434"/>
      <c r="AO99" s="434"/>
      <c r="AP99" s="434"/>
      <c r="AQ99" s="434"/>
      <c r="AR99" s="432"/>
      <c r="AS99" s="432"/>
      <c r="AT99" s="432"/>
      <c r="AU99" s="432"/>
      <c r="AV99" s="432"/>
      <c r="AW99" s="432"/>
      <c r="AX99" s="432"/>
      <c r="AY99" s="432"/>
      <c r="AZ99" s="434"/>
      <c r="BA99" s="434"/>
      <c r="BB99" s="434"/>
      <c r="BC99" s="434"/>
      <c r="BD99" s="434"/>
      <c r="BE99" s="434"/>
      <c r="BF99" s="434"/>
      <c r="BG99" s="434"/>
      <c r="BH99" s="434"/>
      <c r="BI99" s="434"/>
      <c r="BJ99" s="434"/>
      <c r="BK99" s="434"/>
      <c r="BL99" s="434"/>
      <c r="BM99" s="432"/>
      <c r="BN99" s="432"/>
      <c r="BO99" s="432"/>
      <c r="BP99" s="432"/>
      <c r="BQ99" s="432"/>
      <c r="BR99" s="432"/>
      <c r="BS99" s="432"/>
      <c r="BT99" s="432"/>
      <c r="BU99" s="434"/>
      <c r="BV99" s="434"/>
      <c r="BW99" s="434"/>
      <c r="BX99" s="434"/>
      <c r="BY99" s="434"/>
      <c r="BZ99" s="434"/>
      <c r="CA99" s="434"/>
      <c r="CB99" s="434"/>
      <c r="CC99" s="434"/>
      <c r="CD99" s="434"/>
      <c r="CE99" s="434"/>
      <c r="CF99" s="434"/>
      <c r="CG99" s="434"/>
      <c r="CH99" s="432"/>
      <c r="CI99" s="432"/>
      <c r="CJ99" s="432"/>
      <c r="CK99" s="432"/>
      <c r="CL99" s="432"/>
      <c r="CM99" s="432"/>
      <c r="CN99" s="432"/>
      <c r="CO99" s="432"/>
      <c r="CP99" s="434"/>
      <c r="CQ99" s="434"/>
      <c r="CR99" s="434"/>
      <c r="CS99" s="434"/>
      <c r="CT99" s="434"/>
      <c r="CU99" s="434"/>
      <c r="CV99" s="434"/>
      <c r="CW99" s="434"/>
      <c r="CX99" s="434"/>
      <c r="CY99" s="434"/>
      <c r="CZ99" s="434"/>
      <c r="DA99" s="434"/>
      <c r="DB99" s="434"/>
      <c r="DC99" s="432"/>
      <c r="DD99" s="432"/>
      <c r="DE99" s="432"/>
      <c r="DF99" s="432"/>
      <c r="DG99" s="432"/>
      <c r="DH99" s="432"/>
      <c r="DI99" s="432"/>
      <c r="DJ99" s="432"/>
      <c r="DK99" s="434"/>
      <c r="DL99" s="434"/>
      <c r="DM99" s="434"/>
      <c r="DN99" s="434"/>
      <c r="DO99" s="434"/>
      <c r="DP99" s="434"/>
      <c r="DQ99" s="434"/>
      <c r="DR99" s="434"/>
      <c r="DS99" s="434"/>
      <c r="DT99" s="434"/>
      <c r="DU99" s="434"/>
      <c r="DV99" s="434"/>
      <c r="DW99" s="434"/>
      <c r="DX99" s="432"/>
      <c r="DY99" s="432"/>
      <c r="DZ99" s="432"/>
      <c r="EA99" s="432"/>
      <c r="EB99" s="432"/>
      <c r="EC99" s="432"/>
      <c r="ED99" s="432"/>
      <c r="EE99" s="432"/>
      <c r="EF99" s="434"/>
      <c r="EG99" s="434"/>
      <c r="EH99" s="434"/>
      <c r="EI99" s="434"/>
      <c r="EJ99" s="434"/>
      <c r="EK99" s="434"/>
      <c r="EL99" s="434"/>
      <c r="EM99" s="434"/>
      <c r="EN99" s="434"/>
      <c r="EO99" s="434"/>
      <c r="EP99" s="434"/>
      <c r="EQ99" s="434"/>
      <c r="ER99" s="434"/>
      <c r="ES99" s="432"/>
      <c r="ET99" s="432"/>
      <c r="EU99" s="432"/>
      <c r="EV99" s="432"/>
      <c r="EW99" s="432"/>
      <c r="EX99" s="432"/>
      <c r="EY99" s="432"/>
      <c r="EZ99" s="432"/>
      <c r="FA99" s="434"/>
      <c r="FB99" s="434"/>
      <c r="FC99" s="434"/>
      <c r="FD99" s="434"/>
      <c r="FE99" s="434"/>
      <c r="FF99" s="434"/>
      <c r="FG99" s="434"/>
      <c r="FH99" s="434"/>
      <c r="FI99" s="434"/>
      <c r="FJ99" s="434"/>
      <c r="FK99" s="434"/>
      <c r="FL99" s="434"/>
      <c r="FM99" s="434"/>
      <c r="FN99" s="432"/>
      <c r="FO99" s="432"/>
      <c r="FP99" s="432"/>
      <c r="FQ99" s="432"/>
      <c r="FR99" s="432"/>
      <c r="FS99" s="432"/>
      <c r="FT99" s="432"/>
      <c r="FU99" s="432"/>
      <c r="FV99" s="434"/>
      <c r="FW99" s="434"/>
      <c r="FX99" s="434"/>
      <c r="FY99" s="434"/>
      <c r="FZ99" s="434"/>
      <c r="GA99" s="434"/>
      <c r="GB99" s="434"/>
      <c r="GC99" s="434"/>
      <c r="GD99" s="434"/>
      <c r="GE99" s="434"/>
      <c r="GF99" s="434"/>
      <c r="GG99" s="434"/>
      <c r="GH99" s="434"/>
      <c r="GI99" s="432"/>
      <c r="GJ99" s="432"/>
      <c r="GK99" s="432"/>
      <c r="GL99" s="432"/>
      <c r="GM99" s="432"/>
      <c r="GN99" s="432"/>
      <c r="GO99" s="432"/>
      <c r="GP99" s="432"/>
      <c r="GQ99" s="434"/>
      <c r="GR99" s="434"/>
      <c r="GS99" s="434"/>
      <c r="GT99" s="434"/>
      <c r="GU99" s="434"/>
      <c r="GV99" s="434"/>
      <c r="GW99" s="434"/>
      <c r="GX99" s="434"/>
      <c r="GY99" s="434"/>
      <c r="GZ99" s="434"/>
      <c r="HA99" s="434"/>
      <c r="HB99" s="434"/>
      <c r="HC99" s="434"/>
      <c r="HD99" s="432"/>
      <c r="HE99" s="432"/>
      <c r="HF99" s="432"/>
      <c r="HG99" s="432"/>
      <c r="HH99" s="432"/>
      <c r="HI99" s="432"/>
      <c r="HJ99" s="432"/>
      <c r="HK99" s="432"/>
      <c r="HL99" s="434"/>
      <c r="HM99" s="434"/>
      <c r="HN99" s="434"/>
      <c r="HO99" s="434"/>
      <c r="HP99" s="434"/>
      <c r="HQ99" s="434"/>
      <c r="HR99" s="434"/>
      <c r="HS99" s="434"/>
      <c r="HT99" s="434"/>
      <c r="HU99" s="434"/>
      <c r="HV99" s="434"/>
      <c r="HW99" s="434"/>
      <c r="HX99" s="434"/>
      <c r="HY99" s="432"/>
      <c r="HZ99" s="432"/>
      <c r="IA99" s="432"/>
      <c r="IB99" s="432"/>
      <c r="IC99" s="432"/>
      <c r="ID99" s="432"/>
      <c r="IE99" s="432"/>
      <c r="IF99" s="432"/>
      <c r="IG99" s="434"/>
      <c r="IH99" s="434"/>
      <c r="II99" s="434"/>
      <c r="IJ99" s="434"/>
      <c r="IK99" s="434"/>
      <c r="IL99" s="434"/>
      <c r="IM99" s="434"/>
      <c r="IN99" s="434"/>
      <c r="IO99" s="434"/>
      <c r="IP99" s="434"/>
      <c r="IQ99" s="434"/>
      <c r="IR99" s="434"/>
      <c r="IS99" s="434"/>
      <c r="IT99" s="432"/>
      <c r="IU99" s="432"/>
    </row>
    <row r="100" spans="1:255" ht="12.95" customHeight="1">
      <c r="A100" s="386">
        <v>80</v>
      </c>
      <c r="B100" s="351" t="s">
        <v>753</v>
      </c>
      <c r="C100" s="518"/>
      <c r="D100" s="518"/>
      <c r="E100" s="518">
        <v>15.492899999999999</v>
      </c>
      <c r="F100" s="518"/>
      <c r="G100" s="518"/>
      <c r="H100" s="518">
        <v>0.2</v>
      </c>
      <c r="I100" s="518"/>
      <c r="J100" s="518">
        <v>15.6929</v>
      </c>
      <c r="K100" s="518"/>
      <c r="L100" s="518"/>
      <c r="M100" s="518">
        <v>3.6618530000000002</v>
      </c>
      <c r="N100" s="519">
        <v>19.354753000000002</v>
      </c>
      <c r="O100" s="518"/>
      <c r="P100" s="518"/>
      <c r="Q100" s="518"/>
      <c r="R100" s="518">
        <v>1.4450000000000001</v>
      </c>
      <c r="S100" s="518">
        <v>0</v>
      </c>
      <c r="T100" s="518">
        <v>14.355114000000002</v>
      </c>
      <c r="U100" s="518">
        <v>0</v>
      </c>
      <c r="V100" s="518">
        <v>15.800114000000001</v>
      </c>
      <c r="W100" s="523">
        <v>3.5546390000000003</v>
      </c>
      <c r="X100" s="421"/>
      <c r="Y100" s="432"/>
      <c r="Z100" s="432"/>
      <c r="AA100" s="432"/>
      <c r="AB100" s="432"/>
      <c r="AC100" s="432"/>
      <c r="AD100" s="432"/>
      <c r="AE100" s="434"/>
      <c r="AF100" s="434"/>
      <c r="AG100" s="434"/>
      <c r="AH100" s="434"/>
      <c r="AI100" s="434"/>
      <c r="AJ100" s="434"/>
      <c r="AK100" s="434"/>
      <c r="AL100" s="434"/>
      <c r="AM100" s="434"/>
      <c r="AN100" s="434"/>
      <c r="AO100" s="434"/>
      <c r="AP100" s="434"/>
      <c r="AQ100" s="434"/>
      <c r="AR100" s="432"/>
      <c r="AS100" s="432"/>
      <c r="AT100" s="432"/>
      <c r="AU100" s="432"/>
      <c r="AV100" s="432"/>
      <c r="AW100" s="432"/>
      <c r="AX100" s="432"/>
      <c r="AY100" s="432"/>
      <c r="AZ100" s="434"/>
      <c r="BA100" s="434"/>
      <c r="BB100" s="434"/>
      <c r="BC100" s="434"/>
      <c r="BD100" s="434"/>
      <c r="BE100" s="434"/>
      <c r="BF100" s="434"/>
      <c r="BG100" s="434"/>
      <c r="BH100" s="434"/>
      <c r="BI100" s="434"/>
      <c r="BJ100" s="434"/>
      <c r="BK100" s="434"/>
      <c r="BL100" s="434"/>
      <c r="BM100" s="432"/>
      <c r="BN100" s="432"/>
      <c r="BO100" s="432"/>
      <c r="BP100" s="432"/>
      <c r="BQ100" s="432"/>
      <c r="BR100" s="432"/>
      <c r="BS100" s="432"/>
      <c r="BT100" s="432"/>
      <c r="BU100" s="434"/>
      <c r="BV100" s="434"/>
      <c r="BW100" s="434"/>
      <c r="BX100" s="434"/>
      <c r="BY100" s="434"/>
      <c r="BZ100" s="434"/>
      <c r="CA100" s="434"/>
      <c r="CB100" s="434"/>
      <c r="CC100" s="434"/>
      <c r="CD100" s="434"/>
      <c r="CE100" s="434"/>
      <c r="CF100" s="434"/>
      <c r="CG100" s="434"/>
      <c r="CH100" s="432"/>
      <c r="CI100" s="432"/>
      <c r="CJ100" s="432"/>
      <c r="CK100" s="432"/>
      <c r="CL100" s="432"/>
      <c r="CM100" s="432"/>
      <c r="CN100" s="432"/>
      <c r="CO100" s="432"/>
      <c r="CP100" s="434"/>
      <c r="CQ100" s="434"/>
      <c r="CR100" s="434"/>
      <c r="CS100" s="434"/>
      <c r="CT100" s="434"/>
      <c r="CU100" s="434"/>
      <c r="CV100" s="434"/>
      <c r="CW100" s="434"/>
      <c r="CX100" s="434"/>
      <c r="CY100" s="434"/>
      <c r="CZ100" s="434"/>
      <c r="DA100" s="434"/>
      <c r="DB100" s="434"/>
      <c r="DC100" s="432"/>
      <c r="DD100" s="432"/>
      <c r="DE100" s="432"/>
      <c r="DF100" s="432"/>
      <c r="DG100" s="432"/>
      <c r="DH100" s="432"/>
      <c r="DI100" s="432"/>
      <c r="DJ100" s="432"/>
      <c r="DK100" s="434"/>
      <c r="DL100" s="434"/>
      <c r="DM100" s="434"/>
      <c r="DN100" s="434"/>
      <c r="DO100" s="434"/>
      <c r="DP100" s="434"/>
      <c r="DQ100" s="434"/>
      <c r="DR100" s="434"/>
      <c r="DS100" s="434"/>
      <c r="DT100" s="434"/>
      <c r="DU100" s="434"/>
      <c r="DV100" s="434"/>
      <c r="DW100" s="434"/>
      <c r="DX100" s="432"/>
      <c r="DY100" s="432"/>
      <c r="DZ100" s="432"/>
      <c r="EA100" s="432"/>
      <c r="EB100" s="432"/>
      <c r="EC100" s="432"/>
      <c r="ED100" s="432"/>
      <c r="EE100" s="432"/>
      <c r="EF100" s="434"/>
      <c r="EG100" s="434"/>
      <c r="EH100" s="434"/>
      <c r="EI100" s="434"/>
      <c r="EJ100" s="434"/>
      <c r="EK100" s="434"/>
      <c r="EL100" s="434"/>
      <c r="EM100" s="434"/>
      <c r="EN100" s="434"/>
      <c r="EO100" s="434"/>
      <c r="EP100" s="434"/>
      <c r="EQ100" s="434"/>
      <c r="ER100" s="434"/>
      <c r="ES100" s="432"/>
      <c r="ET100" s="432"/>
      <c r="EU100" s="432"/>
      <c r="EV100" s="432"/>
      <c r="EW100" s="432"/>
      <c r="EX100" s="432"/>
      <c r="EY100" s="432"/>
      <c r="EZ100" s="432"/>
      <c r="FA100" s="434"/>
      <c r="FB100" s="434"/>
      <c r="FC100" s="434"/>
      <c r="FD100" s="434"/>
      <c r="FE100" s="434"/>
      <c r="FF100" s="434"/>
      <c r="FG100" s="434"/>
      <c r="FH100" s="434"/>
      <c r="FI100" s="434"/>
      <c r="FJ100" s="434"/>
      <c r="FK100" s="434"/>
      <c r="FL100" s="434"/>
      <c r="FM100" s="434"/>
      <c r="FN100" s="432"/>
      <c r="FO100" s="432"/>
      <c r="FP100" s="432"/>
      <c r="FQ100" s="432"/>
      <c r="FR100" s="432"/>
      <c r="FS100" s="432"/>
      <c r="FT100" s="432"/>
      <c r="FU100" s="432"/>
      <c r="FV100" s="434"/>
      <c r="FW100" s="434"/>
      <c r="FX100" s="434"/>
      <c r="FY100" s="434"/>
      <c r="FZ100" s="434"/>
      <c r="GA100" s="434"/>
      <c r="GB100" s="434"/>
      <c r="GC100" s="434"/>
      <c r="GD100" s="434"/>
      <c r="GE100" s="434"/>
      <c r="GF100" s="434"/>
      <c r="GG100" s="434"/>
      <c r="GH100" s="434"/>
      <c r="GI100" s="432"/>
      <c r="GJ100" s="432"/>
      <c r="GK100" s="432"/>
      <c r="GL100" s="432"/>
      <c r="GM100" s="432"/>
      <c r="GN100" s="432"/>
      <c r="GO100" s="432"/>
      <c r="GP100" s="432"/>
      <c r="GQ100" s="434"/>
      <c r="GR100" s="434"/>
      <c r="GS100" s="434"/>
      <c r="GT100" s="434"/>
      <c r="GU100" s="434"/>
      <c r="GV100" s="434"/>
      <c r="GW100" s="434"/>
      <c r="GX100" s="434"/>
      <c r="GY100" s="434"/>
      <c r="GZ100" s="434"/>
      <c r="HA100" s="434"/>
      <c r="HB100" s="434"/>
      <c r="HC100" s="434"/>
      <c r="HD100" s="432"/>
      <c r="HE100" s="432"/>
      <c r="HF100" s="432"/>
      <c r="HG100" s="432"/>
      <c r="HH100" s="432"/>
      <c r="HI100" s="432"/>
      <c r="HJ100" s="432"/>
      <c r="HK100" s="432"/>
      <c r="HL100" s="434"/>
      <c r="HM100" s="434"/>
      <c r="HN100" s="434"/>
      <c r="HO100" s="434"/>
      <c r="HP100" s="434"/>
      <c r="HQ100" s="434"/>
      <c r="HR100" s="434"/>
      <c r="HS100" s="434"/>
      <c r="HT100" s="434"/>
      <c r="HU100" s="434"/>
      <c r="HV100" s="434"/>
      <c r="HW100" s="434"/>
      <c r="HX100" s="434"/>
      <c r="HY100" s="432"/>
      <c r="HZ100" s="432"/>
      <c r="IA100" s="432"/>
      <c r="IB100" s="432"/>
      <c r="IC100" s="432"/>
      <c r="ID100" s="432"/>
      <c r="IE100" s="432"/>
      <c r="IF100" s="432"/>
      <c r="IG100" s="434"/>
      <c r="IH100" s="434"/>
      <c r="II100" s="434"/>
      <c r="IJ100" s="434"/>
      <c r="IK100" s="434"/>
      <c r="IL100" s="434"/>
      <c r="IM100" s="434"/>
      <c r="IN100" s="434"/>
      <c r="IO100" s="434"/>
      <c r="IP100" s="434"/>
      <c r="IQ100" s="434"/>
      <c r="IR100" s="434"/>
      <c r="IS100" s="434"/>
      <c r="IT100" s="432"/>
      <c r="IU100" s="432"/>
    </row>
    <row r="101" spans="1:255" ht="12.95" customHeight="1">
      <c r="A101" s="350"/>
      <c r="B101" s="351"/>
      <c r="C101" s="432"/>
      <c r="D101" s="432"/>
      <c r="E101" s="432"/>
      <c r="F101" s="432"/>
      <c r="G101" s="432"/>
      <c r="H101" s="432"/>
      <c r="I101" s="432"/>
      <c r="J101" s="432"/>
      <c r="K101" s="432"/>
      <c r="L101" s="432"/>
      <c r="M101" s="432"/>
      <c r="N101" s="434"/>
      <c r="O101" s="432"/>
      <c r="P101" s="432"/>
      <c r="Q101" s="432"/>
      <c r="R101" s="432"/>
      <c r="S101" s="432"/>
      <c r="T101" s="432"/>
      <c r="U101" s="432"/>
      <c r="V101" s="432"/>
      <c r="W101" s="434"/>
      <c r="X101" s="421"/>
      <c r="Y101" s="432"/>
      <c r="Z101" s="432"/>
      <c r="AA101" s="432"/>
      <c r="AB101" s="432"/>
      <c r="AC101" s="432"/>
      <c r="AD101" s="432"/>
      <c r="AE101" s="434"/>
      <c r="AF101" s="434"/>
      <c r="AG101" s="434"/>
      <c r="AH101" s="434"/>
      <c r="AI101" s="434"/>
      <c r="AJ101" s="434"/>
      <c r="AK101" s="434"/>
      <c r="AL101" s="434"/>
      <c r="AM101" s="434"/>
      <c r="AN101" s="434"/>
      <c r="AO101" s="434"/>
      <c r="AP101" s="434"/>
      <c r="AQ101" s="434"/>
      <c r="AR101" s="432"/>
      <c r="AS101" s="432"/>
      <c r="AT101" s="432"/>
      <c r="AU101" s="432"/>
      <c r="AV101" s="432"/>
      <c r="AW101" s="432"/>
      <c r="AX101" s="432"/>
      <c r="AY101" s="432"/>
      <c r="AZ101" s="434"/>
      <c r="BA101" s="434"/>
      <c r="BB101" s="434"/>
      <c r="BC101" s="434"/>
      <c r="BD101" s="434"/>
      <c r="BE101" s="434"/>
      <c r="BF101" s="434"/>
      <c r="BG101" s="434"/>
      <c r="BH101" s="434"/>
      <c r="BI101" s="434"/>
      <c r="BJ101" s="434"/>
      <c r="BK101" s="434"/>
      <c r="BL101" s="434"/>
      <c r="BM101" s="432"/>
      <c r="BN101" s="432"/>
      <c r="BO101" s="432"/>
      <c r="BP101" s="432"/>
      <c r="BQ101" s="432"/>
      <c r="BR101" s="432"/>
      <c r="BS101" s="432"/>
      <c r="BT101" s="432"/>
      <c r="BU101" s="434"/>
      <c r="BV101" s="434"/>
      <c r="BW101" s="434"/>
      <c r="BX101" s="434"/>
      <c r="BY101" s="434"/>
      <c r="BZ101" s="434"/>
      <c r="CA101" s="434"/>
      <c r="CB101" s="434"/>
      <c r="CC101" s="434"/>
      <c r="CD101" s="434"/>
      <c r="CE101" s="434"/>
      <c r="CF101" s="434"/>
      <c r="CG101" s="434"/>
      <c r="CH101" s="432"/>
      <c r="CI101" s="432"/>
      <c r="CJ101" s="432"/>
      <c r="CK101" s="432"/>
      <c r="CL101" s="432"/>
      <c r="CM101" s="432"/>
      <c r="CN101" s="432"/>
      <c r="CO101" s="432"/>
      <c r="CP101" s="434"/>
      <c r="CQ101" s="434"/>
      <c r="CR101" s="434"/>
      <c r="CS101" s="434"/>
      <c r="CT101" s="434"/>
      <c r="CU101" s="434"/>
      <c r="CV101" s="434"/>
      <c r="CW101" s="434"/>
      <c r="CX101" s="434"/>
      <c r="CY101" s="434"/>
      <c r="CZ101" s="434"/>
      <c r="DA101" s="434"/>
      <c r="DB101" s="434"/>
      <c r="DC101" s="432"/>
      <c r="DD101" s="432"/>
      <c r="DE101" s="432"/>
      <c r="DF101" s="432"/>
      <c r="DG101" s="432"/>
      <c r="DH101" s="432"/>
      <c r="DI101" s="432"/>
      <c r="DJ101" s="432"/>
      <c r="DK101" s="434"/>
      <c r="DL101" s="434"/>
      <c r="DM101" s="434"/>
      <c r="DN101" s="434"/>
      <c r="DO101" s="434"/>
      <c r="DP101" s="434"/>
      <c r="DQ101" s="434"/>
      <c r="DR101" s="434"/>
      <c r="DS101" s="434"/>
      <c r="DT101" s="434"/>
      <c r="DU101" s="434"/>
      <c r="DV101" s="434"/>
      <c r="DW101" s="434"/>
      <c r="DX101" s="432"/>
      <c r="DY101" s="432"/>
      <c r="DZ101" s="432"/>
      <c r="EA101" s="432"/>
      <c r="EB101" s="432"/>
      <c r="EC101" s="432"/>
      <c r="ED101" s="432"/>
      <c r="EE101" s="432"/>
      <c r="EF101" s="434"/>
      <c r="EG101" s="434"/>
      <c r="EH101" s="434"/>
      <c r="EI101" s="434"/>
      <c r="EJ101" s="434"/>
      <c r="EK101" s="434"/>
      <c r="EL101" s="434"/>
      <c r="EM101" s="434"/>
      <c r="EN101" s="434"/>
      <c r="EO101" s="434"/>
      <c r="EP101" s="434"/>
      <c r="EQ101" s="434"/>
      <c r="ER101" s="434"/>
      <c r="ES101" s="432"/>
      <c r="ET101" s="432"/>
      <c r="EU101" s="432"/>
      <c r="EV101" s="432"/>
      <c r="EW101" s="432"/>
      <c r="EX101" s="432"/>
      <c r="EY101" s="432"/>
      <c r="EZ101" s="432"/>
      <c r="FA101" s="434"/>
      <c r="FB101" s="434"/>
      <c r="FC101" s="434"/>
      <c r="FD101" s="434"/>
      <c r="FE101" s="434"/>
      <c r="FF101" s="434"/>
      <c r="FG101" s="434"/>
      <c r="FH101" s="434"/>
      <c r="FI101" s="434"/>
      <c r="FJ101" s="434"/>
      <c r="FK101" s="434"/>
      <c r="FL101" s="434"/>
      <c r="FM101" s="434"/>
      <c r="FN101" s="432"/>
      <c r="FO101" s="432"/>
      <c r="FP101" s="432"/>
      <c r="FQ101" s="432"/>
      <c r="FR101" s="432"/>
      <c r="FS101" s="432"/>
      <c r="FT101" s="432"/>
      <c r="FU101" s="432"/>
      <c r="FV101" s="434"/>
      <c r="FW101" s="434"/>
      <c r="FX101" s="434"/>
      <c r="FY101" s="434"/>
      <c r="FZ101" s="434"/>
      <c r="GA101" s="434"/>
      <c r="GB101" s="434"/>
      <c r="GC101" s="434"/>
      <c r="GD101" s="434"/>
      <c r="GE101" s="434"/>
      <c r="GF101" s="434"/>
      <c r="GG101" s="434"/>
      <c r="GH101" s="434"/>
      <c r="GI101" s="432"/>
      <c r="GJ101" s="432"/>
      <c r="GK101" s="432"/>
      <c r="GL101" s="432"/>
      <c r="GM101" s="432"/>
      <c r="GN101" s="432"/>
      <c r="GO101" s="432"/>
      <c r="GP101" s="432"/>
      <c r="GQ101" s="434"/>
      <c r="GR101" s="434"/>
      <c r="GS101" s="434"/>
      <c r="GT101" s="434"/>
      <c r="GU101" s="434"/>
      <c r="GV101" s="434"/>
      <c r="GW101" s="434"/>
      <c r="GX101" s="434"/>
      <c r="GY101" s="434"/>
      <c r="GZ101" s="434"/>
      <c r="HA101" s="434"/>
      <c r="HB101" s="434"/>
      <c r="HC101" s="434"/>
      <c r="HD101" s="432"/>
      <c r="HE101" s="432"/>
      <c r="HF101" s="432"/>
      <c r="HG101" s="432"/>
      <c r="HH101" s="432"/>
      <c r="HI101" s="432"/>
      <c r="HJ101" s="432"/>
      <c r="HK101" s="432"/>
      <c r="HL101" s="434"/>
      <c r="HM101" s="434"/>
      <c r="HN101" s="434"/>
      <c r="HO101" s="434"/>
      <c r="HP101" s="434"/>
      <c r="HQ101" s="434"/>
      <c r="HR101" s="434"/>
      <c r="HS101" s="434"/>
      <c r="HT101" s="434"/>
      <c r="HU101" s="434"/>
      <c r="HV101" s="434"/>
      <c r="HW101" s="434"/>
      <c r="HX101" s="434"/>
      <c r="HY101" s="432"/>
      <c r="HZ101" s="432"/>
      <c r="IA101" s="432"/>
      <c r="IB101" s="432"/>
      <c r="IC101" s="432"/>
      <c r="ID101" s="432"/>
      <c r="IE101" s="432"/>
      <c r="IF101" s="432"/>
      <c r="IG101" s="434"/>
      <c r="IH101" s="434"/>
      <c r="II101" s="434"/>
      <c r="IJ101" s="434"/>
      <c r="IK101" s="434"/>
      <c r="IL101" s="434"/>
      <c r="IM101" s="434"/>
      <c r="IN101" s="434"/>
      <c r="IO101" s="434"/>
      <c r="IP101" s="434"/>
      <c r="IQ101" s="434"/>
      <c r="IR101" s="434"/>
      <c r="IS101" s="434"/>
      <c r="IT101" s="432"/>
      <c r="IU101" s="432"/>
    </row>
    <row r="102" spans="1:255" ht="15" customHeight="1">
      <c r="A102" s="350"/>
      <c r="B102" s="351"/>
      <c r="C102" s="611">
        <v>2009</v>
      </c>
      <c r="D102" s="612"/>
      <c r="E102" s="612"/>
      <c r="F102" s="612"/>
      <c r="G102" s="612"/>
      <c r="H102" s="612"/>
      <c r="I102" s="612"/>
      <c r="J102" s="612"/>
      <c r="K102" s="612"/>
      <c r="L102" s="612"/>
      <c r="M102" s="612"/>
      <c r="N102" s="612"/>
      <c r="O102" s="612"/>
      <c r="P102" s="612"/>
      <c r="Q102" s="612"/>
      <c r="R102" s="612"/>
      <c r="S102" s="612"/>
      <c r="T102" s="612"/>
      <c r="U102" s="612"/>
      <c r="V102" s="612"/>
      <c r="W102" s="612"/>
      <c r="X102" s="421"/>
      <c r="Y102" s="432"/>
      <c r="Z102" s="432"/>
      <c r="AA102" s="432"/>
      <c r="AB102" s="432"/>
      <c r="AC102" s="432"/>
      <c r="AD102" s="432"/>
      <c r="AE102" s="434"/>
      <c r="AF102" s="434"/>
      <c r="AG102" s="434"/>
      <c r="AH102" s="434"/>
      <c r="AI102" s="434"/>
      <c r="AJ102" s="434"/>
      <c r="AK102" s="434"/>
      <c r="AL102" s="434"/>
      <c r="AM102" s="434"/>
      <c r="AN102" s="434"/>
      <c r="AO102" s="434"/>
      <c r="AP102" s="434"/>
      <c r="AQ102" s="434"/>
      <c r="AR102" s="432"/>
      <c r="AS102" s="432"/>
      <c r="AT102" s="432"/>
      <c r="AU102" s="432"/>
      <c r="AV102" s="432"/>
      <c r="AW102" s="432"/>
      <c r="AX102" s="432"/>
      <c r="AY102" s="432"/>
      <c r="AZ102" s="434"/>
      <c r="BA102" s="434"/>
      <c r="BB102" s="434"/>
      <c r="BC102" s="434"/>
      <c r="BD102" s="434"/>
      <c r="BE102" s="434"/>
      <c r="BF102" s="434"/>
      <c r="BG102" s="434"/>
      <c r="BH102" s="434"/>
      <c r="BI102" s="434"/>
      <c r="BJ102" s="434"/>
      <c r="BK102" s="434"/>
      <c r="BL102" s="434"/>
      <c r="BM102" s="432"/>
      <c r="BN102" s="432"/>
      <c r="BO102" s="432"/>
      <c r="BP102" s="432"/>
      <c r="BQ102" s="432"/>
      <c r="BR102" s="432"/>
      <c r="BS102" s="432"/>
      <c r="BT102" s="432"/>
      <c r="BU102" s="434"/>
      <c r="BV102" s="434"/>
      <c r="BW102" s="434"/>
      <c r="BX102" s="434"/>
      <c r="BY102" s="434"/>
      <c r="BZ102" s="434"/>
      <c r="CA102" s="434"/>
      <c r="CB102" s="434"/>
      <c r="CC102" s="434"/>
      <c r="CD102" s="434"/>
      <c r="CE102" s="434"/>
      <c r="CF102" s="434"/>
      <c r="CG102" s="434"/>
      <c r="CH102" s="432"/>
      <c r="CI102" s="432"/>
      <c r="CJ102" s="432"/>
      <c r="CK102" s="432"/>
      <c r="CL102" s="432"/>
      <c r="CM102" s="432"/>
      <c r="CN102" s="432"/>
      <c r="CO102" s="432"/>
      <c r="CP102" s="434"/>
      <c r="CQ102" s="434"/>
      <c r="CR102" s="434"/>
      <c r="CS102" s="434"/>
      <c r="CT102" s="434"/>
      <c r="CU102" s="434"/>
      <c r="CV102" s="434"/>
      <c r="CW102" s="434"/>
      <c r="CX102" s="434"/>
      <c r="CY102" s="434"/>
      <c r="CZ102" s="434"/>
      <c r="DA102" s="434"/>
      <c r="DB102" s="434"/>
      <c r="DC102" s="432"/>
      <c r="DD102" s="432"/>
      <c r="DE102" s="432"/>
      <c r="DF102" s="432"/>
      <c r="DG102" s="432"/>
      <c r="DH102" s="432"/>
      <c r="DI102" s="432"/>
      <c r="DJ102" s="432"/>
      <c r="DK102" s="434"/>
      <c r="DL102" s="434"/>
      <c r="DM102" s="434"/>
      <c r="DN102" s="434"/>
      <c r="DO102" s="434"/>
      <c r="DP102" s="434"/>
      <c r="DQ102" s="434"/>
      <c r="DR102" s="434"/>
      <c r="DS102" s="434"/>
      <c r="DT102" s="434"/>
      <c r="DU102" s="434"/>
      <c r="DV102" s="434"/>
      <c r="DW102" s="434"/>
      <c r="DX102" s="432"/>
      <c r="DY102" s="432"/>
      <c r="DZ102" s="432"/>
      <c r="EA102" s="432"/>
      <c r="EB102" s="432"/>
      <c r="EC102" s="432"/>
      <c r="ED102" s="432"/>
      <c r="EE102" s="432"/>
      <c r="EF102" s="434"/>
      <c r="EG102" s="434"/>
      <c r="EH102" s="434"/>
      <c r="EI102" s="434"/>
      <c r="EJ102" s="434"/>
      <c r="EK102" s="434"/>
      <c r="EL102" s="434"/>
      <c r="EM102" s="434"/>
      <c r="EN102" s="434"/>
      <c r="EO102" s="434"/>
      <c r="EP102" s="434"/>
      <c r="EQ102" s="434"/>
      <c r="ER102" s="434"/>
      <c r="ES102" s="432"/>
      <c r="ET102" s="432"/>
      <c r="EU102" s="432"/>
      <c r="EV102" s="432"/>
      <c r="EW102" s="432"/>
      <c r="EX102" s="432"/>
      <c r="EY102" s="432"/>
      <c r="EZ102" s="432"/>
      <c r="FA102" s="434"/>
      <c r="FB102" s="434"/>
      <c r="FC102" s="434"/>
      <c r="FD102" s="434"/>
      <c r="FE102" s="434"/>
      <c r="FF102" s="434"/>
      <c r="FG102" s="434"/>
      <c r="FH102" s="434"/>
      <c r="FI102" s="434"/>
      <c r="FJ102" s="434"/>
      <c r="FK102" s="434"/>
      <c r="FL102" s="434"/>
      <c r="FM102" s="434"/>
      <c r="FN102" s="432"/>
      <c r="FO102" s="432"/>
      <c r="FP102" s="432"/>
      <c r="FQ102" s="432"/>
      <c r="FR102" s="432"/>
      <c r="FS102" s="432"/>
      <c r="FT102" s="432"/>
      <c r="FU102" s="432"/>
      <c r="FV102" s="434"/>
      <c r="FW102" s="434"/>
      <c r="FX102" s="434"/>
      <c r="FY102" s="434"/>
      <c r="FZ102" s="434"/>
      <c r="GA102" s="434"/>
      <c r="GB102" s="434"/>
      <c r="GC102" s="434"/>
      <c r="GD102" s="434"/>
      <c r="GE102" s="434"/>
      <c r="GF102" s="434"/>
      <c r="GG102" s="434"/>
      <c r="GH102" s="434"/>
      <c r="GI102" s="432"/>
      <c r="GJ102" s="432"/>
      <c r="GK102" s="432"/>
      <c r="GL102" s="432"/>
      <c r="GM102" s="432"/>
      <c r="GN102" s="432"/>
      <c r="GO102" s="432"/>
      <c r="GP102" s="432"/>
      <c r="GQ102" s="434"/>
      <c r="GR102" s="434"/>
      <c r="GS102" s="434"/>
      <c r="GT102" s="434"/>
      <c r="GU102" s="434"/>
      <c r="GV102" s="434"/>
      <c r="GW102" s="434"/>
      <c r="GX102" s="434"/>
      <c r="GY102" s="434"/>
      <c r="GZ102" s="434"/>
      <c r="HA102" s="434"/>
      <c r="HB102" s="434"/>
      <c r="HC102" s="434"/>
      <c r="HD102" s="432"/>
      <c r="HE102" s="432"/>
      <c r="HF102" s="432"/>
      <c r="HG102" s="432"/>
      <c r="HH102" s="432"/>
      <c r="HI102" s="432"/>
      <c r="HJ102" s="432"/>
      <c r="HK102" s="432"/>
      <c r="HL102" s="434"/>
      <c r="HM102" s="434"/>
      <c r="HN102" s="434"/>
      <c r="HO102" s="434"/>
      <c r="HP102" s="434"/>
      <c r="HQ102" s="434"/>
      <c r="HR102" s="434"/>
      <c r="HS102" s="434"/>
      <c r="HT102" s="434"/>
      <c r="HU102" s="434"/>
      <c r="HV102" s="434"/>
      <c r="HW102" s="434"/>
      <c r="HX102" s="434"/>
      <c r="HY102" s="432"/>
      <c r="HZ102" s="432"/>
      <c r="IA102" s="432"/>
      <c r="IB102" s="432"/>
      <c r="IC102" s="432"/>
      <c r="ID102" s="432"/>
      <c r="IE102" s="432"/>
      <c r="IF102" s="432"/>
      <c r="IG102" s="434"/>
      <c r="IH102" s="434"/>
      <c r="II102" s="434"/>
      <c r="IJ102" s="434"/>
      <c r="IK102" s="434"/>
      <c r="IL102" s="434"/>
      <c r="IM102" s="434"/>
      <c r="IN102" s="434"/>
      <c r="IO102" s="434"/>
      <c r="IP102" s="434"/>
      <c r="IQ102" s="434"/>
      <c r="IR102" s="434"/>
      <c r="IS102" s="434"/>
      <c r="IT102" s="432"/>
      <c r="IU102" s="432"/>
    </row>
    <row r="103" spans="1:255" ht="12.95" customHeight="1">
      <c r="A103" s="386">
        <v>81</v>
      </c>
      <c r="B103" s="435" t="s">
        <v>743</v>
      </c>
      <c r="C103" s="518">
        <v>36.800881883148996</v>
      </c>
      <c r="D103" s="518"/>
      <c r="E103" s="518"/>
      <c r="F103" s="518"/>
      <c r="G103" s="518"/>
      <c r="H103" s="518"/>
      <c r="I103" s="518"/>
      <c r="J103" s="518">
        <v>36.800881883148996</v>
      </c>
      <c r="K103" s="518"/>
      <c r="L103" s="518">
        <v>10.327192678597626</v>
      </c>
      <c r="M103" s="518"/>
      <c r="N103" s="519">
        <v>47.128074561746615</v>
      </c>
      <c r="O103" s="518">
        <v>47.128074561746615</v>
      </c>
      <c r="P103" s="518"/>
      <c r="Q103" s="518"/>
      <c r="R103" s="518"/>
      <c r="S103" s="518"/>
      <c r="T103" s="518"/>
      <c r="U103" s="518"/>
      <c r="V103" s="518">
        <v>47.128074561746615</v>
      </c>
      <c r="W103" s="518"/>
      <c r="X103" s="421"/>
      <c r="Y103" s="432"/>
      <c r="Z103" s="432"/>
      <c r="AA103" s="432"/>
      <c r="AB103" s="432"/>
      <c r="AC103" s="432"/>
      <c r="AD103" s="432"/>
      <c r="AE103" s="434"/>
      <c r="AF103" s="434"/>
      <c r="AG103" s="434"/>
      <c r="AH103" s="434"/>
      <c r="AI103" s="434"/>
      <c r="AJ103" s="434"/>
      <c r="AK103" s="434"/>
      <c r="AL103" s="434"/>
      <c r="AM103" s="434"/>
      <c r="AN103" s="434"/>
      <c r="AO103" s="434"/>
      <c r="AP103" s="434"/>
      <c r="AQ103" s="434"/>
      <c r="AR103" s="432"/>
      <c r="AS103" s="432"/>
      <c r="AT103" s="432"/>
      <c r="AU103" s="432"/>
      <c r="AV103" s="432"/>
      <c r="AW103" s="432"/>
      <c r="AX103" s="432"/>
      <c r="AY103" s="432"/>
      <c r="AZ103" s="434"/>
      <c r="BA103" s="434"/>
      <c r="BB103" s="434"/>
      <c r="BC103" s="434"/>
      <c r="BD103" s="434"/>
      <c r="BE103" s="434"/>
      <c r="BF103" s="434"/>
      <c r="BG103" s="434"/>
      <c r="BH103" s="434"/>
      <c r="BI103" s="434"/>
      <c r="BJ103" s="434"/>
      <c r="BK103" s="434"/>
      <c r="BL103" s="434"/>
      <c r="BM103" s="432"/>
      <c r="BN103" s="432"/>
      <c r="BO103" s="432"/>
      <c r="BP103" s="432"/>
      <c r="BQ103" s="432"/>
      <c r="BR103" s="432"/>
      <c r="BS103" s="432"/>
      <c r="BT103" s="432"/>
      <c r="BU103" s="434"/>
      <c r="BV103" s="434"/>
      <c r="BW103" s="434"/>
      <c r="BX103" s="434"/>
      <c r="BY103" s="434"/>
      <c r="BZ103" s="434"/>
      <c r="CA103" s="434"/>
      <c r="CB103" s="434"/>
      <c r="CC103" s="434"/>
      <c r="CD103" s="434"/>
      <c r="CE103" s="434"/>
      <c r="CF103" s="434"/>
      <c r="CG103" s="434"/>
      <c r="CH103" s="432"/>
      <c r="CI103" s="432"/>
      <c r="CJ103" s="432"/>
      <c r="CK103" s="432"/>
      <c r="CL103" s="432"/>
      <c r="CM103" s="432"/>
      <c r="CN103" s="432"/>
      <c r="CO103" s="432"/>
      <c r="CP103" s="434"/>
      <c r="CQ103" s="434"/>
      <c r="CR103" s="434"/>
      <c r="CS103" s="434"/>
      <c r="CT103" s="434"/>
      <c r="CU103" s="434"/>
      <c r="CV103" s="434"/>
      <c r="CW103" s="434"/>
      <c r="CX103" s="434"/>
      <c r="CY103" s="434"/>
      <c r="CZ103" s="434"/>
      <c r="DA103" s="434"/>
      <c r="DB103" s="434"/>
      <c r="DC103" s="432"/>
      <c r="DD103" s="432"/>
      <c r="DE103" s="432"/>
      <c r="DF103" s="432"/>
      <c r="DG103" s="432"/>
      <c r="DH103" s="432"/>
      <c r="DI103" s="432"/>
      <c r="DJ103" s="432"/>
      <c r="DK103" s="434"/>
      <c r="DL103" s="434"/>
      <c r="DM103" s="434"/>
      <c r="DN103" s="434"/>
      <c r="DO103" s="434"/>
      <c r="DP103" s="434"/>
      <c r="DQ103" s="434"/>
      <c r="DR103" s="434"/>
      <c r="DS103" s="434"/>
      <c r="DT103" s="434"/>
      <c r="DU103" s="434"/>
      <c r="DV103" s="434"/>
      <c r="DW103" s="434"/>
      <c r="DX103" s="432"/>
      <c r="DY103" s="432"/>
      <c r="DZ103" s="432"/>
      <c r="EA103" s="432"/>
      <c r="EB103" s="432"/>
      <c r="EC103" s="432"/>
      <c r="ED103" s="432"/>
      <c r="EE103" s="432"/>
      <c r="EF103" s="434"/>
      <c r="EG103" s="434"/>
      <c r="EH103" s="434"/>
      <c r="EI103" s="434"/>
      <c r="EJ103" s="434"/>
      <c r="EK103" s="434"/>
      <c r="EL103" s="434"/>
      <c r="EM103" s="434"/>
      <c r="EN103" s="434"/>
      <c r="EO103" s="434"/>
      <c r="EP103" s="434"/>
      <c r="EQ103" s="434"/>
      <c r="ER103" s="434"/>
      <c r="ES103" s="432"/>
      <c r="ET103" s="432"/>
      <c r="EU103" s="432"/>
      <c r="EV103" s="432"/>
      <c r="EW103" s="432"/>
      <c r="EX103" s="432"/>
      <c r="EY103" s="432"/>
      <c r="EZ103" s="432"/>
      <c r="FA103" s="434"/>
      <c r="FB103" s="434"/>
      <c r="FC103" s="434"/>
      <c r="FD103" s="434"/>
      <c r="FE103" s="434"/>
      <c r="FF103" s="434"/>
      <c r="FG103" s="434"/>
      <c r="FH103" s="434"/>
      <c r="FI103" s="434"/>
      <c r="FJ103" s="434"/>
      <c r="FK103" s="434"/>
      <c r="FL103" s="434"/>
      <c r="FM103" s="434"/>
      <c r="FN103" s="432"/>
      <c r="FO103" s="432"/>
      <c r="FP103" s="432"/>
      <c r="FQ103" s="432"/>
      <c r="FR103" s="432"/>
      <c r="FS103" s="432"/>
      <c r="FT103" s="432"/>
      <c r="FU103" s="432"/>
      <c r="FV103" s="434"/>
      <c r="FW103" s="434"/>
      <c r="FX103" s="434"/>
      <c r="FY103" s="434"/>
      <c r="FZ103" s="434"/>
      <c r="GA103" s="434"/>
      <c r="GB103" s="434"/>
      <c r="GC103" s="434"/>
      <c r="GD103" s="434"/>
      <c r="GE103" s="434"/>
      <c r="GF103" s="434"/>
      <c r="GG103" s="434"/>
      <c r="GH103" s="434"/>
      <c r="GI103" s="432"/>
      <c r="GJ103" s="432"/>
      <c r="GK103" s="432"/>
      <c r="GL103" s="432"/>
      <c r="GM103" s="432"/>
      <c r="GN103" s="432"/>
      <c r="GO103" s="432"/>
      <c r="GP103" s="432"/>
      <c r="GQ103" s="434"/>
      <c r="GR103" s="434"/>
      <c r="GS103" s="434"/>
      <c r="GT103" s="434"/>
      <c r="GU103" s="434"/>
      <c r="GV103" s="434"/>
      <c r="GW103" s="434"/>
      <c r="GX103" s="434"/>
      <c r="GY103" s="434"/>
      <c r="GZ103" s="434"/>
      <c r="HA103" s="434"/>
      <c r="HB103" s="434"/>
      <c r="HC103" s="434"/>
      <c r="HD103" s="432"/>
      <c r="HE103" s="432"/>
      <c r="HF103" s="432"/>
      <c r="HG103" s="432"/>
      <c r="HH103" s="432"/>
      <c r="HI103" s="432"/>
      <c r="HJ103" s="432"/>
      <c r="HK103" s="432"/>
      <c r="HL103" s="434"/>
      <c r="HM103" s="434"/>
      <c r="HN103" s="434"/>
      <c r="HO103" s="434"/>
      <c r="HP103" s="434"/>
      <c r="HQ103" s="434"/>
      <c r="HR103" s="434"/>
      <c r="HS103" s="434"/>
      <c r="HT103" s="434"/>
      <c r="HU103" s="434"/>
      <c r="HV103" s="434"/>
      <c r="HW103" s="434"/>
      <c r="HX103" s="434"/>
      <c r="HY103" s="432"/>
      <c r="HZ103" s="432"/>
      <c r="IA103" s="432"/>
      <c r="IB103" s="432"/>
      <c r="IC103" s="432"/>
      <c r="ID103" s="432"/>
      <c r="IE103" s="432"/>
      <c r="IF103" s="432"/>
      <c r="IG103" s="434"/>
      <c r="IH103" s="434"/>
      <c r="II103" s="434"/>
      <c r="IJ103" s="434"/>
      <c r="IK103" s="434"/>
      <c r="IL103" s="434"/>
      <c r="IM103" s="434"/>
      <c r="IN103" s="434"/>
      <c r="IO103" s="434"/>
      <c r="IP103" s="434"/>
      <c r="IQ103" s="434"/>
      <c r="IR103" s="434"/>
      <c r="IS103" s="434"/>
      <c r="IT103" s="432"/>
      <c r="IU103" s="432"/>
    </row>
    <row r="104" spans="1:255" ht="12.95" customHeight="1">
      <c r="A104" s="386">
        <v>82</v>
      </c>
      <c r="B104" s="435" t="s">
        <v>745</v>
      </c>
      <c r="C104" s="518"/>
      <c r="D104" s="518">
        <v>22.611849224170285</v>
      </c>
      <c r="E104" s="518"/>
      <c r="F104" s="518"/>
      <c r="G104" s="518"/>
      <c r="H104" s="518"/>
      <c r="I104" s="518"/>
      <c r="J104" s="518">
        <v>22.611849224170285</v>
      </c>
      <c r="K104" s="518"/>
      <c r="L104" s="518"/>
      <c r="M104" s="518">
        <v>1.8380383619934635</v>
      </c>
      <c r="N104" s="519">
        <v>24.449887586163751</v>
      </c>
      <c r="O104" s="518">
        <v>21.731674334280587</v>
      </c>
      <c r="P104" s="518"/>
      <c r="Q104" s="518"/>
      <c r="R104" s="518"/>
      <c r="S104" s="518"/>
      <c r="T104" s="518"/>
      <c r="U104" s="518">
        <v>0</v>
      </c>
      <c r="V104" s="518">
        <v>21.731674334280587</v>
      </c>
      <c r="W104" s="518">
        <v>2.7182132518831628</v>
      </c>
      <c r="X104" s="421"/>
      <c r="Y104" s="432"/>
      <c r="Z104" s="432"/>
      <c r="AA104" s="432"/>
      <c r="AB104" s="432"/>
      <c r="AC104" s="432"/>
      <c r="AD104" s="432"/>
      <c r="AE104" s="434"/>
      <c r="AF104" s="434"/>
      <c r="AG104" s="434"/>
      <c r="AH104" s="434"/>
      <c r="AI104" s="434"/>
      <c r="AJ104" s="434"/>
      <c r="AK104" s="434"/>
      <c r="AL104" s="434"/>
      <c r="AM104" s="434"/>
      <c r="AN104" s="434"/>
      <c r="AO104" s="434"/>
      <c r="AP104" s="434"/>
      <c r="AQ104" s="434"/>
      <c r="AR104" s="432"/>
      <c r="AS104" s="432"/>
      <c r="AT104" s="432"/>
      <c r="AU104" s="432"/>
      <c r="AV104" s="432"/>
      <c r="AW104" s="432"/>
      <c r="AX104" s="432"/>
      <c r="AY104" s="432"/>
      <c r="AZ104" s="434"/>
      <c r="BA104" s="434"/>
      <c r="BB104" s="434"/>
      <c r="BC104" s="434"/>
      <c r="BD104" s="434"/>
      <c r="BE104" s="434"/>
      <c r="BF104" s="434"/>
      <c r="BG104" s="434"/>
      <c r="BH104" s="434"/>
      <c r="BI104" s="434"/>
      <c r="BJ104" s="434"/>
      <c r="BK104" s="434"/>
      <c r="BL104" s="434"/>
      <c r="BM104" s="432"/>
      <c r="BN104" s="432"/>
      <c r="BO104" s="432"/>
      <c r="BP104" s="432"/>
      <c r="BQ104" s="432"/>
      <c r="BR104" s="432"/>
      <c r="BS104" s="432"/>
      <c r="BT104" s="432"/>
      <c r="BU104" s="434"/>
      <c r="BV104" s="434"/>
      <c r="BW104" s="434"/>
      <c r="BX104" s="434"/>
      <c r="BY104" s="434"/>
      <c r="BZ104" s="434"/>
      <c r="CA104" s="434"/>
      <c r="CB104" s="434"/>
      <c r="CC104" s="434"/>
      <c r="CD104" s="434"/>
      <c r="CE104" s="434"/>
      <c r="CF104" s="434"/>
      <c r="CG104" s="434"/>
      <c r="CH104" s="432"/>
      <c r="CI104" s="432"/>
      <c r="CJ104" s="432"/>
      <c r="CK104" s="432"/>
      <c r="CL104" s="432"/>
      <c r="CM104" s="432"/>
      <c r="CN104" s="432"/>
      <c r="CO104" s="432"/>
      <c r="CP104" s="434"/>
      <c r="CQ104" s="434"/>
      <c r="CR104" s="434"/>
      <c r="CS104" s="434"/>
      <c r="CT104" s="434"/>
      <c r="CU104" s="434"/>
      <c r="CV104" s="434"/>
      <c r="CW104" s="434"/>
      <c r="CX104" s="434"/>
      <c r="CY104" s="434"/>
      <c r="CZ104" s="434"/>
      <c r="DA104" s="434"/>
      <c r="DB104" s="434"/>
      <c r="DC104" s="432"/>
      <c r="DD104" s="432"/>
      <c r="DE104" s="432"/>
      <c r="DF104" s="432"/>
      <c r="DG104" s="432"/>
      <c r="DH104" s="432"/>
      <c r="DI104" s="432"/>
      <c r="DJ104" s="432"/>
      <c r="DK104" s="434"/>
      <c r="DL104" s="434"/>
      <c r="DM104" s="434"/>
      <c r="DN104" s="434"/>
      <c r="DO104" s="434"/>
      <c r="DP104" s="434"/>
      <c r="DQ104" s="434"/>
      <c r="DR104" s="434"/>
      <c r="DS104" s="434"/>
      <c r="DT104" s="434"/>
      <c r="DU104" s="434"/>
      <c r="DV104" s="434"/>
      <c r="DW104" s="434"/>
      <c r="DX104" s="432"/>
      <c r="DY104" s="432"/>
      <c r="DZ104" s="432"/>
      <c r="EA104" s="432"/>
      <c r="EB104" s="432"/>
      <c r="EC104" s="432"/>
      <c r="ED104" s="432"/>
      <c r="EE104" s="432"/>
      <c r="EF104" s="434"/>
      <c r="EG104" s="434"/>
      <c r="EH104" s="434"/>
      <c r="EI104" s="434"/>
      <c r="EJ104" s="434"/>
      <c r="EK104" s="434"/>
      <c r="EL104" s="434"/>
      <c r="EM104" s="434"/>
      <c r="EN104" s="434"/>
      <c r="EO104" s="434"/>
      <c r="EP104" s="434"/>
      <c r="EQ104" s="434"/>
      <c r="ER104" s="434"/>
      <c r="ES104" s="432"/>
      <c r="ET104" s="432"/>
      <c r="EU104" s="432"/>
      <c r="EV104" s="432"/>
      <c r="EW104" s="432"/>
      <c r="EX104" s="432"/>
      <c r="EY104" s="432"/>
      <c r="EZ104" s="432"/>
      <c r="FA104" s="434"/>
      <c r="FB104" s="434"/>
      <c r="FC104" s="434"/>
      <c r="FD104" s="434"/>
      <c r="FE104" s="434"/>
      <c r="FF104" s="434"/>
      <c r="FG104" s="434"/>
      <c r="FH104" s="434"/>
      <c r="FI104" s="434"/>
      <c r="FJ104" s="434"/>
      <c r="FK104" s="434"/>
      <c r="FL104" s="434"/>
      <c r="FM104" s="434"/>
      <c r="FN104" s="432"/>
      <c r="FO104" s="432"/>
      <c r="FP104" s="432"/>
      <c r="FQ104" s="432"/>
      <c r="FR104" s="432"/>
      <c r="FS104" s="432"/>
      <c r="FT104" s="432"/>
      <c r="FU104" s="432"/>
      <c r="FV104" s="434"/>
      <c r="FW104" s="434"/>
      <c r="FX104" s="434"/>
      <c r="FY104" s="434"/>
      <c r="FZ104" s="434"/>
      <c r="GA104" s="434"/>
      <c r="GB104" s="434"/>
      <c r="GC104" s="434"/>
      <c r="GD104" s="434"/>
      <c r="GE104" s="434"/>
      <c r="GF104" s="434"/>
      <c r="GG104" s="434"/>
      <c r="GH104" s="434"/>
      <c r="GI104" s="432"/>
      <c r="GJ104" s="432"/>
      <c r="GK104" s="432"/>
      <c r="GL104" s="432"/>
      <c r="GM104" s="432"/>
      <c r="GN104" s="432"/>
      <c r="GO104" s="432"/>
      <c r="GP104" s="432"/>
      <c r="GQ104" s="434"/>
      <c r="GR104" s="434"/>
      <c r="GS104" s="434"/>
      <c r="GT104" s="434"/>
      <c r="GU104" s="434"/>
      <c r="GV104" s="434"/>
      <c r="GW104" s="434"/>
      <c r="GX104" s="434"/>
      <c r="GY104" s="434"/>
      <c r="GZ104" s="434"/>
      <c r="HA104" s="434"/>
      <c r="HB104" s="434"/>
      <c r="HC104" s="434"/>
      <c r="HD104" s="432"/>
      <c r="HE104" s="432"/>
      <c r="HF104" s="432"/>
      <c r="HG104" s="432"/>
      <c r="HH104" s="432"/>
      <c r="HI104" s="432"/>
      <c r="HJ104" s="432"/>
      <c r="HK104" s="432"/>
      <c r="HL104" s="434"/>
      <c r="HM104" s="434"/>
      <c r="HN104" s="434"/>
      <c r="HO104" s="434"/>
      <c r="HP104" s="434"/>
      <c r="HQ104" s="434"/>
      <c r="HR104" s="434"/>
      <c r="HS104" s="434"/>
      <c r="HT104" s="434"/>
      <c r="HU104" s="434"/>
      <c r="HV104" s="434"/>
      <c r="HW104" s="434"/>
      <c r="HX104" s="434"/>
      <c r="HY104" s="432"/>
      <c r="HZ104" s="432"/>
      <c r="IA104" s="432"/>
      <c r="IB104" s="432"/>
      <c r="IC104" s="432"/>
      <c r="ID104" s="432"/>
      <c r="IE104" s="432"/>
      <c r="IF104" s="432"/>
      <c r="IG104" s="434"/>
      <c r="IH104" s="434"/>
      <c r="II104" s="434"/>
      <c r="IJ104" s="434"/>
      <c r="IK104" s="434"/>
      <c r="IL104" s="434"/>
      <c r="IM104" s="434"/>
      <c r="IN104" s="434"/>
      <c r="IO104" s="434"/>
      <c r="IP104" s="434"/>
      <c r="IQ104" s="434"/>
      <c r="IR104" s="434"/>
      <c r="IS104" s="434"/>
      <c r="IT104" s="432"/>
      <c r="IU104" s="432"/>
    </row>
    <row r="105" spans="1:255" ht="12.95" customHeight="1">
      <c r="A105" s="386">
        <v>83</v>
      </c>
      <c r="B105" s="435" t="s">
        <v>682</v>
      </c>
      <c r="C105" s="518"/>
      <c r="D105" s="518"/>
      <c r="E105" s="518"/>
      <c r="F105" s="518"/>
      <c r="G105" s="518"/>
      <c r="H105" s="518"/>
      <c r="I105" s="518">
        <v>6.2146350918367341</v>
      </c>
      <c r="J105" s="518">
        <v>6.2146350918367341</v>
      </c>
      <c r="K105" s="518">
        <v>6.2146350918367341</v>
      </c>
      <c r="L105" s="518"/>
      <c r="M105" s="518">
        <v>9.1896288000000007E-2</v>
      </c>
      <c r="N105" s="519">
        <v>12.521166471673471</v>
      </c>
      <c r="O105" s="518">
        <v>12.298807047673471</v>
      </c>
      <c r="P105" s="518"/>
      <c r="Q105" s="518"/>
      <c r="R105" s="518"/>
      <c r="S105" s="518"/>
      <c r="T105" s="518"/>
      <c r="U105" s="518">
        <v>0</v>
      </c>
      <c r="V105" s="518">
        <v>12.298807047673471</v>
      </c>
      <c r="W105" s="518">
        <v>0.22235942399999994</v>
      </c>
      <c r="X105" s="421"/>
      <c r="Y105" s="432"/>
      <c r="Z105" s="432"/>
      <c r="AA105" s="432"/>
      <c r="AB105" s="432"/>
      <c r="AC105" s="432"/>
      <c r="AD105" s="432"/>
      <c r="AE105" s="434"/>
      <c r="AF105" s="434"/>
      <c r="AG105" s="434"/>
      <c r="AH105" s="434"/>
      <c r="AI105" s="434"/>
      <c r="AJ105" s="434"/>
      <c r="AK105" s="434"/>
      <c r="AL105" s="434"/>
      <c r="AM105" s="434"/>
      <c r="AN105" s="434"/>
      <c r="AO105" s="434"/>
      <c r="AP105" s="434"/>
      <c r="AQ105" s="434"/>
      <c r="AR105" s="432"/>
      <c r="AS105" s="432"/>
      <c r="AT105" s="432"/>
      <c r="AU105" s="432"/>
      <c r="AV105" s="432"/>
      <c r="AW105" s="432"/>
      <c r="AX105" s="432"/>
      <c r="AY105" s="432"/>
      <c r="AZ105" s="434"/>
      <c r="BA105" s="434"/>
      <c r="BB105" s="434"/>
      <c r="BC105" s="434"/>
      <c r="BD105" s="434"/>
      <c r="BE105" s="434"/>
      <c r="BF105" s="434"/>
      <c r="BG105" s="434"/>
      <c r="BH105" s="434"/>
      <c r="BI105" s="434"/>
      <c r="BJ105" s="434"/>
      <c r="BK105" s="434"/>
      <c r="BL105" s="434"/>
      <c r="BM105" s="432"/>
      <c r="BN105" s="432"/>
      <c r="BO105" s="432"/>
      <c r="BP105" s="432"/>
      <c r="BQ105" s="432"/>
      <c r="BR105" s="432"/>
      <c r="BS105" s="432"/>
      <c r="BT105" s="432"/>
      <c r="BU105" s="434"/>
      <c r="BV105" s="434"/>
      <c r="BW105" s="434"/>
      <c r="BX105" s="434"/>
      <c r="BY105" s="434"/>
      <c r="BZ105" s="434"/>
      <c r="CA105" s="434"/>
      <c r="CB105" s="434"/>
      <c r="CC105" s="434"/>
      <c r="CD105" s="434"/>
      <c r="CE105" s="434"/>
      <c r="CF105" s="434"/>
      <c r="CG105" s="434"/>
      <c r="CH105" s="432"/>
      <c r="CI105" s="432"/>
      <c r="CJ105" s="432"/>
      <c r="CK105" s="432"/>
      <c r="CL105" s="432"/>
      <c r="CM105" s="432"/>
      <c r="CN105" s="432"/>
      <c r="CO105" s="432"/>
      <c r="CP105" s="434"/>
      <c r="CQ105" s="434"/>
      <c r="CR105" s="434"/>
      <c r="CS105" s="434"/>
      <c r="CT105" s="434"/>
      <c r="CU105" s="434"/>
      <c r="CV105" s="434"/>
      <c r="CW105" s="434"/>
      <c r="CX105" s="434"/>
      <c r="CY105" s="434"/>
      <c r="CZ105" s="434"/>
      <c r="DA105" s="434"/>
      <c r="DB105" s="434"/>
      <c r="DC105" s="432"/>
      <c r="DD105" s="432"/>
      <c r="DE105" s="432"/>
      <c r="DF105" s="432"/>
      <c r="DG105" s="432"/>
      <c r="DH105" s="432"/>
      <c r="DI105" s="432"/>
      <c r="DJ105" s="432"/>
      <c r="DK105" s="434"/>
      <c r="DL105" s="434"/>
      <c r="DM105" s="434"/>
      <c r="DN105" s="434"/>
      <c r="DO105" s="434"/>
      <c r="DP105" s="434"/>
      <c r="DQ105" s="434"/>
      <c r="DR105" s="434"/>
      <c r="DS105" s="434"/>
      <c r="DT105" s="434"/>
      <c r="DU105" s="434"/>
      <c r="DV105" s="434"/>
      <c r="DW105" s="434"/>
      <c r="DX105" s="432"/>
      <c r="DY105" s="432"/>
      <c r="DZ105" s="432"/>
      <c r="EA105" s="432"/>
      <c r="EB105" s="432"/>
      <c r="EC105" s="432"/>
      <c r="ED105" s="432"/>
      <c r="EE105" s="432"/>
      <c r="EF105" s="434"/>
      <c r="EG105" s="434"/>
      <c r="EH105" s="434"/>
      <c r="EI105" s="434"/>
      <c r="EJ105" s="434"/>
      <c r="EK105" s="434"/>
      <c r="EL105" s="434"/>
      <c r="EM105" s="434"/>
      <c r="EN105" s="434"/>
      <c r="EO105" s="434"/>
      <c r="EP105" s="434"/>
      <c r="EQ105" s="434"/>
      <c r="ER105" s="434"/>
      <c r="ES105" s="432"/>
      <c r="ET105" s="432"/>
      <c r="EU105" s="432"/>
      <c r="EV105" s="432"/>
      <c r="EW105" s="432"/>
      <c r="EX105" s="432"/>
      <c r="EY105" s="432"/>
      <c r="EZ105" s="432"/>
      <c r="FA105" s="434"/>
      <c r="FB105" s="434"/>
      <c r="FC105" s="434"/>
      <c r="FD105" s="434"/>
      <c r="FE105" s="434"/>
      <c r="FF105" s="434"/>
      <c r="FG105" s="434"/>
      <c r="FH105" s="434"/>
      <c r="FI105" s="434"/>
      <c r="FJ105" s="434"/>
      <c r="FK105" s="434"/>
      <c r="FL105" s="434"/>
      <c r="FM105" s="434"/>
      <c r="FN105" s="432"/>
      <c r="FO105" s="432"/>
      <c r="FP105" s="432"/>
      <c r="FQ105" s="432"/>
      <c r="FR105" s="432"/>
      <c r="FS105" s="432"/>
      <c r="FT105" s="432"/>
      <c r="FU105" s="432"/>
      <c r="FV105" s="434"/>
      <c r="FW105" s="434"/>
      <c r="FX105" s="434"/>
      <c r="FY105" s="434"/>
      <c r="FZ105" s="434"/>
      <c r="GA105" s="434"/>
      <c r="GB105" s="434"/>
      <c r="GC105" s="434"/>
      <c r="GD105" s="434"/>
      <c r="GE105" s="434"/>
      <c r="GF105" s="434"/>
      <c r="GG105" s="434"/>
      <c r="GH105" s="434"/>
      <c r="GI105" s="432"/>
      <c r="GJ105" s="432"/>
      <c r="GK105" s="432"/>
      <c r="GL105" s="432"/>
      <c r="GM105" s="432"/>
      <c r="GN105" s="432"/>
      <c r="GO105" s="432"/>
      <c r="GP105" s="432"/>
      <c r="GQ105" s="434"/>
      <c r="GR105" s="434"/>
      <c r="GS105" s="434"/>
      <c r="GT105" s="434"/>
      <c r="GU105" s="434"/>
      <c r="GV105" s="434"/>
      <c r="GW105" s="434"/>
      <c r="GX105" s="434"/>
      <c r="GY105" s="434"/>
      <c r="GZ105" s="434"/>
      <c r="HA105" s="434"/>
      <c r="HB105" s="434"/>
      <c r="HC105" s="434"/>
      <c r="HD105" s="432"/>
      <c r="HE105" s="432"/>
      <c r="HF105" s="432"/>
      <c r="HG105" s="432"/>
      <c r="HH105" s="432"/>
      <c r="HI105" s="432"/>
      <c r="HJ105" s="432"/>
      <c r="HK105" s="432"/>
      <c r="HL105" s="434"/>
      <c r="HM105" s="434"/>
      <c r="HN105" s="434"/>
      <c r="HO105" s="434"/>
      <c r="HP105" s="434"/>
      <c r="HQ105" s="434"/>
      <c r="HR105" s="434"/>
      <c r="HS105" s="434"/>
      <c r="HT105" s="434"/>
      <c r="HU105" s="434"/>
      <c r="HV105" s="434"/>
      <c r="HW105" s="434"/>
      <c r="HX105" s="434"/>
      <c r="HY105" s="432"/>
      <c r="HZ105" s="432"/>
      <c r="IA105" s="432"/>
      <c r="IB105" s="432"/>
      <c r="IC105" s="432"/>
      <c r="ID105" s="432"/>
      <c r="IE105" s="432"/>
      <c r="IF105" s="432"/>
      <c r="IG105" s="434"/>
      <c r="IH105" s="434"/>
      <c r="II105" s="434"/>
      <c r="IJ105" s="434"/>
      <c r="IK105" s="434"/>
      <c r="IL105" s="434"/>
      <c r="IM105" s="434"/>
      <c r="IN105" s="434"/>
      <c r="IO105" s="434"/>
      <c r="IP105" s="434"/>
      <c r="IQ105" s="434"/>
      <c r="IR105" s="434"/>
      <c r="IS105" s="434"/>
      <c r="IT105" s="432"/>
      <c r="IU105" s="432"/>
    </row>
    <row r="106" spans="1:255" ht="12.95" customHeight="1">
      <c r="A106" s="386">
        <v>84</v>
      </c>
      <c r="B106" s="435" t="s">
        <v>683</v>
      </c>
      <c r="C106" s="518"/>
      <c r="D106" s="518"/>
      <c r="E106" s="518">
        <v>3.2131607999999998</v>
      </c>
      <c r="F106" s="518"/>
      <c r="G106" s="518"/>
      <c r="H106" s="518"/>
      <c r="I106" s="518"/>
      <c r="J106" s="518">
        <v>3.2131607999999998</v>
      </c>
      <c r="K106" s="518"/>
      <c r="L106" s="518"/>
      <c r="M106" s="518">
        <v>0.49520697798474866</v>
      </c>
      <c r="N106" s="519">
        <v>3.7083677779847486</v>
      </c>
      <c r="O106" s="518">
        <v>3.6762361699847488</v>
      </c>
      <c r="P106" s="518"/>
      <c r="Q106" s="518"/>
      <c r="R106" s="518"/>
      <c r="S106" s="518"/>
      <c r="T106" s="518"/>
      <c r="U106" s="518">
        <v>0</v>
      </c>
      <c r="V106" s="518">
        <v>3.6762361699847488</v>
      </c>
      <c r="W106" s="518">
        <v>3.2131607999999999E-2</v>
      </c>
      <c r="X106" s="421"/>
      <c r="Y106" s="432"/>
      <c r="Z106" s="432"/>
      <c r="AA106" s="432"/>
      <c r="AB106" s="432"/>
      <c r="AC106" s="432"/>
      <c r="AD106" s="432"/>
      <c r="AE106" s="434"/>
      <c r="AF106" s="434"/>
      <c r="AG106" s="434"/>
      <c r="AH106" s="434"/>
      <c r="AI106" s="434"/>
      <c r="AJ106" s="434"/>
      <c r="AK106" s="434"/>
      <c r="AL106" s="434"/>
      <c r="AM106" s="434"/>
      <c r="AN106" s="434"/>
      <c r="AO106" s="434"/>
      <c r="AP106" s="434"/>
      <c r="AQ106" s="434"/>
      <c r="AR106" s="432"/>
      <c r="AS106" s="432"/>
      <c r="AT106" s="432"/>
      <c r="AU106" s="432"/>
      <c r="AV106" s="432"/>
      <c r="AW106" s="432"/>
      <c r="AX106" s="432"/>
      <c r="AY106" s="432"/>
      <c r="AZ106" s="434"/>
      <c r="BA106" s="434"/>
      <c r="BB106" s="434"/>
      <c r="BC106" s="434"/>
      <c r="BD106" s="434"/>
      <c r="BE106" s="434"/>
      <c r="BF106" s="434"/>
      <c r="BG106" s="434"/>
      <c r="BH106" s="434"/>
      <c r="BI106" s="434"/>
      <c r="BJ106" s="434"/>
      <c r="BK106" s="434"/>
      <c r="BL106" s="434"/>
      <c r="BM106" s="432"/>
      <c r="BN106" s="432"/>
      <c r="BO106" s="432"/>
      <c r="BP106" s="432"/>
      <c r="BQ106" s="432"/>
      <c r="BR106" s="432"/>
      <c r="BS106" s="432"/>
      <c r="BT106" s="432"/>
      <c r="BU106" s="434"/>
      <c r="BV106" s="434"/>
      <c r="BW106" s="434"/>
      <c r="BX106" s="434"/>
      <c r="BY106" s="434"/>
      <c r="BZ106" s="434"/>
      <c r="CA106" s="434"/>
      <c r="CB106" s="434"/>
      <c r="CC106" s="434"/>
      <c r="CD106" s="434"/>
      <c r="CE106" s="434"/>
      <c r="CF106" s="434"/>
      <c r="CG106" s="434"/>
      <c r="CH106" s="432"/>
      <c r="CI106" s="432"/>
      <c r="CJ106" s="432"/>
      <c r="CK106" s="432"/>
      <c r="CL106" s="432"/>
      <c r="CM106" s="432"/>
      <c r="CN106" s="432"/>
      <c r="CO106" s="432"/>
      <c r="CP106" s="434"/>
      <c r="CQ106" s="434"/>
      <c r="CR106" s="434"/>
      <c r="CS106" s="434"/>
      <c r="CT106" s="434"/>
      <c r="CU106" s="434"/>
      <c r="CV106" s="434"/>
      <c r="CW106" s="434"/>
      <c r="CX106" s="434"/>
      <c r="CY106" s="434"/>
      <c r="CZ106" s="434"/>
      <c r="DA106" s="434"/>
      <c r="DB106" s="434"/>
      <c r="DC106" s="432"/>
      <c r="DD106" s="432"/>
      <c r="DE106" s="432"/>
      <c r="DF106" s="432"/>
      <c r="DG106" s="432"/>
      <c r="DH106" s="432"/>
      <c r="DI106" s="432"/>
      <c r="DJ106" s="432"/>
      <c r="DK106" s="434"/>
      <c r="DL106" s="434"/>
      <c r="DM106" s="434"/>
      <c r="DN106" s="434"/>
      <c r="DO106" s="434"/>
      <c r="DP106" s="434"/>
      <c r="DQ106" s="434"/>
      <c r="DR106" s="434"/>
      <c r="DS106" s="434"/>
      <c r="DT106" s="434"/>
      <c r="DU106" s="434"/>
      <c r="DV106" s="434"/>
      <c r="DW106" s="434"/>
      <c r="DX106" s="432"/>
      <c r="DY106" s="432"/>
      <c r="DZ106" s="432"/>
      <c r="EA106" s="432"/>
      <c r="EB106" s="432"/>
      <c r="EC106" s="432"/>
      <c r="ED106" s="432"/>
      <c r="EE106" s="432"/>
      <c r="EF106" s="434"/>
      <c r="EG106" s="434"/>
      <c r="EH106" s="434"/>
      <c r="EI106" s="434"/>
      <c r="EJ106" s="434"/>
      <c r="EK106" s="434"/>
      <c r="EL106" s="434"/>
      <c r="EM106" s="434"/>
      <c r="EN106" s="434"/>
      <c r="EO106" s="434"/>
      <c r="EP106" s="434"/>
      <c r="EQ106" s="434"/>
      <c r="ER106" s="434"/>
      <c r="ES106" s="432"/>
      <c r="ET106" s="432"/>
      <c r="EU106" s="432"/>
      <c r="EV106" s="432"/>
      <c r="EW106" s="432"/>
      <c r="EX106" s="432"/>
      <c r="EY106" s="432"/>
      <c r="EZ106" s="432"/>
      <c r="FA106" s="434"/>
      <c r="FB106" s="434"/>
      <c r="FC106" s="434"/>
      <c r="FD106" s="434"/>
      <c r="FE106" s="434"/>
      <c r="FF106" s="434"/>
      <c r="FG106" s="434"/>
      <c r="FH106" s="434"/>
      <c r="FI106" s="434"/>
      <c r="FJ106" s="434"/>
      <c r="FK106" s="434"/>
      <c r="FL106" s="434"/>
      <c r="FM106" s="434"/>
      <c r="FN106" s="432"/>
      <c r="FO106" s="432"/>
      <c r="FP106" s="432"/>
      <c r="FQ106" s="432"/>
      <c r="FR106" s="432"/>
      <c r="FS106" s="432"/>
      <c r="FT106" s="432"/>
      <c r="FU106" s="432"/>
      <c r="FV106" s="434"/>
      <c r="FW106" s="434"/>
      <c r="FX106" s="434"/>
      <c r="FY106" s="434"/>
      <c r="FZ106" s="434"/>
      <c r="GA106" s="434"/>
      <c r="GB106" s="434"/>
      <c r="GC106" s="434"/>
      <c r="GD106" s="434"/>
      <c r="GE106" s="434"/>
      <c r="GF106" s="434"/>
      <c r="GG106" s="434"/>
      <c r="GH106" s="434"/>
      <c r="GI106" s="432"/>
      <c r="GJ106" s="432"/>
      <c r="GK106" s="432"/>
      <c r="GL106" s="432"/>
      <c r="GM106" s="432"/>
      <c r="GN106" s="432"/>
      <c r="GO106" s="432"/>
      <c r="GP106" s="432"/>
      <c r="GQ106" s="434"/>
      <c r="GR106" s="434"/>
      <c r="GS106" s="434"/>
      <c r="GT106" s="434"/>
      <c r="GU106" s="434"/>
      <c r="GV106" s="434"/>
      <c r="GW106" s="434"/>
      <c r="GX106" s="434"/>
      <c r="GY106" s="434"/>
      <c r="GZ106" s="434"/>
      <c r="HA106" s="434"/>
      <c r="HB106" s="434"/>
      <c r="HC106" s="434"/>
      <c r="HD106" s="432"/>
      <c r="HE106" s="432"/>
      <c r="HF106" s="432"/>
      <c r="HG106" s="432"/>
      <c r="HH106" s="432"/>
      <c r="HI106" s="432"/>
      <c r="HJ106" s="432"/>
      <c r="HK106" s="432"/>
      <c r="HL106" s="434"/>
      <c r="HM106" s="434"/>
      <c r="HN106" s="434"/>
      <c r="HO106" s="434"/>
      <c r="HP106" s="434"/>
      <c r="HQ106" s="434"/>
      <c r="HR106" s="434"/>
      <c r="HS106" s="434"/>
      <c r="HT106" s="434"/>
      <c r="HU106" s="434"/>
      <c r="HV106" s="434"/>
      <c r="HW106" s="434"/>
      <c r="HX106" s="434"/>
      <c r="HY106" s="432"/>
      <c r="HZ106" s="432"/>
      <c r="IA106" s="432"/>
      <c r="IB106" s="432"/>
      <c r="IC106" s="432"/>
      <c r="ID106" s="432"/>
      <c r="IE106" s="432"/>
      <c r="IF106" s="432"/>
      <c r="IG106" s="434"/>
      <c r="IH106" s="434"/>
      <c r="II106" s="434"/>
      <c r="IJ106" s="434"/>
      <c r="IK106" s="434"/>
      <c r="IL106" s="434"/>
      <c r="IM106" s="434"/>
      <c r="IN106" s="434"/>
      <c r="IO106" s="434"/>
      <c r="IP106" s="434"/>
      <c r="IQ106" s="434"/>
      <c r="IR106" s="434"/>
      <c r="IS106" s="434"/>
      <c r="IT106" s="432"/>
      <c r="IU106" s="432"/>
    </row>
    <row r="107" spans="1:255" ht="12.95" customHeight="1">
      <c r="A107" s="386">
        <v>85</v>
      </c>
      <c r="B107" s="435" t="s">
        <v>747</v>
      </c>
      <c r="C107" s="518"/>
      <c r="D107" s="518">
        <v>12.543107687142525</v>
      </c>
      <c r="E107" s="518"/>
      <c r="F107" s="518"/>
      <c r="G107" s="518"/>
      <c r="H107" s="518"/>
      <c r="I107" s="518">
        <v>8.0193639311239107</v>
      </c>
      <c r="J107" s="518">
        <v>20.562471618266439</v>
      </c>
      <c r="K107" s="518"/>
      <c r="L107" s="518"/>
      <c r="M107" s="518">
        <v>8.0135133980845694</v>
      </c>
      <c r="N107" s="519">
        <v>28.575985016351005</v>
      </c>
      <c r="O107" s="518">
        <v>0</v>
      </c>
      <c r="P107" s="518">
        <v>23.812909521789543</v>
      </c>
      <c r="Q107" s="518"/>
      <c r="R107" s="518"/>
      <c r="S107" s="518"/>
      <c r="T107" s="518"/>
      <c r="U107" s="518"/>
      <c r="V107" s="518">
        <v>23.812909521789543</v>
      </c>
      <c r="W107" s="518">
        <v>4.7630754945614644</v>
      </c>
      <c r="X107" s="421"/>
      <c r="Y107" s="432"/>
      <c r="Z107" s="432"/>
      <c r="AA107" s="432"/>
      <c r="AB107" s="432"/>
      <c r="AC107" s="432"/>
      <c r="AD107" s="432"/>
      <c r="AE107" s="434"/>
      <c r="AF107" s="434"/>
      <c r="AG107" s="434"/>
      <c r="AH107" s="434"/>
      <c r="AI107" s="434"/>
      <c r="AJ107" s="434"/>
      <c r="AK107" s="434"/>
      <c r="AL107" s="434"/>
      <c r="AM107" s="434"/>
      <c r="AN107" s="434"/>
      <c r="AO107" s="434"/>
      <c r="AP107" s="434"/>
      <c r="AQ107" s="434"/>
      <c r="AR107" s="432"/>
      <c r="AS107" s="432"/>
      <c r="AT107" s="432"/>
      <c r="AU107" s="432"/>
      <c r="AV107" s="432"/>
      <c r="AW107" s="432"/>
      <c r="AX107" s="432"/>
      <c r="AY107" s="432"/>
      <c r="AZ107" s="434"/>
      <c r="BA107" s="434"/>
      <c r="BB107" s="434"/>
      <c r="BC107" s="434"/>
      <c r="BD107" s="434"/>
      <c r="BE107" s="434"/>
      <c r="BF107" s="434"/>
      <c r="BG107" s="434"/>
      <c r="BH107" s="434"/>
      <c r="BI107" s="434"/>
      <c r="BJ107" s="434"/>
      <c r="BK107" s="434"/>
      <c r="BL107" s="434"/>
      <c r="BM107" s="432"/>
      <c r="BN107" s="432"/>
      <c r="BO107" s="432"/>
      <c r="BP107" s="432"/>
      <c r="BQ107" s="432"/>
      <c r="BR107" s="432"/>
      <c r="BS107" s="432"/>
      <c r="BT107" s="432"/>
      <c r="BU107" s="434"/>
      <c r="BV107" s="434"/>
      <c r="BW107" s="434"/>
      <c r="BX107" s="434"/>
      <c r="BY107" s="434"/>
      <c r="BZ107" s="434"/>
      <c r="CA107" s="434"/>
      <c r="CB107" s="434"/>
      <c r="CC107" s="434"/>
      <c r="CD107" s="434"/>
      <c r="CE107" s="434"/>
      <c r="CF107" s="434"/>
      <c r="CG107" s="434"/>
      <c r="CH107" s="432"/>
      <c r="CI107" s="432"/>
      <c r="CJ107" s="432"/>
      <c r="CK107" s="432"/>
      <c r="CL107" s="432"/>
      <c r="CM107" s="432"/>
      <c r="CN107" s="432"/>
      <c r="CO107" s="432"/>
      <c r="CP107" s="434"/>
      <c r="CQ107" s="434"/>
      <c r="CR107" s="434"/>
      <c r="CS107" s="434"/>
      <c r="CT107" s="434"/>
      <c r="CU107" s="434"/>
      <c r="CV107" s="434"/>
      <c r="CW107" s="434"/>
      <c r="CX107" s="434"/>
      <c r="CY107" s="434"/>
      <c r="CZ107" s="434"/>
      <c r="DA107" s="434"/>
      <c r="DB107" s="434"/>
      <c r="DC107" s="432"/>
      <c r="DD107" s="432"/>
      <c r="DE107" s="432"/>
      <c r="DF107" s="432"/>
      <c r="DG107" s="432"/>
      <c r="DH107" s="432"/>
      <c r="DI107" s="432"/>
      <c r="DJ107" s="432"/>
      <c r="DK107" s="434"/>
      <c r="DL107" s="434"/>
      <c r="DM107" s="434"/>
      <c r="DN107" s="434"/>
      <c r="DO107" s="434"/>
      <c r="DP107" s="434"/>
      <c r="DQ107" s="434"/>
      <c r="DR107" s="434"/>
      <c r="DS107" s="434"/>
      <c r="DT107" s="434"/>
      <c r="DU107" s="434"/>
      <c r="DV107" s="434"/>
      <c r="DW107" s="434"/>
      <c r="DX107" s="432"/>
      <c r="DY107" s="432"/>
      <c r="DZ107" s="432"/>
      <c r="EA107" s="432"/>
      <c r="EB107" s="432"/>
      <c r="EC107" s="432"/>
      <c r="ED107" s="432"/>
      <c r="EE107" s="432"/>
      <c r="EF107" s="434"/>
      <c r="EG107" s="434"/>
      <c r="EH107" s="434"/>
      <c r="EI107" s="434"/>
      <c r="EJ107" s="434"/>
      <c r="EK107" s="434"/>
      <c r="EL107" s="434"/>
      <c r="EM107" s="434"/>
      <c r="EN107" s="434"/>
      <c r="EO107" s="434"/>
      <c r="EP107" s="434"/>
      <c r="EQ107" s="434"/>
      <c r="ER107" s="434"/>
      <c r="ES107" s="432"/>
      <c r="ET107" s="432"/>
      <c r="EU107" s="432"/>
      <c r="EV107" s="432"/>
      <c r="EW107" s="432"/>
      <c r="EX107" s="432"/>
      <c r="EY107" s="432"/>
      <c r="EZ107" s="432"/>
      <c r="FA107" s="434"/>
      <c r="FB107" s="434"/>
      <c r="FC107" s="434"/>
      <c r="FD107" s="434"/>
      <c r="FE107" s="434"/>
      <c r="FF107" s="434"/>
      <c r="FG107" s="434"/>
      <c r="FH107" s="434"/>
      <c r="FI107" s="434"/>
      <c r="FJ107" s="434"/>
      <c r="FK107" s="434"/>
      <c r="FL107" s="434"/>
      <c r="FM107" s="434"/>
      <c r="FN107" s="432"/>
      <c r="FO107" s="432"/>
      <c r="FP107" s="432"/>
      <c r="FQ107" s="432"/>
      <c r="FR107" s="432"/>
      <c r="FS107" s="432"/>
      <c r="FT107" s="432"/>
      <c r="FU107" s="432"/>
      <c r="FV107" s="434"/>
      <c r="FW107" s="434"/>
      <c r="FX107" s="434"/>
      <c r="FY107" s="434"/>
      <c r="FZ107" s="434"/>
      <c r="GA107" s="434"/>
      <c r="GB107" s="434"/>
      <c r="GC107" s="434"/>
      <c r="GD107" s="434"/>
      <c r="GE107" s="434"/>
      <c r="GF107" s="434"/>
      <c r="GG107" s="434"/>
      <c r="GH107" s="434"/>
      <c r="GI107" s="432"/>
      <c r="GJ107" s="432"/>
      <c r="GK107" s="432"/>
      <c r="GL107" s="432"/>
      <c r="GM107" s="432"/>
      <c r="GN107" s="432"/>
      <c r="GO107" s="432"/>
      <c r="GP107" s="432"/>
      <c r="GQ107" s="434"/>
      <c r="GR107" s="434"/>
      <c r="GS107" s="434"/>
      <c r="GT107" s="434"/>
      <c r="GU107" s="434"/>
      <c r="GV107" s="434"/>
      <c r="GW107" s="434"/>
      <c r="GX107" s="434"/>
      <c r="GY107" s="434"/>
      <c r="GZ107" s="434"/>
      <c r="HA107" s="434"/>
      <c r="HB107" s="434"/>
      <c r="HC107" s="434"/>
      <c r="HD107" s="432"/>
      <c r="HE107" s="432"/>
      <c r="HF107" s="432"/>
      <c r="HG107" s="432"/>
      <c r="HH107" s="432"/>
      <c r="HI107" s="432"/>
      <c r="HJ107" s="432"/>
      <c r="HK107" s="432"/>
      <c r="HL107" s="434"/>
      <c r="HM107" s="434"/>
      <c r="HN107" s="434"/>
      <c r="HO107" s="434"/>
      <c r="HP107" s="434"/>
      <c r="HQ107" s="434"/>
      <c r="HR107" s="434"/>
      <c r="HS107" s="434"/>
      <c r="HT107" s="434"/>
      <c r="HU107" s="434"/>
      <c r="HV107" s="434"/>
      <c r="HW107" s="434"/>
      <c r="HX107" s="434"/>
      <c r="HY107" s="432"/>
      <c r="HZ107" s="432"/>
      <c r="IA107" s="432"/>
      <c r="IB107" s="432"/>
      <c r="IC107" s="432"/>
      <c r="ID107" s="432"/>
      <c r="IE107" s="432"/>
      <c r="IF107" s="432"/>
      <c r="IG107" s="434"/>
      <c r="IH107" s="434"/>
      <c r="II107" s="434"/>
      <c r="IJ107" s="434"/>
      <c r="IK107" s="434"/>
      <c r="IL107" s="434"/>
      <c r="IM107" s="434"/>
      <c r="IN107" s="434"/>
      <c r="IO107" s="434"/>
      <c r="IP107" s="434"/>
      <c r="IQ107" s="434"/>
      <c r="IR107" s="434"/>
      <c r="IS107" s="434"/>
      <c r="IT107" s="432"/>
      <c r="IU107" s="432"/>
    </row>
    <row r="108" spans="1:255" ht="12.95" customHeight="1">
      <c r="A108" s="386">
        <v>86</v>
      </c>
      <c r="B108" s="435" t="s">
        <v>748</v>
      </c>
      <c r="C108" s="518"/>
      <c r="D108" s="518">
        <v>0</v>
      </c>
      <c r="E108" s="518"/>
      <c r="F108" s="518"/>
      <c r="G108" s="518"/>
      <c r="H108" s="518"/>
      <c r="I108" s="518">
        <v>10.594397809662713</v>
      </c>
      <c r="J108" s="518">
        <v>10.594397809662713</v>
      </c>
      <c r="K108" s="518">
        <v>0</v>
      </c>
      <c r="L108" s="518">
        <v>0</v>
      </c>
      <c r="M108" s="518">
        <v>1.3316921013435559</v>
      </c>
      <c r="N108" s="519">
        <v>11.926089911006267</v>
      </c>
      <c r="O108" s="518">
        <v>0</v>
      </c>
      <c r="P108" s="518">
        <v>10.03448614971402</v>
      </c>
      <c r="Q108" s="518"/>
      <c r="R108" s="518"/>
      <c r="S108" s="518"/>
      <c r="T108" s="518"/>
      <c r="U108" s="518"/>
      <c r="V108" s="518">
        <v>10.03448614971402</v>
      </c>
      <c r="W108" s="518">
        <v>1.8916037612922483</v>
      </c>
      <c r="X108" s="421"/>
      <c r="Y108" s="432"/>
      <c r="Z108" s="432"/>
      <c r="AA108" s="432"/>
      <c r="AB108" s="432"/>
      <c r="AC108" s="432"/>
      <c r="AD108" s="432"/>
      <c r="AE108" s="434"/>
      <c r="AF108" s="434"/>
      <c r="AG108" s="434"/>
      <c r="AH108" s="434"/>
      <c r="AI108" s="434"/>
      <c r="AJ108" s="434"/>
      <c r="AK108" s="434"/>
      <c r="AL108" s="434"/>
      <c r="AM108" s="434"/>
      <c r="AN108" s="434"/>
      <c r="AO108" s="434"/>
      <c r="AP108" s="434"/>
      <c r="AQ108" s="434"/>
      <c r="AR108" s="432"/>
      <c r="AS108" s="432"/>
      <c r="AT108" s="432"/>
      <c r="AU108" s="432"/>
      <c r="AV108" s="432"/>
      <c r="AW108" s="432"/>
      <c r="AX108" s="432"/>
      <c r="AY108" s="432"/>
      <c r="AZ108" s="434"/>
      <c r="BA108" s="434"/>
      <c r="BB108" s="434"/>
      <c r="BC108" s="434"/>
      <c r="BD108" s="434"/>
      <c r="BE108" s="434"/>
      <c r="BF108" s="434"/>
      <c r="BG108" s="434"/>
      <c r="BH108" s="434"/>
      <c r="BI108" s="434"/>
      <c r="BJ108" s="434"/>
      <c r="BK108" s="434"/>
      <c r="BL108" s="434"/>
      <c r="BM108" s="432"/>
      <c r="BN108" s="432"/>
      <c r="BO108" s="432"/>
      <c r="BP108" s="432"/>
      <c r="BQ108" s="432"/>
      <c r="BR108" s="432"/>
      <c r="BS108" s="432"/>
      <c r="BT108" s="432"/>
      <c r="BU108" s="434"/>
      <c r="BV108" s="434"/>
      <c r="BW108" s="434"/>
      <c r="BX108" s="434"/>
      <c r="BY108" s="434"/>
      <c r="BZ108" s="434"/>
      <c r="CA108" s="434"/>
      <c r="CB108" s="434"/>
      <c r="CC108" s="434"/>
      <c r="CD108" s="434"/>
      <c r="CE108" s="434"/>
      <c r="CF108" s="434"/>
      <c r="CG108" s="434"/>
      <c r="CH108" s="432"/>
      <c r="CI108" s="432"/>
      <c r="CJ108" s="432"/>
      <c r="CK108" s="432"/>
      <c r="CL108" s="432"/>
      <c r="CM108" s="432"/>
      <c r="CN108" s="432"/>
      <c r="CO108" s="432"/>
      <c r="CP108" s="434"/>
      <c r="CQ108" s="434"/>
      <c r="CR108" s="434"/>
      <c r="CS108" s="434"/>
      <c r="CT108" s="434"/>
      <c r="CU108" s="434"/>
      <c r="CV108" s="434"/>
      <c r="CW108" s="434"/>
      <c r="CX108" s="434"/>
      <c r="CY108" s="434"/>
      <c r="CZ108" s="434"/>
      <c r="DA108" s="434"/>
      <c r="DB108" s="434"/>
      <c r="DC108" s="432"/>
      <c r="DD108" s="432"/>
      <c r="DE108" s="432"/>
      <c r="DF108" s="432"/>
      <c r="DG108" s="432"/>
      <c r="DH108" s="432"/>
      <c r="DI108" s="432"/>
      <c r="DJ108" s="432"/>
      <c r="DK108" s="434"/>
      <c r="DL108" s="434"/>
      <c r="DM108" s="434"/>
      <c r="DN108" s="434"/>
      <c r="DO108" s="434"/>
      <c r="DP108" s="434"/>
      <c r="DQ108" s="434"/>
      <c r="DR108" s="434"/>
      <c r="DS108" s="434"/>
      <c r="DT108" s="434"/>
      <c r="DU108" s="434"/>
      <c r="DV108" s="434"/>
      <c r="DW108" s="434"/>
      <c r="DX108" s="432"/>
      <c r="DY108" s="432"/>
      <c r="DZ108" s="432"/>
      <c r="EA108" s="432"/>
      <c r="EB108" s="432"/>
      <c r="EC108" s="432"/>
      <c r="ED108" s="432"/>
      <c r="EE108" s="432"/>
      <c r="EF108" s="434"/>
      <c r="EG108" s="434"/>
      <c r="EH108" s="434"/>
      <c r="EI108" s="434"/>
      <c r="EJ108" s="434"/>
      <c r="EK108" s="434"/>
      <c r="EL108" s="434"/>
      <c r="EM108" s="434"/>
      <c r="EN108" s="434"/>
      <c r="EO108" s="434"/>
      <c r="EP108" s="434"/>
      <c r="EQ108" s="434"/>
      <c r="ER108" s="434"/>
      <c r="ES108" s="432"/>
      <c r="ET108" s="432"/>
      <c r="EU108" s="432"/>
      <c r="EV108" s="432"/>
      <c r="EW108" s="432"/>
      <c r="EX108" s="432"/>
      <c r="EY108" s="432"/>
      <c r="EZ108" s="432"/>
      <c r="FA108" s="434"/>
      <c r="FB108" s="434"/>
      <c r="FC108" s="434"/>
      <c r="FD108" s="434"/>
      <c r="FE108" s="434"/>
      <c r="FF108" s="434"/>
      <c r="FG108" s="434"/>
      <c r="FH108" s="434"/>
      <c r="FI108" s="434"/>
      <c r="FJ108" s="434"/>
      <c r="FK108" s="434"/>
      <c r="FL108" s="434"/>
      <c r="FM108" s="434"/>
      <c r="FN108" s="432"/>
      <c r="FO108" s="432"/>
      <c r="FP108" s="432"/>
      <c r="FQ108" s="432"/>
      <c r="FR108" s="432"/>
      <c r="FS108" s="432"/>
      <c r="FT108" s="432"/>
      <c r="FU108" s="432"/>
      <c r="FV108" s="434"/>
      <c r="FW108" s="434"/>
      <c r="FX108" s="434"/>
      <c r="FY108" s="434"/>
      <c r="FZ108" s="434"/>
      <c r="GA108" s="434"/>
      <c r="GB108" s="434"/>
      <c r="GC108" s="434"/>
      <c r="GD108" s="434"/>
      <c r="GE108" s="434"/>
      <c r="GF108" s="434"/>
      <c r="GG108" s="434"/>
      <c r="GH108" s="434"/>
      <c r="GI108" s="432"/>
      <c r="GJ108" s="432"/>
      <c r="GK108" s="432"/>
      <c r="GL108" s="432"/>
      <c r="GM108" s="432"/>
      <c r="GN108" s="432"/>
      <c r="GO108" s="432"/>
      <c r="GP108" s="432"/>
      <c r="GQ108" s="434"/>
      <c r="GR108" s="434"/>
      <c r="GS108" s="434"/>
      <c r="GT108" s="434"/>
      <c r="GU108" s="434"/>
      <c r="GV108" s="434"/>
      <c r="GW108" s="434"/>
      <c r="GX108" s="434"/>
      <c r="GY108" s="434"/>
      <c r="GZ108" s="434"/>
      <c r="HA108" s="434"/>
      <c r="HB108" s="434"/>
      <c r="HC108" s="434"/>
      <c r="HD108" s="432"/>
      <c r="HE108" s="432"/>
      <c r="HF108" s="432"/>
      <c r="HG108" s="432"/>
      <c r="HH108" s="432"/>
      <c r="HI108" s="432"/>
      <c r="HJ108" s="432"/>
      <c r="HK108" s="432"/>
      <c r="HL108" s="434"/>
      <c r="HM108" s="434"/>
      <c r="HN108" s="434"/>
      <c r="HO108" s="434"/>
      <c r="HP108" s="434"/>
      <c r="HQ108" s="434"/>
      <c r="HR108" s="434"/>
      <c r="HS108" s="434"/>
      <c r="HT108" s="434"/>
      <c r="HU108" s="434"/>
      <c r="HV108" s="434"/>
      <c r="HW108" s="434"/>
      <c r="HX108" s="434"/>
      <c r="HY108" s="432"/>
      <c r="HZ108" s="432"/>
      <c r="IA108" s="432"/>
      <c r="IB108" s="432"/>
      <c r="IC108" s="432"/>
      <c r="ID108" s="432"/>
      <c r="IE108" s="432"/>
      <c r="IF108" s="432"/>
      <c r="IG108" s="434"/>
      <c r="IH108" s="434"/>
      <c r="II108" s="434"/>
      <c r="IJ108" s="434"/>
      <c r="IK108" s="434"/>
      <c r="IL108" s="434"/>
      <c r="IM108" s="434"/>
      <c r="IN108" s="434"/>
      <c r="IO108" s="434"/>
      <c r="IP108" s="434"/>
      <c r="IQ108" s="434"/>
      <c r="IR108" s="434"/>
      <c r="IS108" s="434"/>
      <c r="IT108" s="432"/>
      <c r="IU108" s="432"/>
    </row>
    <row r="109" spans="1:255" ht="12.95" customHeight="1">
      <c r="A109" s="386">
        <v>87</v>
      </c>
      <c r="B109" s="351" t="s">
        <v>749</v>
      </c>
      <c r="C109" s="518"/>
      <c r="D109" s="518"/>
      <c r="E109" s="518"/>
      <c r="F109" s="518">
        <v>17.158967999999998</v>
      </c>
      <c r="G109" s="518"/>
      <c r="H109" s="518"/>
      <c r="I109" s="518"/>
      <c r="J109" s="518">
        <v>17.158967999999998</v>
      </c>
      <c r="K109" s="518"/>
      <c r="L109" s="518"/>
      <c r="M109" s="518">
        <v>1.150882</v>
      </c>
      <c r="N109" s="519">
        <v>18.309849999999997</v>
      </c>
      <c r="O109" s="518"/>
      <c r="P109" s="518"/>
      <c r="Q109" s="518">
        <v>14.898010000000001</v>
      </c>
      <c r="R109" s="518"/>
      <c r="S109" s="518"/>
      <c r="T109" s="518"/>
      <c r="U109" s="518"/>
      <c r="V109" s="518">
        <v>14.898010000000001</v>
      </c>
      <c r="W109" s="518">
        <v>3.4118400000000002</v>
      </c>
      <c r="X109" s="421"/>
      <c r="Y109" s="432"/>
      <c r="Z109" s="432"/>
      <c r="AA109" s="432"/>
      <c r="AB109" s="432"/>
      <c r="AC109" s="432"/>
      <c r="AD109" s="432"/>
      <c r="AE109" s="434"/>
      <c r="AF109" s="434"/>
      <c r="AG109" s="434"/>
      <c r="AH109" s="434"/>
      <c r="AI109" s="434"/>
      <c r="AJ109" s="434"/>
      <c r="AK109" s="434"/>
      <c r="AL109" s="434"/>
      <c r="AM109" s="434"/>
      <c r="AN109" s="434"/>
      <c r="AO109" s="434"/>
      <c r="AP109" s="434"/>
      <c r="AQ109" s="434"/>
      <c r="AR109" s="432"/>
      <c r="AS109" s="432"/>
      <c r="AT109" s="432"/>
      <c r="AU109" s="432"/>
      <c r="AV109" s="432"/>
      <c r="AW109" s="432"/>
      <c r="AX109" s="432"/>
      <c r="AY109" s="432"/>
      <c r="AZ109" s="434"/>
      <c r="BA109" s="434"/>
      <c r="BB109" s="434"/>
      <c r="BC109" s="434"/>
      <c r="BD109" s="434"/>
      <c r="BE109" s="434"/>
      <c r="BF109" s="434"/>
      <c r="BG109" s="434"/>
      <c r="BH109" s="434"/>
      <c r="BI109" s="434"/>
      <c r="BJ109" s="434"/>
      <c r="BK109" s="434"/>
      <c r="BL109" s="434"/>
      <c r="BM109" s="432"/>
      <c r="BN109" s="432"/>
      <c r="BO109" s="432"/>
      <c r="BP109" s="432"/>
      <c r="BQ109" s="432"/>
      <c r="BR109" s="432"/>
      <c r="BS109" s="432"/>
      <c r="BT109" s="432"/>
      <c r="BU109" s="434"/>
      <c r="BV109" s="434"/>
      <c r="BW109" s="434"/>
      <c r="BX109" s="434"/>
      <c r="BY109" s="434"/>
      <c r="BZ109" s="434"/>
      <c r="CA109" s="434"/>
      <c r="CB109" s="434"/>
      <c r="CC109" s="434"/>
      <c r="CD109" s="434"/>
      <c r="CE109" s="434"/>
      <c r="CF109" s="434"/>
      <c r="CG109" s="434"/>
      <c r="CH109" s="432"/>
      <c r="CI109" s="432"/>
      <c r="CJ109" s="432"/>
      <c r="CK109" s="432"/>
      <c r="CL109" s="432"/>
      <c r="CM109" s="432"/>
      <c r="CN109" s="432"/>
      <c r="CO109" s="432"/>
      <c r="CP109" s="434"/>
      <c r="CQ109" s="434"/>
      <c r="CR109" s="434"/>
      <c r="CS109" s="434"/>
      <c r="CT109" s="434"/>
      <c r="CU109" s="434"/>
      <c r="CV109" s="434"/>
      <c r="CW109" s="434"/>
      <c r="CX109" s="434"/>
      <c r="CY109" s="434"/>
      <c r="CZ109" s="434"/>
      <c r="DA109" s="434"/>
      <c r="DB109" s="434"/>
      <c r="DC109" s="432"/>
      <c r="DD109" s="432"/>
      <c r="DE109" s="432"/>
      <c r="DF109" s="432"/>
      <c r="DG109" s="432"/>
      <c r="DH109" s="432"/>
      <c r="DI109" s="432"/>
      <c r="DJ109" s="432"/>
      <c r="DK109" s="434"/>
      <c r="DL109" s="434"/>
      <c r="DM109" s="434"/>
      <c r="DN109" s="434"/>
      <c r="DO109" s="434"/>
      <c r="DP109" s="434"/>
      <c r="DQ109" s="434"/>
      <c r="DR109" s="434"/>
      <c r="DS109" s="434"/>
      <c r="DT109" s="434"/>
      <c r="DU109" s="434"/>
      <c r="DV109" s="434"/>
      <c r="DW109" s="434"/>
      <c r="DX109" s="432"/>
      <c r="DY109" s="432"/>
      <c r="DZ109" s="432"/>
      <c r="EA109" s="432"/>
      <c r="EB109" s="432"/>
      <c r="EC109" s="432"/>
      <c r="ED109" s="432"/>
      <c r="EE109" s="432"/>
      <c r="EF109" s="434"/>
      <c r="EG109" s="434"/>
      <c r="EH109" s="434"/>
      <c r="EI109" s="434"/>
      <c r="EJ109" s="434"/>
      <c r="EK109" s="434"/>
      <c r="EL109" s="434"/>
      <c r="EM109" s="434"/>
      <c r="EN109" s="434"/>
      <c r="EO109" s="434"/>
      <c r="EP109" s="434"/>
      <c r="EQ109" s="434"/>
      <c r="ER109" s="434"/>
      <c r="ES109" s="432"/>
      <c r="ET109" s="432"/>
      <c r="EU109" s="432"/>
      <c r="EV109" s="432"/>
      <c r="EW109" s="432"/>
      <c r="EX109" s="432"/>
      <c r="EY109" s="432"/>
      <c r="EZ109" s="432"/>
      <c r="FA109" s="434"/>
      <c r="FB109" s="434"/>
      <c r="FC109" s="434"/>
      <c r="FD109" s="434"/>
      <c r="FE109" s="434"/>
      <c r="FF109" s="434"/>
      <c r="FG109" s="434"/>
      <c r="FH109" s="434"/>
      <c r="FI109" s="434"/>
      <c r="FJ109" s="434"/>
      <c r="FK109" s="434"/>
      <c r="FL109" s="434"/>
      <c r="FM109" s="434"/>
      <c r="FN109" s="432"/>
      <c r="FO109" s="432"/>
      <c r="FP109" s="432"/>
      <c r="FQ109" s="432"/>
      <c r="FR109" s="432"/>
      <c r="FS109" s="432"/>
      <c r="FT109" s="432"/>
      <c r="FU109" s="432"/>
      <c r="FV109" s="434"/>
      <c r="FW109" s="434"/>
      <c r="FX109" s="434"/>
      <c r="FY109" s="434"/>
      <c r="FZ109" s="434"/>
      <c r="GA109" s="434"/>
      <c r="GB109" s="434"/>
      <c r="GC109" s="434"/>
      <c r="GD109" s="434"/>
      <c r="GE109" s="434"/>
      <c r="GF109" s="434"/>
      <c r="GG109" s="434"/>
      <c r="GH109" s="434"/>
      <c r="GI109" s="432"/>
      <c r="GJ109" s="432"/>
      <c r="GK109" s="432"/>
      <c r="GL109" s="432"/>
      <c r="GM109" s="432"/>
      <c r="GN109" s="432"/>
      <c r="GO109" s="432"/>
      <c r="GP109" s="432"/>
      <c r="GQ109" s="434"/>
      <c r="GR109" s="434"/>
      <c r="GS109" s="434"/>
      <c r="GT109" s="434"/>
      <c r="GU109" s="434"/>
      <c r="GV109" s="434"/>
      <c r="GW109" s="434"/>
      <c r="GX109" s="434"/>
      <c r="GY109" s="434"/>
      <c r="GZ109" s="434"/>
      <c r="HA109" s="434"/>
      <c r="HB109" s="434"/>
      <c r="HC109" s="434"/>
      <c r="HD109" s="432"/>
      <c r="HE109" s="432"/>
      <c r="HF109" s="432"/>
      <c r="HG109" s="432"/>
      <c r="HH109" s="432"/>
      <c r="HI109" s="432"/>
      <c r="HJ109" s="432"/>
      <c r="HK109" s="432"/>
      <c r="HL109" s="434"/>
      <c r="HM109" s="434"/>
      <c r="HN109" s="434"/>
      <c r="HO109" s="434"/>
      <c r="HP109" s="434"/>
      <c r="HQ109" s="434"/>
      <c r="HR109" s="434"/>
      <c r="HS109" s="434"/>
      <c r="HT109" s="434"/>
      <c r="HU109" s="434"/>
      <c r="HV109" s="434"/>
      <c r="HW109" s="434"/>
      <c r="HX109" s="434"/>
      <c r="HY109" s="432"/>
      <c r="HZ109" s="432"/>
      <c r="IA109" s="432"/>
      <c r="IB109" s="432"/>
      <c r="IC109" s="432"/>
      <c r="ID109" s="432"/>
      <c r="IE109" s="432"/>
      <c r="IF109" s="432"/>
      <c r="IG109" s="434"/>
      <c r="IH109" s="434"/>
      <c r="II109" s="434"/>
      <c r="IJ109" s="434"/>
      <c r="IK109" s="434"/>
      <c r="IL109" s="434"/>
      <c r="IM109" s="434"/>
      <c r="IN109" s="434"/>
      <c r="IO109" s="434"/>
      <c r="IP109" s="434"/>
      <c r="IQ109" s="434"/>
      <c r="IR109" s="434"/>
      <c r="IS109" s="434"/>
      <c r="IT109" s="432"/>
      <c r="IU109" s="432"/>
    </row>
    <row r="110" spans="1:255" ht="12.95" customHeight="1">
      <c r="A110" s="386">
        <v>88</v>
      </c>
      <c r="B110" s="351" t="s">
        <v>751</v>
      </c>
      <c r="C110" s="518"/>
      <c r="D110" s="518"/>
      <c r="E110" s="518"/>
      <c r="F110" s="518"/>
      <c r="G110" s="518">
        <v>8.3919999999999995</v>
      </c>
      <c r="H110" s="518">
        <v>0</v>
      </c>
      <c r="I110" s="518">
        <v>10.255000000000001</v>
      </c>
      <c r="J110" s="518">
        <v>18.646999999999998</v>
      </c>
      <c r="K110" s="518">
        <v>0</v>
      </c>
      <c r="L110" s="518"/>
      <c r="M110" s="518">
        <v>12.426776</v>
      </c>
      <c r="N110" s="519">
        <v>31.073775999999999</v>
      </c>
      <c r="O110" s="518"/>
      <c r="P110" s="518"/>
      <c r="Q110" s="518"/>
      <c r="R110" s="518">
        <v>21.049582999999998</v>
      </c>
      <c r="S110" s="518"/>
      <c r="T110" s="518"/>
      <c r="U110" s="518"/>
      <c r="V110" s="518">
        <v>21.049582999999998</v>
      </c>
      <c r="W110" s="518">
        <v>10.024192999999999</v>
      </c>
      <c r="X110" s="421"/>
      <c r="Y110" s="432"/>
      <c r="Z110" s="432"/>
      <c r="AA110" s="432"/>
      <c r="AB110" s="432"/>
      <c r="AC110" s="432"/>
      <c r="AD110" s="432"/>
      <c r="AE110" s="434"/>
      <c r="AF110" s="434"/>
      <c r="AG110" s="434"/>
      <c r="AH110" s="434"/>
      <c r="AI110" s="434"/>
      <c r="AJ110" s="434"/>
      <c r="AK110" s="434"/>
      <c r="AL110" s="434"/>
      <c r="AM110" s="434"/>
      <c r="AN110" s="434"/>
      <c r="AO110" s="434"/>
      <c r="AP110" s="434"/>
      <c r="AQ110" s="434"/>
      <c r="AR110" s="432"/>
      <c r="AS110" s="432"/>
      <c r="AT110" s="432"/>
      <c r="AU110" s="432"/>
      <c r="AV110" s="432"/>
      <c r="AW110" s="432"/>
      <c r="AX110" s="432"/>
      <c r="AY110" s="432"/>
      <c r="AZ110" s="434"/>
      <c r="BA110" s="434"/>
      <c r="BB110" s="434"/>
      <c r="BC110" s="434"/>
      <c r="BD110" s="434"/>
      <c r="BE110" s="434"/>
      <c r="BF110" s="434"/>
      <c r="BG110" s="434"/>
      <c r="BH110" s="434"/>
      <c r="BI110" s="434"/>
      <c r="BJ110" s="434"/>
      <c r="BK110" s="434"/>
      <c r="BL110" s="434"/>
      <c r="BM110" s="432"/>
      <c r="BN110" s="432"/>
      <c r="BO110" s="432"/>
      <c r="BP110" s="432"/>
      <c r="BQ110" s="432"/>
      <c r="BR110" s="432"/>
      <c r="BS110" s="432"/>
      <c r="BT110" s="432"/>
      <c r="BU110" s="434"/>
      <c r="BV110" s="434"/>
      <c r="BW110" s="434"/>
      <c r="BX110" s="434"/>
      <c r="BY110" s="434"/>
      <c r="BZ110" s="434"/>
      <c r="CA110" s="434"/>
      <c r="CB110" s="434"/>
      <c r="CC110" s="434"/>
      <c r="CD110" s="434"/>
      <c r="CE110" s="434"/>
      <c r="CF110" s="434"/>
      <c r="CG110" s="434"/>
      <c r="CH110" s="432"/>
      <c r="CI110" s="432"/>
      <c r="CJ110" s="432"/>
      <c r="CK110" s="432"/>
      <c r="CL110" s="432"/>
      <c r="CM110" s="432"/>
      <c r="CN110" s="432"/>
      <c r="CO110" s="432"/>
      <c r="CP110" s="434"/>
      <c r="CQ110" s="434"/>
      <c r="CR110" s="434"/>
      <c r="CS110" s="434"/>
      <c r="CT110" s="434"/>
      <c r="CU110" s="434"/>
      <c r="CV110" s="434"/>
      <c r="CW110" s="434"/>
      <c r="CX110" s="434"/>
      <c r="CY110" s="434"/>
      <c r="CZ110" s="434"/>
      <c r="DA110" s="434"/>
      <c r="DB110" s="434"/>
      <c r="DC110" s="432"/>
      <c r="DD110" s="432"/>
      <c r="DE110" s="432"/>
      <c r="DF110" s="432"/>
      <c r="DG110" s="432"/>
      <c r="DH110" s="432"/>
      <c r="DI110" s="432"/>
      <c r="DJ110" s="432"/>
      <c r="DK110" s="434"/>
      <c r="DL110" s="434"/>
      <c r="DM110" s="434"/>
      <c r="DN110" s="434"/>
      <c r="DO110" s="434"/>
      <c r="DP110" s="434"/>
      <c r="DQ110" s="434"/>
      <c r="DR110" s="434"/>
      <c r="DS110" s="434"/>
      <c r="DT110" s="434"/>
      <c r="DU110" s="434"/>
      <c r="DV110" s="434"/>
      <c r="DW110" s="434"/>
      <c r="DX110" s="432"/>
      <c r="DY110" s="432"/>
      <c r="DZ110" s="432"/>
      <c r="EA110" s="432"/>
      <c r="EB110" s="432"/>
      <c r="EC110" s="432"/>
      <c r="ED110" s="432"/>
      <c r="EE110" s="432"/>
      <c r="EF110" s="434"/>
      <c r="EG110" s="434"/>
      <c r="EH110" s="434"/>
      <c r="EI110" s="434"/>
      <c r="EJ110" s="434"/>
      <c r="EK110" s="434"/>
      <c r="EL110" s="434"/>
      <c r="EM110" s="434"/>
      <c r="EN110" s="434"/>
      <c r="EO110" s="434"/>
      <c r="EP110" s="434"/>
      <c r="EQ110" s="434"/>
      <c r="ER110" s="434"/>
      <c r="ES110" s="432"/>
      <c r="ET110" s="432"/>
      <c r="EU110" s="432"/>
      <c r="EV110" s="432"/>
      <c r="EW110" s="432"/>
      <c r="EX110" s="432"/>
      <c r="EY110" s="432"/>
      <c r="EZ110" s="432"/>
      <c r="FA110" s="434"/>
      <c r="FB110" s="434"/>
      <c r="FC110" s="434"/>
      <c r="FD110" s="434"/>
      <c r="FE110" s="434"/>
      <c r="FF110" s="434"/>
      <c r="FG110" s="434"/>
      <c r="FH110" s="434"/>
      <c r="FI110" s="434"/>
      <c r="FJ110" s="434"/>
      <c r="FK110" s="434"/>
      <c r="FL110" s="434"/>
      <c r="FM110" s="434"/>
      <c r="FN110" s="432"/>
      <c r="FO110" s="432"/>
      <c r="FP110" s="432"/>
      <c r="FQ110" s="432"/>
      <c r="FR110" s="432"/>
      <c r="FS110" s="432"/>
      <c r="FT110" s="432"/>
      <c r="FU110" s="432"/>
      <c r="FV110" s="434"/>
      <c r="FW110" s="434"/>
      <c r="FX110" s="434"/>
      <c r="FY110" s="434"/>
      <c r="FZ110" s="434"/>
      <c r="GA110" s="434"/>
      <c r="GB110" s="434"/>
      <c r="GC110" s="434"/>
      <c r="GD110" s="434"/>
      <c r="GE110" s="434"/>
      <c r="GF110" s="434"/>
      <c r="GG110" s="434"/>
      <c r="GH110" s="434"/>
      <c r="GI110" s="432"/>
      <c r="GJ110" s="432"/>
      <c r="GK110" s="432"/>
      <c r="GL110" s="432"/>
      <c r="GM110" s="432"/>
      <c r="GN110" s="432"/>
      <c r="GO110" s="432"/>
      <c r="GP110" s="432"/>
      <c r="GQ110" s="434"/>
      <c r="GR110" s="434"/>
      <c r="GS110" s="434"/>
      <c r="GT110" s="434"/>
      <c r="GU110" s="434"/>
      <c r="GV110" s="434"/>
      <c r="GW110" s="434"/>
      <c r="GX110" s="434"/>
      <c r="GY110" s="434"/>
      <c r="GZ110" s="434"/>
      <c r="HA110" s="434"/>
      <c r="HB110" s="434"/>
      <c r="HC110" s="434"/>
      <c r="HD110" s="432"/>
      <c r="HE110" s="432"/>
      <c r="HF110" s="432"/>
      <c r="HG110" s="432"/>
      <c r="HH110" s="432"/>
      <c r="HI110" s="432"/>
      <c r="HJ110" s="432"/>
      <c r="HK110" s="432"/>
      <c r="HL110" s="434"/>
      <c r="HM110" s="434"/>
      <c r="HN110" s="434"/>
      <c r="HO110" s="434"/>
      <c r="HP110" s="434"/>
      <c r="HQ110" s="434"/>
      <c r="HR110" s="434"/>
      <c r="HS110" s="434"/>
      <c r="HT110" s="434"/>
      <c r="HU110" s="434"/>
      <c r="HV110" s="434"/>
      <c r="HW110" s="434"/>
      <c r="HX110" s="434"/>
      <c r="HY110" s="432"/>
      <c r="HZ110" s="432"/>
      <c r="IA110" s="432"/>
      <c r="IB110" s="432"/>
      <c r="IC110" s="432"/>
      <c r="ID110" s="432"/>
      <c r="IE110" s="432"/>
      <c r="IF110" s="432"/>
      <c r="IG110" s="434"/>
      <c r="IH110" s="434"/>
      <c r="II110" s="434"/>
      <c r="IJ110" s="434"/>
      <c r="IK110" s="434"/>
      <c r="IL110" s="434"/>
      <c r="IM110" s="434"/>
      <c r="IN110" s="434"/>
      <c r="IO110" s="434"/>
      <c r="IP110" s="434"/>
      <c r="IQ110" s="434"/>
      <c r="IR110" s="434"/>
      <c r="IS110" s="434"/>
      <c r="IT110" s="432"/>
      <c r="IU110" s="432"/>
    </row>
    <row r="111" spans="1:255" ht="12.95" customHeight="1">
      <c r="A111" s="386">
        <v>89</v>
      </c>
      <c r="B111" s="351" t="s">
        <v>752</v>
      </c>
      <c r="C111" s="518"/>
      <c r="D111" s="518">
        <v>11.669833082706766</v>
      </c>
      <c r="E111" s="518">
        <v>2.7385999999999999</v>
      </c>
      <c r="F111" s="518"/>
      <c r="G111" s="518"/>
      <c r="H111" s="518"/>
      <c r="I111" s="518"/>
      <c r="J111" s="518">
        <v>14.408433082706766</v>
      </c>
      <c r="K111" s="518"/>
      <c r="L111" s="518"/>
      <c r="M111" s="518">
        <v>3.23166032</v>
      </c>
      <c r="N111" s="519">
        <v>17.640093402706768</v>
      </c>
      <c r="O111" s="518"/>
      <c r="P111" s="518">
        <v>13.375192602706768</v>
      </c>
      <c r="Q111" s="518"/>
      <c r="R111" s="518"/>
      <c r="S111" s="518"/>
      <c r="T111" s="518"/>
      <c r="U111" s="518">
        <v>1.0449999999999999</v>
      </c>
      <c r="V111" s="518">
        <v>14.420192602706768</v>
      </c>
      <c r="W111" s="518">
        <v>3.2199008</v>
      </c>
      <c r="X111" s="421"/>
      <c r="Y111" s="432"/>
      <c r="Z111" s="432"/>
      <c r="AA111" s="432"/>
      <c r="AB111" s="432"/>
      <c r="AC111" s="432"/>
      <c r="AD111" s="432"/>
      <c r="AE111" s="434"/>
      <c r="AF111" s="434"/>
      <c r="AG111" s="434"/>
      <c r="AH111" s="434"/>
      <c r="AI111" s="434"/>
      <c r="AJ111" s="434"/>
      <c r="AK111" s="434"/>
      <c r="AL111" s="434"/>
      <c r="AM111" s="434"/>
      <c r="AN111" s="434"/>
      <c r="AO111" s="434"/>
      <c r="AP111" s="434"/>
      <c r="AQ111" s="434"/>
      <c r="AR111" s="432"/>
      <c r="AS111" s="432"/>
      <c r="AT111" s="432"/>
      <c r="AU111" s="432"/>
      <c r="AV111" s="432"/>
      <c r="AW111" s="432"/>
      <c r="AX111" s="432"/>
      <c r="AY111" s="432"/>
      <c r="AZ111" s="434"/>
      <c r="BA111" s="434"/>
      <c r="BB111" s="434"/>
      <c r="BC111" s="434"/>
      <c r="BD111" s="434"/>
      <c r="BE111" s="434"/>
      <c r="BF111" s="434"/>
      <c r="BG111" s="434"/>
      <c r="BH111" s="434"/>
      <c r="BI111" s="434"/>
      <c r="BJ111" s="434"/>
      <c r="BK111" s="434"/>
      <c r="BL111" s="434"/>
      <c r="BM111" s="432"/>
      <c r="BN111" s="432"/>
      <c r="BO111" s="432"/>
      <c r="BP111" s="432"/>
      <c r="BQ111" s="432"/>
      <c r="BR111" s="432"/>
      <c r="BS111" s="432"/>
      <c r="BT111" s="432"/>
      <c r="BU111" s="434"/>
      <c r="BV111" s="434"/>
      <c r="BW111" s="434"/>
      <c r="BX111" s="434"/>
      <c r="BY111" s="434"/>
      <c r="BZ111" s="434"/>
      <c r="CA111" s="434"/>
      <c r="CB111" s="434"/>
      <c r="CC111" s="434"/>
      <c r="CD111" s="434"/>
      <c r="CE111" s="434"/>
      <c r="CF111" s="434"/>
      <c r="CG111" s="434"/>
      <c r="CH111" s="432"/>
      <c r="CI111" s="432"/>
      <c r="CJ111" s="432"/>
      <c r="CK111" s="432"/>
      <c r="CL111" s="432"/>
      <c r="CM111" s="432"/>
      <c r="CN111" s="432"/>
      <c r="CO111" s="432"/>
      <c r="CP111" s="434"/>
      <c r="CQ111" s="434"/>
      <c r="CR111" s="434"/>
      <c r="CS111" s="434"/>
      <c r="CT111" s="434"/>
      <c r="CU111" s="434"/>
      <c r="CV111" s="434"/>
      <c r="CW111" s="434"/>
      <c r="CX111" s="434"/>
      <c r="CY111" s="434"/>
      <c r="CZ111" s="434"/>
      <c r="DA111" s="434"/>
      <c r="DB111" s="434"/>
      <c r="DC111" s="432"/>
      <c r="DD111" s="432"/>
      <c r="DE111" s="432"/>
      <c r="DF111" s="432"/>
      <c r="DG111" s="432"/>
      <c r="DH111" s="432"/>
      <c r="DI111" s="432"/>
      <c r="DJ111" s="432"/>
      <c r="DK111" s="434"/>
      <c r="DL111" s="434"/>
      <c r="DM111" s="434"/>
      <c r="DN111" s="434"/>
      <c r="DO111" s="434"/>
      <c r="DP111" s="434"/>
      <c r="DQ111" s="434"/>
      <c r="DR111" s="434"/>
      <c r="DS111" s="434"/>
      <c r="DT111" s="434"/>
      <c r="DU111" s="434"/>
      <c r="DV111" s="434"/>
      <c r="DW111" s="434"/>
      <c r="DX111" s="432"/>
      <c r="DY111" s="432"/>
      <c r="DZ111" s="432"/>
      <c r="EA111" s="432"/>
      <c r="EB111" s="432"/>
      <c r="EC111" s="432"/>
      <c r="ED111" s="432"/>
      <c r="EE111" s="432"/>
      <c r="EF111" s="434"/>
      <c r="EG111" s="434"/>
      <c r="EH111" s="434"/>
      <c r="EI111" s="434"/>
      <c r="EJ111" s="434"/>
      <c r="EK111" s="434"/>
      <c r="EL111" s="434"/>
      <c r="EM111" s="434"/>
      <c r="EN111" s="434"/>
      <c r="EO111" s="434"/>
      <c r="EP111" s="434"/>
      <c r="EQ111" s="434"/>
      <c r="ER111" s="434"/>
      <c r="ES111" s="432"/>
      <c r="ET111" s="432"/>
      <c r="EU111" s="432"/>
      <c r="EV111" s="432"/>
      <c r="EW111" s="432"/>
      <c r="EX111" s="432"/>
      <c r="EY111" s="432"/>
      <c r="EZ111" s="432"/>
      <c r="FA111" s="434"/>
      <c r="FB111" s="434"/>
      <c r="FC111" s="434"/>
      <c r="FD111" s="434"/>
      <c r="FE111" s="434"/>
      <c r="FF111" s="434"/>
      <c r="FG111" s="434"/>
      <c r="FH111" s="434"/>
      <c r="FI111" s="434"/>
      <c r="FJ111" s="434"/>
      <c r="FK111" s="434"/>
      <c r="FL111" s="434"/>
      <c r="FM111" s="434"/>
      <c r="FN111" s="432"/>
      <c r="FO111" s="432"/>
      <c r="FP111" s="432"/>
      <c r="FQ111" s="432"/>
      <c r="FR111" s="432"/>
      <c r="FS111" s="432"/>
      <c r="FT111" s="432"/>
      <c r="FU111" s="432"/>
      <c r="FV111" s="434"/>
      <c r="FW111" s="434"/>
      <c r="FX111" s="434"/>
      <c r="FY111" s="434"/>
      <c r="FZ111" s="434"/>
      <c r="GA111" s="434"/>
      <c r="GB111" s="434"/>
      <c r="GC111" s="434"/>
      <c r="GD111" s="434"/>
      <c r="GE111" s="434"/>
      <c r="GF111" s="434"/>
      <c r="GG111" s="434"/>
      <c r="GH111" s="434"/>
      <c r="GI111" s="432"/>
      <c r="GJ111" s="432"/>
      <c r="GK111" s="432"/>
      <c r="GL111" s="432"/>
      <c r="GM111" s="432"/>
      <c r="GN111" s="432"/>
      <c r="GO111" s="432"/>
      <c r="GP111" s="432"/>
      <c r="GQ111" s="434"/>
      <c r="GR111" s="434"/>
      <c r="GS111" s="434"/>
      <c r="GT111" s="434"/>
      <c r="GU111" s="434"/>
      <c r="GV111" s="434"/>
      <c r="GW111" s="434"/>
      <c r="GX111" s="434"/>
      <c r="GY111" s="434"/>
      <c r="GZ111" s="434"/>
      <c r="HA111" s="434"/>
      <c r="HB111" s="434"/>
      <c r="HC111" s="434"/>
      <c r="HD111" s="432"/>
      <c r="HE111" s="432"/>
      <c r="HF111" s="432"/>
      <c r="HG111" s="432"/>
      <c r="HH111" s="432"/>
      <c r="HI111" s="432"/>
      <c r="HJ111" s="432"/>
      <c r="HK111" s="432"/>
      <c r="HL111" s="434"/>
      <c r="HM111" s="434"/>
      <c r="HN111" s="434"/>
      <c r="HO111" s="434"/>
      <c r="HP111" s="434"/>
      <c r="HQ111" s="434"/>
      <c r="HR111" s="434"/>
      <c r="HS111" s="434"/>
      <c r="HT111" s="434"/>
      <c r="HU111" s="434"/>
      <c r="HV111" s="434"/>
      <c r="HW111" s="434"/>
      <c r="HX111" s="434"/>
      <c r="HY111" s="432"/>
      <c r="HZ111" s="432"/>
      <c r="IA111" s="432"/>
      <c r="IB111" s="432"/>
      <c r="IC111" s="432"/>
      <c r="ID111" s="432"/>
      <c r="IE111" s="432"/>
      <c r="IF111" s="432"/>
      <c r="IG111" s="434"/>
      <c r="IH111" s="434"/>
      <c r="II111" s="434"/>
      <c r="IJ111" s="434"/>
      <c r="IK111" s="434"/>
      <c r="IL111" s="434"/>
      <c r="IM111" s="434"/>
      <c r="IN111" s="434"/>
      <c r="IO111" s="434"/>
      <c r="IP111" s="434"/>
      <c r="IQ111" s="434"/>
      <c r="IR111" s="434"/>
      <c r="IS111" s="434"/>
      <c r="IT111" s="432"/>
      <c r="IU111" s="432"/>
    </row>
    <row r="112" spans="1:255" ht="12.95" customHeight="1">
      <c r="A112" s="386">
        <v>90</v>
      </c>
      <c r="B112" s="351" t="s">
        <v>753</v>
      </c>
      <c r="C112" s="518"/>
      <c r="D112" s="518"/>
      <c r="E112" s="518">
        <v>14.795064</v>
      </c>
      <c r="F112" s="518"/>
      <c r="G112" s="518"/>
      <c r="H112" s="518">
        <v>0.2</v>
      </c>
      <c r="I112" s="518"/>
      <c r="J112" s="518">
        <v>14.995064000000001</v>
      </c>
      <c r="K112" s="518"/>
      <c r="L112" s="518"/>
      <c r="M112" s="518">
        <v>3.7938689999999999</v>
      </c>
      <c r="N112" s="519">
        <v>18.788933</v>
      </c>
      <c r="O112" s="518"/>
      <c r="P112" s="518"/>
      <c r="Q112" s="518"/>
      <c r="R112" s="518">
        <v>1.4450000000000001</v>
      </c>
      <c r="S112" s="518">
        <v>0</v>
      </c>
      <c r="T112" s="518">
        <v>14.207056</v>
      </c>
      <c r="U112" s="518">
        <v>0</v>
      </c>
      <c r="V112" s="518">
        <v>15.652056</v>
      </c>
      <c r="W112" s="518">
        <v>3.1368770000000001</v>
      </c>
      <c r="X112" s="421"/>
      <c r="Y112" s="432"/>
      <c r="Z112" s="432"/>
      <c r="AA112" s="432"/>
      <c r="AB112" s="432"/>
      <c r="AC112" s="432"/>
      <c r="AD112" s="432"/>
      <c r="AE112" s="434"/>
      <c r="AF112" s="434"/>
      <c r="AG112" s="434"/>
      <c r="AH112" s="434"/>
      <c r="AI112" s="434"/>
      <c r="AJ112" s="434"/>
      <c r="AK112" s="434"/>
      <c r="AL112" s="434"/>
      <c r="AM112" s="434"/>
      <c r="AN112" s="434"/>
      <c r="AO112" s="434"/>
      <c r="AP112" s="434"/>
      <c r="AQ112" s="434"/>
      <c r="AR112" s="432"/>
      <c r="AS112" s="432"/>
      <c r="AT112" s="432"/>
      <c r="AU112" s="432"/>
      <c r="AV112" s="432"/>
      <c r="AW112" s="432"/>
      <c r="AX112" s="432"/>
      <c r="AY112" s="432"/>
      <c r="AZ112" s="434"/>
      <c r="BA112" s="434"/>
      <c r="BB112" s="434"/>
      <c r="BC112" s="434"/>
      <c r="BD112" s="434"/>
      <c r="BE112" s="434"/>
      <c r="BF112" s="434"/>
      <c r="BG112" s="434"/>
      <c r="BH112" s="434"/>
      <c r="BI112" s="434"/>
      <c r="BJ112" s="434"/>
      <c r="BK112" s="434"/>
      <c r="BL112" s="434"/>
      <c r="BM112" s="432"/>
      <c r="BN112" s="432"/>
      <c r="BO112" s="432"/>
      <c r="BP112" s="432"/>
      <c r="BQ112" s="432"/>
      <c r="BR112" s="432"/>
      <c r="BS112" s="432"/>
      <c r="BT112" s="432"/>
      <c r="BU112" s="434"/>
      <c r="BV112" s="434"/>
      <c r="BW112" s="434"/>
      <c r="BX112" s="434"/>
      <c r="BY112" s="434"/>
      <c r="BZ112" s="434"/>
      <c r="CA112" s="434"/>
      <c r="CB112" s="434"/>
      <c r="CC112" s="434"/>
      <c r="CD112" s="434"/>
      <c r="CE112" s="434"/>
      <c r="CF112" s="434"/>
      <c r="CG112" s="434"/>
      <c r="CH112" s="432"/>
      <c r="CI112" s="432"/>
      <c r="CJ112" s="432"/>
      <c r="CK112" s="432"/>
      <c r="CL112" s="432"/>
      <c r="CM112" s="432"/>
      <c r="CN112" s="432"/>
      <c r="CO112" s="432"/>
      <c r="CP112" s="434"/>
      <c r="CQ112" s="434"/>
      <c r="CR112" s="434"/>
      <c r="CS112" s="434"/>
      <c r="CT112" s="434"/>
      <c r="CU112" s="434"/>
      <c r="CV112" s="434"/>
      <c r="CW112" s="434"/>
      <c r="CX112" s="434"/>
      <c r="CY112" s="434"/>
      <c r="CZ112" s="434"/>
      <c r="DA112" s="434"/>
      <c r="DB112" s="434"/>
      <c r="DC112" s="432"/>
      <c r="DD112" s="432"/>
      <c r="DE112" s="432"/>
      <c r="DF112" s="432"/>
      <c r="DG112" s="432"/>
      <c r="DH112" s="432"/>
      <c r="DI112" s="432"/>
      <c r="DJ112" s="432"/>
      <c r="DK112" s="434"/>
      <c r="DL112" s="434"/>
      <c r="DM112" s="434"/>
      <c r="DN112" s="434"/>
      <c r="DO112" s="434"/>
      <c r="DP112" s="434"/>
      <c r="DQ112" s="434"/>
      <c r="DR112" s="434"/>
      <c r="DS112" s="434"/>
      <c r="DT112" s="434"/>
      <c r="DU112" s="434"/>
      <c r="DV112" s="434"/>
      <c r="DW112" s="434"/>
      <c r="DX112" s="432"/>
      <c r="DY112" s="432"/>
      <c r="DZ112" s="432"/>
      <c r="EA112" s="432"/>
      <c r="EB112" s="432"/>
      <c r="EC112" s="432"/>
      <c r="ED112" s="432"/>
      <c r="EE112" s="432"/>
      <c r="EF112" s="434"/>
      <c r="EG112" s="434"/>
      <c r="EH112" s="434"/>
      <c r="EI112" s="434"/>
      <c r="EJ112" s="434"/>
      <c r="EK112" s="434"/>
      <c r="EL112" s="434"/>
      <c r="EM112" s="434"/>
      <c r="EN112" s="434"/>
      <c r="EO112" s="434"/>
      <c r="EP112" s="434"/>
      <c r="EQ112" s="434"/>
      <c r="ER112" s="434"/>
      <c r="ES112" s="432"/>
      <c r="ET112" s="432"/>
      <c r="EU112" s="432"/>
      <c r="EV112" s="432"/>
      <c r="EW112" s="432"/>
      <c r="EX112" s="432"/>
      <c r="EY112" s="432"/>
      <c r="EZ112" s="432"/>
      <c r="FA112" s="434"/>
      <c r="FB112" s="434"/>
      <c r="FC112" s="434"/>
      <c r="FD112" s="434"/>
      <c r="FE112" s="434"/>
      <c r="FF112" s="434"/>
      <c r="FG112" s="434"/>
      <c r="FH112" s="434"/>
      <c r="FI112" s="434"/>
      <c r="FJ112" s="434"/>
      <c r="FK112" s="434"/>
      <c r="FL112" s="434"/>
      <c r="FM112" s="434"/>
      <c r="FN112" s="432"/>
      <c r="FO112" s="432"/>
      <c r="FP112" s="432"/>
      <c r="FQ112" s="432"/>
      <c r="FR112" s="432"/>
      <c r="FS112" s="432"/>
      <c r="FT112" s="432"/>
      <c r="FU112" s="432"/>
      <c r="FV112" s="434"/>
      <c r="FW112" s="434"/>
      <c r="FX112" s="434"/>
      <c r="FY112" s="434"/>
      <c r="FZ112" s="434"/>
      <c r="GA112" s="434"/>
      <c r="GB112" s="434"/>
      <c r="GC112" s="434"/>
      <c r="GD112" s="434"/>
      <c r="GE112" s="434"/>
      <c r="GF112" s="434"/>
      <c r="GG112" s="434"/>
      <c r="GH112" s="434"/>
      <c r="GI112" s="432"/>
      <c r="GJ112" s="432"/>
      <c r="GK112" s="432"/>
      <c r="GL112" s="432"/>
      <c r="GM112" s="432"/>
      <c r="GN112" s="432"/>
      <c r="GO112" s="432"/>
      <c r="GP112" s="432"/>
      <c r="GQ112" s="434"/>
      <c r="GR112" s="434"/>
      <c r="GS112" s="434"/>
      <c r="GT112" s="434"/>
      <c r="GU112" s="434"/>
      <c r="GV112" s="434"/>
      <c r="GW112" s="434"/>
      <c r="GX112" s="434"/>
      <c r="GY112" s="434"/>
      <c r="GZ112" s="434"/>
      <c r="HA112" s="434"/>
      <c r="HB112" s="434"/>
      <c r="HC112" s="434"/>
      <c r="HD112" s="432"/>
      <c r="HE112" s="432"/>
      <c r="HF112" s="432"/>
      <c r="HG112" s="432"/>
      <c r="HH112" s="432"/>
      <c r="HI112" s="432"/>
      <c r="HJ112" s="432"/>
      <c r="HK112" s="432"/>
      <c r="HL112" s="434"/>
      <c r="HM112" s="434"/>
      <c r="HN112" s="434"/>
      <c r="HO112" s="434"/>
      <c r="HP112" s="434"/>
      <c r="HQ112" s="434"/>
      <c r="HR112" s="434"/>
      <c r="HS112" s="434"/>
      <c r="HT112" s="434"/>
      <c r="HU112" s="434"/>
      <c r="HV112" s="434"/>
      <c r="HW112" s="434"/>
      <c r="HX112" s="434"/>
      <c r="HY112" s="432"/>
      <c r="HZ112" s="432"/>
      <c r="IA112" s="432"/>
      <c r="IB112" s="432"/>
      <c r="IC112" s="432"/>
      <c r="ID112" s="432"/>
      <c r="IE112" s="432"/>
      <c r="IF112" s="432"/>
      <c r="IG112" s="434"/>
      <c r="IH112" s="434"/>
      <c r="II112" s="434"/>
      <c r="IJ112" s="434"/>
      <c r="IK112" s="434"/>
      <c r="IL112" s="434"/>
      <c r="IM112" s="434"/>
      <c r="IN112" s="434"/>
      <c r="IO112" s="434"/>
      <c r="IP112" s="434"/>
      <c r="IQ112" s="434"/>
      <c r="IR112" s="434"/>
      <c r="IS112" s="434"/>
      <c r="IT112" s="432"/>
      <c r="IU112" s="432"/>
    </row>
    <row r="113" spans="1:255" ht="12.95" customHeight="1">
      <c r="A113" s="350"/>
      <c r="B113" s="351"/>
      <c r="C113" s="432"/>
      <c r="D113" s="432"/>
      <c r="E113" s="432"/>
      <c r="F113" s="432"/>
      <c r="G113" s="432"/>
      <c r="H113" s="432"/>
      <c r="I113" s="432"/>
      <c r="J113" s="432"/>
      <c r="K113" s="432"/>
      <c r="L113" s="432"/>
      <c r="M113" s="432"/>
      <c r="N113" s="434"/>
      <c r="O113" s="432"/>
      <c r="P113" s="432"/>
      <c r="Q113" s="432"/>
      <c r="R113" s="432"/>
      <c r="S113" s="432"/>
      <c r="T113" s="432"/>
      <c r="U113" s="432"/>
      <c r="V113" s="432"/>
      <c r="W113" s="434"/>
      <c r="X113" s="421"/>
      <c r="Y113" s="432"/>
      <c r="Z113" s="432"/>
      <c r="AA113" s="432"/>
      <c r="AB113" s="432"/>
      <c r="AC113" s="432"/>
      <c r="AD113" s="432"/>
      <c r="AE113" s="434"/>
      <c r="AF113" s="434"/>
      <c r="AG113" s="434"/>
      <c r="AH113" s="434"/>
      <c r="AI113" s="434"/>
      <c r="AJ113" s="434"/>
      <c r="AK113" s="434"/>
      <c r="AL113" s="434"/>
      <c r="AM113" s="434"/>
      <c r="AN113" s="434"/>
      <c r="AO113" s="434"/>
      <c r="AP113" s="434"/>
      <c r="AQ113" s="434"/>
      <c r="AR113" s="432"/>
      <c r="AS113" s="432"/>
      <c r="AT113" s="432"/>
      <c r="AU113" s="432"/>
      <c r="AV113" s="432"/>
      <c r="AW113" s="432"/>
      <c r="AX113" s="432"/>
      <c r="AY113" s="432"/>
      <c r="AZ113" s="434"/>
      <c r="BA113" s="434"/>
      <c r="BB113" s="434"/>
      <c r="BC113" s="434"/>
      <c r="BD113" s="434"/>
      <c r="BE113" s="434"/>
      <c r="BF113" s="434"/>
      <c r="BG113" s="434"/>
      <c r="BH113" s="434"/>
      <c r="BI113" s="434"/>
      <c r="BJ113" s="434"/>
      <c r="BK113" s="434"/>
      <c r="BL113" s="434"/>
      <c r="BM113" s="432"/>
      <c r="BN113" s="432"/>
      <c r="BO113" s="432"/>
      <c r="BP113" s="432"/>
      <c r="BQ113" s="432"/>
      <c r="BR113" s="432"/>
      <c r="BS113" s="432"/>
      <c r="BT113" s="432"/>
      <c r="BU113" s="434"/>
      <c r="BV113" s="434"/>
      <c r="BW113" s="434"/>
      <c r="BX113" s="434"/>
      <c r="BY113" s="434"/>
      <c r="BZ113" s="434"/>
      <c r="CA113" s="434"/>
      <c r="CB113" s="434"/>
      <c r="CC113" s="434"/>
      <c r="CD113" s="434"/>
      <c r="CE113" s="434"/>
      <c r="CF113" s="434"/>
      <c r="CG113" s="434"/>
      <c r="CH113" s="432"/>
      <c r="CI113" s="432"/>
      <c r="CJ113" s="432"/>
      <c r="CK113" s="432"/>
      <c r="CL113" s="432"/>
      <c r="CM113" s="432"/>
      <c r="CN113" s="432"/>
      <c r="CO113" s="432"/>
      <c r="CP113" s="434"/>
      <c r="CQ113" s="434"/>
      <c r="CR113" s="434"/>
      <c r="CS113" s="434"/>
      <c r="CT113" s="434"/>
      <c r="CU113" s="434"/>
      <c r="CV113" s="434"/>
      <c r="CW113" s="434"/>
      <c r="CX113" s="434"/>
      <c r="CY113" s="434"/>
      <c r="CZ113" s="434"/>
      <c r="DA113" s="434"/>
      <c r="DB113" s="434"/>
      <c r="DC113" s="432"/>
      <c r="DD113" s="432"/>
      <c r="DE113" s="432"/>
      <c r="DF113" s="432"/>
      <c r="DG113" s="432"/>
      <c r="DH113" s="432"/>
      <c r="DI113" s="432"/>
      <c r="DJ113" s="432"/>
      <c r="DK113" s="434"/>
      <c r="DL113" s="434"/>
      <c r="DM113" s="434"/>
      <c r="DN113" s="434"/>
      <c r="DO113" s="434"/>
      <c r="DP113" s="434"/>
      <c r="DQ113" s="434"/>
      <c r="DR113" s="434"/>
      <c r="DS113" s="434"/>
      <c r="DT113" s="434"/>
      <c r="DU113" s="434"/>
      <c r="DV113" s="434"/>
      <c r="DW113" s="434"/>
      <c r="DX113" s="432"/>
      <c r="DY113" s="432"/>
      <c r="DZ113" s="432"/>
      <c r="EA113" s="432"/>
      <c r="EB113" s="432"/>
      <c r="EC113" s="432"/>
      <c r="ED113" s="432"/>
      <c r="EE113" s="432"/>
      <c r="EF113" s="434"/>
      <c r="EG113" s="434"/>
      <c r="EH113" s="434"/>
      <c r="EI113" s="434"/>
      <c r="EJ113" s="434"/>
      <c r="EK113" s="434"/>
      <c r="EL113" s="434"/>
      <c r="EM113" s="434"/>
      <c r="EN113" s="434"/>
      <c r="EO113" s="434"/>
      <c r="EP113" s="434"/>
      <c r="EQ113" s="434"/>
      <c r="ER113" s="434"/>
      <c r="ES113" s="432"/>
      <c r="ET113" s="432"/>
      <c r="EU113" s="432"/>
      <c r="EV113" s="432"/>
      <c r="EW113" s="432"/>
      <c r="EX113" s="432"/>
      <c r="EY113" s="432"/>
      <c r="EZ113" s="432"/>
      <c r="FA113" s="434"/>
      <c r="FB113" s="434"/>
      <c r="FC113" s="434"/>
      <c r="FD113" s="434"/>
      <c r="FE113" s="434"/>
      <c r="FF113" s="434"/>
      <c r="FG113" s="434"/>
      <c r="FH113" s="434"/>
      <c r="FI113" s="434"/>
      <c r="FJ113" s="434"/>
      <c r="FK113" s="434"/>
      <c r="FL113" s="434"/>
      <c r="FM113" s="434"/>
      <c r="FN113" s="432"/>
      <c r="FO113" s="432"/>
      <c r="FP113" s="432"/>
      <c r="FQ113" s="432"/>
      <c r="FR113" s="432"/>
      <c r="FS113" s="432"/>
      <c r="FT113" s="432"/>
      <c r="FU113" s="432"/>
      <c r="FV113" s="434"/>
      <c r="FW113" s="434"/>
      <c r="FX113" s="434"/>
      <c r="FY113" s="434"/>
      <c r="FZ113" s="434"/>
      <c r="GA113" s="434"/>
      <c r="GB113" s="434"/>
      <c r="GC113" s="434"/>
      <c r="GD113" s="434"/>
      <c r="GE113" s="434"/>
      <c r="GF113" s="434"/>
      <c r="GG113" s="434"/>
      <c r="GH113" s="434"/>
      <c r="GI113" s="432"/>
      <c r="GJ113" s="432"/>
      <c r="GK113" s="432"/>
      <c r="GL113" s="432"/>
      <c r="GM113" s="432"/>
      <c r="GN113" s="432"/>
      <c r="GO113" s="432"/>
      <c r="GP113" s="432"/>
      <c r="GQ113" s="434"/>
      <c r="GR113" s="434"/>
      <c r="GS113" s="434"/>
      <c r="GT113" s="434"/>
      <c r="GU113" s="434"/>
      <c r="GV113" s="434"/>
      <c r="GW113" s="434"/>
      <c r="GX113" s="434"/>
      <c r="GY113" s="434"/>
      <c r="GZ113" s="434"/>
      <c r="HA113" s="434"/>
      <c r="HB113" s="434"/>
      <c r="HC113" s="434"/>
      <c r="HD113" s="432"/>
      <c r="HE113" s="432"/>
      <c r="HF113" s="432"/>
      <c r="HG113" s="432"/>
      <c r="HH113" s="432"/>
      <c r="HI113" s="432"/>
      <c r="HJ113" s="432"/>
      <c r="HK113" s="432"/>
      <c r="HL113" s="434"/>
      <c r="HM113" s="434"/>
      <c r="HN113" s="434"/>
      <c r="HO113" s="434"/>
      <c r="HP113" s="434"/>
      <c r="HQ113" s="434"/>
      <c r="HR113" s="434"/>
      <c r="HS113" s="434"/>
      <c r="HT113" s="434"/>
      <c r="HU113" s="434"/>
      <c r="HV113" s="434"/>
      <c r="HW113" s="434"/>
      <c r="HX113" s="434"/>
      <c r="HY113" s="432"/>
      <c r="HZ113" s="432"/>
      <c r="IA113" s="432"/>
      <c r="IB113" s="432"/>
      <c r="IC113" s="432"/>
      <c r="ID113" s="432"/>
      <c r="IE113" s="432"/>
      <c r="IF113" s="432"/>
      <c r="IG113" s="434"/>
      <c r="IH113" s="434"/>
      <c r="II113" s="434"/>
      <c r="IJ113" s="434"/>
      <c r="IK113" s="434"/>
      <c r="IL113" s="434"/>
      <c r="IM113" s="434"/>
      <c r="IN113" s="434"/>
      <c r="IO113" s="434"/>
      <c r="IP113" s="434"/>
      <c r="IQ113" s="434"/>
      <c r="IR113" s="434"/>
      <c r="IS113" s="434"/>
      <c r="IT113" s="432"/>
      <c r="IU113" s="432"/>
    </row>
    <row r="114" spans="1:255" ht="15" customHeight="1">
      <c r="A114" s="350"/>
      <c r="B114" s="351"/>
      <c r="C114" s="611">
        <v>2010</v>
      </c>
      <c r="D114" s="612"/>
      <c r="E114" s="612"/>
      <c r="F114" s="612"/>
      <c r="G114" s="612"/>
      <c r="H114" s="612"/>
      <c r="I114" s="612"/>
      <c r="J114" s="612"/>
      <c r="K114" s="612"/>
      <c r="L114" s="612"/>
      <c r="M114" s="612"/>
      <c r="N114" s="612"/>
      <c r="O114" s="612"/>
      <c r="P114" s="612"/>
      <c r="Q114" s="612"/>
      <c r="R114" s="612"/>
      <c r="S114" s="612"/>
      <c r="T114" s="612"/>
      <c r="U114" s="612"/>
      <c r="V114" s="612"/>
      <c r="W114" s="612"/>
      <c r="X114" s="421"/>
      <c r="Y114" s="432"/>
      <c r="Z114" s="432"/>
      <c r="AA114" s="432"/>
      <c r="AB114" s="432"/>
      <c r="AC114" s="432"/>
      <c r="AD114" s="432"/>
      <c r="AE114" s="434"/>
      <c r="AF114" s="434"/>
      <c r="AG114" s="434"/>
      <c r="AH114" s="434"/>
      <c r="AI114" s="434"/>
      <c r="AJ114" s="434"/>
      <c r="AK114" s="434"/>
      <c r="AL114" s="434"/>
      <c r="AM114" s="434"/>
      <c r="AN114" s="434"/>
      <c r="AO114" s="434"/>
      <c r="AP114" s="434"/>
      <c r="AQ114" s="434"/>
      <c r="AR114" s="432"/>
      <c r="AS114" s="432"/>
      <c r="AT114" s="432"/>
      <c r="AU114" s="432"/>
      <c r="AV114" s="432"/>
      <c r="AW114" s="432"/>
      <c r="AX114" s="432"/>
      <c r="AY114" s="432"/>
      <c r="AZ114" s="434"/>
      <c r="BA114" s="434"/>
      <c r="BB114" s="434"/>
      <c r="BC114" s="434"/>
      <c r="BD114" s="434"/>
      <c r="BE114" s="434"/>
      <c r="BF114" s="434"/>
      <c r="BG114" s="434"/>
      <c r="BH114" s="434"/>
      <c r="BI114" s="434"/>
      <c r="BJ114" s="434"/>
      <c r="BK114" s="434"/>
      <c r="BL114" s="434"/>
      <c r="BM114" s="432"/>
      <c r="BN114" s="432"/>
      <c r="BO114" s="432"/>
      <c r="BP114" s="432"/>
      <c r="BQ114" s="432"/>
      <c r="BR114" s="432"/>
      <c r="BS114" s="432"/>
      <c r="BT114" s="432"/>
      <c r="BU114" s="434"/>
      <c r="BV114" s="434"/>
      <c r="BW114" s="434"/>
      <c r="BX114" s="434"/>
      <c r="BY114" s="434"/>
      <c r="BZ114" s="434"/>
      <c r="CA114" s="434"/>
      <c r="CB114" s="434"/>
      <c r="CC114" s="434"/>
      <c r="CD114" s="434"/>
      <c r="CE114" s="434"/>
      <c r="CF114" s="434"/>
      <c r="CG114" s="434"/>
      <c r="CH114" s="432"/>
      <c r="CI114" s="432"/>
      <c r="CJ114" s="432"/>
      <c r="CK114" s="432"/>
      <c r="CL114" s="432"/>
      <c r="CM114" s="432"/>
      <c r="CN114" s="432"/>
      <c r="CO114" s="432"/>
      <c r="CP114" s="434"/>
      <c r="CQ114" s="434"/>
      <c r="CR114" s="434"/>
      <c r="CS114" s="434"/>
      <c r="CT114" s="434"/>
      <c r="CU114" s="434"/>
      <c r="CV114" s="434"/>
      <c r="CW114" s="434"/>
      <c r="CX114" s="434"/>
      <c r="CY114" s="434"/>
      <c r="CZ114" s="434"/>
      <c r="DA114" s="434"/>
      <c r="DB114" s="434"/>
      <c r="DC114" s="432"/>
      <c r="DD114" s="432"/>
      <c r="DE114" s="432"/>
      <c r="DF114" s="432"/>
      <c r="DG114" s="432"/>
      <c r="DH114" s="432"/>
      <c r="DI114" s="432"/>
      <c r="DJ114" s="432"/>
      <c r="DK114" s="434"/>
      <c r="DL114" s="434"/>
      <c r="DM114" s="434"/>
      <c r="DN114" s="434"/>
      <c r="DO114" s="434"/>
      <c r="DP114" s="434"/>
      <c r="DQ114" s="434"/>
      <c r="DR114" s="434"/>
      <c r="DS114" s="434"/>
      <c r="DT114" s="434"/>
      <c r="DU114" s="434"/>
      <c r="DV114" s="434"/>
      <c r="DW114" s="434"/>
      <c r="DX114" s="432"/>
      <c r="DY114" s="432"/>
      <c r="DZ114" s="432"/>
      <c r="EA114" s="432"/>
      <c r="EB114" s="432"/>
      <c r="EC114" s="432"/>
      <c r="ED114" s="432"/>
      <c r="EE114" s="432"/>
      <c r="EF114" s="434"/>
      <c r="EG114" s="434"/>
      <c r="EH114" s="434"/>
      <c r="EI114" s="434"/>
      <c r="EJ114" s="434"/>
      <c r="EK114" s="434"/>
      <c r="EL114" s="434"/>
      <c r="EM114" s="434"/>
      <c r="EN114" s="434"/>
      <c r="EO114" s="434"/>
      <c r="EP114" s="434"/>
      <c r="EQ114" s="434"/>
      <c r="ER114" s="434"/>
      <c r="ES114" s="432"/>
      <c r="ET114" s="432"/>
      <c r="EU114" s="432"/>
      <c r="EV114" s="432"/>
      <c r="EW114" s="432"/>
      <c r="EX114" s="432"/>
      <c r="EY114" s="432"/>
      <c r="EZ114" s="432"/>
      <c r="FA114" s="434"/>
      <c r="FB114" s="434"/>
      <c r="FC114" s="434"/>
      <c r="FD114" s="434"/>
      <c r="FE114" s="434"/>
      <c r="FF114" s="434"/>
      <c r="FG114" s="434"/>
      <c r="FH114" s="434"/>
      <c r="FI114" s="434"/>
      <c r="FJ114" s="434"/>
      <c r="FK114" s="434"/>
      <c r="FL114" s="434"/>
      <c r="FM114" s="434"/>
      <c r="FN114" s="432"/>
      <c r="FO114" s="432"/>
      <c r="FP114" s="432"/>
      <c r="FQ114" s="432"/>
      <c r="FR114" s="432"/>
      <c r="FS114" s="432"/>
      <c r="FT114" s="432"/>
      <c r="FU114" s="432"/>
      <c r="FV114" s="434"/>
      <c r="FW114" s="434"/>
      <c r="FX114" s="434"/>
      <c r="FY114" s="434"/>
      <c r="FZ114" s="434"/>
      <c r="GA114" s="434"/>
      <c r="GB114" s="434"/>
      <c r="GC114" s="434"/>
      <c r="GD114" s="434"/>
      <c r="GE114" s="434"/>
      <c r="GF114" s="434"/>
      <c r="GG114" s="434"/>
      <c r="GH114" s="434"/>
      <c r="GI114" s="432"/>
      <c r="GJ114" s="432"/>
      <c r="GK114" s="432"/>
      <c r="GL114" s="432"/>
      <c r="GM114" s="432"/>
      <c r="GN114" s="432"/>
      <c r="GO114" s="432"/>
      <c r="GP114" s="432"/>
      <c r="GQ114" s="434"/>
      <c r="GR114" s="434"/>
      <c r="GS114" s="434"/>
      <c r="GT114" s="434"/>
      <c r="GU114" s="434"/>
      <c r="GV114" s="434"/>
      <c r="GW114" s="434"/>
      <c r="GX114" s="434"/>
      <c r="GY114" s="434"/>
      <c r="GZ114" s="434"/>
      <c r="HA114" s="434"/>
      <c r="HB114" s="434"/>
      <c r="HC114" s="434"/>
      <c r="HD114" s="432"/>
      <c r="HE114" s="432"/>
      <c r="HF114" s="432"/>
      <c r="HG114" s="432"/>
      <c r="HH114" s="432"/>
      <c r="HI114" s="432"/>
      <c r="HJ114" s="432"/>
      <c r="HK114" s="432"/>
      <c r="HL114" s="434"/>
      <c r="HM114" s="434"/>
      <c r="HN114" s="434"/>
      <c r="HO114" s="434"/>
      <c r="HP114" s="434"/>
      <c r="HQ114" s="434"/>
      <c r="HR114" s="434"/>
      <c r="HS114" s="434"/>
      <c r="HT114" s="434"/>
      <c r="HU114" s="434"/>
      <c r="HV114" s="434"/>
      <c r="HW114" s="434"/>
      <c r="HX114" s="434"/>
      <c r="HY114" s="432"/>
      <c r="HZ114" s="432"/>
      <c r="IA114" s="432"/>
      <c r="IB114" s="432"/>
      <c r="IC114" s="432"/>
      <c r="ID114" s="432"/>
      <c r="IE114" s="432"/>
      <c r="IF114" s="432"/>
      <c r="IG114" s="434"/>
      <c r="IH114" s="434"/>
      <c r="II114" s="434"/>
      <c r="IJ114" s="434"/>
      <c r="IK114" s="434"/>
      <c r="IL114" s="434"/>
      <c r="IM114" s="434"/>
      <c r="IN114" s="434"/>
      <c r="IO114" s="434"/>
      <c r="IP114" s="434"/>
      <c r="IQ114" s="434"/>
      <c r="IR114" s="434"/>
      <c r="IS114" s="434"/>
      <c r="IT114" s="432"/>
      <c r="IU114" s="432"/>
    </row>
    <row r="115" spans="1:255" ht="12.95" customHeight="1">
      <c r="A115" s="386">
        <v>91</v>
      </c>
      <c r="B115" s="435" t="s">
        <v>743</v>
      </c>
      <c r="C115" s="518">
        <v>40.629696045057429</v>
      </c>
      <c r="D115" s="518"/>
      <c r="E115" s="518"/>
      <c r="F115" s="518"/>
      <c r="G115" s="518"/>
      <c r="H115" s="518"/>
      <c r="I115" s="518"/>
      <c r="J115" s="518">
        <v>40.629696045057429</v>
      </c>
      <c r="K115" s="518"/>
      <c r="L115" s="521">
        <v>-8.9990626385261319</v>
      </c>
      <c r="M115" s="518"/>
      <c r="N115" s="519">
        <v>31.630633406531299</v>
      </c>
      <c r="O115" s="518">
        <v>31.630633406531299</v>
      </c>
      <c r="P115" s="518"/>
      <c r="Q115" s="518"/>
      <c r="R115" s="518"/>
      <c r="S115" s="518"/>
      <c r="T115" s="518"/>
      <c r="U115" s="518"/>
      <c r="V115" s="518">
        <v>31.630633406531299</v>
      </c>
      <c r="W115" s="523"/>
      <c r="X115" s="421"/>
      <c r="Y115" s="432"/>
      <c r="Z115" s="432"/>
      <c r="AA115" s="432"/>
      <c r="AB115" s="432"/>
      <c r="AC115" s="432"/>
      <c r="AD115" s="432"/>
      <c r="AE115" s="434"/>
      <c r="AF115" s="434"/>
      <c r="AG115" s="434"/>
      <c r="AH115" s="434"/>
      <c r="AI115" s="434"/>
      <c r="AJ115" s="434"/>
      <c r="AK115" s="434"/>
      <c r="AL115" s="434"/>
      <c r="AM115" s="434"/>
      <c r="AN115" s="434"/>
      <c r="AO115" s="434"/>
      <c r="AP115" s="434"/>
      <c r="AQ115" s="434"/>
      <c r="AR115" s="432"/>
      <c r="AS115" s="432"/>
      <c r="AT115" s="432"/>
      <c r="AU115" s="432"/>
      <c r="AV115" s="432"/>
      <c r="AW115" s="432"/>
      <c r="AX115" s="432"/>
      <c r="AY115" s="432"/>
      <c r="AZ115" s="434"/>
      <c r="BA115" s="434"/>
      <c r="BB115" s="434"/>
      <c r="BC115" s="434"/>
      <c r="BD115" s="434"/>
      <c r="BE115" s="434"/>
      <c r="BF115" s="434"/>
      <c r="BG115" s="434"/>
      <c r="BH115" s="434"/>
      <c r="BI115" s="434"/>
      <c r="BJ115" s="434"/>
      <c r="BK115" s="434"/>
      <c r="BL115" s="434"/>
      <c r="BM115" s="432"/>
      <c r="BN115" s="432"/>
      <c r="BO115" s="432"/>
      <c r="BP115" s="432"/>
      <c r="BQ115" s="432"/>
      <c r="BR115" s="432"/>
      <c r="BS115" s="432"/>
      <c r="BT115" s="432"/>
      <c r="BU115" s="434"/>
      <c r="BV115" s="434"/>
      <c r="BW115" s="434"/>
      <c r="BX115" s="434"/>
      <c r="BY115" s="434"/>
      <c r="BZ115" s="434"/>
      <c r="CA115" s="434"/>
      <c r="CB115" s="434"/>
      <c r="CC115" s="434"/>
      <c r="CD115" s="434"/>
      <c r="CE115" s="434"/>
      <c r="CF115" s="434"/>
      <c r="CG115" s="434"/>
      <c r="CH115" s="432"/>
      <c r="CI115" s="432"/>
      <c r="CJ115" s="432"/>
      <c r="CK115" s="432"/>
      <c r="CL115" s="432"/>
      <c r="CM115" s="432"/>
      <c r="CN115" s="432"/>
      <c r="CO115" s="432"/>
      <c r="CP115" s="434"/>
      <c r="CQ115" s="434"/>
      <c r="CR115" s="434"/>
      <c r="CS115" s="434"/>
      <c r="CT115" s="434"/>
      <c r="CU115" s="434"/>
      <c r="CV115" s="434"/>
      <c r="CW115" s="434"/>
      <c r="CX115" s="434"/>
      <c r="CY115" s="434"/>
      <c r="CZ115" s="434"/>
      <c r="DA115" s="434"/>
      <c r="DB115" s="434"/>
      <c r="DC115" s="432"/>
      <c r="DD115" s="432"/>
      <c r="DE115" s="432"/>
      <c r="DF115" s="432"/>
      <c r="DG115" s="432"/>
      <c r="DH115" s="432"/>
      <c r="DI115" s="432"/>
      <c r="DJ115" s="432"/>
      <c r="DK115" s="434"/>
      <c r="DL115" s="434"/>
      <c r="DM115" s="434"/>
      <c r="DN115" s="434"/>
      <c r="DO115" s="434"/>
      <c r="DP115" s="434"/>
      <c r="DQ115" s="434"/>
      <c r="DR115" s="434"/>
      <c r="DS115" s="434"/>
      <c r="DT115" s="434"/>
      <c r="DU115" s="434"/>
      <c r="DV115" s="434"/>
      <c r="DW115" s="434"/>
      <c r="DX115" s="432"/>
      <c r="DY115" s="432"/>
      <c r="DZ115" s="432"/>
      <c r="EA115" s="432"/>
      <c r="EB115" s="432"/>
      <c r="EC115" s="432"/>
      <c r="ED115" s="432"/>
      <c r="EE115" s="432"/>
      <c r="EF115" s="434"/>
      <c r="EG115" s="434"/>
      <c r="EH115" s="434"/>
      <c r="EI115" s="434"/>
      <c r="EJ115" s="434"/>
      <c r="EK115" s="434"/>
      <c r="EL115" s="434"/>
      <c r="EM115" s="434"/>
      <c r="EN115" s="434"/>
      <c r="EO115" s="434"/>
      <c r="EP115" s="434"/>
      <c r="EQ115" s="434"/>
      <c r="ER115" s="434"/>
      <c r="ES115" s="432"/>
      <c r="ET115" s="432"/>
      <c r="EU115" s="432"/>
      <c r="EV115" s="432"/>
      <c r="EW115" s="432"/>
      <c r="EX115" s="432"/>
      <c r="EY115" s="432"/>
      <c r="EZ115" s="432"/>
      <c r="FA115" s="434"/>
      <c r="FB115" s="434"/>
      <c r="FC115" s="434"/>
      <c r="FD115" s="434"/>
      <c r="FE115" s="434"/>
      <c r="FF115" s="434"/>
      <c r="FG115" s="434"/>
      <c r="FH115" s="434"/>
      <c r="FI115" s="434"/>
      <c r="FJ115" s="434"/>
      <c r="FK115" s="434"/>
      <c r="FL115" s="434"/>
      <c r="FM115" s="434"/>
      <c r="FN115" s="432"/>
      <c r="FO115" s="432"/>
      <c r="FP115" s="432"/>
      <c r="FQ115" s="432"/>
      <c r="FR115" s="432"/>
      <c r="FS115" s="432"/>
      <c r="FT115" s="432"/>
      <c r="FU115" s="432"/>
      <c r="FV115" s="434"/>
      <c r="FW115" s="434"/>
      <c r="FX115" s="434"/>
      <c r="FY115" s="434"/>
      <c r="FZ115" s="434"/>
      <c r="GA115" s="434"/>
      <c r="GB115" s="434"/>
      <c r="GC115" s="434"/>
      <c r="GD115" s="434"/>
      <c r="GE115" s="434"/>
      <c r="GF115" s="434"/>
      <c r="GG115" s="434"/>
      <c r="GH115" s="434"/>
      <c r="GI115" s="432"/>
      <c r="GJ115" s="432"/>
      <c r="GK115" s="432"/>
      <c r="GL115" s="432"/>
      <c r="GM115" s="432"/>
      <c r="GN115" s="432"/>
      <c r="GO115" s="432"/>
      <c r="GP115" s="432"/>
      <c r="GQ115" s="434"/>
      <c r="GR115" s="434"/>
      <c r="GS115" s="434"/>
      <c r="GT115" s="434"/>
      <c r="GU115" s="434"/>
      <c r="GV115" s="434"/>
      <c r="GW115" s="434"/>
      <c r="GX115" s="434"/>
      <c r="GY115" s="434"/>
      <c r="GZ115" s="434"/>
      <c r="HA115" s="434"/>
      <c r="HB115" s="434"/>
      <c r="HC115" s="434"/>
      <c r="HD115" s="432"/>
      <c r="HE115" s="432"/>
      <c r="HF115" s="432"/>
      <c r="HG115" s="432"/>
      <c r="HH115" s="432"/>
      <c r="HI115" s="432"/>
      <c r="HJ115" s="432"/>
      <c r="HK115" s="432"/>
      <c r="HL115" s="434"/>
      <c r="HM115" s="434"/>
      <c r="HN115" s="434"/>
      <c r="HO115" s="434"/>
      <c r="HP115" s="434"/>
      <c r="HQ115" s="434"/>
      <c r="HR115" s="434"/>
      <c r="HS115" s="434"/>
      <c r="HT115" s="434"/>
      <c r="HU115" s="434"/>
      <c r="HV115" s="434"/>
      <c r="HW115" s="434"/>
      <c r="HX115" s="434"/>
      <c r="HY115" s="432"/>
      <c r="HZ115" s="432"/>
      <c r="IA115" s="432"/>
      <c r="IB115" s="432"/>
      <c r="IC115" s="432"/>
      <c r="ID115" s="432"/>
      <c r="IE115" s="432"/>
      <c r="IF115" s="432"/>
      <c r="IG115" s="434"/>
      <c r="IH115" s="434"/>
      <c r="II115" s="434"/>
      <c r="IJ115" s="434"/>
      <c r="IK115" s="434"/>
      <c r="IL115" s="434"/>
      <c r="IM115" s="434"/>
      <c r="IN115" s="434"/>
      <c r="IO115" s="434"/>
      <c r="IP115" s="434"/>
      <c r="IQ115" s="434"/>
      <c r="IR115" s="434"/>
      <c r="IS115" s="434"/>
      <c r="IT115" s="432"/>
      <c r="IU115" s="432"/>
    </row>
    <row r="116" spans="1:255" ht="12.95" customHeight="1">
      <c r="A116" s="386">
        <v>92</v>
      </c>
      <c r="B116" s="435" t="s">
        <v>745</v>
      </c>
      <c r="C116" s="518"/>
      <c r="D116" s="518">
        <v>23.415389789383955</v>
      </c>
      <c r="E116" s="518"/>
      <c r="F116" s="518"/>
      <c r="G116" s="518"/>
      <c r="H116" s="518"/>
      <c r="I116" s="518"/>
      <c r="J116" s="518">
        <v>23.415389789383955</v>
      </c>
      <c r="K116" s="518"/>
      <c r="L116" s="518"/>
      <c r="M116" s="518">
        <v>1.7570844360000006</v>
      </c>
      <c r="N116" s="519">
        <v>25.172474225383958</v>
      </c>
      <c r="O116" s="518">
        <v>20.596239175383953</v>
      </c>
      <c r="P116" s="518"/>
      <c r="Q116" s="518"/>
      <c r="R116" s="518"/>
      <c r="S116" s="518"/>
      <c r="T116" s="518"/>
      <c r="U116" s="518">
        <v>0</v>
      </c>
      <c r="V116" s="518">
        <v>20.596239175383953</v>
      </c>
      <c r="W116" s="523">
        <v>4.5762350500000002</v>
      </c>
      <c r="X116" s="421"/>
      <c r="Y116" s="432"/>
      <c r="Z116" s="432"/>
      <c r="AA116" s="432"/>
      <c r="AB116" s="432"/>
      <c r="AC116" s="432"/>
      <c r="AD116" s="432"/>
      <c r="AE116" s="434"/>
      <c r="AF116" s="434"/>
      <c r="AG116" s="434"/>
      <c r="AH116" s="434"/>
      <c r="AI116" s="434"/>
      <c r="AJ116" s="434"/>
      <c r="AK116" s="434"/>
      <c r="AL116" s="434"/>
      <c r="AM116" s="434"/>
      <c r="AN116" s="434"/>
      <c r="AO116" s="434"/>
      <c r="AP116" s="434"/>
      <c r="AQ116" s="434"/>
      <c r="AR116" s="432"/>
      <c r="AS116" s="432"/>
      <c r="AT116" s="432"/>
      <c r="AU116" s="432"/>
      <c r="AV116" s="432"/>
      <c r="AW116" s="432"/>
      <c r="AX116" s="432"/>
      <c r="AY116" s="432"/>
      <c r="AZ116" s="434"/>
      <c r="BA116" s="434"/>
      <c r="BB116" s="434"/>
      <c r="BC116" s="434"/>
      <c r="BD116" s="434"/>
      <c r="BE116" s="434"/>
      <c r="BF116" s="434"/>
      <c r="BG116" s="434"/>
      <c r="BH116" s="434"/>
      <c r="BI116" s="434"/>
      <c r="BJ116" s="434"/>
      <c r="BK116" s="434"/>
      <c r="BL116" s="434"/>
      <c r="BM116" s="432"/>
      <c r="BN116" s="432"/>
      <c r="BO116" s="432"/>
      <c r="BP116" s="432"/>
      <c r="BQ116" s="432"/>
      <c r="BR116" s="432"/>
      <c r="BS116" s="432"/>
      <c r="BT116" s="432"/>
      <c r="BU116" s="434"/>
      <c r="BV116" s="434"/>
      <c r="BW116" s="434"/>
      <c r="BX116" s="434"/>
      <c r="BY116" s="434"/>
      <c r="BZ116" s="434"/>
      <c r="CA116" s="434"/>
      <c r="CB116" s="434"/>
      <c r="CC116" s="434"/>
      <c r="CD116" s="434"/>
      <c r="CE116" s="434"/>
      <c r="CF116" s="434"/>
      <c r="CG116" s="434"/>
      <c r="CH116" s="432"/>
      <c r="CI116" s="432"/>
      <c r="CJ116" s="432"/>
      <c r="CK116" s="432"/>
      <c r="CL116" s="432"/>
      <c r="CM116" s="432"/>
      <c r="CN116" s="432"/>
      <c r="CO116" s="432"/>
      <c r="CP116" s="434"/>
      <c r="CQ116" s="434"/>
      <c r="CR116" s="434"/>
      <c r="CS116" s="434"/>
      <c r="CT116" s="434"/>
      <c r="CU116" s="434"/>
      <c r="CV116" s="434"/>
      <c r="CW116" s="434"/>
      <c r="CX116" s="434"/>
      <c r="CY116" s="434"/>
      <c r="CZ116" s="434"/>
      <c r="DA116" s="434"/>
      <c r="DB116" s="434"/>
      <c r="DC116" s="432"/>
      <c r="DD116" s="432"/>
      <c r="DE116" s="432"/>
      <c r="DF116" s="432"/>
      <c r="DG116" s="432"/>
      <c r="DH116" s="432"/>
      <c r="DI116" s="432"/>
      <c r="DJ116" s="432"/>
      <c r="DK116" s="434"/>
      <c r="DL116" s="434"/>
      <c r="DM116" s="434"/>
      <c r="DN116" s="434"/>
      <c r="DO116" s="434"/>
      <c r="DP116" s="434"/>
      <c r="DQ116" s="434"/>
      <c r="DR116" s="434"/>
      <c r="DS116" s="434"/>
      <c r="DT116" s="434"/>
      <c r="DU116" s="434"/>
      <c r="DV116" s="434"/>
      <c r="DW116" s="434"/>
      <c r="DX116" s="432"/>
      <c r="DY116" s="432"/>
      <c r="DZ116" s="432"/>
      <c r="EA116" s="432"/>
      <c r="EB116" s="432"/>
      <c r="EC116" s="432"/>
      <c r="ED116" s="432"/>
      <c r="EE116" s="432"/>
      <c r="EF116" s="434"/>
      <c r="EG116" s="434"/>
      <c r="EH116" s="434"/>
      <c r="EI116" s="434"/>
      <c r="EJ116" s="434"/>
      <c r="EK116" s="434"/>
      <c r="EL116" s="434"/>
      <c r="EM116" s="434"/>
      <c r="EN116" s="434"/>
      <c r="EO116" s="434"/>
      <c r="EP116" s="434"/>
      <c r="EQ116" s="434"/>
      <c r="ER116" s="434"/>
      <c r="ES116" s="432"/>
      <c r="ET116" s="432"/>
      <c r="EU116" s="432"/>
      <c r="EV116" s="432"/>
      <c r="EW116" s="432"/>
      <c r="EX116" s="432"/>
      <c r="EY116" s="432"/>
      <c r="EZ116" s="432"/>
      <c r="FA116" s="434"/>
      <c r="FB116" s="434"/>
      <c r="FC116" s="434"/>
      <c r="FD116" s="434"/>
      <c r="FE116" s="434"/>
      <c r="FF116" s="434"/>
      <c r="FG116" s="434"/>
      <c r="FH116" s="434"/>
      <c r="FI116" s="434"/>
      <c r="FJ116" s="434"/>
      <c r="FK116" s="434"/>
      <c r="FL116" s="434"/>
      <c r="FM116" s="434"/>
      <c r="FN116" s="432"/>
      <c r="FO116" s="432"/>
      <c r="FP116" s="432"/>
      <c r="FQ116" s="432"/>
      <c r="FR116" s="432"/>
      <c r="FS116" s="432"/>
      <c r="FT116" s="432"/>
      <c r="FU116" s="432"/>
      <c r="FV116" s="434"/>
      <c r="FW116" s="434"/>
      <c r="FX116" s="434"/>
      <c r="FY116" s="434"/>
      <c r="FZ116" s="434"/>
      <c r="GA116" s="434"/>
      <c r="GB116" s="434"/>
      <c r="GC116" s="434"/>
      <c r="GD116" s="434"/>
      <c r="GE116" s="434"/>
      <c r="GF116" s="434"/>
      <c r="GG116" s="434"/>
      <c r="GH116" s="434"/>
      <c r="GI116" s="432"/>
      <c r="GJ116" s="432"/>
      <c r="GK116" s="432"/>
      <c r="GL116" s="432"/>
      <c r="GM116" s="432"/>
      <c r="GN116" s="432"/>
      <c r="GO116" s="432"/>
      <c r="GP116" s="432"/>
      <c r="GQ116" s="434"/>
      <c r="GR116" s="434"/>
      <c r="GS116" s="434"/>
      <c r="GT116" s="434"/>
      <c r="GU116" s="434"/>
      <c r="GV116" s="434"/>
      <c r="GW116" s="434"/>
      <c r="GX116" s="434"/>
      <c r="GY116" s="434"/>
      <c r="GZ116" s="434"/>
      <c r="HA116" s="434"/>
      <c r="HB116" s="434"/>
      <c r="HC116" s="434"/>
      <c r="HD116" s="432"/>
      <c r="HE116" s="432"/>
      <c r="HF116" s="432"/>
      <c r="HG116" s="432"/>
      <c r="HH116" s="432"/>
      <c r="HI116" s="432"/>
      <c r="HJ116" s="432"/>
      <c r="HK116" s="432"/>
      <c r="HL116" s="434"/>
      <c r="HM116" s="434"/>
      <c r="HN116" s="434"/>
      <c r="HO116" s="434"/>
      <c r="HP116" s="434"/>
      <c r="HQ116" s="434"/>
      <c r="HR116" s="434"/>
      <c r="HS116" s="434"/>
      <c r="HT116" s="434"/>
      <c r="HU116" s="434"/>
      <c r="HV116" s="434"/>
      <c r="HW116" s="434"/>
      <c r="HX116" s="434"/>
      <c r="HY116" s="432"/>
      <c r="HZ116" s="432"/>
      <c r="IA116" s="432"/>
      <c r="IB116" s="432"/>
      <c r="IC116" s="432"/>
      <c r="ID116" s="432"/>
      <c r="IE116" s="432"/>
      <c r="IF116" s="432"/>
      <c r="IG116" s="434"/>
      <c r="IH116" s="434"/>
      <c r="II116" s="434"/>
      <c r="IJ116" s="434"/>
      <c r="IK116" s="434"/>
      <c r="IL116" s="434"/>
      <c r="IM116" s="434"/>
      <c r="IN116" s="434"/>
      <c r="IO116" s="434"/>
      <c r="IP116" s="434"/>
      <c r="IQ116" s="434"/>
      <c r="IR116" s="434"/>
      <c r="IS116" s="434"/>
      <c r="IT116" s="432"/>
      <c r="IU116" s="432"/>
    </row>
    <row r="117" spans="1:255" ht="12.95" customHeight="1">
      <c r="A117" s="386">
        <v>93</v>
      </c>
      <c r="B117" s="435" t="s">
        <v>682</v>
      </c>
      <c r="C117" s="518"/>
      <c r="D117" s="518"/>
      <c r="E117" s="518"/>
      <c r="F117" s="518"/>
      <c r="G117" s="518"/>
      <c r="H117" s="518"/>
      <c r="I117" s="518">
        <v>7.8408450918367336</v>
      </c>
      <c r="J117" s="518">
        <v>7.8408450918367336</v>
      </c>
      <c r="K117" s="518">
        <v>7.8408450918367336</v>
      </c>
      <c r="L117" s="518"/>
      <c r="M117" s="518">
        <v>7.9843871999999996E-2</v>
      </c>
      <c r="N117" s="519">
        <v>15.76153405567347</v>
      </c>
      <c r="O117" s="518">
        <v>15.51207421567347</v>
      </c>
      <c r="P117" s="518"/>
      <c r="Q117" s="518"/>
      <c r="R117" s="518"/>
      <c r="S117" s="518"/>
      <c r="T117" s="518"/>
      <c r="U117" s="518">
        <v>0</v>
      </c>
      <c r="V117" s="518">
        <v>15.51207421567347</v>
      </c>
      <c r="W117" s="523">
        <v>0.24945983999999993</v>
      </c>
      <c r="X117" s="421"/>
      <c r="Y117" s="432"/>
      <c r="Z117" s="432"/>
      <c r="AA117" s="432"/>
      <c r="AB117" s="432"/>
      <c r="AC117" s="432"/>
      <c r="AD117" s="432"/>
      <c r="AE117" s="434"/>
      <c r="AF117" s="434"/>
      <c r="AG117" s="434"/>
      <c r="AH117" s="434"/>
      <c r="AI117" s="434"/>
      <c r="AJ117" s="434"/>
      <c r="AK117" s="434"/>
      <c r="AL117" s="434"/>
      <c r="AM117" s="434"/>
      <c r="AN117" s="434"/>
      <c r="AO117" s="434"/>
      <c r="AP117" s="434"/>
      <c r="AQ117" s="434"/>
      <c r="AR117" s="432"/>
      <c r="AS117" s="432"/>
      <c r="AT117" s="432"/>
      <c r="AU117" s="432"/>
      <c r="AV117" s="432"/>
      <c r="AW117" s="432"/>
      <c r="AX117" s="432"/>
      <c r="AY117" s="432"/>
      <c r="AZ117" s="434"/>
      <c r="BA117" s="434"/>
      <c r="BB117" s="434"/>
      <c r="BC117" s="434"/>
      <c r="BD117" s="434"/>
      <c r="BE117" s="434"/>
      <c r="BF117" s="434"/>
      <c r="BG117" s="434"/>
      <c r="BH117" s="434"/>
      <c r="BI117" s="434"/>
      <c r="BJ117" s="434"/>
      <c r="BK117" s="434"/>
      <c r="BL117" s="434"/>
      <c r="BM117" s="432"/>
      <c r="BN117" s="432"/>
      <c r="BO117" s="432"/>
      <c r="BP117" s="432"/>
      <c r="BQ117" s="432"/>
      <c r="BR117" s="432"/>
      <c r="BS117" s="432"/>
      <c r="BT117" s="432"/>
      <c r="BU117" s="434"/>
      <c r="BV117" s="434"/>
      <c r="BW117" s="434"/>
      <c r="BX117" s="434"/>
      <c r="BY117" s="434"/>
      <c r="BZ117" s="434"/>
      <c r="CA117" s="434"/>
      <c r="CB117" s="434"/>
      <c r="CC117" s="434"/>
      <c r="CD117" s="434"/>
      <c r="CE117" s="434"/>
      <c r="CF117" s="434"/>
      <c r="CG117" s="434"/>
      <c r="CH117" s="432"/>
      <c r="CI117" s="432"/>
      <c r="CJ117" s="432"/>
      <c r="CK117" s="432"/>
      <c r="CL117" s="432"/>
      <c r="CM117" s="432"/>
      <c r="CN117" s="432"/>
      <c r="CO117" s="432"/>
      <c r="CP117" s="434"/>
      <c r="CQ117" s="434"/>
      <c r="CR117" s="434"/>
      <c r="CS117" s="434"/>
      <c r="CT117" s="434"/>
      <c r="CU117" s="434"/>
      <c r="CV117" s="434"/>
      <c r="CW117" s="434"/>
      <c r="CX117" s="434"/>
      <c r="CY117" s="434"/>
      <c r="CZ117" s="434"/>
      <c r="DA117" s="434"/>
      <c r="DB117" s="434"/>
      <c r="DC117" s="432"/>
      <c r="DD117" s="432"/>
      <c r="DE117" s="432"/>
      <c r="DF117" s="432"/>
      <c r="DG117" s="432"/>
      <c r="DH117" s="432"/>
      <c r="DI117" s="432"/>
      <c r="DJ117" s="432"/>
      <c r="DK117" s="434"/>
      <c r="DL117" s="434"/>
      <c r="DM117" s="434"/>
      <c r="DN117" s="434"/>
      <c r="DO117" s="434"/>
      <c r="DP117" s="434"/>
      <c r="DQ117" s="434"/>
      <c r="DR117" s="434"/>
      <c r="DS117" s="434"/>
      <c r="DT117" s="434"/>
      <c r="DU117" s="434"/>
      <c r="DV117" s="434"/>
      <c r="DW117" s="434"/>
      <c r="DX117" s="432"/>
      <c r="DY117" s="432"/>
      <c r="DZ117" s="432"/>
      <c r="EA117" s="432"/>
      <c r="EB117" s="432"/>
      <c r="EC117" s="432"/>
      <c r="ED117" s="432"/>
      <c r="EE117" s="432"/>
      <c r="EF117" s="434"/>
      <c r="EG117" s="434"/>
      <c r="EH117" s="434"/>
      <c r="EI117" s="434"/>
      <c r="EJ117" s="434"/>
      <c r="EK117" s="434"/>
      <c r="EL117" s="434"/>
      <c r="EM117" s="434"/>
      <c r="EN117" s="434"/>
      <c r="EO117" s="434"/>
      <c r="EP117" s="434"/>
      <c r="EQ117" s="434"/>
      <c r="ER117" s="434"/>
      <c r="ES117" s="432"/>
      <c r="ET117" s="432"/>
      <c r="EU117" s="432"/>
      <c r="EV117" s="432"/>
      <c r="EW117" s="432"/>
      <c r="EX117" s="432"/>
      <c r="EY117" s="432"/>
      <c r="EZ117" s="432"/>
      <c r="FA117" s="434"/>
      <c r="FB117" s="434"/>
      <c r="FC117" s="434"/>
      <c r="FD117" s="434"/>
      <c r="FE117" s="434"/>
      <c r="FF117" s="434"/>
      <c r="FG117" s="434"/>
      <c r="FH117" s="434"/>
      <c r="FI117" s="434"/>
      <c r="FJ117" s="434"/>
      <c r="FK117" s="434"/>
      <c r="FL117" s="434"/>
      <c r="FM117" s="434"/>
      <c r="FN117" s="432"/>
      <c r="FO117" s="432"/>
      <c r="FP117" s="432"/>
      <c r="FQ117" s="432"/>
      <c r="FR117" s="432"/>
      <c r="FS117" s="432"/>
      <c r="FT117" s="432"/>
      <c r="FU117" s="432"/>
      <c r="FV117" s="434"/>
      <c r="FW117" s="434"/>
      <c r="FX117" s="434"/>
      <c r="FY117" s="434"/>
      <c r="FZ117" s="434"/>
      <c r="GA117" s="434"/>
      <c r="GB117" s="434"/>
      <c r="GC117" s="434"/>
      <c r="GD117" s="434"/>
      <c r="GE117" s="434"/>
      <c r="GF117" s="434"/>
      <c r="GG117" s="434"/>
      <c r="GH117" s="434"/>
      <c r="GI117" s="432"/>
      <c r="GJ117" s="432"/>
      <c r="GK117" s="432"/>
      <c r="GL117" s="432"/>
      <c r="GM117" s="432"/>
      <c r="GN117" s="432"/>
      <c r="GO117" s="432"/>
      <c r="GP117" s="432"/>
      <c r="GQ117" s="434"/>
      <c r="GR117" s="434"/>
      <c r="GS117" s="434"/>
      <c r="GT117" s="434"/>
      <c r="GU117" s="434"/>
      <c r="GV117" s="434"/>
      <c r="GW117" s="434"/>
      <c r="GX117" s="434"/>
      <c r="GY117" s="434"/>
      <c r="GZ117" s="434"/>
      <c r="HA117" s="434"/>
      <c r="HB117" s="434"/>
      <c r="HC117" s="434"/>
      <c r="HD117" s="432"/>
      <c r="HE117" s="432"/>
      <c r="HF117" s="432"/>
      <c r="HG117" s="432"/>
      <c r="HH117" s="432"/>
      <c r="HI117" s="432"/>
      <c r="HJ117" s="432"/>
      <c r="HK117" s="432"/>
      <c r="HL117" s="434"/>
      <c r="HM117" s="434"/>
      <c r="HN117" s="434"/>
      <c r="HO117" s="434"/>
      <c r="HP117" s="434"/>
      <c r="HQ117" s="434"/>
      <c r="HR117" s="434"/>
      <c r="HS117" s="434"/>
      <c r="HT117" s="434"/>
      <c r="HU117" s="434"/>
      <c r="HV117" s="434"/>
      <c r="HW117" s="434"/>
      <c r="HX117" s="434"/>
      <c r="HY117" s="432"/>
      <c r="HZ117" s="432"/>
      <c r="IA117" s="432"/>
      <c r="IB117" s="432"/>
      <c r="IC117" s="432"/>
      <c r="ID117" s="432"/>
      <c r="IE117" s="432"/>
      <c r="IF117" s="432"/>
      <c r="IG117" s="434"/>
      <c r="IH117" s="434"/>
      <c r="II117" s="434"/>
      <c r="IJ117" s="434"/>
      <c r="IK117" s="434"/>
      <c r="IL117" s="434"/>
      <c r="IM117" s="434"/>
      <c r="IN117" s="434"/>
      <c r="IO117" s="434"/>
      <c r="IP117" s="434"/>
      <c r="IQ117" s="434"/>
      <c r="IR117" s="434"/>
      <c r="IS117" s="434"/>
      <c r="IT117" s="432"/>
      <c r="IU117" s="432"/>
    </row>
    <row r="118" spans="1:255" ht="12.95" customHeight="1">
      <c r="A118" s="386">
        <v>94</v>
      </c>
      <c r="B118" s="435" t="s">
        <v>683</v>
      </c>
      <c r="C118" s="518"/>
      <c r="D118" s="518"/>
      <c r="E118" s="518">
        <v>4.0682429999999998</v>
      </c>
      <c r="F118" s="518"/>
      <c r="G118" s="518"/>
      <c r="H118" s="518"/>
      <c r="I118" s="518"/>
      <c r="J118" s="518">
        <v>4.0682429999999998</v>
      </c>
      <c r="K118" s="518"/>
      <c r="L118" s="518"/>
      <c r="M118" s="518">
        <v>0.49382208399999999</v>
      </c>
      <c r="N118" s="519">
        <v>4.5620650840000003</v>
      </c>
      <c r="O118" s="518">
        <v>4.5213826539999999</v>
      </c>
      <c r="P118" s="518"/>
      <c r="Q118" s="518"/>
      <c r="R118" s="518"/>
      <c r="S118" s="518"/>
      <c r="T118" s="518"/>
      <c r="U118" s="518">
        <v>0</v>
      </c>
      <c r="V118" s="518">
        <v>4.5213826539999999</v>
      </c>
      <c r="W118" s="523">
        <v>4.0682429999999999E-2</v>
      </c>
      <c r="X118" s="421"/>
      <c r="Y118" s="432"/>
      <c r="Z118" s="432"/>
      <c r="AA118" s="432"/>
      <c r="AB118" s="432"/>
      <c r="AC118" s="432"/>
      <c r="AD118" s="432"/>
      <c r="AE118" s="434"/>
      <c r="AF118" s="434"/>
      <c r="AG118" s="434"/>
      <c r="AH118" s="434"/>
      <c r="AI118" s="434"/>
      <c r="AJ118" s="434"/>
      <c r="AK118" s="434"/>
      <c r="AL118" s="434"/>
      <c r="AM118" s="434"/>
      <c r="AN118" s="434"/>
      <c r="AO118" s="434"/>
      <c r="AP118" s="434"/>
      <c r="AQ118" s="434"/>
      <c r="AR118" s="432"/>
      <c r="AS118" s="432"/>
      <c r="AT118" s="432"/>
      <c r="AU118" s="432"/>
      <c r="AV118" s="432"/>
      <c r="AW118" s="432"/>
      <c r="AX118" s="432"/>
      <c r="AY118" s="432"/>
      <c r="AZ118" s="434"/>
      <c r="BA118" s="434"/>
      <c r="BB118" s="434"/>
      <c r="BC118" s="434"/>
      <c r="BD118" s="434"/>
      <c r="BE118" s="434"/>
      <c r="BF118" s="434"/>
      <c r="BG118" s="434"/>
      <c r="BH118" s="434"/>
      <c r="BI118" s="434"/>
      <c r="BJ118" s="434"/>
      <c r="BK118" s="434"/>
      <c r="BL118" s="434"/>
      <c r="BM118" s="432"/>
      <c r="BN118" s="432"/>
      <c r="BO118" s="432"/>
      <c r="BP118" s="432"/>
      <c r="BQ118" s="432"/>
      <c r="BR118" s="432"/>
      <c r="BS118" s="432"/>
      <c r="BT118" s="432"/>
      <c r="BU118" s="434"/>
      <c r="BV118" s="434"/>
      <c r="BW118" s="434"/>
      <c r="BX118" s="434"/>
      <c r="BY118" s="434"/>
      <c r="BZ118" s="434"/>
      <c r="CA118" s="434"/>
      <c r="CB118" s="434"/>
      <c r="CC118" s="434"/>
      <c r="CD118" s="434"/>
      <c r="CE118" s="434"/>
      <c r="CF118" s="434"/>
      <c r="CG118" s="434"/>
      <c r="CH118" s="432"/>
      <c r="CI118" s="432"/>
      <c r="CJ118" s="432"/>
      <c r="CK118" s="432"/>
      <c r="CL118" s="432"/>
      <c r="CM118" s="432"/>
      <c r="CN118" s="432"/>
      <c r="CO118" s="432"/>
      <c r="CP118" s="434"/>
      <c r="CQ118" s="434"/>
      <c r="CR118" s="434"/>
      <c r="CS118" s="434"/>
      <c r="CT118" s="434"/>
      <c r="CU118" s="434"/>
      <c r="CV118" s="434"/>
      <c r="CW118" s="434"/>
      <c r="CX118" s="434"/>
      <c r="CY118" s="434"/>
      <c r="CZ118" s="434"/>
      <c r="DA118" s="434"/>
      <c r="DB118" s="434"/>
      <c r="DC118" s="432"/>
      <c r="DD118" s="432"/>
      <c r="DE118" s="432"/>
      <c r="DF118" s="432"/>
      <c r="DG118" s="432"/>
      <c r="DH118" s="432"/>
      <c r="DI118" s="432"/>
      <c r="DJ118" s="432"/>
      <c r="DK118" s="434"/>
      <c r="DL118" s="434"/>
      <c r="DM118" s="434"/>
      <c r="DN118" s="434"/>
      <c r="DO118" s="434"/>
      <c r="DP118" s="434"/>
      <c r="DQ118" s="434"/>
      <c r="DR118" s="434"/>
      <c r="DS118" s="434"/>
      <c r="DT118" s="434"/>
      <c r="DU118" s="434"/>
      <c r="DV118" s="434"/>
      <c r="DW118" s="434"/>
      <c r="DX118" s="432"/>
      <c r="DY118" s="432"/>
      <c r="DZ118" s="432"/>
      <c r="EA118" s="432"/>
      <c r="EB118" s="432"/>
      <c r="EC118" s="432"/>
      <c r="ED118" s="432"/>
      <c r="EE118" s="432"/>
      <c r="EF118" s="434"/>
      <c r="EG118" s="434"/>
      <c r="EH118" s="434"/>
      <c r="EI118" s="434"/>
      <c r="EJ118" s="434"/>
      <c r="EK118" s="434"/>
      <c r="EL118" s="434"/>
      <c r="EM118" s="434"/>
      <c r="EN118" s="434"/>
      <c r="EO118" s="434"/>
      <c r="EP118" s="434"/>
      <c r="EQ118" s="434"/>
      <c r="ER118" s="434"/>
      <c r="ES118" s="432"/>
      <c r="ET118" s="432"/>
      <c r="EU118" s="432"/>
      <c r="EV118" s="432"/>
      <c r="EW118" s="432"/>
      <c r="EX118" s="432"/>
      <c r="EY118" s="432"/>
      <c r="EZ118" s="432"/>
      <c r="FA118" s="434"/>
      <c r="FB118" s="434"/>
      <c r="FC118" s="434"/>
      <c r="FD118" s="434"/>
      <c r="FE118" s="434"/>
      <c r="FF118" s="434"/>
      <c r="FG118" s="434"/>
      <c r="FH118" s="434"/>
      <c r="FI118" s="434"/>
      <c r="FJ118" s="434"/>
      <c r="FK118" s="434"/>
      <c r="FL118" s="434"/>
      <c r="FM118" s="434"/>
      <c r="FN118" s="432"/>
      <c r="FO118" s="432"/>
      <c r="FP118" s="432"/>
      <c r="FQ118" s="432"/>
      <c r="FR118" s="432"/>
      <c r="FS118" s="432"/>
      <c r="FT118" s="432"/>
      <c r="FU118" s="432"/>
      <c r="FV118" s="434"/>
      <c r="FW118" s="434"/>
      <c r="FX118" s="434"/>
      <c r="FY118" s="434"/>
      <c r="FZ118" s="434"/>
      <c r="GA118" s="434"/>
      <c r="GB118" s="434"/>
      <c r="GC118" s="434"/>
      <c r="GD118" s="434"/>
      <c r="GE118" s="434"/>
      <c r="GF118" s="434"/>
      <c r="GG118" s="434"/>
      <c r="GH118" s="434"/>
      <c r="GI118" s="432"/>
      <c r="GJ118" s="432"/>
      <c r="GK118" s="432"/>
      <c r="GL118" s="432"/>
      <c r="GM118" s="432"/>
      <c r="GN118" s="432"/>
      <c r="GO118" s="432"/>
      <c r="GP118" s="432"/>
      <c r="GQ118" s="434"/>
      <c r="GR118" s="434"/>
      <c r="GS118" s="434"/>
      <c r="GT118" s="434"/>
      <c r="GU118" s="434"/>
      <c r="GV118" s="434"/>
      <c r="GW118" s="434"/>
      <c r="GX118" s="434"/>
      <c r="GY118" s="434"/>
      <c r="GZ118" s="434"/>
      <c r="HA118" s="434"/>
      <c r="HB118" s="434"/>
      <c r="HC118" s="434"/>
      <c r="HD118" s="432"/>
      <c r="HE118" s="432"/>
      <c r="HF118" s="432"/>
      <c r="HG118" s="432"/>
      <c r="HH118" s="432"/>
      <c r="HI118" s="432"/>
      <c r="HJ118" s="432"/>
      <c r="HK118" s="432"/>
      <c r="HL118" s="434"/>
      <c r="HM118" s="434"/>
      <c r="HN118" s="434"/>
      <c r="HO118" s="434"/>
      <c r="HP118" s="434"/>
      <c r="HQ118" s="434"/>
      <c r="HR118" s="434"/>
      <c r="HS118" s="434"/>
      <c r="HT118" s="434"/>
      <c r="HU118" s="434"/>
      <c r="HV118" s="434"/>
      <c r="HW118" s="434"/>
      <c r="HX118" s="434"/>
      <c r="HY118" s="432"/>
      <c r="HZ118" s="432"/>
      <c r="IA118" s="432"/>
      <c r="IB118" s="432"/>
      <c r="IC118" s="432"/>
      <c r="ID118" s="432"/>
      <c r="IE118" s="432"/>
      <c r="IF118" s="432"/>
      <c r="IG118" s="434"/>
      <c r="IH118" s="434"/>
      <c r="II118" s="434"/>
      <c r="IJ118" s="434"/>
      <c r="IK118" s="434"/>
      <c r="IL118" s="434"/>
      <c r="IM118" s="434"/>
      <c r="IN118" s="434"/>
      <c r="IO118" s="434"/>
      <c r="IP118" s="434"/>
      <c r="IQ118" s="434"/>
      <c r="IR118" s="434"/>
      <c r="IS118" s="434"/>
      <c r="IT118" s="432"/>
      <c r="IU118" s="432"/>
    </row>
    <row r="119" spans="1:255" ht="12.95" customHeight="1">
      <c r="A119" s="386">
        <v>95</v>
      </c>
      <c r="B119" s="435" t="s">
        <v>747</v>
      </c>
      <c r="C119" s="518"/>
      <c r="D119" s="518">
        <v>13.013623485860297</v>
      </c>
      <c r="E119" s="518"/>
      <c r="F119" s="518"/>
      <c r="G119" s="518"/>
      <c r="H119" s="518"/>
      <c r="I119" s="518">
        <v>8.3201855073533046</v>
      </c>
      <c r="J119" s="518">
        <v>21.333808993213601</v>
      </c>
      <c r="K119" s="518"/>
      <c r="L119" s="518"/>
      <c r="M119" s="518">
        <v>8.4118391472255993</v>
      </c>
      <c r="N119" s="519">
        <v>29.745648140439201</v>
      </c>
      <c r="O119" s="518">
        <v>0</v>
      </c>
      <c r="P119" s="518">
        <v>24.185970578198908</v>
      </c>
      <c r="Q119" s="518"/>
      <c r="R119" s="518"/>
      <c r="S119" s="518"/>
      <c r="T119" s="518"/>
      <c r="U119" s="518"/>
      <c r="V119" s="518">
        <v>24.185970578198908</v>
      </c>
      <c r="W119" s="523">
        <v>5.5596775622402967</v>
      </c>
      <c r="X119" s="421"/>
      <c r="Y119" s="432"/>
      <c r="Z119" s="432"/>
      <c r="AA119" s="432"/>
      <c r="AB119" s="432"/>
      <c r="AC119" s="432"/>
      <c r="AD119" s="432"/>
      <c r="AE119" s="434"/>
      <c r="AF119" s="434"/>
      <c r="AG119" s="434"/>
      <c r="AH119" s="434"/>
      <c r="AI119" s="434"/>
      <c r="AJ119" s="434"/>
      <c r="AK119" s="434"/>
      <c r="AL119" s="434"/>
      <c r="AM119" s="434"/>
      <c r="AN119" s="434"/>
      <c r="AO119" s="434"/>
      <c r="AP119" s="434"/>
      <c r="AQ119" s="434"/>
      <c r="AR119" s="432"/>
      <c r="AS119" s="432"/>
      <c r="AT119" s="432"/>
      <c r="AU119" s="432"/>
      <c r="AV119" s="432"/>
      <c r="AW119" s="432"/>
      <c r="AX119" s="432"/>
      <c r="AY119" s="432"/>
      <c r="AZ119" s="434"/>
      <c r="BA119" s="434"/>
      <c r="BB119" s="434"/>
      <c r="BC119" s="434"/>
      <c r="BD119" s="434"/>
      <c r="BE119" s="434"/>
      <c r="BF119" s="434"/>
      <c r="BG119" s="434"/>
      <c r="BH119" s="434"/>
      <c r="BI119" s="434"/>
      <c r="BJ119" s="434"/>
      <c r="BK119" s="434"/>
      <c r="BL119" s="434"/>
      <c r="BM119" s="432"/>
      <c r="BN119" s="432"/>
      <c r="BO119" s="432"/>
      <c r="BP119" s="432"/>
      <c r="BQ119" s="432"/>
      <c r="BR119" s="432"/>
      <c r="BS119" s="432"/>
      <c r="BT119" s="432"/>
      <c r="BU119" s="434"/>
      <c r="BV119" s="434"/>
      <c r="BW119" s="434"/>
      <c r="BX119" s="434"/>
      <c r="BY119" s="434"/>
      <c r="BZ119" s="434"/>
      <c r="CA119" s="434"/>
      <c r="CB119" s="434"/>
      <c r="CC119" s="434"/>
      <c r="CD119" s="434"/>
      <c r="CE119" s="434"/>
      <c r="CF119" s="434"/>
      <c r="CG119" s="434"/>
      <c r="CH119" s="432"/>
      <c r="CI119" s="432"/>
      <c r="CJ119" s="432"/>
      <c r="CK119" s="432"/>
      <c r="CL119" s="432"/>
      <c r="CM119" s="432"/>
      <c r="CN119" s="432"/>
      <c r="CO119" s="432"/>
      <c r="CP119" s="434"/>
      <c r="CQ119" s="434"/>
      <c r="CR119" s="434"/>
      <c r="CS119" s="434"/>
      <c r="CT119" s="434"/>
      <c r="CU119" s="434"/>
      <c r="CV119" s="434"/>
      <c r="CW119" s="434"/>
      <c r="CX119" s="434"/>
      <c r="CY119" s="434"/>
      <c r="CZ119" s="434"/>
      <c r="DA119" s="434"/>
      <c r="DB119" s="434"/>
      <c r="DC119" s="432"/>
      <c r="DD119" s="432"/>
      <c r="DE119" s="432"/>
      <c r="DF119" s="432"/>
      <c r="DG119" s="432"/>
      <c r="DH119" s="432"/>
      <c r="DI119" s="432"/>
      <c r="DJ119" s="432"/>
      <c r="DK119" s="434"/>
      <c r="DL119" s="434"/>
      <c r="DM119" s="434"/>
      <c r="DN119" s="434"/>
      <c r="DO119" s="434"/>
      <c r="DP119" s="434"/>
      <c r="DQ119" s="434"/>
      <c r="DR119" s="434"/>
      <c r="DS119" s="434"/>
      <c r="DT119" s="434"/>
      <c r="DU119" s="434"/>
      <c r="DV119" s="434"/>
      <c r="DW119" s="434"/>
      <c r="DX119" s="432"/>
      <c r="DY119" s="432"/>
      <c r="DZ119" s="432"/>
      <c r="EA119" s="432"/>
      <c r="EB119" s="432"/>
      <c r="EC119" s="432"/>
      <c r="ED119" s="432"/>
      <c r="EE119" s="432"/>
      <c r="EF119" s="434"/>
      <c r="EG119" s="434"/>
      <c r="EH119" s="434"/>
      <c r="EI119" s="434"/>
      <c r="EJ119" s="434"/>
      <c r="EK119" s="434"/>
      <c r="EL119" s="434"/>
      <c r="EM119" s="434"/>
      <c r="EN119" s="434"/>
      <c r="EO119" s="434"/>
      <c r="EP119" s="434"/>
      <c r="EQ119" s="434"/>
      <c r="ER119" s="434"/>
      <c r="ES119" s="432"/>
      <c r="ET119" s="432"/>
      <c r="EU119" s="432"/>
      <c r="EV119" s="432"/>
      <c r="EW119" s="432"/>
      <c r="EX119" s="432"/>
      <c r="EY119" s="432"/>
      <c r="EZ119" s="432"/>
      <c r="FA119" s="434"/>
      <c r="FB119" s="434"/>
      <c r="FC119" s="434"/>
      <c r="FD119" s="434"/>
      <c r="FE119" s="434"/>
      <c r="FF119" s="434"/>
      <c r="FG119" s="434"/>
      <c r="FH119" s="434"/>
      <c r="FI119" s="434"/>
      <c r="FJ119" s="434"/>
      <c r="FK119" s="434"/>
      <c r="FL119" s="434"/>
      <c r="FM119" s="434"/>
      <c r="FN119" s="432"/>
      <c r="FO119" s="432"/>
      <c r="FP119" s="432"/>
      <c r="FQ119" s="432"/>
      <c r="FR119" s="432"/>
      <c r="FS119" s="432"/>
      <c r="FT119" s="432"/>
      <c r="FU119" s="432"/>
      <c r="FV119" s="434"/>
      <c r="FW119" s="434"/>
      <c r="FX119" s="434"/>
      <c r="FY119" s="434"/>
      <c r="FZ119" s="434"/>
      <c r="GA119" s="434"/>
      <c r="GB119" s="434"/>
      <c r="GC119" s="434"/>
      <c r="GD119" s="434"/>
      <c r="GE119" s="434"/>
      <c r="GF119" s="434"/>
      <c r="GG119" s="434"/>
      <c r="GH119" s="434"/>
      <c r="GI119" s="432"/>
      <c r="GJ119" s="432"/>
      <c r="GK119" s="432"/>
      <c r="GL119" s="432"/>
      <c r="GM119" s="432"/>
      <c r="GN119" s="432"/>
      <c r="GO119" s="432"/>
      <c r="GP119" s="432"/>
      <c r="GQ119" s="434"/>
      <c r="GR119" s="434"/>
      <c r="GS119" s="434"/>
      <c r="GT119" s="434"/>
      <c r="GU119" s="434"/>
      <c r="GV119" s="434"/>
      <c r="GW119" s="434"/>
      <c r="GX119" s="434"/>
      <c r="GY119" s="434"/>
      <c r="GZ119" s="434"/>
      <c r="HA119" s="434"/>
      <c r="HB119" s="434"/>
      <c r="HC119" s="434"/>
      <c r="HD119" s="432"/>
      <c r="HE119" s="432"/>
      <c r="HF119" s="432"/>
      <c r="HG119" s="432"/>
      <c r="HH119" s="432"/>
      <c r="HI119" s="432"/>
      <c r="HJ119" s="432"/>
      <c r="HK119" s="432"/>
      <c r="HL119" s="434"/>
      <c r="HM119" s="434"/>
      <c r="HN119" s="434"/>
      <c r="HO119" s="434"/>
      <c r="HP119" s="434"/>
      <c r="HQ119" s="434"/>
      <c r="HR119" s="434"/>
      <c r="HS119" s="434"/>
      <c r="HT119" s="434"/>
      <c r="HU119" s="434"/>
      <c r="HV119" s="434"/>
      <c r="HW119" s="434"/>
      <c r="HX119" s="434"/>
      <c r="HY119" s="432"/>
      <c r="HZ119" s="432"/>
      <c r="IA119" s="432"/>
      <c r="IB119" s="432"/>
      <c r="IC119" s="432"/>
      <c r="ID119" s="432"/>
      <c r="IE119" s="432"/>
      <c r="IF119" s="432"/>
      <c r="IG119" s="434"/>
      <c r="IH119" s="434"/>
      <c r="II119" s="434"/>
      <c r="IJ119" s="434"/>
      <c r="IK119" s="434"/>
      <c r="IL119" s="434"/>
      <c r="IM119" s="434"/>
      <c r="IN119" s="434"/>
      <c r="IO119" s="434"/>
      <c r="IP119" s="434"/>
      <c r="IQ119" s="434"/>
      <c r="IR119" s="434"/>
      <c r="IS119" s="434"/>
      <c r="IT119" s="432"/>
      <c r="IU119" s="432"/>
    </row>
    <row r="120" spans="1:255" ht="12.95" customHeight="1">
      <c r="A120" s="386">
        <v>96</v>
      </c>
      <c r="B120" s="435" t="s">
        <v>748</v>
      </c>
      <c r="C120" s="518"/>
      <c r="D120" s="518">
        <v>0</v>
      </c>
      <c r="E120" s="518"/>
      <c r="F120" s="518"/>
      <c r="G120" s="518"/>
      <c r="H120" s="518"/>
      <c r="I120" s="518">
        <v>11.115942781846405</v>
      </c>
      <c r="J120" s="518">
        <v>11.115942781846405</v>
      </c>
      <c r="K120" s="518">
        <v>0</v>
      </c>
      <c r="L120" s="518">
        <v>0</v>
      </c>
      <c r="M120" s="518">
        <v>1.5859486701014414</v>
      </c>
      <c r="N120" s="519">
        <v>12.701891451947848</v>
      </c>
      <c r="O120" s="518">
        <v>0</v>
      </c>
      <c r="P120" s="518">
        <v>10.41089878868824</v>
      </c>
      <c r="Q120" s="518"/>
      <c r="R120" s="518"/>
      <c r="S120" s="518"/>
      <c r="T120" s="518"/>
      <c r="U120" s="518"/>
      <c r="V120" s="518">
        <v>10.41089878868824</v>
      </c>
      <c r="W120" s="523">
        <v>2.2909926632596087</v>
      </c>
      <c r="X120" s="421"/>
      <c r="Y120" s="432"/>
      <c r="Z120" s="432"/>
      <c r="AA120" s="432"/>
      <c r="AB120" s="432"/>
      <c r="AC120" s="432"/>
      <c r="AD120" s="432"/>
      <c r="AE120" s="434"/>
      <c r="AF120" s="434"/>
      <c r="AG120" s="434"/>
      <c r="AH120" s="434"/>
      <c r="AI120" s="434"/>
      <c r="AJ120" s="434"/>
      <c r="AK120" s="434"/>
      <c r="AL120" s="434"/>
      <c r="AM120" s="434"/>
      <c r="AN120" s="434"/>
      <c r="AO120" s="434"/>
      <c r="AP120" s="434"/>
      <c r="AQ120" s="434"/>
      <c r="AR120" s="432"/>
      <c r="AS120" s="432"/>
      <c r="AT120" s="432"/>
      <c r="AU120" s="432"/>
      <c r="AV120" s="432"/>
      <c r="AW120" s="432"/>
      <c r="AX120" s="432"/>
      <c r="AY120" s="432"/>
      <c r="AZ120" s="434"/>
      <c r="BA120" s="434"/>
      <c r="BB120" s="434"/>
      <c r="BC120" s="434"/>
      <c r="BD120" s="434"/>
      <c r="BE120" s="434"/>
      <c r="BF120" s="434"/>
      <c r="BG120" s="434"/>
      <c r="BH120" s="434"/>
      <c r="BI120" s="434"/>
      <c r="BJ120" s="434"/>
      <c r="BK120" s="434"/>
      <c r="BL120" s="434"/>
      <c r="BM120" s="432"/>
      <c r="BN120" s="432"/>
      <c r="BO120" s="432"/>
      <c r="BP120" s="432"/>
      <c r="BQ120" s="432"/>
      <c r="BR120" s="432"/>
      <c r="BS120" s="432"/>
      <c r="BT120" s="432"/>
      <c r="BU120" s="434"/>
      <c r="BV120" s="434"/>
      <c r="BW120" s="434"/>
      <c r="BX120" s="434"/>
      <c r="BY120" s="434"/>
      <c r="BZ120" s="434"/>
      <c r="CA120" s="434"/>
      <c r="CB120" s="434"/>
      <c r="CC120" s="434"/>
      <c r="CD120" s="434"/>
      <c r="CE120" s="434"/>
      <c r="CF120" s="434"/>
      <c r="CG120" s="434"/>
      <c r="CH120" s="432"/>
      <c r="CI120" s="432"/>
      <c r="CJ120" s="432"/>
      <c r="CK120" s="432"/>
      <c r="CL120" s="432"/>
      <c r="CM120" s="432"/>
      <c r="CN120" s="432"/>
      <c r="CO120" s="432"/>
      <c r="CP120" s="434"/>
      <c r="CQ120" s="434"/>
      <c r="CR120" s="434"/>
      <c r="CS120" s="434"/>
      <c r="CT120" s="434"/>
      <c r="CU120" s="434"/>
      <c r="CV120" s="434"/>
      <c r="CW120" s="434"/>
      <c r="CX120" s="434"/>
      <c r="CY120" s="434"/>
      <c r="CZ120" s="434"/>
      <c r="DA120" s="434"/>
      <c r="DB120" s="434"/>
      <c r="DC120" s="432"/>
      <c r="DD120" s="432"/>
      <c r="DE120" s="432"/>
      <c r="DF120" s="432"/>
      <c r="DG120" s="432"/>
      <c r="DH120" s="432"/>
      <c r="DI120" s="432"/>
      <c r="DJ120" s="432"/>
      <c r="DK120" s="434"/>
      <c r="DL120" s="434"/>
      <c r="DM120" s="434"/>
      <c r="DN120" s="434"/>
      <c r="DO120" s="434"/>
      <c r="DP120" s="434"/>
      <c r="DQ120" s="434"/>
      <c r="DR120" s="434"/>
      <c r="DS120" s="434"/>
      <c r="DT120" s="434"/>
      <c r="DU120" s="434"/>
      <c r="DV120" s="434"/>
      <c r="DW120" s="434"/>
      <c r="DX120" s="432"/>
      <c r="DY120" s="432"/>
      <c r="DZ120" s="432"/>
      <c r="EA120" s="432"/>
      <c r="EB120" s="432"/>
      <c r="EC120" s="432"/>
      <c r="ED120" s="432"/>
      <c r="EE120" s="432"/>
      <c r="EF120" s="434"/>
      <c r="EG120" s="434"/>
      <c r="EH120" s="434"/>
      <c r="EI120" s="434"/>
      <c r="EJ120" s="434"/>
      <c r="EK120" s="434"/>
      <c r="EL120" s="434"/>
      <c r="EM120" s="434"/>
      <c r="EN120" s="434"/>
      <c r="EO120" s="434"/>
      <c r="EP120" s="434"/>
      <c r="EQ120" s="434"/>
      <c r="ER120" s="434"/>
      <c r="ES120" s="432"/>
      <c r="ET120" s="432"/>
      <c r="EU120" s="432"/>
      <c r="EV120" s="432"/>
      <c r="EW120" s="432"/>
      <c r="EX120" s="432"/>
      <c r="EY120" s="432"/>
      <c r="EZ120" s="432"/>
      <c r="FA120" s="434"/>
      <c r="FB120" s="434"/>
      <c r="FC120" s="434"/>
      <c r="FD120" s="434"/>
      <c r="FE120" s="434"/>
      <c r="FF120" s="434"/>
      <c r="FG120" s="434"/>
      <c r="FH120" s="434"/>
      <c r="FI120" s="434"/>
      <c r="FJ120" s="434"/>
      <c r="FK120" s="434"/>
      <c r="FL120" s="434"/>
      <c r="FM120" s="434"/>
      <c r="FN120" s="432"/>
      <c r="FO120" s="432"/>
      <c r="FP120" s="432"/>
      <c r="FQ120" s="432"/>
      <c r="FR120" s="432"/>
      <c r="FS120" s="432"/>
      <c r="FT120" s="432"/>
      <c r="FU120" s="432"/>
      <c r="FV120" s="434"/>
      <c r="FW120" s="434"/>
      <c r="FX120" s="434"/>
      <c r="FY120" s="434"/>
      <c r="FZ120" s="434"/>
      <c r="GA120" s="434"/>
      <c r="GB120" s="434"/>
      <c r="GC120" s="434"/>
      <c r="GD120" s="434"/>
      <c r="GE120" s="434"/>
      <c r="GF120" s="434"/>
      <c r="GG120" s="434"/>
      <c r="GH120" s="434"/>
      <c r="GI120" s="432"/>
      <c r="GJ120" s="432"/>
      <c r="GK120" s="432"/>
      <c r="GL120" s="432"/>
      <c r="GM120" s="432"/>
      <c r="GN120" s="432"/>
      <c r="GO120" s="432"/>
      <c r="GP120" s="432"/>
      <c r="GQ120" s="434"/>
      <c r="GR120" s="434"/>
      <c r="GS120" s="434"/>
      <c r="GT120" s="434"/>
      <c r="GU120" s="434"/>
      <c r="GV120" s="434"/>
      <c r="GW120" s="434"/>
      <c r="GX120" s="434"/>
      <c r="GY120" s="434"/>
      <c r="GZ120" s="434"/>
      <c r="HA120" s="434"/>
      <c r="HB120" s="434"/>
      <c r="HC120" s="434"/>
      <c r="HD120" s="432"/>
      <c r="HE120" s="432"/>
      <c r="HF120" s="432"/>
      <c r="HG120" s="432"/>
      <c r="HH120" s="432"/>
      <c r="HI120" s="432"/>
      <c r="HJ120" s="432"/>
      <c r="HK120" s="432"/>
      <c r="HL120" s="434"/>
      <c r="HM120" s="434"/>
      <c r="HN120" s="434"/>
      <c r="HO120" s="434"/>
      <c r="HP120" s="434"/>
      <c r="HQ120" s="434"/>
      <c r="HR120" s="434"/>
      <c r="HS120" s="434"/>
      <c r="HT120" s="434"/>
      <c r="HU120" s="434"/>
      <c r="HV120" s="434"/>
      <c r="HW120" s="434"/>
      <c r="HX120" s="434"/>
      <c r="HY120" s="432"/>
      <c r="HZ120" s="432"/>
      <c r="IA120" s="432"/>
      <c r="IB120" s="432"/>
      <c r="IC120" s="432"/>
      <c r="ID120" s="432"/>
      <c r="IE120" s="432"/>
      <c r="IF120" s="432"/>
      <c r="IG120" s="434"/>
      <c r="IH120" s="434"/>
      <c r="II120" s="434"/>
      <c r="IJ120" s="434"/>
      <c r="IK120" s="434"/>
      <c r="IL120" s="434"/>
      <c r="IM120" s="434"/>
      <c r="IN120" s="434"/>
      <c r="IO120" s="434"/>
      <c r="IP120" s="434"/>
      <c r="IQ120" s="434"/>
      <c r="IR120" s="434"/>
      <c r="IS120" s="434"/>
      <c r="IT120" s="432"/>
      <c r="IU120" s="432"/>
    </row>
    <row r="121" spans="1:255" ht="12.95" customHeight="1">
      <c r="A121" s="386">
        <v>97</v>
      </c>
      <c r="B121" s="351" t="s">
        <v>749</v>
      </c>
      <c r="C121" s="518"/>
      <c r="D121" s="518"/>
      <c r="E121" s="518"/>
      <c r="F121" s="518">
        <v>19.201330000000002</v>
      </c>
      <c r="G121" s="518"/>
      <c r="H121" s="518"/>
      <c r="I121" s="518"/>
      <c r="J121" s="518">
        <v>19.201330000000002</v>
      </c>
      <c r="K121" s="518"/>
      <c r="L121" s="518"/>
      <c r="M121" s="518">
        <v>1.0430999999999999</v>
      </c>
      <c r="N121" s="519">
        <v>20.244430000000001</v>
      </c>
      <c r="O121" s="518"/>
      <c r="P121" s="518"/>
      <c r="Q121" s="518">
        <v>16.396023</v>
      </c>
      <c r="R121" s="518"/>
      <c r="S121" s="518"/>
      <c r="T121" s="518"/>
      <c r="U121" s="518"/>
      <c r="V121" s="518">
        <v>16.396023</v>
      </c>
      <c r="W121" s="523">
        <v>3.8484070000000004</v>
      </c>
      <c r="X121" s="421"/>
      <c r="Y121" s="432"/>
      <c r="Z121" s="432"/>
      <c r="AA121" s="432"/>
      <c r="AB121" s="432"/>
      <c r="AC121" s="432"/>
      <c r="AD121" s="432"/>
      <c r="AE121" s="434"/>
      <c r="AF121" s="434"/>
      <c r="AG121" s="434"/>
      <c r="AH121" s="434"/>
      <c r="AI121" s="434"/>
      <c r="AJ121" s="434"/>
      <c r="AK121" s="434"/>
      <c r="AL121" s="434"/>
      <c r="AM121" s="434"/>
      <c r="AN121" s="434"/>
      <c r="AO121" s="434"/>
      <c r="AP121" s="434"/>
      <c r="AQ121" s="434"/>
      <c r="AR121" s="432"/>
      <c r="AS121" s="432"/>
      <c r="AT121" s="432"/>
      <c r="AU121" s="432"/>
      <c r="AV121" s="432"/>
      <c r="AW121" s="432"/>
      <c r="AX121" s="432"/>
      <c r="AY121" s="432"/>
      <c r="AZ121" s="434"/>
      <c r="BA121" s="434"/>
      <c r="BB121" s="434"/>
      <c r="BC121" s="434"/>
      <c r="BD121" s="434"/>
      <c r="BE121" s="434"/>
      <c r="BF121" s="434"/>
      <c r="BG121" s="434"/>
      <c r="BH121" s="434"/>
      <c r="BI121" s="434"/>
      <c r="BJ121" s="434"/>
      <c r="BK121" s="434"/>
      <c r="BL121" s="434"/>
      <c r="BM121" s="432"/>
      <c r="BN121" s="432"/>
      <c r="BO121" s="432"/>
      <c r="BP121" s="432"/>
      <c r="BQ121" s="432"/>
      <c r="BR121" s="432"/>
      <c r="BS121" s="432"/>
      <c r="BT121" s="432"/>
      <c r="BU121" s="434"/>
      <c r="BV121" s="434"/>
      <c r="BW121" s="434"/>
      <c r="BX121" s="434"/>
      <c r="BY121" s="434"/>
      <c r="BZ121" s="434"/>
      <c r="CA121" s="434"/>
      <c r="CB121" s="434"/>
      <c r="CC121" s="434"/>
      <c r="CD121" s="434"/>
      <c r="CE121" s="434"/>
      <c r="CF121" s="434"/>
      <c r="CG121" s="434"/>
      <c r="CH121" s="432"/>
      <c r="CI121" s="432"/>
      <c r="CJ121" s="432"/>
      <c r="CK121" s="432"/>
      <c r="CL121" s="432"/>
      <c r="CM121" s="432"/>
      <c r="CN121" s="432"/>
      <c r="CO121" s="432"/>
      <c r="CP121" s="434"/>
      <c r="CQ121" s="434"/>
      <c r="CR121" s="434"/>
      <c r="CS121" s="434"/>
      <c r="CT121" s="434"/>
      <c r="CU121" s="434"/>
      <c r="CV121" s="434"/>
      <c r="CW121" s="434"/>
      <c r="CX121" s="434"/>
      <c r="CY121" s="434"/>
      <c r="CZ121" s="434"/>
      <c r="DA121" s="434"/>
      <c r="DB121" s="434"/>
      <c r="DC121" s="432"/>
      <c r="DD121" s="432"/>
      <c r="DE121" s="432"/>
      <c r="DF121" s="432"/>
      <c r="DG121" s="432"/>
      <c r="DH121" s="432"/>
      <c r="DI121" s="432"/>
      <c r="DJ121" s="432"/>
      <c r="DK121" s="434"/>
      <c r="DL121" s="434"/>
      <c r="DM121" s="434"/>
      <c r="DN121" s="434"/>
      <c r="DO121" s="434"/>
      <c r="DP121" s="434"/>
      <c r="DQ121" s="434"/>
      <c r="DR121" s="434"/>
      <c r="DS121" s="434"/>
      <c r="DT121" s="434"/>
      <c r="DU121" s="434"/>
      <c r="DV121" s="434"/>
      <c r="DW121" s="434"/>
      <c r="DX121" s="432"/>
      <c r="DY121" s="432"/>
      <c r="DZ121" s="432"/>
      <c r="EA121" s="432"/>
      <c r="EB121" s="432"/>
      <c r="EC121" s="432"/>
      <c r="ED121" s="432"/>
      <c r="EE121" s="432"/>
      <c r="EF121" s="434"/>
      <c r="EG121" s="434"/>
      <c r="EH121" s="434"/>
      <c r="EI121" s="434"/>
      <c r="EJ121" s="434"/>
      <c r="EK121" s="434"/>
      <c r="EL121" s="434"/>
      <c r="EM121" s="434"/>
      <c r="EN121" s="434"/>
      <c r="EO121" s="434"/>
      <c r="EP121" s="434"/>
      <c r="EQ121" s="434"/>
      <c r="ER121" s="434"/>
      <c r="ES121" s="432"/>
      <c r="ET121" s="432"/>
      <c r="EU121" s="432"/>
      <c r="EV121" s="432"/>
      <c r="EW121" s="432"/>
      <c r="EX121" s="432"/>
      <c r="EY121" s="432"/>
      <c r="EZ121" s="432"/>
      <c r="FA121" s="434"/>
      <c r="FB121" s="434"/>
      <c r="FC121" s="434"/>
      <c r="FD121" s="434"/>
      <c r="FE121" s="434"/>
      <c r="FF121" s="434"/>
      <c r="FG121" s="434"/>
      <c r="FH121" s="434"/>
      <c r="FI121" s="434"/>
      <c r="FJ121" s="434"/>
      <c r="FK121" s="434"/>
      <c r="FL121" s="434"/>
      <c r="FM121" s="434"/>
      <c r="FN121" s="432"/>
      <c r="FO121" s="432"/>
      <c r="FP121" s="432"/>
      <c r="FQ121" s="432"/>
      <c r="FR121" s="432"/>
      <c r="FS121" s="432"/>
      <c r="FT121" s="432"/>
      <c r="FU121" s="432"/>
      <c r="FV121" s="434"/>
      <c r="FW121" s="434"/>
      <c r="FX121" s="434"/>
      <c r="FY121" s="434"/>
      <c r="FZ121" s="434"/>
      <c r="GA121" s="434"/>
      <c r="GB121" s="434"/>
      <c r="GC121" s="434"/>
      <c r="GD121" s="434"/>
      <c r="GE121" s="434"/>
      <c r="GF121" s="434"/>
      <c r="GG121" s="434"/>
      <c r="GH121" s="434"/>
      <c r="GI121" s="432"/>
      <c r="GJ121" s="432"/>
      <c r="GK121" s="432"/>
      <c r="GL121" s="432"/>
      <c r="GM121" s="432"/>
      <c r="GN121" s="432"/>
      <c r="GO121" s="432"/>
      <c r="GP121" s="432"/>
      <c r="GQ121" s="434"/>
      <c r="GR121" s="434"/>
      <c r="GS121" s="434"/>
      <c r="GT121" s="434"/>
      <c r="GU121" s="434"/>
      <c r="GV121" s="434"/>
      <c r="GW121" s="434"/>
      <c r="GX121" s="434"/>
      <c r="GY121" s="434"/>
      <c r="GZ121" s="434"/>
      <c r="HA121" s="434"/>
      <c r="HB121" s="434"/>
      <c r="HC121" s="434"/>
      <c r="HD121" s="432"/>
      <c r="HE121" s="432"/>
      <c r="HF121" s="432"/>
      <c r="HG121" s="432"/>
      <c r="HH121" s="432"/>
      <c r="HI121" s="432"/>
      <c r="HJ121" s="432"/>
      <c r="HK121" s="432"/>
      <c r="HL121" s="434"/>
      <c r="HM121" s="434"/>
      <c r="HN121" s="434"/>
      <c r="HO121" s="434"/>
      <c r="HP121" s="434"/>
      <c r="HQ121" s="434"/>
      <c r="HR121" s="434"/>
      <c r="HS121" s="434"/>
      <c r="HT121" s="434"/>
      <c r="HU121" s="434"/>
      <c r="HV121" s="434"/>
      <c r="HW121" s="434"/>
      <c r="HX121" s="434"/>
      <c r="HY121" s="432"/>
      <c r="HZ121" s="432"/>
      <c r="IA121" s="432"/>
      <c r="IB121" s="432"/>
      <c r="IC121" s="432"/>
      <c r="ID121" s="432"/>
      <c r="IE121" s="432"/>
      <c r="IF121" s="432"/>
      <c r="IG121" s="434"/>
      <c r="IH121" s="434"/>
      <c r="II121" s="434"/>
      <c r="IJ121" s="434"/>
      <c r="IK121" s="434"/>
      <c r="IL121" s="434"/>
      <c r="IM121" s="434"/>
      <c r="IN121" s="434"/>
      <c r="IO121" s="434"/>
      <c r="IP121" s="434"/>
      <c r="IQ121" s="434"/>
      <c r="IR121" s="434"/>
      <c r="IS121" s="434"/>
      <c r="IT121" s="432"/>
      <c r="IU121" s="432"/>
    </row>
    <row r="122" spans="1:255" ht="12.95" customHeight="1">
      <c r="A122" s="386">
        <v>98</v>
      </c>
      <c r="B122" s="351" t="s">
        <v>751</v>
      </c>
      <c r="C122" s="518"/>
      <c r="D122" s="518"/>
      <c r="E122" s="518"/>
      <c r="F122" s="518"/>
      <c r="G122" s="518">
        <v>10.038</v>
      </c>
      <c r="H122" s="518">
        <v>0</v>
      </c>
      <c r="I122" s="518">
        <v>13.023999999999999</v>
      </c>
      <c r="J122" s="518">
        <v>23.062000000000001</v>
      </c>
      <c r="K122" s="518">
        <v>0</v>
      </c>
      <c r="L122" s="518"/>
      <c r="M122" s="518">
        <v>14.2654</v>
      </c>
      <c r="N122" s="519">
        <v>37.327400000000004</v>
      </c>
      <c r="O122" s="518"/>
      <c r="P122" s="518"/>
      <c r="Q122" s="518"/>
      <c r="R122" s="518">
        <v>26.33004</v>
      </c>
      <c r="S122" s="518"/>
      <c r="T122" s="518"/>
      <c r="U122" s="518"/>
      <c r="V122" s="518">
        <v>26.33004</v>
      </c>
      <c r="W122" s="523">
        <v>10.99736</v>
      </c>
      <c r="X122" s="421"/>
      <c r="Y122" s="432"/>
      <c r="Z122" s="432"/>
      <c r="AA122" s="432"/>
      <c r="AB122" s="432"/>
      <c r="AC122" s="432"/>
      <c r="AD122" s="432"/>
      <c r="AE122" s="434"/>
      <c r="AF122" s="434"/>
      <c r="AG122" s="434"/>
      <c r="AH122" s="434"/>
      <c r="AI122" s="434"/>
      <c r="AJ122" s="434"/>
      <c r="AK122" s="434"/>
      <c r="AL122" s="434"/>
      <c r="AM122" s="434"/>
      <c r="AN122" s="434"/>
      <c r="AO122" s="434"/>
      <c r="AP122" s="434"/>
      <c r="AQ122" s="434"/>
      <c r="AR122" s="432"/>
      <c r="AS122" s="432"/>
      <c r="AT122" s="432"/>
      <c r="AU122" s="432"/>
      <c r="AV122" s="432"/>
      <c r="AW122" s="432"/>
      <c r="AX122" s="432"/>
      <c r="AY122" s="432"/>
      <c r="AZ122" s="434"/>
      <c r="BA122" s="434"/>
      <c r="BB122" s="434"/>
      <c r="BC122" s="434"/>
      <c r="BD122" s="434"/>
      <c r="BE122" s="434"/>
      <c r="BF122" s="434"/>
      <c r="BG122" s="434"/>
      <c r="BH122" s="434"/>
      <c r="BI122" s="434"/>
      <c r="BJ122" s="434"/>
      <c r="BK122" s="434"/>
      <c r="BL122" s="434"/>
      <c r="BM122" s="432"/>
      <c r="BN122" s="432"/>
      <c r="BO122" s="432"/>
      <c r="BP122" s="432"/>
      <c r="BQ122" s="432"/>
      <c r="BR122" s="432"/>
      <c r="BS122" s="432"/>
      <c r="BT122" s="432"/>
      <c r="BU122" s="434"/>
      <c r="BV122" s="434"/>
      <c r="BW122" s="434"/>
      <c r="BX122" s="434"/>
      <c r="BY122" s="434"/>
      <c r="BZ122" s="434"/>
      <c r="CA122" s="434"/>
      <c r="CB122" s="434"/>
      <c r="CC122" s="434"/>
      <c r="CD122" s="434"/>
      <c r="CE122" s="434"/>
      <c r="CF122" s="434"/>
      <c r="CG122" s="434"/>
      <c r="CH122" s="432"/>
      <c r="CI122" s="432"/>
      <c r="CJ122" s="432"/>
      <c r="CK122" s="432"/>
      <c r="CL122" s="432"/>
      <c r="CM122" s="432"/>
      <c r="CN122" s="432"/>
      <c r="CO122" s="432"/>
      <c r="CP122" s="434"/>
      <c r="CQ122" s="434"/>
      <c r="CR122" s="434"/>
      <c r="CS122" s="434"/>
      <c r="CT122" s="434"/>
      <c r="CU122" s="434"/>
      <c r="CV122" s="434"/>
      <c r="CW122" s="434"/>
      <c r="CX122" s="434"/>
      <c r="CY122" s="434"/>
      <c r="CZ122" s="434"/>
      <c r="DA122" s="434"/>
      <c r="DB122" s="434"/>
      <c r="DC122" s="432"/>
      <c r="DD122" s="432"/>
      <c r="DE122" s="432"/>
      <c r="DF122" s="432"/>
      <c r="DG122" s="432"/>
      <c r="DH122" s="432"/>
      <c r="DI122" s="432"/>
      <c r="DJ122" s="432"/>
      <c r="DK122" s="434"/>
      <c r="DL122" s="434"/>
      <c r="DM122" s="434"/>
      <c r="DN122" s="434"/>
      <c r="DO122" s="434"/>
      <c r="DP122" s="434"/>
      <c r="DQ122" s="434"/>
      <c r="DR122" s="434"/>
      <c r="DS122" s="434"/>
      <c r="DT122" s="434"/>
      <c r="DU122" s="434"/>
      <c r="DV122" s="434"/>
      <c r="DW122" s="434"/>
      <c r="DX122" s="432"/>
      <c r="DY122" s="432"/>
      <c r="DZ122" s="432"/>
      <c r="EA122" s="432"/>
      <c r="EB122" s="432"/>
      <c r="EC122" s="432"/>
      <c r="ED122" s="432"/>
      <c r="EE122" s="432"/>
      <c r="EF122" s="434"/>
      <c r="EG122" s="434"/>
      <c r="EH122" s="434"/>
      <c r="EI122" s="434"/>
      <c r="EJ122" s="434"/>
      <c r="EK122" s="434"/>
      <c r="EL122" s="434"/>
      <c r="EM122" s="434"/>
      <c r="EN122" s="434"/>
      <c r="EO122" s="434"/>
      <c r="EP122" s="434"/>
      <c r="EQ122" s="434"/>
      <c r="ER122" s="434"/>
      <c r="ES122" s="432"/>
      <c r="ET122" s="432"/>
      <c r="EU122" s="432"/>
      <c r="EV122" s="432"/>
      <c r="EW122" s="432"/>
      <c r="EX122" s="432"/>
      <c r="EY122" s="432"/>
      <c r="EZ122" s="432"/>
      <c r="FA122" s="434"/>
      <c r="FB122" s="434"/>
      <c r="FC122" s="434"/>
      <c r="FD122" s="434"/>
      <c r="FE122" s="434"/>
      <c r="FF122" s="434"/>
      <c r="FG122" s="434"/>
      <c r="FH122" s="434"/>
      <c r="FI122" s="434"/>
      <c r="FJ122" s="434"/>
      <c r="FK122" s="434"/>
      <c r="FL122" s="434"/>
      <c r="FM122" s="434"/>
      <c r="FN122" s="432"/>
      <c r="FO122" s="432"/>
      <c r="FP122" s="432"/>
      <c r="FQ122" s="432"/>
      <c r="FR122" s="432"/>
      <c r="FS122" s="432"/>
      <c r="FT122" s="432"/>
      <c r="FU122" s="432"/>
      <c r="FV122" s="434"/>
      <c r="FW122" s="434"/>
      <c r="FX122" s="434"/>
      <c r="FY122" s="434"/>
      <c r="FZ122" s="434"/>
      <c r="GA122" s="434"/>
      <c r="GB122" s="434"/>
      <c r="GC122" s="434"/>
      <c r="GD122" s="434"/>
      <c r="GE122" s="434"/>
      <c r="GF122" s="434"/>
      <c r="GG122" s="434"/>
      <c r="GH122" s="434"/>
      <c r="GI122" s="432"/>
      <c r="GJ122" s="432"/>
      <c r="GK122" s="432"/>
      <c r="GL122" s="432"/>
      <c r="GM122" s="432"/>
      <c r="GN122" s="432"/>
      <c r="GO122" s="432"/>
      <c r="GP122" s="432"/>
      <c r="GQ122" s="434"/>
      <c r="GR122" s="434"/>
      <c r="GS122" s="434"/>
      <c r="GT122" s="434"/>
      <c r="GU122" s="434"/>
      <c r="GV122" s="434"/>
      <c r="GW122" s="434"/>
      <c r="GX122" s="434"/>
      <c r="GY122" s="434"/>
      <c r="GZ122" s="434"/>
      <c r="HA122" s="434"/>
      <c r="HB122" s="434"/>
      <c r="HC122" s="434"/>
      <c r="HD122" s="432"/>
      <c r="HE122" s="432"/>
      <c r="HF122" s="432"/>
      <c r="HG122" s="432"/>
      <c r="HH122" s="432"/>
      <c r="HI122" s="432"/>
      <c r="HJ122" s="432"/>
      <c r="HK122" s="432"/>
      <c r="HL122" s="434"/>
      <c r="HM122" s="434"/>
      <c r="HN122" s="434"/>
      <c r="HO122" s="434"/>
      <c r="HP122" s="434"/>
      <c r="HQ122" s="434"/>
      <c r="HR122" s="434"/>
      <c r="HS122" s="434"/>
      <c r="HT122" s="434"/>
      <c r="HU122" s="434"/>
      <c r="HV122" s="434"/>
      <c r="HW122" s="434"/>
      <c r="HX122" s="434"/>
      <c r="HY122" s="432"/>
      <c r="HZ122" s="432"/>
      <c r="IA122" s="432"/>
      <c r="IB122" s="432"/>
      <c r="IC122" s="432"/>
      <c r="ID122" s="432"/>
      <c r="IE122" s="432"/>
      <c r="IF122" s="432"/>
      <c r="IG122" s="434"/>
      <c r="IH122" s="434"/>
      <c r="II122" s="434"/>
      <c r="IJ122" s="434"/>
      <c r="IK122" s="434"/>
      <c r="IL122" s="434"/>
      <c r="IM122" s="434"/>
      <c r="IN122" s="434"/>
      <c r="IO122" s="434"/>
      <c r="IP122" s="434"/>
      <c r="IQ122" s="434"/>
      <c r="IR122" s="434"/>
      <c r="IS122" s="434"/>
      <c r="IT122" s="432"/>
      <c r="IU122" s="432"/>
    </row>
    <row r="123" spans="1:255" ht="12.95" customHeight="1">
      <c r="A123" s="386">
        <v>99</v>
      </c>
      <c r="B123" s="351" t="s">
        <v>752</v>
      </c>
      <c r="C123" s="518"/>
      <c r="D123" s="518">
        <v>12.540182706766917</v>
      </c>
      <c r="E123" s="518">
        <v>2.8429578947368417</v>
      </c>
      <c r="F123" s="518"/>
      <c r="G123" s="518"/>
      <c r="H123" s="518"/>
      <c r="I123" s="518"/>
      <c r="J123" s="518">
        <v>15.383140601503758</v>
      </c>
      <c r="K123" s="518"/>
      <c r="L123" s="518"/>
      <c r="M123" s="518">
        <v>2.1101773999999986</v>
      </c>
      <c r="N123" s="519">
        <v>17.493318001503759</v>
      </c>
      <c r="O123" s="518"/>
      <c r="P123" s="518">
        <v>14.307531401503759</v>
      </c>
      <c r="Q123" s="518"/>
      <c r="R123" s="518"/>
      <c r="S123" s="518"/>
      <c r="T123" s="518"/>
      <c r="U123" s="518">
        <v>1.0449999999999999</v>
      </c>
      <c r="V123" s="518">
        <v>15.352531401503759</v>
      </c>
      <c r="W123" s="523">
        <v>2.1407865999999998</v>
      </c>
      <c r="X123" s="421"/>
      <c r="Y123" s="432"/>
      <c r="Z123" s="432"/>
      <c r="AA123" s="432"/>
      <c r="AB123" s="432"/>
      <c r="AC123" s="432"/>
      <c r="AD123" s="432"/>
      <c r="AE123" s="434"/>
      <c r="AF123" s="434"/>
      <c r="AG123" s="434"/>
      <c r="AH123" s="434"/>
      <c r="AI123" s="434"/>
      <c r="AJ123" s="434"/>
      <c r="AK123" s="434"/>
      <c r="AL123" s="434"/>
      <c r="AM123" s="434"/>
      <c r="AN123" s="434"/>
      <c r="AO123" s="434"/>
      <c r="AP123" s="434"/>
      <c r="AQ123" s="434"/>
      <c r="AR123" s="432"/>
      <c r="AS123" s="432"/>
      <c r="AT123" s="432"/>
      <c r="AU123" s="432"/>
      <c r="AV123" s="432"/>
      <c r="AW123" s="432"/>
      <c r="AX123" s="432"/>
      <c r="AY123" s="432"/>
      <c r="AZ123" s="434"/>
      <c r="BA123" s="434"/>
      <c r="BB123" s="434"/>
      <c r="BC123" s="434"/>
      <c r="BD123" s="434"/>
      <c r="BE123" s="434"/>
      <c r="BF123" s="434"/>
      <c r="BG123" s="434"/>
      <c r="BH123" s="434"/>
      <c r="BI123" s="434"/>
      <c r="BJ123" s="434"/>
      <c r="BK123" s="434"/>
      <c r="BL123" s="434"/>
      <c r="BM123" s="432"/>
      <c r="BN123" s="432"/>
      <c r="BO123" s="432"/>
      <c r="BP123" s="432"/>
      <c r="BQ123" s="432"/>
      <c r="BR123" s="432"/>
      <c r="BS123" s="432"/>
      <c r="BT123" s="432"/>
      <c r="BU123" s="434"/>
      <c r="BV123" s="434"/>
      <c r="BW123" s="434"/>
      <c r="BX123" s="434"/>
      <c r="BY123" s="434"/>
      <c r="BZ123" s="434"/>
      <c r="CA123" s="434"/>
      <c r="CB123" s="434"/>
      <c r="CC123" s="434"/>
      <c r="CD123" s="434"/>
      <c r="CE123" s="434"/>
      <c r="CF123" s="434"/>
      <c r="CG123" s="434"/>
      <c r="CH123" s="432"/>
      <c r="CI123" s="432"/>
      <c r="CJ123" s="432"/>
      <c r="CK123" s="432"/>
      <c r="CL123" s="432"/>
      <c r="CM123" s="432"/>
      <c r="CN123" s="432"/>
      <c r="CO123" s="432"/>
      <c r="CP123" s="434"/>
      <c r="CQ123" s="434"/>
      <c r="CR123" s="434"/>
      <c r="CS123" s="434"/>
      <c r="CT123" s="434"/>
      <c r="CU123" s="434"/>
      <c r="CV123" s="434"/>
      <c r="CW123" s="434"/>
      <c r="CX123" s="434"/>
      <c r="CY123" s="434"/>
      <c r="CZ123" s="434"/>
      <c r="DA123" s="434"/>
      <c r="DB123" s="434"/>
      <c r="DC123" s="432"/>
      <c r="DD123" s="432"/>
      <c r="DE123" s="432"/>
      <c r="DF123" s="432"/>
      <c r="DG123" s="432"/>
      <c r="DH123" s="432"/>
      <c r="DI123" s="432"/>
      <c r="DJ123" s="432"/>
      <c r="DK123" s="434"/>
      <c r="DL123" s="434"/>
      <c r="DM123" s="434"/>
      <c r="DN123" s="434"/>
      <c r="DO123" s="434"/>
      <c r="DP123" s="434"/>
      <c r="DQ123" s="434"/>
      <c r="DR123" s="434"/>
      <c r="DS123" s="434"/>
      <c r="DT123" s="434"/>
      <c r="DU123" s="434"/>
      <c r="DV123" s="434"/>
      <c r="DW123" s="434"/>
      <c r="DX123" s="432"/>
      <c r="DY123" s="432"/>
      <c r="DZ123" s="432"/>
      <c r="EA123" s="432"/>
      <c r="EB123" s="432"/>
      <c r="EC123" s="432"/>
      <c r="ED123" s="432"/>
      <c r="EE123" s="432"/>
      <c r="EF123" s="434"/>
      <c r="EG123" s="434"/>
      <c r="EH123" s="434"/>
      <c r="EI123" s="434"/>
      <c r="EJ123" s="434"/>
      <c r="EK123" s="434"/>
      <c r="EL123" s="434"/>
      <c r="EM123" s="434"/>
      <c r="EN123" s="434"/>
      <c r="EO123" s="434"/>
      <c r="EP123" s="434"/>
      <c r="EQ123" s="434"/>
      <c r="ER123" s="434"/>
      <c r="ES123" s="432"/>
      <c r="ET123" s="432"/>
      <c r="EU123" s="432"/>
      <c r="EV123" s="432"/>
      <c r="EW123" s="432"/>
      <c r="EX123" s="432"/>
      <c r="EY123" s="432"/>
      <c r="EZ123" s="432"/>
      <c r="FA123" s="434"/>
      <c r="FB123" s="434"/>
      <c r="FC123" s="434"/>
      <c r="FD123" s="434"/>
      <c r="FE123" s="434"/>
      <c r="FF123" s="434"/>
      <c r="FG123" s="434"/>
      <c r="FH123" s="434"/>
      <c r="FI123" s="434"/>
      <c r="FJ123" s="434"/>
      <c r="FK123" s="434"/>
      <c r="FL123" s="434"/>
      <c r="FM123" s="434"/>
      <c r="FN123" s="432"/>
      <c r="FO123" s="432"/>
      <c r="FP123" s="432"/>
      <c r="FQ123" s="432"/>
      <c r="FR123" s="432"/>
      <c r="FS123" s="432"/>
      <c r="FT123" s="432"/>
      <c r="FU123" s="432"/>
      <c r="FV123" s="434"/>
      <c r="FW123" s="434"/>
      <c r="FX123" s="434"/>
      <c r="FY123" s="434"/>
      <c r="FZ123" s="434"/>
      <c r="GA123" s="434"/>
      <c r="GB123" s="434"/>
      <c r="GC123" s="434"/>
      <c r="GD123" s="434"/>
      <c r="GE123" s="434"/>
      <c r="GF123" s="434"/>
      <c r="GG123" s="434"/>
      <c r="GH123" s="434"/>
      <c r="GI123" s="432"/>
      <c r="GJ123" s="432"/>
      <c r="GK123" s="432"/>
      <c r="GL123" s="432"/>
      <c r="GM123" s="432"/>
      <c r="GN123" s="432"/>
      <c r="GO123" s="432"/>
      <c r="GP123" s="432"/>
      <c r="GQ123" s="434"/>
      <c r="GR123" s="434"/>
      <c r="GS123" s="434"/>
      <c r="GT123" s="434"/>
      <c r="GU123" s="434"/>
      <c r="GV123" s="434"/>
      <c r="GW123" s="434"/>
      <c r="GX123" s="434"/>
      <c r="GY123" s="434"/>
      <c r="GZ123" s="434"/>
      <c r="HA123" s="434"/>
      <c r="HB123" s="434"/>
      <c r="HC123" s="434"/>
      <c r="HD123" s="432"/>
      <c r="HE123" s="432"/>
      <c r="HF123" s="432"/>
      <c r="HG123" s="432"/>
      <c r="HH123" s="432"/>
      <c r="HI123" s="432"/>
      <c r="HJ123" s="432"/>
      <c r="HK123" s="432"/>
      <c r="HL123" s="434"/>
      <c r="HM123" s="434"/>
      <c r="HN123" s="434"/>
      <c r="HO123" s="434"/>
      <c r="HP123" s="434"/>
      <c r="HQ123" s="434"/>
      <c r="HR123" s="434"/>
      <c r="HS123" s="434"/>
      <c r="HT123" s="434"/>
      <c r="HU123" s="434"/>
      <c r="HV123" s="434"/>
      <c r="HW123" s="434"/>
      <c r="HX123" s="434"/>
      <c r="HY123" s="432"/>
      <c r="HZ123" s="432"/>
      <c r="IA123" s="432"/>
      <c r="IB123" s="432"/>
      <c r="IC123" s="432"/>
      <c r="ID123" s="432"/>
      <c r="IE123" s="432"/>
      <c r="IF123" s="432"/>
      <c r="IG123" s="434"/>
      <c r="IH123" s="434"/>
      <c r="II123" s="434"/>
      <c r="IJ123" s="434"/>
      <c r="IK123" s="434"/>
      <c r="IL123" s="434"/>
      <c r="IM123" s="434"/>
      <c r="IN123" s="434"/>
      <c r="IO123" s="434"/>
      <c r="IP123" s="434"/>
      <c r="IQ123" s="434"/>
      <c r="IR123" s="434"/>
      <c r="IS123" s="434"/>
      <c r="IT123" s="432"/>
      <c r="IU123" s="432"/>
    </row>
    <row r="124" spans="1:255" ht="12.95" customHeight="1">
      <c r="A124" s="386">
        <v>100</v>
      </c>
      <c r="B124" s="351" t="s">
        <v>753</v>
      </c>
      <c r="C124" s="518"/>
      <c r="D124" s="518"/>
      <c r="E124" s="518">
        <v>16.332678999999999</v>
      </c>
      <c r="F124" s="518"/>
      <c r="G124" s="518"/>
      <c r="H124" s="518">
        <v>0.25</v>
      </c>
      <c r="I124" s="518"/>
      <c r="J124" s="518">
        <v>16.582678999999999</v>
      </c>
      <c r="K124" s="518"/>
      <c r="L124" s="518"/>
      <c r="M124" s="518">
        <v>3.0787</v>
      </c>
      <c r="N124" s="519">
        <v>19.661379</v>
      </c>
      <c r="O124" s="518"/>
      <c r="P124" s="518"/>
      <c r="Q124" s="518"/>
      <c r="R124" s="518">
        <v>1.587</v>
      </c>
      <c r="S124" s="518">
        <v>0</v>
      </c>
      <c r="T124" s="518">
        <v>14.110979</v>
      </c>
      <c r="U124" s="518">
        <v>0</v>
      </c>
      <c r="V124" s="518">
        <v>15.697979000000002</v>
      </c>
      <c r="W124" s="523">
        <v>3.9634</v>
      </c>
      <c r="X124" s="421"/>
      <c r="Y124" s="432"/>
      <c r="Z124" s="432"/>
      <c r="AA124" s="432"/>
      <c r="AB124" s="432"/>
      <c r="AC124" s="432"/>
      <c r="AD124" s="432"/>
      <c r="AE124" s="434"/>
      <c r="AF124" s="434"/>
      <c r="AG124" s="434"/>
      <c r="AH124" s="434"/>
      <c r="AI124" s="434"/>
      <c r="AJ124" s="434"/>
      <c r="AK124" s="434"/>
      <c r="AL124" s="434"/>
      <c r="AM124" s="434"/>
      <c r="AN124" s="434"/>
      <c r="AO124" s="434"/>
      <c r="AP124" s="434"/>
      <c r="AQ124" s="434"/>
      <c r="AR124" s="432"/>
      <c r="AS124" s="432"/>
      <c r="AT124" s="432"/>
      <c r="AU124" s="432"/>
      <c r="AV124" s="432"/>
      <c r="AW124" s="432"/>
      <c r="AX124" s="432"/>
      <c r="AY124" s="432"/>
      <c r="AZ124" s="434"/>
      <c r="BA124" s="434"/>
      <c r="BB124" s="434"/>
      <c r="BC124" s="434"/>
      <c r="BD124" s="434"/>
      <c r="BE124" s="434"/>
      <c r="BF124" s="434"/>
      <c r="BG124" s="434"/>
      <c r="BH124" s="434"/>
      <c r="BI124" s="434"/>
      <c r="BJ124" s="434"/>
      <c r="BK124" s="434"/>
      <c r="BL124" s="434"/>
      <c r="BM124" s="432"/>
      <c r="BN124" s="432"/>
      <c r="BO124" s="432"/>
      <c r="BP124" s="432"/>
      <c r="BQ124" s="432"/>
      <c r="BR124" s="432"/>
      <c r="BS124" s="432"/>
      <c r="BT124" s="432"/>
      <c r="BU124" s="434"/>
      <c r="BV124" s="434"/>
      <c r="BW124" s="434"/>
      <c r="BX124" s="434"/>
      <c r="BY124" s="434"/>
      <c r="BZ124" s="434"/>
      <c r="CA124" s="434"/>
      <c r="CB124" s="434"/>
      <c r="CC124" s="434"/>
      <c r="CD124" s="434"/>
      <c r="CE124" s="434"/>
      <c r="CF124" s="434"/>
      <c r="CG124" s="434"/>
      <c r="CH124" s="432"/>
      <c r="CI124" s="432"/>
      <c r="CJ124" s="432"/>
      <c r="CK124" s="432"/>
      <c r="CL124" s="432"/>
      <c r="CM124" s="432"/>
      <c r="CN124" s="432"/>
      <c r="CO124" s="432"/>
      <c r="CP124" s="434"/>
      <c r="CQ124" s="434"/>
      <c r="CR124" s="434"/>
      <c r="CS124" s="434"/>
      <c r="CT124" s="434"/>
      <c r="CU124" s="434"/>
      <c r="CV124" s="434"/>
      <c r="CW124" s="434"/>
      <c r="CX124" s="434"/>
      <c r="CY124" s="434"/>
      <c r="CZ124" s="434"/>
      <c r="DA124" s="434"/>
      <c r="DB124" s="434"/>
      <c r="DC124" s="432"/>
      <c r="DD124" s="432"/>
      <c r="DE124" s="432"/>
      <c r="DF124" s="432"/>
      <c r="DG124" s="432"/>
      <c r="DH124" s="432"/>
      <c r="DI124" s="432"/>
      <c r="DJ124" s="432"/>
      <c r="DK124" s="434"/>
      <c r="DL124" s="434"/>
      <c r="DM124" s="434"/>
      <c r="DN124" s="434"/>
      <c r="DO124" s="434"/>
      <c r="DP124" s="434"/>
      <c r="DQ124" s="434"/>
      <c r="DR124" s="434"/>
      <c r="DS124" s="434"/>
      <c r="DT124" s="434"/>
      <c r="DU124" s="434"/>
      <c r="DV124" s="434"/>
      <c r="DW124" s="434"/>
      <c r="DX124" s="432"/>
      <c r="DY124" s="432"/>
      <c r="DZ124" s="432"/>
      <c r="EA124" s="432"/>
      <c r="EB124" s="432"/>
      <c r="EC124" s="432"/>
      <c r="ED124" s="432"/>
      <c r="EE124" s="432"/>
      <c r="EF124" s="434"/>
      <c r="EG124" s="434"/>
      <c r="EH124" s="434"/>
      <c r="EI124" s="434"/>
      <c r="EJ124" s="434"/>
      <c r="EK124" s="434"/>
      <c r="EL124" s="434"/>
      <c r="EM124" s="434"/>
      <c r="EN124" s="434"/>
      <c r="EO124" s="434"/>
      <c r="EP124" s="434"/>
      <c r="EQ124" s="434"/>
      <c r="ER124" s="434"/>
      <c r="ES124" s="432"/>
      <c r="ET124" s="432"/>
      <c r="EU124" s="432"/>
      <c r="EV124" s="432"/>
      <c r="EW124" s="432"/>
      <c r="EX124" s="432"/>
      <c r="EY124" s="432"/>
      <c r="EZ124" s="432"/>
      <c r="FA124" s="434"/>
      <c r="FB124" s="434"/>
      <c r="FC124" s="434"/>
      <c r="FD124" s="434"/>
      <c r="FE124" s="434"/>
      <c r="FF124" s="434"/>
      <c r="FG124" s="434"/>
      <c r="FH124" s="434"/>
      <c r="FI124" s="434"/>
      <c r="FJ124" s="434"/>
      <c r="FK124" s="434"/>
      <c r="FL124" s="434"/>
      <c r="FM124" s="434"/>
      <c r="FN124" s="432"/>
      <c r="FO124" s="432"/>
      <c r="FP124" s="432"/>
      <c r="FQ124" s="432"/>
      <c r="FR124" s="432"/>
      <c r="FS124" s="432"/>
      <c r="FT124" s="432"/>
      <c r="FU124" s="432"/>
      <c r="FV124" s="434"/>
      <c r="FW124" s="434"/>
      <c r="FX124" s="434"/>
      <c r="FY124" s="434"/>
      <c r="FZ124" s="434"/>
      <c r="GA124" s="434"/>
      <c r="GB124" s="434"/>
      <c r="GC124" s="434"/>
      <c r="GD124" s="434"/>
      <c r="GE124" s="434"/>
      <c r="GF124" s="434"/>
      <c r="GG124" s="434"/>
      <c r="GH124" s="434"/>
      <c r="GI124" s="432"/>
      <c r="GJ124" s="432"/>
      <c r="GK124" s="432"/>
      <c r="GL124" s="432"/>
      <c r="GM124" s="432"/>
      <c r="GN124" s="432"/>
      <c r="GO124" s="432"/>
      <c r="GP124" s="432"/>
      <c r="GQ124" s="434"/>
      <c r="GR124" s="434"/>
      <c r="GS124" s="434"/>
      <c r="GT124" s="434"/>
      <c r="GU124" s="434"/>
      <c r="GV124" s="434"/>
      <c r="GW124" s="434"/>
      <c r="GX124" s="434"/>
      <c r="GY124" s="434"/>
      <c r="GZ124" s="434"/>
      <c r="HA124" s="434"/>
      <c r="HB124" s="434"/>
      <c r="HC124" s="434"/>
      <c r="HD124" s="432"/>
      <c r="HE124" s="432"/>
      <c r="HF124" s="432"/>
      <c r="HG124" s="432"/>
      <c r="HH124" s="432"/>
      <c r="HI124" s="432"/>
      <c r="HJ124" s="432"/>
      <c r="HK124" s="432"/>
      <c r="HL124" s="434"/>
      <c r="HM124" s="434"/>
      <c r="HN124" s="434"/>
      <c r="HO124" s="434"/>
      <c r="HP124" s="434"/>
      <c r="HQ124" s="434"/>
      <c r="HR124" s="434"/>
      <c r="HS124" s="434"/>
      <c r="HT124" s="434"/>
      <c r="HU124" s="434"/>
      <c r="HV124" s="434"/>
      <c r="HW124" s="434"/>
      <c r="HX124" s="434"/>
      <c r="HY124" s="432"/>
      <c r="HZ124" s="432"/>
      <c r="IA124" s="432"/>
      <c r="IB124" s="432"/>
      <c r="IC124" s="432"/>
      <c r="ID124" s="432"/>
      <c r="IE124" s="432"/>
      <c r="IF124" s="432"/>
      <c r="IG124" s="434"/>
      <c r="IH124" s="434"/>
      <c r="II124" s="434"/>
      <c r="IJ124" s="434"/>
      <c r="IK124" s="434"/>
      <c r="IL124" s="434"/>
      <c r="IM124" s="434"/>
      <c r="IN124" s="434"/>
      <c r="IO124" s="434"/>
      <c r="IP124" s="434"/>
      <c r="IQ124" s="434"/>
      <c r="IR124" s="434"/>
      <c r="IS124" s="434"/>
      <c r="IT124" s="432"/>
      <c r="IU124" s="432"/>
    </row>
    <row r="125" spans="1:255" ht="12.95" customHeight="1">
      <c r="A125" s="350"/>
      <c r="B125" s="351"/>
      <c r="C125" s="432"/>
      <c r="D125" s="432"/>
      <c r="E125" s="432"/>
      <c r="F125" s="432"/>
      <c r="G125" s="432"/>
      <c r="H125" s="432"/>
      <c r="I125" s="432"/>
      <c r="J125" s="432"/>
      <c r="K125" s="432"/>
      <c r="L125" s="432"/>
      <c r="M125" s="432"/>
      <c r="N125" s="434"/>
      <c r="O125" s="432"/>
      <c r="P125" s="432"/>
      <c r="Q125" s="432"/>
      <c r="R125" s="432"/>
      <c r="S125" s="432"/>
      <c r="T125" s="432"/>
      <c r="U125" s="432"/>
      <c r="V125" s="432"/>
      <c r="W125" s="434"/>
      <c r="X125" s="421"/>
      <c r="Y125" s="432"/>
      <c r="Z125" s="432"/>
      <c r="AA125" s="432"/>
      <c r="AB125" s="432"/>
      <c r="AC125" s="432"/>
      <c r="AD125" s="432"/>
      <c r="AE125" s="434"/>
      <c r="AF125" s="434"/>
      <c r="AG125" s="434"/>
      <c r="AH125" s="434"/>
      <c r="AI125" s="434"/>
      <c r="AJ125" s="434"/>
      <c r="AK125" s="434"/>
      <c r="AL125" s="434"/>
      <c r="AM125" s="434"/>
      <c r="AN125" s="434"/>
      <c r="AO125" s="434"/>
      <c r="AP125" s="434"/>
      <c r="AQ125" s="434"/>
      <c r="AR125" s="432"/>
      <c r="AS125" s="432"/>
      <c r="AT125" s="432"/>
      <c r="AU125" s="432"/>
      <c r="AV125" s="432"/>
      <c r="AW125" s="432"/>
      <c r="AX125" s="432"/>
      <c r="AY125" s="432"/>
      <c r="AZ125" s="434"/>
      <c r="BA125" s="434"/>
      <c r="BB125" s="434"/>
      <c r="BC125" s="434"/>
      <c r="BD125" s="434"/>
      <c r="BE125" s="434"/>
      <c r="BF125" s="434"/>
      <c r="BG125" s="434"/>
      <c r="BH125" s="434"/>
      <c r="BI125" s="434"/>
      <c r="BJ125" s="434"/>
      <c r="BK125" s="434"/>
      <c r="BL125" s="434"/>
      <c r="BM125" s="432"/>
      <c r="BN125" s="432"/>
      <c r="BO125" s="432"/>
      <c r="BP125" s="432"/>
      <c r="BQ125" s="432"/>
      <c r="BR125" s="432"/>
      <c r="BS125" s="432"/>
      <c r="BT125" s="432"/>
      <c r="BU125" s="434"/>
      <c r="BV125" s="434"/>
      <c r="BW125" s="434"/>
      <c r="BX125" s="434"/>
      <c r="BY125" s="434"/>
      <c r="BZ125" s="434"/>
      <c r="CA125" s="434"/>
      <c r="CB125" s="434"/>
      <c r="CC125" s="434"/>
      <c r="CD125" s="434"/>
      <c r="CE125" s="434"/>
      <c r="CF125" s="434"/>
      <c r="CG125" s="434"/>
      <c r="CH125" s="432"/>
      <c r="CI125" s="432"/>
      <c r="CJ125" s="432"/>
      <c r="CK125" s="432"/>
      <c r="CL125" s="432"/>
      <c r="CM125" s="432"/>
      <c r="CN125" s="432"/>
      <c r="CO125" s="432"/>
      <c r="CP125" s="434"/>
      <c r="CQ125" s="434"/>
      <c r="CR125" s="434"/>
      <c r="CS125" s="434"/>
      <c r="CT125" s="434"/>
      <c r="CU125" s="434"/>
      <c r="CV125" s="434"/>
      <c r="CW125" s="434"/>
      <c r="CX125" s="434"/>
      <c r="CY125" s="434"/>
      <c r="CZ125" s="434"/>
      <c r="DA125" s="434"/>
      <c r="DB125" s="434"/>
      <c r="DC125" s="432"/>
      <c r="DD125" s="432"/>
      <c r="DE125" s="432"/>
      <c r="DF125" s="432"/>
      <c r="DG125" s="432"/>
      <c r="DH125" s="432"/>
      <c r="DI125" s="432"/>
      <c r="DJ125" s="432"/>
      <c r="DK125" s="434"/>
      <c r="DL125" s="434"/>
      <c r="DM125" s="434"/>
      <c r="DN125" s="434"/>
      <c r="DO125" s="434"/>
      <c r="DP125" s="434"/>
      <c r="DQ125" s="434"/>
      <c r="DR125" s="434"/>
      <c r="DS125" s="434"/>
      <c r="DT125" s="434"/>
      <c r="DU125" s="434"/>
      <c r="DV125" s="434"/>
      <c r="DW125" s="434"/>
      <c r="DX125" s="432"/>
      <c r="DY125" s="432"/>
      <c r="DZ125" s="432"/>
      <c r="EA125" s="432"/>
      <c r="EB125" s="432"/>
      <c r="EC125" s="432"/>
      <c r="ED125" s="432"/>
      <c r="EE125" s="432"/>
      <c r="EF125" s="434"/>
      <c r="EG125" s="434"/>
      <c r="EH125" s="434"/>
      <c r="EI125" s="434"/>
      <c r="EJ125" s="434"/>
      <c r="EK125" s="434"/>
      <c r="EL125" s="434"/>
      <c r="EM125" s="434"/>
      <c r="EN125" s="434"/>
      <c r="EO125" s="434"/>
      <c r="EP125" s="434"/>
      <c r="EQ125" s="434"/>
      <c r="ER125" s="434"/>
      <c r="ES125" s="432"/>
      <c r="ET125" s="432"/>
      <c r="EU125" s="432"/>
      <c r="EV125" s="432"/>
      <c r="EW125" s="432"/>
      <c r="EX125" s="432"/>
      <c r="EY125" s="432"/>
      <c r="EZ125" s="432"/>
      <c r="FA125" s="434"/>
      <c r="FB125" s="434"/>
      <c r="FC125" s="434"/>
      <c r="FD125" s="434"/>
      <c r="FE125" s="434"/>
      <c r="FF125" s="434"/>
      <c r="FG125" s="434"/>
      <c r="FH125" s="434"/>
      <c r="FI125" s="434"/>
      <c r="FJ125" s="434"/>
      <c r="FK125" s="434"/>
      <c r="FL125" s="434"/>
      <c r="FM125" s="434"/>
      <c r="FN125" s="432"/>
      <c r="FO125" s="432"/>
      <c r="FP125" s="432"/>
      <c r="FQ125" s="432"/>
      <c r="FR125" s="432"/>
      <c r="FS125" s="432"/>
      <c r="FT125" s="432"/>
      <c r="FU125" s="432"/>
      <c r="FV125" s="434"/>
      <c r="FW125" s="434"/>
      <c r="FX125" s="434"/>
      <c r="FY125" s="434"/>
      <c r="FZ125" s="434"/>
      <c r="GA125" s="434"/>
      <c r="GB125" s="434"/>
      <c r="GC125" s="434"/>
      <c r="GD125" s="434"/>
      <c r="GE125" s="434"/>
      <c r="GF125" s="434"/>
      <c r="GG125" s="434"/>
      <c r="GH125" s="434"/>
      <c r="GI125" s="432"/>
      <c r="GJ125" s="432"/>
      <c r="GK125" s="432"/>
      <c r="GL125" s="432"/>
      <c r="GM125" s="432"/>
      <c r="GN125" s="432"/>
      <c r="GO125" s="432"/>
      <c r="GP125" s="432"/>
      <c r="GQ125" s="434"/>
      <c r="GR125" s="434"/>
      <c r="GS125" s="434"/>
      <c r="GT125" s="434"/>
      <c r="GU125" s="434"/>
      <c r="GV125" s="434"/>
      <c r="GW125" s="434"/>
      <c r="GX125" s="434"/>
      <c r="GY125" s="434"/>
      <c r="GZ125" s="434"/>
      <c r="HA125" s="434"/>
      <c r="HB125" s="434"/>
      <c r="HC125" s="434"/>
      <c r="HD125" s="432"/>
      <c r="HE125" s="432"/>
      <c r="HF125" s="432"/>
      <c r="HG125" s="432"/>
      <c r="HH125" s="432"/>
      <c r="HI125" s="432"/>
      <c r="HJ125" s="432"/>
      <c r="HK125" s="432"/>
      <c r="HL125" s="434"/>
      <c r="HM125" s="434"/>
      <c r="HN125" s="434"/>
      <c r="HO125" s="434"/>
      <c r="HP125" s="434"/>
      <c r="HQ125" s="434"/>
      <c r="HR125" s="434"/>
      <c r="HS125" s="434"/>
      <c r="HT125" s="434"/>
      <c r="HU125" s="434"/>
      <c r="HV125" s="434"/>
      <c r="HW125" s="434"/>
      <c r="HX125" s="434"/>
      <c r="HY125" s="432"/>
      <c r="HZ125" s="432"/>
      <c r="IA125" s="432"/>
      <c r="IB125" s="432"/>
      <c r="IC125" s="432"/>
      <c r="ID125" s="432"/>
      <c r="IE125" s="432"/>
      <c r="IF125" s="432"/>
      <c r="IG125" s="434"/>
      <c r="IH125" s="434"/>
      <c r="II125" s="434"/>
      <c r="IJ125" s="434"/>
      <c r="IK125" s="434"/>
      <c r="IL125" s="434"/>
      <c r="IM125" s="434"/>
      <c r="IN125" s="434"/>
      <c r="IO125" s="434"/>
      <c r="IP125" s="434"/>
      <c r="IQ125" s="434"/>
      <c r="IR125" s="434"/>
      <c r="IS125" s="434"/>
      <c r="IT125" s="432"/>
      <c r="IU125" s="432"/>
    </row>
    <row r="126" spans="1:255" ht="15" customHeight="1">
      <c r="A126" s="350"/>
      <c r="B126" s="351"/>
      <c r="C126" s="611">
        <v>2011</v>
      </c>
      <c r="D126" s="612"/>
      <c r="E126" s="612"/>
      <c r="F126" s="612"/>
      <c r="G126" s="612"/>
      <c r="H126" s="612"/>
      <c r="I126" s="612"/>
      <c r="J126" s="612"/>
      <c r="K126" s="612"/>
      <c r="L126" s="612"/>
      <c r="M126" s="612"/>
      <c r="N126" s="612"/>
      <c r="O126" s="612"/>
      <c r="P126" s="612"/>
      <c r="Q126" s="612"/>
      <c r="R126" s="612"/>
      <c r="S126" s="612"/>
      <c r="T126" s="612"/>
      <c r="U126" s="612"/>
      <c r="V126" s="612"/>
      <c r="W126" s="612"/>
      <c r="X126" s="421"/>
      <c r="Y126" s="432"/>
      <c r="Z126" s="432"/>
      <c r="AA126" s="432"/>
      <c r="AB126" s="432"/>
      <c r="AC126" s="432"/>
      <c r="AD126" s="432"/>
      <c r="AE126" s="434"/>
      <c r="AF126" s="434"/>
      <c r="AG126" s="434"/>
      <c r="AH126" s="434"/>
      <c r="AI126" s="434"/>
      <c r="AJ126" s="434"/>
      <c r="AK126" s="434"/>
      <c r="AL126" s="434"/>
      <c r="AM126" s="434"/>
      <c r="AN126" s="434"/>
      <c r="AO126" s="434"/>
      <c r="AP126" s="434"/>
      <c r="AQ126" s="434"/>
      <c r="AR126" s="432"/>
      <c r="AS126" s="432"/>
      <c r="AT126" s="432"/>
      <c r="AU126" s="432"/>
      <c r="AV126" s="432"/>
      <c r="AW126" s="432"/>
      <c r="AX126" s="432"/>
      <c r="AY126" s="432"/>
      <c r="AZ126" s="434"/>
      <c r="BA126" s="434"/>
      <c r="BB126" s="434"/>
      <c r="BC126" s="434"/>
      <c r="BD126" s="434"/>
      <c r="BE126" s="434"/>
      <c r="BF126" s="434"/>
      <c r="BG126" s="434"/>
      <c r="BH126" s="434"/>
      <c r="BI126" s="434"/>
      <c r="BJ126" s="434"/>
      <c r="BK126" s="434"/>
      <c r="BL126" s="434"/>
      <c r="BM126" s="432"/>
      <c r="BN126" s="432"/>
      <c r="BO126" s="432"/>
      <c r="BP126" s="432"/>
      <c r="BQ126" s="432"/>
      <c r="BR126" s="432"/>
      <c r="BS126" s="432"/>
      <c r="BT126" s="432"/>
      <c r="BU126" s="434"/>
      <c r="BV126" s="434"/>
      <c r="BW126" s="434"/>
      <c r="BX126" s="434"/>
      <c r="BY126" s="434"/>
      <c r="BZ126" s="434"/>
      <c r="CA126" s="434"/>
      <c r="CB126" s="434"/>
      <c r="CC126" s="434"/>
      <c r="CD126" s="434"/>
      <c r="CE126" s="434"/>
      <c r="CF126" s="434"/>
      <c r="CG126" s="434"/>
      <c r="CH126" s="432"/>
      <c r="CI126" s="432"/>
      <c r="CJ126" s="432"/>
      <c r="CK126" s="432"/>
      <c r="CL126" s="432"/>
      <c r="CM126" s="432"/>
      <c r="CN126" s="432"/>
      <c r="CO126" s="432"/>
      <c r="CP126" s="434"/>
      <c r="CQ126" s="434"/>
      <c r="CR126" s="434"/>
      <c r="CS126" s="434"/>
      <c r="CT126" s="434"/>
      <c r="CU126" s="434"/>
      <c r="CV126" s="434"/>
      <c r="CW126" s="434"/>
      <c r="CX126" s="434"/>
      <c r="CY126" s="434"/>
      <c r="CZ126" s="434"/>
      <c r="DA126" s="434"/>
      <c r="DB126" s="434"/>
      <c r="DC126" s="432"/>
      <c r="DD126" s="432"/>
      <c r="DE126" s="432"/>
      <c r="DF126" s="432"/>
      <c r="DG126" s="432"/>
      <c r="DH126" s="432"/>
      <c r="DI126" s="432"/>
      <c r="DJ126" s="432"/>
      <c r="DK126" s="434"/>
      <c r="DL126" s="434"/>
      <c r="DM126" s="434"/>
      <c r="DN126" s="434"/>
      <c r="DO126" s="434"/>
      <c r="DP126" s="434"/>
      <c r="DQ126" s="434"/>
      <c r="DR126" s="434"/>
      <c r="DS126" s="434"/>
      <c r="DT126" s="434"/>
      <c r="DU126" s="434"/>
      <c r="DV126" s="434"/>
      <c r="DW126" s="434"/>
      <c r="DX126" s="432"/>
      <c r="DY126" s="432"/>
      <c r="DZ126" s="432"/>
      <c r="EA126" s="432"/>
      <c r="EB126" s="432"/>
      <c r="EC126" s="432"/>
      <c r="ED126" s="432"/>
      <c r="EE126" s="432"/>
      <c r="EF126" s="434"/>
      <c r="EG126" s="434"/>
      <c r="EH126" s="434"/>
      <c r="EI126" s="434"/>
      <c r="EJ126" s="434"/>
      <c r="EK126" s="434"/>
      <c r="EL126" s="434"/>
      <c r="EM126" s="434"/>
      <c r="EN126" s="434"/>
      <c r="EO126" s="434"/>
      <c r="EP126" s="434"/>
      <c r="EQ126" s="434"/>
      <c r="ER126" s="434"/>
      <c r="ES126" s="432"/>
      <c r="ET126" s="432"/>
      <c r="EU126" s="432"/>
      <c r="EV126" s="432"/>
      <c r="EW126" s="432"/>
      <c r="EX126" s="432"/>
      <c r="EY126" s="432"/>
      <c r="EZ126" s="432"/>
      <c r="FA126" s="434"/>
      <c r="FB126" s="434"/>
      <c r="FC126" s="434"/>
      <c r="FD126" s="434"/>
      <c r="FE126" s="434"/>
      <c r="FF126" s="434"/>
      <c r="FG126" s="434"/>
      <c r="FH126" s="434"/>
      <c r="FI126" s="434"/>
      <c r="FJ126" s="434"/>
      <c r="FK126" s="434"/>
      <c r="FL126" s="434"/>
      <c r="FM126" s="434"/>
      <c r="FN126" s="432"/>
      <c r="FO126" s="432"/>
      <c r="FP126" s="432"/>
      <c r="FQ126" s="432"/>
      <c r="FR126" s="432"/>
      <c r="FS126" s="432"/>
      <c r="FT126" s="432"/>
      <c r="FU126" s="432"/>
      <c r="FV126" s="434"/>
      <c r="FW126" s="434"/>
      <c r="FX126" s="434"/>
      <c r="FY126" s="434"/>
      <c r="FZ126" s="434"/>
      <c r="GA126" s="434"/>
      <c r="GB126" s="434"/>
      <c r="GC126" s="434"/>
      <c r="GD126" s="434"/>
      <c r="GE126" s="434"/>
      <c r="GF126" s="434"/>
      <c r="GG126" s="434"/>
      <c r="GH126" s="434"/>
      <c r="GI126" s="432"/>
      <c r="GJ126" s="432"/>
      <c r="GK126" s="432"/>
      <c r="GL126" s="432"/>
      <c r="GM126" s="432"/>
      <c r="GN126" s="432"/>
      <c r="GO126" s="432"/>
      <c r="GP126" s="432"/>
      <c r="GQ126" s="434"/>
      <c r="GR126" s="434"/>
      <c r="GS126" s="434"/>
      <c r="GT126" s="434"/>
      <c r="GU126" s="434"/>
      <c r="GV126" s="434"/>
      <c r="GW126" s="434"/>
      <c r="GX126" s="434"/>
      <c r="GY126" s="434"/>
      <c r="GZ126" s="434"/>
      <c r="HA126" s="434"/>
      <c r="HB126" s="434"/>
      <c r="HC126" s="434"/>
      <c r="HD126" s="432"/>
      <c r="HE126" s="432"/>
      <c r="HF126" s="432"/>
      <c r="HG126" s="432"/>
      <c r="HH126" s="432"/>
      <c r="HI126" s="432"/>
      <c r="HJ126" s="432"/>
      <c r="HK126" s="432"/>
      <c r="HL126" s="434"/>
      <c r="HM126" s="434"/>
      <c r="HN126" s="434"/>
      <c r="HO126" s="434"/>
      <c r="HP126" s="434"/>
      <c r="HQ126" s="434"/>
      <c r="HR126" s="434"/>
      <c r="HS126" s="434"/>
      <c r="HT126" s="434"/>
      <c r="HU126" s="434"/>
      <c r="HV126" s="434"/>
      <c r="HW126" s="434"/>
      <c r="HX126" s="434"/>
      <c r="HY126" s="432"/>
      <c r="HZ126" s="432"/>
      <c r="IA126" s="432"/>
      <c r="IB126" s="432"/>
      <c r="IC126" s="432"/>
      <c r="ID126" s="432"/>
      <c r="IE126" s="432"/>
      <c r="IF126" s="432"/>
      <c r="IG126" s="434"/>
      <c r="IH126" s="434"/>
      <c r="II126" s="434"/>
      <c r="IJ126" s="434"/>
      <c r="IK126" s="434"/>
      <c r="IL126" s="434"/>
      <c r="IM126" s="434"/>
      <c r="IN126" s="434"/>
      <c r="IO126" s="434"/>
      <c r="IP126" s="434"/>
      <c r="IQ126" s="434"/>
      <c r="IR126" s="434"/>
      <c r="IS126" s="434"/>
      <c r="IT126" s="432"/>
      <c r="IU126" s="432"/>
    </row>
    <row r="127" spans="1:255" ht="12.95" customHeight="1">
      <c r="A127" s="386">
        <v>101</v>
      </c>
      <c r="B127" s="435" t="s">
        <v>743</v>
      </c>
      <c r="C127" s="518">
        <v>40.921522078276425</v>
      </c>
      <c r="D127" s="518"/>
      <c r="E127" s="518"/>
      <c r="F127" s="518"/>
      <c r="G127" s="518"/>
      <c r="H127" s="518"/>
      <c r="I127" s="518"/>
      <c r="J127" s="518">
        <v>40.921522078276425</v>
      </c>
      <c r="K127" s="518"/>
      <c r="L127" s="518">
        <v>5.5675474482162635</v>
      </c>
      <c r="M127" s="518"/>
      <c r="N127" s="519">
        <v>46.489069526492692</v>
      </c>
      <c r="O127" s="518">
        <v>46.489069526492692</v>
      </c>
      <c r="P127" s="518"/>
      <c r="Q127" s="518"/>
      <c r="R127" s="518"/>
      <c r="S127" s="518"/>
      <c r="T127" s="518"/>
      <c r="U127" s="518"/>
      <c r="V127" s="518">
        <v>46.489069526492692</v>
      </c>
      <c r="W127" s="523"/>
      <c r="X127" s="421"/>
      <c r="Y127" s="432"/>
      <c r="Z127" s="432"/>
      <c r="AA127" s="432"/>
      <c r="AB127" s="432"/>
      <c r="AC127" s="432"/>
      <c r="AD127" s="432"/>
      <c r="AE127" s="434"/>
      <c r="AF127" s="434"/>
      <c r="AG127" s="434"/>
      <c r="AH127" s="434"/>
      <c r="AI127" s="434"/>
      <c r="AJ127" s="434"/>
      <c r="AK127" s="434"/>
      <c r="AL127" s="434"/>
      <c r="AM127" s="434"/>
      <c r="AN127" s="434"/>
      <c r="AO127" s="434"/>
      <c r="AP127" s="434"/>
      <c r="AQ127" s="434"/>
      <c r="AR127" s="432"/>
      <c r="AS127" s="432"/>
      <c r="AT127" s="432"/>
      <c r="AU127" s="432"/>
      <c r="AV127" s="432"/>
      <c r="AW127" s="432"/>
      <c r="AX127" s="432"/>
      <c r="AY127" s="432"/>
      <c r="AZ127" s="434"/>
      <c r="BA127" s="434"/>
      <c r="BB127" s="434"/>
      <c r="BC127" s="434"/>
      <c r="BD127" s="434"/>
      <c r="BE127" s="434"/>
      <c r="BF127" s="434"/>
      <c r="BG127" s="434"/>
      <c r="BH127" s="434"/>
      <c r="BI127" s="434"/>
      <c r="BJ127" s="434"/>
      <c r="BK127" s="434"/>
      <c r="BL127" s="434"/>
      <c r="BM127" s="432"/>
      <c r="BN127" s="432"/>
      <c r="BO127" s="432"/>
      <c r="BP127" s="432"/>
      <c r="BQ127" s="432"/>
      <c r="BR127" s="432"/>
      <c r="BS127" s="432"/>
      <c r="BT127" s="432"/>
      <c r="BU127" s="434"/>
      <c r="BV127" s="434"/>
      <c r="BW127" s="434"/>
      <c r="BX127" s="434"/>
      <c r="BY127" s="434"/>
      <c r="BZ127" s="434"/>
      <c r="CA127" s="434"/>
      <c r="CB127" s="434"/>
      <c r="CC127" s="434"/>
      <c r="CD127" s="434"/>
      <c r="CE127" s="434"/>
      <c r="CF127" s="434"/>
      <c r="CG127" s="434"/>
      <c r="CH127" s="432"/>
      <c r="CI127" s="432"/>
      <c r="CJ127" s="432"/>
      <c r="CK127" s="432"/>
      <c r="CL127" s="432"/>
      <c r="CM127" s="432"/>
      <c r="CN127" s="432"/>
      <c r="CO127" s="432"/>
      <c r="CP127" s="434"/>
      <c r="CQ127" s="434"/>
      <c r="CR127" s="434"/>
      <c r="CS127" s="434"/>
      <c r="CT127" s="434"/>
      <c r="CU127" s="434"/>
      <c r="CV127" s="434"/>
      <c r="CW127" s="434"/>
      <c r="CX127" s="434"/>
      <c r="CY127" s="434"/>
      <c r="CZ127" s="434"/>
      <c r="DA127" s="434"/>
      <c r="DB127" s="434"/>
      <c r="DC127" s="432"/>
      <c r="DD127" s="432"/>
      <c r="DE127" s="432"/>
      <c r="DF127" s="432"/>
      <c r="DG127" s="432"/>
      <c r="DH127" s="432"/>
      <c r="DI127" s="432"/>
      <c r="DJ127" s="432"/>
      <c r="DK127" s="434"/>
      <c r="DL127" s="434"/>
      <c r="DM127" s="434"/>
      <c r="DN127" s="434"/>
      <c r="DO127" s="434"/>
      <c r="DP127" s="434"/>
      <c r="DQ127" s="434"/>
      <c r="DR127" s="434"/>
      <c r="DS127" s="434"/>
      <c r="DT127" s="434"/>
      <c r="DU127" s="434"/>
      <c r="DV127" s="434"/>
      <c r="DW127" s="434"/>
      <c r="DX127" s="432"/>
      <c r="DY127" s="432"/>
      <c r="DZ127" s="432"/>
      <c r="EA127" s="432"/>
      <c r="EB127" s="432"/>
      <c r="EC127" s="432"/>
      <c r="ED127" s="432"/>
      <c r="EE127" s="432"/>
      <c r="EF127" s="434"/>
      <c r="EG127" s="434"/>
      <c r="EH127" s="434"/>
      <c r="EI127" s="434"/>
      <c r="EJ127" s="434"/>
      <c r="EK127" s="434"/>
      <c r="EL127" s="434"/>
      <c r="EM127" s="434"/>
      <c r="EN127" s="434"/>
      <c r="EO127" s="434"/>
      <c r="EP127" s="434"/>
      <c r="EQ127" s="434"/>
      <c r="ER127" s="434"/>
      <c r="ES127" s="432"/>
      <c r="ET127" s="432"/>
      <c r="EU127" s="432"/>
      <c r="EV127" s="432"/>
      <c r="EW127" s="432"/>
      <c r="EX127" s="432"/>
      <c r="EY127" s="432"/>
      <c r="EZ127" s="432"/>
      <c r="FA127" s="434"/>
      <c r="FB127" s="434"/>
      <c r="FC127" s="434"/>
      <c r="FD127" s="434"/>
      <c r="FE127" s="434"/>
      <c r="FF127" s="434"/>
      <c r="FG127" s="434"/>
      <c r="FH127" s="434"/>
      <c r="FI127" s="434"/>
      <c r="FJ127" s="434"/>
      <c r="FK127" s="434"/>
      <c r="FL127" s="434"/>
      <c r="FM127" s="434"/>
      <c r="FN127" s="432"/>
      <c r="FO127" s="432"/>
      <c r="FP127" s="432"/>
      <c r="FQ127" s="432"/>
      <c r="FR127" s="432"/>
      <c r="FS127" s="432"/>
      <c r="FT127" s="432"/>
      <c r="FU127" s="432"/>
      <c r="FV127" s="434"/>
      <c r="FW127" s="434"/>
      <c r="FX127" s="434"/>
      <c r="FY127" s="434"/>
      <c r="FZ127" s="434"/>
      <c r="GA127" s="434"/>
      <c r="GB127" s="434"/>
      <c r="GC127" s="434"/>
      <c r="GD127" s="434"/>
      <c r="GE127" s="434"/>
      <c r="GF127" s="434"/>
      <c r="GG127" s="434"/>
      <c r="GH127" s="434"/>
      <c r="GI127" s="432"/>
      <c r="GJ127" s="432"/>
      <c r="GK127" s="432"/>
      <c r="GL127" s="432"/>
      <c r="GM127" s="432"/>
      <c r="GN127" s="432"/>
      <c r="GO127" s="432"/>
      <c r="GP127" s="432"/>
      <c r="GQ127" s="434"/>
      <c r="GR127" s="434"/>
      <c r="GS127" s="434"/>
      <c r="GT127" s="434"/>
      <c r="GU127" s="434"/>
      <c r="GV127" s="434"/>
      <c r="GW127" s="434"/>
      <c r="GX127" s="434"/>
      <c r="GY127" s="434"/>
      <c r="GZ127" s="434"/>
      <c r="HA127" s="434"/>
      <c r="HB127" s="434"/>
      <c r="HC127" s="434"/>
      <c r="HD127" s="432"/>
      <c r="HE127" s="432"/>
      <c r="HF127" s="432"/>
      <c r="HG127" s="432"/>
      <c r="HH127" s="432"/>
      <c r="HI127" s="432"/>
      <c r="HJ127" s="432"/>
      <c r="HK127" s="432"/>
      <c r="HL127" s="434"/>
      <c r="HM127" s="434"/>
      <c r="HN127" s="434"/>
      <c r="HO127" s="434"/>
      <c r="HP127" s="434"/>
      <c r="HQ127" s="434"/>
      <c r="HR127" s="434"/>
      <c r="HS127" s="434"/>
      <c r="HT127" s="434"/>
      <c r="HU127" s="434"/>
      <c r="HV127" s="434"/>
      <c r="HW127" s="434"/>
      <c r="HX127" s="434"/>
      <c r="HY127" s="432"/>
      <c r="HZ127" s="432"/>
      <c r="IA127" s="432"/>
      <c r="IB127" s="432"/>
      <c r="IC127" s="432"/>
      <c r="ID127" s="432"/>
      <c r="IE127" s="432"/>
      <c r="IF127" s="432"/>
      <c r="IG127" s="434"/>
      <c r="IH127" s="434"/>
      <c r="II127" s="434"/>
      <c r="IJ127" s="434"/>
      <c r="IK127" s="434"/>
      <c r="IL127" s="434"/>
      <c r="IM127" s="434"/>
      <c r="IN127" s="434"/>
      <c r="IO127" s="434"/>
      <c r="IP127" s="434"/>
      <c r="IQ127" s="434"/>
      <c r="IR127" s="434"/>
      <c r="IS127" s="434"/>
      <c r="IT127" s="432"/>
      <c r="IU127" s="432"/>
    </row>
    <row r="128" spans="1:255" ht="12.95" customHeight="1">
      <c r="A128" s="386">
        <v>102</v>
      </c>
      <c r="B128" s="435" t="s">
        <v>745</v>
      </c>
      <c r="C128" s="518"/>
      <c r="D128" s="518">
        <v>24.229720748536842</v>
      </c>
      <c r="E128" s="518"/>
      <c r="F128" s="518"/>
      <c r="G128" s="518"/>
      <c r="H128" s="518"/>
      <c r="I128" s="518"/>
      <c r="J128" s="518">
        <v>24.229720748536842</v>
      </c>
      <c r="K128" s="518"/>
      <c r="L128" s="518"/>
      <c r="M128" s="518">
        <v>1.7262616259999999</v>
      </c>
      <c r="N128" s="519">
        <v>25.955982374536845</v>
      </c>
      <c r="O128" s="518">
        <v>21.773673408536844</v>
      </c>
      <c r="P128" s="518"/>
      <c r="Q128" s="518"/>
      <c r="R128" s="518"/>
      <c r="S128" s="518"/>
      <c r="T128" s="518"/>
      <c r="U128" s="518">
        <v>0</v>
      </c>
      <c r="V128" s="518">
        <v>21.773673408536844</v>
      </c>
      <c r="W128" s="523">
        <v>4.1823089659999999</v>
      </c>
      <c r="X128" s="421"/>
      <c r="Y128" s="432"/>
      <c r="Z128" s="432"/>
      <c r="AA128" s="432"/>
      <c r="AB128" s="432"/>
      <c r="AC128" s="432"/>
      <c r="AD128" s="432"/>
      <c r="AE128" s="434"/>
      <c r="AF128" s="434"/>
      <c r="AG128" s="434"/>
      <c r="AH128" s="434"/>
      <c r="AI128" s="434"/>
      <c r="AJ128" s="434"/>
      <c r="AK128" s="434"/>
      <c r="AL128" s="434"/>
      <c r="AM128" s="434"/>
      <c r="AN128" s="434"/>
      <c r="AO128" s="434"/>
      <c r="AP128" s="434"/>
      <c r="AQ128" s="434"/>
      <c r="AR128" s="432"/>
      <c r="AS128" s="432"/>
      <c r="AT128" s="432"/>
      <c r="AU128" s="432"/>
      <c r="AV128" s="432"/>
      <c r="AW128" s="432"/>
      <c r="AX128" s="432"/>
      <c r="AY128" s="432"/>
      <c r="AZ128" s="434"/>
      <c r="BA128" s="434"/>
      <c r="BB128" s="434"/>
      <c r="BC128" s="434"/>
      <c r="BD128" s="434"/>
      <c r="BE128" s="434"/>
      <c r="BF128" s="434"/>
      <c r="BG128" s="434"/>
      <c r="BH128" s="434"/>
      <c r="BI128" s="434"/>
      <c r="BJ128" s="434"/>
      <c r="BK128" s="434"/>
      <c r="BL128" s="434"/>
      <c r="BM128" s="432"/>
      <c r="BN128" s="432"/>
      <c r="BO128" s="432"/>
      <c r="BP128" s="432"/>
      <c r="BQ128" s="432"/>
      <c r="BR128" s="432"/>
      <c r="BS128" s="432"/>
      <c r="BT128" s="432"/>
      <c r="BU128" s="434"/>
      <c r="BV128" s="434"/>
      <c r="BW128" s="434"/>
      <c r="BX128" s="434"/>
      <c r="BY128" s="434"/>
      <c r="BZ128" s="434"/>
      <c r="CA128" s="434"/>
      <c r="CB128" s="434"/>
      <c r="CC128" s="434"/>
      <c r="CD128" s="434"/>
      <c r="CE128" s="434"/>
      <c r="CF128" s="434"/>
      <c r="CG128" s="434"/>
      <c r="CH128" s="432"/>
      <c r="CI128" s="432"/>
      <c r="CJ128" s="432"/>
      <c r="CK128" s="432"/>
      <c r="CL128" s="432"/>
      <c r="CM128" s="432"/>
      <c r="CN128" s="432"/>
      <c r="CO128" s="432"/>
      <c r="CP128" s="434"/>
      <c r="CQ128" s="434"/>
      <c r="CR128" s="434"/>
      <c r="CS128" s="434"/>
      <c r="CT128" s="434"/>
      <c r="CU128" s="434"/>
      <c r="CV128" s="434"/>
      <c r="CW128" s="434"/>
      <c r="CX128" s="434"/>
      <c r="CY128" s="434"/>
      <c r="CZ128" s="434"/>
      <c r="DA128" s="434"/>
      <c r="DB128" s="434"/>
      <c r="DC128" s="432"/>
      <c r="DD128" s="432"/>
      <c r="DE128" s="432"/>
      <c r="DF128" s="432"/>
      <c r="DG128" s="432"/>
      <c r="DH128" s="432"/>
      <c r="DI128" s="432"/>
      <c r="DJ128" s="432"/>
      <c r="DK128" s="434"/>
      <c r="DL128" s="434"/>
      <c r="DM128" s="434"/>
      <c r="DN128" s="434"/>
      <c r="DO128" s="434"/>
      <c r="DP128" s="434"/>
      <c r="DQ128" s="434"/>
      <c r="DR128" s="434"/>
      <c r="DS128" s="434"/>
      <c r="DT128" s="434"/>
      <c r="DU128" s="434"/>
      <c r="DV128" s="434"/>
      <c r="DW128" s="434"/>
      <c r="DX128" s="432"/>
      <c r="DY128" s="432"/>
      <c r="DZ128" s="432"/>
      <c r="EA128" s="432"/>
      <c r="EB128" s="432"/>
      <c r="EC128" s="432"/>
      <c r="ED128" s="432"/>
      <c r="EE128" s="432"/>
      <c r="EF128" s="434"/>
      <c r="EG128" s="434"/>
      <c r="EH128" s="434"/>
      <c r="EI128" s="434"/>
      <c r="EJ128" s="434"/>
      <c r="EK128" s="434"/>
      <c r="EL128" s="434"/>
      <c r="EM128" s="434"/>
      <c r="EN128" s="434"/>
      <c r="EO128" s="434"/>
      <c r="EP128" s="434"/>
      <c r="EQ128" s="434"/>
      <c r="ER128" s="434"/>
      <c r="ES128" s="432"/>
      <c r="ET128" s="432"/>
      <c r="EU128" s="432"/>
      <c r="EV128" s="432"/>
      <c r="EW128" s="432"/>
      <c r="EX128" s="432"/>
      <c r="EY128" s="432"/>
      <c r="EZ128" s="432"/>
      <c r="FA128" s="434"/>
      <c r="FB128" s="434"/>
      <c r="FC128" s="434"/>
      <c r="FD128" s="434"/>
      <c r="FE128" s="434"/>
      <c r="FF128" s="434"/>
      <c r="FG128" s="434"/>
      <c r="FH128" s="434"/>
      <c r="FI128" s="434"/>
      <c r="FJ128" s="434"/>
      <c r="FK128" s="434"/>
      <c r="FL128" s="434"/>
      <c r="FM128" s="434"/>
      <c r="FN128" s="432"/>
      <c r="FO128" s="432"/>
      <c r="FP128" s="432"/>
      <c r="FQ128" s="432"/>
      <c r="FR128" s="432"/>
      <c r="FS128" s="432"/>
      <c r="FT128" s="432"/>
      <c r="FU128" s="432"/>
      <c r="FV128" s="434"/>
      <c r="FW128" s="434"/>
      <c r="FX128" s="434"/>
      <c r="FY128" s="434"/>
      <c r="FZ128" s="434"/>
      <c r="GA128" s="434"/>
      <c r="GB128" s="434"/>
      <c r="GC128" s="434"/>
      <c r="GD128" s="434"/>
      <c r="GE128" s="434"/>
      <c r="GF128" s="434"/>
      <c r="GG128" s="434"/>
      <c r="GH128" s="434"/>
      <c r="GI128" s="432"/>
      <c r="GJ128" s="432"/>
      <c r="GK128" s="432"/>
      <c r="GL128" s="432"/>
      <c r="GM128" s="432"/>
      <c r="GN128" s="432"/>
      <c r="GO128" s="432"/>
      <c r="GP128" s="432"/>
      <c r="GQ128" s="434"/>
      <c r="GR128" s="434"/>
      <c r="GS128" s="434"/>
      <c r="GT128" s="434"/>
      <c r="GU128" s="434"/>
      <c r="GV128" s="434"/>
      <c r="GW128" s="434"/>
      <c r="GX128" s="434"/>
      <c r="GY128" s="434"/>
      <c r="GZ128" s="434"/>
      <c r="HA128" s="434"/>
      <c r="HB128" s="434"/>
      <c r="HC128" s="434"/>
      <c r="HD128" s="432"/>
      <c r="HE128" s="432"/>
      <c r="HF128" s="432"/>
      <c r="HG128" s="432"/>
      <c r="HH128" s="432"/>
      <c r="HI128" s="432"/>
      <c r="HJ128" s="432"/>
      <c r="HK128" s="432"/>
      <c r="HL128" s="434"/>
      <c r="HM128" s="434"/>
      <c r="HN128" s="434"/>
      <c r="HO128" s="434"/>
      <c r="HP128" s="434"/>
      <c r="HQ128" s="434"/>
      <c r="HR128" s="434"/>
      <c r="HS128" s="434"/>
      <c r="HT128" s="434"/>
      <c r="HU128" s="434"/>
      <c r="HV128" s="434"/>
      <c r="HW128" s="434"/>
      <c r="HX128" s="434"/>
      <c r="HY128" s="432"/>
      <c r="HZ128" s="432"/>
      <c r="IA128" s="432"/>
      <c r="IB128" s="432"/>
      <c r="IC128" s="432"/>
      <c r="ID128" s="432"/>
      <c r="IE128" s="432"/>
      <c r="IF128" s="432"/>
      <c r="IG128" s="434"/>
      <c r="IH128" s="434"/>
      <c r="II128" s="434"/>
      <c r="IJ128" s="434"/>
      <c r="IK128" s="434"/>
      <c r="IL128" s="434"/>
      <c r="IM128" s="434"/>
      <c r="IN128" s="434"/>
      <c r="IO128" s="434"/>
      <c r="IP128" s="434"/>
      <c r="IQ128" s="434"/>
      <c r="IR128" s="434"/>
      <c r="IS128" s="434"/>
      <c r="IT128" s="432"/>
      <c r="IU128" s="432"/>
    </row>
    <row r="129" spans="1:255" ht="12.95" customHeight="1">
      <c r="A129" s="386">
        <v>103</v>
      </c>
      <c r="B129" s="435" t="s">
        <v>682</v>
      </c>
      <c r="C129" s="518"/>
      <c r="D129" s="518"/>
      <c r="E129" s="518"/>
      <c r="F129" s="518"/>
      <c r="G129" s="518"/>
      <c r="H129" s="518"/>
      <c r="I129" s="518">
        <v>7.4725192688697968</v>
      </c>
      <c r="J129" s="518">
        <v>7.4725192688697968</v>
      </c>
      <c r="K129" s="518">
        <v>7.4725192688697968</v>
      </c>
      <c r="L129" s="518"/>
      <c r="M129" s="518">
        <v>7.0123967999999981E-2</v>
      </c>
      <c r="N129" s="519">
        <v>15.015162505739594</v>
      </c>
      <c r="O129" s="518">
        <v>14.728409449739594</v>
      </c>
      <c r="P129" s="518"/>
      <c r="Q129" s="518"/>
      <c r="R129" s="518"/>
      <c r="S129" s="518"/>
      <c r="T129" s="518"/>
      <c r="U129" s="518">
        <v>0</v>
      </c>
      <c r="V129" s="518">
        <v>14.728409449739594</v>
      </c>
      <c r="W129" s="523">
        <v>0.28675305599999995</v>
      </c>
      <c r="X129" s="421"/>
      <c r="Y129" s="432"/>
      <c r="Z129" s="432"/>
      <c r="AA129" s="432"/>
      <c r="AB129" s="432"/>
      <c r="AC129" s="432"/>
      <c r="AD129" s="432"/>
      <c r="AE129" s="434"/>
      <c r="AF129" s="434"/>
      <c r="AG129" s="434"/>
      <c r="AH129" s="434"/>
      <c r="AI129" s="434"/>
      <c r="AJ129" s="434"/>
      <c r="AK129" s="434"/>
      <c r="AL129" s="434"/>
      <c r="AM129" s="434"/>
      <c r="AN129" s="434"/>
      <c r="AO129" s="434"/>
      <c r="AP129" s="434"/>
      <c r="AQ129" s="434"/>
      <c r="AR129" s="432"/>
      <c r="AS129" s="432"/>
      <c r="AT129" s="432"/>
      <c r="AU129" s="432"/>
      <c r="AV129" s="432"/>
      <c r="AW129" s="432"/>
      <c r="AX129" s="432"/>
      <c r="AY129" s="432"/>
      <c r="AZ129" s="434"/>
      <c r="BA129" s="434"/>
      <c r="BB129" s="434"/>
      <c r="BC129" s="434"/>
      <c r="BD129" s="434"/>
      <c r="BE129" s="434"/>
      <c r="BF129" s="434"/>
      <c r="BG129" s="434"/>
      <c r="BH129" s="434"/>
      <c r="BI129" s="434"/>
      <c r="BJ129" s="434"/>
      <c r="BK129" s="434"/>
      <c r="BL129" s="434"/>
      <c r="BM129" s="432"/>
      <c r="BN129" s="432"/>
      <c r="BO129" s="432"/>
      <c r="BP129" s="432"/>
      <c r="BQ129" s="432"/>
      <c r="BR129" s="432"/>
      <c r="BS129" s="432"/>
      <c r="BT129" s="432"/>
      <c r="BU129" s="434"/>
      <c r="BV129" s="434"/>
      <c r="BW129" s="434"/>
      <c r="BX129" s="434"/>
      <c r="BY129" s="434"/>
      <c r="BZ129" s="434"/>
      <c r="CA129" s="434"/>
      <c r="CB129" s="434"/>
      <c r="CC129" s="434"/>
      <c r="CD129" s="434"/>
      <c r="CE129" s="434"/>
      <c r="CF129" s="434"/>
      <c r="CG129" s="434"/>
      <c r="CH129" s="432"/>
      <c r="CI129" s="432"/>
      <c r="CJ129" s="432"/>
      <c r="CK129" s="432"/>
      <c r="CL129" s="432"/>
      <c r="CM129" s="432"/>
      <c r="CN129" s="432"/>
      <c r="CO129" s="432"/>
      <c r="CP129" s="434"/>
      <c r="CQ129" s="434"/>
      <c r="CR129" s="434"/>
      <c r="CS129" s="434"/>
      <c r="CT129" s="434"/>
      <c r="CU129" s="434"/>
      <c r="CV129" s="434"/>
      <c r="CW129" s="434"/>
      <c r="CX129" s="434"/>
      <c r="CY129" s="434"/>
      <c r="CZ129" s="434"/>
      <c r="DA129" s="434"/>
      <c r="DB129" s="434"/>
      <c r="DC129" s="432"/>
      <c r="DD129" s="432"/>
      <c r="DE129" s="432"/>
      <c r="DF129" s="432"/>
      <c r="DG129" s="432"/>
      <c r="DH129" s="432"/>
      <c r="DI129" s="432"/>
      <c r="DJ129" s="432"/>
      <c r="DK129" s="434"/>
      <c r="DL129" s="434"/>
      <c r="DM129" s="434"/>
      <c r="DN129" s="434"/>
      <c r="DO129" s="434"/>
      <c r="DP129" s="434"/>
      <c r="DQ129" s="434"/>
      <c r="DR129" s="434"/>
      <c r="DS129" s="434"/>
      <c r="DT129" s="434"/>
      <c r="DU129" s="434"/>
      <c r="DV129" s="434"/>
      <c r="DW129" s="434"/>
      <c r="DX129" s="432"/>
      <c r="DY129" s="432"/>
      <c r="DZ129" s="432"/>
      <c r="EA129" s="432"/>
      <c r="EB129" s="432"/>
      <c r="EC129" s="432"/>
      <c r="ED129" s="432"/>
      <c r="EE129" s="432"/>
      <c r="EF129" s="434"/>
      <c r="EG129" s="434"/>
      <c r="EH129" s="434"/>
      <c r="EI129" s="434"/>
      <c r="EJ129" s="434"/>
      <c r="EK129" s="434"/>
      <c r="EL129" s="434"/>
      <c r="EM129" s="434"/>
      <c r="EN129" s="434"/>
      <c r="EO129" s="434"/>
      <c r="EP129" s="434"/>
      <c r="EQ129" s="434"/>
      <c r="ER129" s="434"/>
      <c r="ES129" s="432"/>
      <c r="ET129" s="432"/>
      <c r="EU129" s="432"/>
      <c r="EV129" s="432"/>
      <c r="EW129" s="432"/>
      <c r="EX129" s="432"/>
      <c r="EY129" s="432"/>
      <c r="EZ129" s="432"/>
      <c r="FA129" s="434"/>
      <c r="FB129" s="434"/>
      <c r="FC129" s="434"/>
      <c r="FD129" s="434"/>
      <c r="FE129" s="434"/>
      <c r="FF129" s="434"/>
      <c r="FG129" s="434"/>
      <c r="FH129" s="434"/>
      <c r="FI129" s="434"/>
      <c r="FJ129" s="434"/>
      <c r="FK129" s="434"/>
      <c r="FL129" s="434"/>
      <c r="FM129" s="434"/>
      <c r="FN129" s="432"/>
      <c r="FO129" s="432"/>
      <c r="FP129" s="432"/>
      <c r="FQ129" s="432"/>
      <c r="FR129" s="432"/>
      <c r="FS129" s="432"/>
      <c r="FT129" s="432"/>
      <c r="FU129" s="432"/>
      <c r="FV129" s="434"/>
      <c r="FW129" s="434"/>
      <c r="FX129" s="434"/>
      <c r="FY129" s="434"/>
      <c r="FZ129" s="434"/>
      <c r="GA129" s="434"/>
      <c r="GB129" s="434"/>
      <c r="GC129" s="434"/>
      <c r="GD129" s="434"/>
      <c r="GE129" s="434"/>
      <c r="GF129" s="434"/>
      <c r="GG129" s="434"/>
      <c r="GH129" s="434"/>
      <c r="GI129" s="432"/>
      <c r="GJ129" s="432"/>
      <c r="GK129" s="432"/>
      <c r="GL129" s="432"/>
      <c r="GM129" s="432"/>
      <c r="GN129" s="432"/>
      <c r="GO129" s="432"/>
      <c r="GP129" s="432"/>
      <c r="GQ129" s="434"/>
      <c r="GR129" s="434"/>
      <c r="GS129" s="434"/>
      <c r="GT129" s="434"/>
      <c r="GU129" s="434"/>
      <c r="GV129" s="434"/>
      <c r="GW129" s="434"/>
      <c r="GX129" s="434"/>
      <c r="GY129" s="434"/>
      <c r="GZ129" s="434"/>
      <c r="HA129" s="434"/>
      <c r="HB129" s="434"/>
      <c r="HC129" s="434"/>
      <c r="HD129" s="432"/>
      <c r="HE129" s="432"/>
      <c r="HF129" s="432"/>
      <c r="HG129" s="432"/>
      <c r="HH129" s="432"/>
      <c r="HI129" s="432"/>
      <c r="HJ129" s="432"/>
      <c r="HK129" s="432"/>
      <c r="HL129" s="434"/>
      <c r="HM129" s="434"/>
      <c r="HN129" s="434"/>
      <c r="HO129" s="434"/>
      <c r="HP129" s="434"/>
      <c r="HQ129" s="434"/>
      <c r="HR129" s="434"/>
      <c r="HS129" s="434"/>
      <c r="HT129" s="434"/>
      <c r="HU129" s="434"/>
      <c r="HV129" s="434"/>
      <c r="HW129" s="434"/>
      <c r="HX129" s="434"/>
      <c r="HY129" s="432"/>
      <c r="HZ129" s="432"/>
      <c r="IA129" s="432"/>
      <c r="IB129" s="432"/>
      <c r="IC129" s="432"/>
      <c r="ID129" s="432"/>
      <c r="IE129" s="432"/>
      <c r="IF129" s="432"/>
      <c r="IG129" s="434"/>
      <c r="IH129" s="434"/>
      <c r="II129" s="434"/>
      <c r="IJ129" s="434"/>
      <c r="IK129" s="434"/>
      <c r="IL129" s="434"/>
      <c r="IM129" s="434"/>
      <c r="IN129" s="434"/>
      <c r="IO129" s="434"/>
      <c r="IP129" s="434"/>
      <c r="IQ129" s="434"/>
      <c r="IR129" s="434"/>
      <c r="IS129" s="434"/>
      <c r="IT129" s="432"/>
      <c r="IU129" s="432"/>
    </row>
    <row r="130" spans="1:255" ht="12.95" customHeight="1">
      <c r="A130" s="386">
        <v>104</v>
      </c>
      <c r="B130" s="435" t="s">
        <v>683</v>
      </c>
      <c r="C130" s="518"/>
      <c r="D130" s="518"/>
      <c r="E130" s="518">
        <v>3.9515574</v>
      </c>
      <c r="F130" s="518"/>
      <c r="G130" s="518"/>
      <c r="H130" s="518"/>
      <c r="I130" s="518"/>
      <c r="J130" s="518">
        <v>3.9515574</v>
      </c>
      <c r="K130" s="518"/>
      <c r="L130" s="518"/>
      <c r="M130" s="518">
        <v>0.50739739399999995</v>
      </c>
      <c r="N130" s="519">
        <v>4.4589547940000003</v>
      </c>
      <c r="O130" s="518">
        <v>4.4194392199999992</v>
      </c>
      <c r="P130" s="518"/>
      <c r="Q130" s="518"/>
      <c r="R130" s="518"/>
      <c r="S130" s="518"/>
      <c r="T130" s="518"/>
      <c r="U130" s="518">
        <v>0</v>
      </c>
      <c r="V130" s="518">
        <v>4.4194392199999992</v>
      </c>
      <c r="W130" s="523">
        <v>3.9515573999999998E-2</v>
      </c>
      <c r="X130" s="421"/>
      <c r="Y130" s="432"/>
      <c r="Z130" s="432"/>
      <c r="AA130" s="432"/>
      <c r="AB130" s="432"/>
      <c r="AC130" s="432"/>
      <c r="AD130" s="432"/>
      <c r="AE130" s="434"/>
      <c r="AF130" s="434"/>
      <c r="AG130" s="434"/>
      <c r="AH130" s="434"/>
      <c r="AI130" s="434"/>
      <c r="AJ130" s="434"/>
      <c r="AK130" s="434"/>
      <c r="AL130" s="434"/>
      <c r="AM130" s="434"/>
      <c r="AN130" s="434"/>
      <c r="AO130" s="434"/>
      <c r="AP130" s="434"/>
      <c r="AQ130" s="434"/>
      <c r="AR130" s="432"/>
      <c r="AS130" s="432"/>
      <c r="AT130" s="432"/>
      <c r="AU130" s="432"/>
      <c r="AV130" s="432"/>
      <c r="AW130" s="432"/>
      <c r="AX130" s="432"/>
      <c r="AY130" s="432"/>
      <c r="AZ130" s="434"/>
      <c r="BA130" s="434"/>
      <c r="BB130" s="434"/>
      <c r="BC130" s="434"/>
      <c r="BD130" s="434"/>
      <c r="BE130" s="434"/>
      <c r="BF130" s="434"/>
      <c r="BG130" s="434"/>
      <c r="BH130" s="434"/>
      <c r="BI130" s="434"/>
      <c r="BJ130" s="434"/>
      <c r="BK130" s="434"/>
      <c r="BL130" s="434"/>
      <c r="BM130" s="432"/>
      <c r="BN130" s="432"/>
      <c r="BO130" s="432"/>
      <c r="BP130" s="432"/>
      <c r="BQ130" s="432"/>
      <c r="BR130" s="432"/>
      <c r="BS130" s="432"/>
      <c r="BT130" s="432"/>
      <c r="BU130" s="434"/>
      <c r="BV130" s="434"/>
      <c r="BW130" s="434"/>
      <c r="BX130" s="434"/>
      <c r="BY130" s="434"/>
      <c r="BZ130" s="434"/>
      <c r="CA130" s="434"/>
      <c r="CB130" s="434"/>
      <c r="CC130" s="434"/>
      <c r="CD130" s="434"/>
      <c r="CE130" s="434"/>
      <c r="CF130" s="434"/>
      <c r="CG130" s="434"/>
      <c r="CH130" s="432"/>
      <c r="CI130" s="432"/>
      <c r="CJ130" s="432"/>
      <c r="CK130" s="432"/>
      <c r="CL130" s="432"/>
      <c r="CM130" s="432"/>
      <c r="CN130" s="432"/>
      <c r="CO130" s="432"/>
      <c r="CP130" s="434"/>
      <c r="CQ130" s="434"/>
      <c r="CR130" s="434"/>
      <c r="CS130" s="434"/>
      <c r="CT130" s="434"/>
      <c r="CU130" s="434"/>
      <c r="CV130" s="434"/>
      <c r="CW130" s="434"/>
      <c r="CX130" s="434"/>
      <c r="CY130" s="434"/>
      <c r="CZ130" s="434"/>
      <c r="DA130" s="434"/>
      <c r="DB130" s="434"/>
      <c r="DC130" s="432"/>
      <c r="DD130" s="432"/>
      <c r="DE130" s="432"/>
      <c r="DF130" s="432"/>
      <c r="DG130" s="432"/>
      <c r="DH130" s="432"/>
      <c r="DI130" s="432"/>
      <c r="DJ130" s="432"/>
      <c r="DK130" s="434"/>
      <c r="DL130" s="434"/>
      <c r="DM130" s="434"/>
      <c r="DN130" s="434"/>
      <c r="DO130" s="434"/>
      <c r="DP130" s="434"/>
      <c r="DQ130" s="434"/>
      <c r="DR130" s="434"/>
      <c r="DS130" s="434"/>
      <c r="DT130" s="434"/>
      <c r="DU130" s="434"/>
      <c r="DV130" s="434"/>
      <c r="DW130" s="434"/>
      <c r="DX130" s="432"/>
      <c r="DY130" s="432"/>
      <c r="DZ130" s="432"/>
      <c r="EA130" s="432"/>
      <c r="EB130" s="432"/>
      <c r="EC130" s="432"/>
      <c r="ED130" s="432"/>
      <c r="EE130" s="432"/>
      <c r="EF130" s="434"/>
      <c r="EG130" s="434"/>
      <c r="EH130" s="434"/>
      <c r="EI130" s="434"/>
      <c r="EJ130" s="434"/>
      <c r="EK130" s="434"/>
      <c r="EL130" s="434"/>
      <c r="EM130" s="434"/>
      <c r="EN130" s="434"/>
      <c r="EO130" s="434"/>
      <c r="EP130" s="434"/>
      <c r="EQ130" s="434"/>
      <c r="ER130" s="434"/>
      <c r="ES130" s="432"/>
      <c r="ET130" s="432"/>
      <c r="EU130" s="432"/>
      <c r="EV130" s="432"/>
      <c r="EW130" s="432"/>
      <c r="EX130" s="432"/>
      <c r="EY130" s="432"/>
      <c r="EZ130" s="432"/>
      <c r="FA130" s="434"/>
      <c r="FB130" s="434"/>
      <c r="FC130" s="434"/>
      <c r="FD130" s="434"/>
      <c r="FE130" s="434"/>
      <c r="FF130" s="434"/>
      <c r="FG130" s="434"/>
      <c r="FH130" s="434"/>
      <c r="FI130" s="434"/>
      <c r="FJ130" s="434"/>
      <c r="FK130" s="434"/>
      <c r="FL130" s="434"/>
      <c r="FM130" s="434"/>
      <c r="FN130" s="432"/>
      <c r="FO130" s="432"/>
      <c r="FP130" s="432"/>
      <c r="FQ130" s="432"/>
      <c r="FR130" s="432"/>
      <c r="FS130" s="432"/>
      <c r="FT130" s="432"/>
      <c r="FU130" s="432"/>
      <c r="FV130" s="434"/>
      <c r="FW130" s="434"/>
      <c r="FX130" s="434"/>
      <c r="FY130" s="434"/>
      <c r="FZ130" s="434"/>
      <c r="GA130" s="434"/>
      <c r="GB130" s="434"/>
      <c r="GC130" s="434"/>
      <c r="GD130" s="434"/>
      <c r="GE130" s="434"/>
      <c r="GF130" s="434"/>
      <c r="GG130" s="434"/>
      <c r="GH130" s="434"/>
      <c r="GI130" s="432"/>
      <c r="GJ130" s="432"/>
      <c r="GK130" s="432"/>
      <c r="GL130" s="432"/>
      <c r="GM130" s="432"/>
      <c r="GN130" s="432"/>
      <c r="GO130" s="432"/>
      <c r="GP130" s="432"/>
      <c r="GQ130" s="434"/>
      <c r="GR130" s="434"/>
      <c r="GS130" s="434"/>
      <c r="GT130" s="434"/>
      <c r="GU130" s="434"/>
      <c r="GV130" s="434"/>
      <c r="GW130" s="434"/>
      <c r="GX130" s="434"/>
      <c r="GY130" s="434"/>
      <c r="GZ130" s="434"/>
      <c r="HA130" s="434"/>
      <c r="HB130" s="434"/>
      <c r="HC130" s="434"/>
      <c r="HD130" s="432"/>
      <c r="HE130" s="432"/>
      <c r="HF130" s="432"/>
      <c r="HG130" s="432"/>
      <c r="HH130" s="432"/>
      <c r="HI130" s="432"/>
      <c r="HJ130" s="432"/>
      <c r="HK130" s="432"/>
      <c r="HL130" s="434"/>
      <c r="HM130" s="434"/>
      <c r="HN130" s="434"/>
      <c r="HO130" s="434"/>
      <c r="HP130" s="434"/>
      <c r="HQ130" s="434"/>
      <c r="HR130" s="434"/>
      <c r="HS130" s="434"/>
      <c r="HT130" s="434"/>
      <c r="HU130" s="434"/>
      <c r="HV130" s="434"/>
      <c r="HW130" s="434"/>
      <c r="HX130" s="434"/>
      <c r="HY130" s="432"/>
      <c r="HZ130" s="432"/>
      <c r="IA130" s="432"/>
      <c r="IB130" s="432"/>
      <c r="IC130" s="432"/>
      <c r="ID130" s="432"/>
      <c r="IE130" s="432"/>
      <c r="IF130" s="432"/>
      <c r="IG130" s="434"/>
      <c r="IH130" s="434"/>
      <c r="II130" s="434"/>
      <c r="IJ130" s="434"/>
      <c r="IK130" s="434"/>
      <c r="IL130" s="434"/>
      <c r="IM130" s="434"/>
      <c r="IN130" s="434"/>
      <c r="IO130" s="434"/>
      <c r="IP130" s="434"/>
      <c r="IQ130" s="434"/>
      <c r="IR130" s="434"/>
      <c r="IS130" s="434"/>
      <c r="IT130" s="432"/>
      <c r="IU130" s="432"/>
    </row>
    <row r="131" spans="1:255" ht="12.95" customHeight="1">
      <c r="A131" s="386">
        <v>105</v>
      </c>
      <c r="B131" s="435" t="s">
        <v>747</v>
      </c>
      <c r="C131" s="518"/>
      <c r="D131" s="518">
        <v>16.248660197802124</v>
      </c>
      <c r="E131" s="518"/>
      <c r="F131" s="518"/>
      <c r="G131" s="518"/>
      <c r="H131" s="518"/>
      <c r="I131" s="518">
        <v>10.388487667447261</v>
      </c>
      <c r="J131" s="518">
        <v>26.637147865249389</v>
      </c>
      <c r="K131" s="518"/>
      <c r="L131" s="518"/>
      <c r="M131" s="518">
        <v>8.1882587311720894</v>
      </c>
      <c r="N131" s="519">
        <v>34.825406596421473</v>
      </c>
      <c r="O131" s="518">
        <v>0</v>
      </c>
      <c r="P131" s="518">
        <v>28.780284273547252</v>
      </c>
      <c r="Q131" s="518"/>
      <c r="R131" s="518"/>
      <c r="S131" s="518"/>
      <c r="T131" s="518"/>
      <c r="U131" s="518"/>
      <c r="V131" s="518">
        <v>28.780284273547252</v>
      </c>
      <c r="W131" s="523">
        <v>6.0451223228742279</v>
      </c>
      <c r="X131" s="421"/>
      <c r="Y131" s="432"/>
      <c r="Z131" s="432"/>
      <c r="AA131" s="432"/>
      <c r="AB131" s="432"/>
      <c r="AC131" s="432"/>
      <c r="AD131" s="432"/>
      <c r="AE131" s="434"/>
      <c r="AF131" s="434"/>
      <c r="AG131" s="434"/>
      <c r="AH131" s="434"/>
      <c r="AI131" s="434"/>
      <c r="AJ131" s="434"/>
      <c r="AK131" s="434"/>
      <c r="AL131" s="434"/>
      <c r="AM131" s="434"/>
      <c r="AN131" s="434"/>
      <c r="AO131" s="434"/>
      <c r="AP131" s="434"/>
      <c r="AQ131" s="434"/>
      <c r="AR131" s="432"/>
      <c r="AS131" s="432"/>
      <c r="AT131" s="432"/>
      <c r="AU131" s="432"/>
      <c r="AV131" s="432"/>
      <c r="AW131" s="432"/>
      <c r="AX131" s="432"/>
      <c r="AY131" s="432"/>
      <c r="AZ131" s="434"/>
      <c r="BA131" s="434"/>
      <c r="BB131" s="434"/>
      <c r="BC131" s="434"/>
      <c r="BD131" s="434"/>
      <c r="BE131" s="434"/>
      <c r="BF131" s="434"/>
      <c r="BG131" s="434"/>
      <c r="BH131" s="434"/>
      <c r="BI131" s="434"/>
      <c r="BJ131" s="434"/>
      <c r="BK131" s="434"/>
      <c r="BL131" s="434"/>
      <c r="BM131" s="432"/>
      <c r="BN131" s="432"/>
      <c r="BO131" s="432"/>
      <c r="BP131" s="432"/>
      <c r="BQ131" s="432"/>
      <c r="BR131" s="432"/>
      <c r="BS131" s="432"/>
      <c r="BT131" s="432"/>
      <c r="BU131" s="434"/>
      <c r="BV131" s="434"/>
      <c r="BW131" s="434"/>
      <c r="BX131" s="434"/>
      <c r="BY131" s="434"/>
      <c r="BZ131" s="434"/>
      <c r="CA131" s="434"/>
      <c r="CB131" s="434"/>
      <c r="CC131" s="434"/>
      <c r="CD131" s="434"/>
      <c r="CE131" s="434"/>
      <c r="CF131" s="434"/>
      <c r="CG131" s="434"/>
      <c r="CH131" s="432"/>
      <c r="CI131" s="432"/>
      <c r="CJ131" s="432"/>
      <c r="CK131" s="432"/>
      <c r="CL131" s="432"/>
      <c r="CM131" s="432"/>
      <c r="CN131" s="432"/>
      <c r="CO131" s="432"/>
      <c r="CP131" s="434"/>
      <c r="CQ131" s="434"/>
      <c r="CR131" s="434"/>
      <c r="CS131" s="434"/>
      <c r="CT131" s="434"/>
      <c r="CU131" s="434"/>
      <c r="CV131" s="434"/>
      <c r="CW131" s="434"/>
      <c r="CX131" s="434"/>
      <c r="CY131" s="434"/>
      <c r="CZ131" s="434"/>
      <c r="DA131" s="434"/>
      <c r="DB131" s="434"/>
      <c r="DC131" s="432"/>
      <c r="DD131" s="432"/>
      <c r="DE131" s="432"/>
      <c r="DF131" s="432"/>
      <c r="DG131" s="432"/>
      <c r="DH131" s="432"/>
      <c r="DI131" s="432"/>
      <c r="DJ131" s="432"/>
      <c r="DK131" s="434"/>
      <c r="DL131" s="434"/>
      <c r="DM131" s="434"/>
      <c r="DN131" s="434"/>
      <c r="DO131" s="434"/>
      <c r="DP131" s="434"/>
      <c r="DQ131" s="434"/>
      <c r="DR131" s="434"/>
      <c r="DS131" s="434"/>
      <c r="DT131" s="434"/>
      <c r="DU131" s="434"/>
      <c r="DV131" s="434"/>
      <c r="DW131" s="434"/>
      <c r="DX131" s="432"/>
      <c r="DY131" s="432"/>
      <c r="DZ131" s="432"/>
      <c r="EA131" s="432"/>
      <c r="EB131" s="432"/>
      <c r="EC131" s="432"/>
      <c r="ED131" s="432"/>
      <c r="EE131" s="432"/>
      <c r="EF131" s="434"/>
      <c r="EG131" s="434"/>
      <c r="EH131" s="434"/>
      <c r="EI131" s="434"/>
      <c r="EJ131" s="434"/>
      <c r="EK131" s="434"/>
      <c r="EL131" s="434"/>
      <c r="EM131" s="434"/>
      <c r="EN131" s="434"/>
      <c r="EO131" s="434"/>
      <c r="EP131" s="434"/>
      <c r="EQ131" s="434"/>
      <c r="ER131" s="434"/>
      <c r="ES131" s="432"/>
      <c r="ET131" s="432"/>
      <c r="EU131" s="432"/>
      <c r="EV131" s="432"/>
      <c r="EW131" s="432"/>
      <c r="EX131" s="432"/>
      <c r="EY131" s="432"/>
      <c r="EZ131" s="432"/>
      <c r="FA131" s="434"/>
      <c r="FB131" s="434"/>
      <c r="FC131" s="434"/>
      <c r="FD131" s="434"/>
      <c r="FE131" s="434"/>
      <c r="FF131" s="434"/>
      <c r="FG131" s="434"/>
      <c r="FH131" s="434"/>
      <c r="FI131" s="434"/>
      <c r="FJ131" s="434"/>
      <c r="FK131" s="434"/>
      <c r="FL131" s="434"/>
      <c r="FM131" s="434"/>
      <c r="FN131" s="432"/>
      <c r="FO131" s="432"/>
      <c r="FP131" s="432"/>
      <c r="FQ131" s="432"/>
      <c r="FR131" s="432"/>
      <c r="FS131" s="432"/>
      <c r="FT131" s="432"/>
      <c r="FU131" s="432"/>
      <c r="FV131" s="434"/>
      <c r="FW131" s="434"/>
      <c r="FX131" s="434"/>
      <c r="FY131" s="434"/>
      <c r="FZ131" s="434"/>
      <c r="GA131" s="434"/>
      <c r="GB131" s="434"/>
      <c r="GC131" s="434"/>
      <c r="GD131" s="434"/>
      <c r="GE131" s="434"/>
      <c r="GF131" s="434"/>
      <c r="GG131" s="434"/>
      <c r="GH131" s="434"/>
      <c r="GI131" s="432"/>
      <c r="GJ131" s="432"/>
      <c r="GK131" s="432"/>
      <c r="GL131" s="432"/>
      <c r="GM131" s="432"/>
      <c r="GN131" s="432"/>
      <c r="GO131" s="432"/>
      <c r="GP131" s="432"/>
      <c r="GQ131" s="434"/>
      <c r="GR131" s="434"/>
      <c r="GS131" s="434"/>
      <c r="GT131" s="434"/>
      <c r="GU131" s="434"/>
      <c r="GV131" s="434"/>
      <c r="GW131" s="434"/>
      <c r="GX131" s="434"/>
      <c r="GY131" s="434"/>
      <c r="GZ131" s="434"/>
      <c r="HA131" s="434"/>
      <c r="HB131" s="434"/>
      <c r="HC131" s="434"/>
      <c r="HD131" s="432"/>
      <c r="HE131" s="432"/>
      <c r="HF131" s="432"/>
      <c r="HG131" s="432"/>
      <c r="HH131" s="432"/>
      <c r="HI131" s="432"/>
      <c r="HJ131" s="432"/>
      <c r="HK131" s="432"/>
      <c r="HL131" s="434"/>
      <c r="HM131" s="434"/>
      <c r="HN131" s="434"/>
      <c r="HO131" s="434"/>
      <c r="HP131" s="434"/>
      <c r="HQ131" s="434"/>
      <c r="HR131" s="434"/>
      <c r="HS131" s="434"/>
      <c r="HT131" s="434"/>
      <c r="HU131" s="434"/>
      <c r="HV131" s="434"/>
      <c r="HW131" s="434"/>
      <c r="HX131" s="434"/>
      <c r="HY131" s="432"/>
      <c r="HZ131" s="432"/>
      <c r="IA131" s="432"/>
      <c r="IB131" s="432"/>
      <c r="IC131" s="432"/>
      <c r="ID131" s="432"/>
      <c r="IE131" s="432"/>
      <c r="IF131" s="432"/>
      <c r="IG131" s="434"/>
      <c r="IH131" s="434"/>
      <c r="II131" s="434"/>
      <c r="IJ131" s="434"/>
      <c r="IK131" s="434"/>
      <c r="IL131" s="434"/>
      <c r="IM131" s="434"/>
      <c r="IN131" s="434"/>
      <c r="IO131" s="434"/>
      <c r="IP131" s="434"/>
      <c r="IQ131" s="434"/>
      <c r="IR131" s="434"/>
      <c r="IS131" s="434"/>
      <c r="IT131" s="432"/>
      <c r="IU131" s="432"/>
    </row>
    <row r="132" spans="1:255" ht="12.95" customHeight="1">
      <c r="A132" s="386">
        <v>106</v>
      </c>
      <c r="B132" s="435" t="s">
        <v>748</v>
      </c>
      <c r="C132" s="518"/>
      <c r="D132" s="518">
        <v>0</v>
      </c>
      <c r="E132" s="518"/>
      <c r="F132" s="518"/>
      <c r="G132" s="518"/>
      <c r="H132" s="518"/>
      <c r="I132" s="518">
        <v>13.875340872960498</v>
      </c>
      <c r="J132" s="518">
        <v>13.875340872960498</v>
      </c>
      <c r="K132" s="518">
        <v>0</v>
      </c>
      <c r="L132" s="518">
        <v>0</v>
      </c>
      <c r="M132" s="518">
        <v>1.6290686880942238</v>
      </c>
      <c r="N132" s="519">
        <v>15.504409561054723</v>
      </c>
      <c r="O132" s="518">
        <v>0</v>
      </c>
      <c r="P132" s="518">
        <v>12.998928158241702</v>
      </c>
      <c r="Q132" s="518"/>
      <c r="R132" s="518"/>
      <c r="S132" s="518"/>
      <c r="T132" s="518"/>
      <c r="U132" s="518"/>
      <c r="V132" s="518">
        <v>12.998928158241702</v>
      </c>
      <c r="W132" s="523">
        <v>2.5054814028130212</v>
      </c>
      <c r="X132" s="421"/>
      <c r="Y132" s="432"/>
      <c r="Z132" s="432"/>
      <c r="AA132" s="432"/>
      <c r="AB132" s="432"/>
      <c r="AC132" s="432"/>
      <c r="AD132" s="432"/>
      <c r="AE132" s="434"/>
      <c r="AF132" s="434"/>
      <c r="AG132" s="434"/>
      <c r="AH132" s="434"/>
      <c r="AI132" s="434"/>
      <c r="AJ132" s="434"/>
      <c r="AK132" s="434"/>
      <c r="AL132" s="434"/>
      <c r="AM132" s="434"/>
      <c r="AN132" s="434"/>
      <c r="AO132" s="434"/>
      <c r="AP132" s="434"/>
      <c r="AQ132" s="434"/>
      <c r="AR132" s="432"/>
      <c r="AS132" s="432"/>
      <c r="AT132" s="432"/>
      <c r="AU132" s="432"/>
      <c r="AV132" s="432"/>
      <c r="AW132" s="432"/>
      <c r="AX132" s="432"/>
      <c r="AY132" s="432"/>
      <c r="AZ132" s="434"/>
      <c r="BA132" s="434"/>
      <c r="BB132" s="434"/>
      <c r="BC132" s="434"/>
      <c r="BD132" s="434"/>
      <c r="BE132" s="434"/>
      <c r="BF132" s="434"/>
      <c r="BG132" s="434"/>
      <c r="BH132" s="434"/>
      <c r="BI132" s="434"/>
      <c r="BJ132" s="434"/>
      <c r="BK132" s="434"/>
      <c r="BL132" s="434"/>
      <c r="BM132" s="432"/>
      <c r="BN132" s="432"/>
      <c r="BO132" s="432"/>
      <c r="BP132" s="432"/>
      <c r="BQ132" s="432"/>
      <c r="BR132" s="432"/>
      <c r="BS132" s="432"/>
      <c r="BT132" s="432"/>
      <c r="BU132" s="434"/>
      <c r="BV132" s="434"/>
      <c r="BW132" s="434"/>
      <c r="BX132" s="434"/>
      <c r="BY132" s="434"/>
      <c r="BZ132" s="434"/>
      <c r="CA132" s="434"/>
      <c r="CB132" s="434"/>
      <c r="CC132" s="434"/>
      <c r="CD132" s="434"/>
      <c r="CE132" s="434"/>
      <c r="CF132" s="434"/>
      <c r="CG132" s="434"/>
      <c r="CH132" s="432"/>
      <c r="CI132" s="432"/>
      <c r="CJ132" s="432"/>
      <c r="CK132" s="432"/>
      <c r="CL132" s="432"/>
      <c r="CM132" s="432"/>
      <c r="CN132" s="432"/>
      <c r="CO132" s="432"/>
      <c r="CP132" s="434"/>
      <c r="CQ132" s="434"/>
      <c r="CR132" s="434"/>
      <c r="CS132" s="434"/>
      <c r="CT132" s="434"/>
      <c r="CU132" s="434"/>
      <c r="CV132" s="434"/>
      <c r="CW132" s="434"/>
      <c r="CX132" s="434"/>
      <c r="CY132" s="434"/>
      <c r="CZ132" s="434"/>
      <c r="DA132" s="434"/>
      <c r="DB132" s="434"/>
      <c r="DC132" s="432"/>
      <c r="DD132" s="432"/>
      <c r="DE132" s="432"/>
      <c r="DF132" s="432"/>
      <c r="DG132" s="432"/>
      <c r="DH132" s="432"/>
      <c r="DI132" s="432"/>
      <c r="DJ132" s="432"/>
      <c r="DK132" s="434"/>
      <c r="DL132" s="434"/>
      <c r="DM132" s="434"/>
      <c r="DN132" s="434"/>
      <c r="DO132" s="434"/>
      <c r="DP132" s="434"/>
      <c r="DQ132" s="434"/>
      <c r="DR132" s="434"/>
      <c r="DS132" s="434"/>
      <c r="DT132" s="434"/>
      <c r="DU132" s="434"/>
      <c r="DV132" s="434"/>
      <c r="DW132" s="434"/>
      <c r="DX132" s="432"/>
      <c r="DY132" s="432"/>
      <c r="DZ132" s="432"/>
      <c r="EA132" s="432"/>
      <c r="EB132" s="432"/>
      <c r="EC132" s="432"/>
      <c r="ED132" s="432"/>
      <c r="EE132" s="432"/>
      <c r="EF132" s="434"/>
      <c r="EG132" s="434"/>
      <c r="EH132" s="434"/>
      <c r="EI132" s="434"/>
      <c r="EJ132" s="434"/>
      <c r="EK132" s="434"/>
      <c r="EL132" s="434"/>
      <c r="EM132" s="434"/>
      <c r="EN132" s="434"/>
      <c r="EO132" s="434"/>
      <c r="EP132" s="434"/>
      <c r="EQ132" s="434"/>
      <c r="ER132" s="434"/>
      <c r="ES132" s="432"/>
      <c r="ET132" s="432"/>
      <c r="EU132" s="432"/>
      <c r="EV132" s="432"/>
      <c r="EW132" s="432"/>
      <c r="EX132" s="432"/>
      <c r="EY132" s="432"/>
      <c r="EZ132" s="432"/>
      <c r="FA132" s="434"/>
      <c r="FB132" s="434"/>
      <c r="FC132" s="434"/>
      <c r="FD132" s="434"/>
      <c r="FE132" s="434"/>
      <c r="FF132" s="434"/>
      <c r="FG132" s="434"/>
      <c r="FH132" s="434"/>
      <c r="FI132" s="434"/>
      <c r="FJ132" s="434"/>
      <c r="FK132" s="434"/>
      <c r="FL132" s="434"/>
      <c r="FM132" s="434"/>
      <c r="FN132" s="432"/>
      <c r="FO132" s="432"/>
      <c r="FP132" s="432"/>
      <c r="FQ132" s="432"/>
      <c r="FR132" s="432"/>
      <c r="FS132" s="432"/>
      <c r="FT132" s="432"/>
      <c r="FU132" s="432"/>
      <c r="FV132" s="434"/>
      <c r="FW132" s="434"/>
      <c r="FX132" s="434"/>
      <c r="FY132" s="434"/>
      <c r="FZ132" s="434"/>
      <c r="GA132" s="434"/>
      <c r="GB132" s="434"/>
      <c r="GC132" s="434"/>
      <c r="GD132" s="434"/>
      <c r="GE132" s="434"/>
      <c r="GF132" s="434"/>
      <c r="GG132" s="434"/>
      <c r="GH132" s="434"/>
      <c r="GI132" s="432"/>
      <c r="GJ132" s="432"/>
      <c r="GK132" s="432"/>
      <c r="GL132" s="432"/>
      <c r="GM132" s="432"/>
      <c r="GN132" s="432"/>
      <c r="GO132" s="432"/>
      <c r="GP132" s="432"/>
      <c r="GQ132" s="434"/>
      <c r="GR132" s="434"/>
      <c r="GS132" s="434"/>
      <c r="GT132" s="434"/>
      <c r="GU132" s="434"/>
      <c r="GV132" s="434"/>
      <c r="GW132" s="434"/>
      <c r="GX132" s="434"/>
      <c r="GY132" s="434"/>
      <c r="GZ132" s="434"/>
      <c r="HA132" s="434"/>
      <c r="HB132" s="434"/>
      <c r="HC132" s="434"/>
      <c r="HD132" s="432"/>
      <c r="HE132" s="432"/>
      <c r="HF132" s="432"/>
      <c r="HG132" s="432"/>
      <c r="HH132" s="432"/>
      <c r="HI132" s="432"/>
      <c r="HJ132" s="432"/>
      <c r="HK132" s="432"/>
      <c r="HL132" s="434"/>
      <c r="HM132" s="434"/>
      <c r="HN132" s="434"/>
      <c r="HO132" s="434"/>
      <c r="HP132" s="434"/>
      <c r="HQ132" s="434"/>
      <c r="HR132" s="434"/>
      <c r="HS132" s="434"/>
      <c r="HT132" s="434"/>
      <c r="HU132" s="434"/>
      <c r="HV132" s="434"/>
      <c r="HW132" s="434"/>
      <c r="HX132" s="434"/>
      <c r="HY132" s="432"/>
      <c r="HZ132" s="432"/>
      <c r="IA132" s="432"/>
      <c r="IB132" s="432"/>
      <c r="IC132" s="432"/>
      <c r="ID132" s="432"/>
      <c r="IE132" s="432"/>
      <c r="IF132" s="432"/>
      <c r="IG132" s="434"/>
      <c r="IH132" s="434"/>
      <c r="II132" s="434"/>
      <c r="IJ132" s="434"/>
      <c r="IK132" s="434"/>
      <c r="IL132" s="434"/>
      <c r="IM132" s="434"/>
      <c r="IN132" s="434"/>
      <c r="IO132" s="434"/>
      <c r="IP132" s="434"/>
      <c r="IQ132" s="434"/>
      <c r="IR132" s="434"/>
      <c r="IS132" s="434"/>
      <c r="IT132" s="432"/>
      <c r="IU132" s="432"/>
    </row>
    <row r="133" spans="1:255" ht="12.95" customHeight="1">
      <c r="A133" s="386">
        <v>107</v>
      </c>
      <c r="B133" s="351" t="s">
        <v>749</v>
      </c>
      <c r="C133" s="518"/>
      <c r="D133" s="518"/>
      <c r="E133" s="518"/>
      <c r="F133" s="518">
        <v>19.148115000000001</v>
      </c>
      <c r="G133" s="518"/>
      <c r="H133" s="518"/>
      <c r="I133" s="518"/>
      <c r="J133" s="518">
        <v>19.148115000000001</v>
      </c>
      <c r="K133" s="518"/>
      <c r="L133" s="518"/>
      <c r="M133" s="518">
        <v>0.69728899999999994</v>
      </c>
      <c r="N133" s="519">
        <v>19.845404000000002</v>
      </c>
      <c r="O133" s="518"/>
      <c r="P133" s="518"/>
      <c r="Q133" s="518">
        <v>16.138780000000001</v>
      </c>
      <c r="R133" s="518"/>
      <c r="S133" s="518"/>
      <c r="T133" s="518"/>
      <c r="U133" s="518"/>
      <c r="V133" s="518">
        <v>16.138780000000001</v>
      </c>
      <c r="W133" s="523">
        <v>3.7066239999999997</v>
      </c>
      <c r="X133" s="421"/>
      <c r="Y133" s="432"/>
      <c r="Z133" s="432"/>
      <c r="AA133" s="432"/>
      <c r="AB133" s="432"/>
      <c r="AC133" s="432"/>
      <c r="AD133" s="432"/>
      <c r="AE133" s="434"/>
      <c r="AF133" s="434"/>
      <c r="AG133" s="434"/>
      <c r="AH133" s="434"/>
      <c r="AI133" s="434"/>
      <c r="AJ133" s="434"/>
      <c r="AK133" s="434"/>
      <c r="AL133" s="434"/>
      <c r="AM133" s="434"/>
      <c r="AN133" s="434"/>
      <c r="AO133" s="434"/>
      <c r="AP133" s="434"/>
      <c r="AQ133" s="434"/>
      <c r="AR133" s="432"/>
      <c r="AS133" s="432"/>
      <c r="AT133" s="432"/>
      <c r="AU133" s="432"/>
      <c r="AV133" s="432"/>
      <c r="AW133" s="432"/>
      <c r="AX133" s="432"/>
      <c r="AY133" s="432"/>
      <c r="AZ133" s="434"/>
      <c r="BA133" s="434"/>
      <c r="BB133" s="434"/>
      <c r="BC133" s="434"/>
      <c r="BD133" s="434"/>
      <c r="BE133" s="434"/>
      <c r="BF133" s="434"/>
      <c r="BG133" s="434"/>
      <c r="BH133" s="434"/>
      <c r="BI133" s="434"/>
      <c r="BJ133" s="434"/>
      <c r="BK133" s="434"/>
      <c r="BL133" s="434"/>
      <c r="BM133" s="432"/>
      <c r="BN133" s="432"/>
      <c r="BO133" s="432"/>
      <c r="BP133" s="432"/>
      <c r="BQ133" s="432"/>
      <c r="BR133" s="432"/>
      <c r="BS133" s="432"/>
      <c r="BT133" s="432"/>
      <c r="BU133" s="434"/>
      <c r="BV133" s="434"/>
      <c r="BW133" s="434"/>
      <c r="BX133" s="434"/>
      <c r="BY133" s="434"/>
      <c r="BZ133" s="434"/>
      <c r="CA133" s="434"/>
      <c r="CB133" s="434"/>
      <c r="CC133" s="434"/>
      <c r="CD133" s="434"/>
      <c r="CE133" s="434"/>
      <c r="CF133" s="434"/>
      <c r="CG133" s="434"/>
      <c r="CH133" s="432"/>
      <c r="CI133" s="432"/>
      <c r="CJ133" s="432"/>
      <c r="CK133" s="432"/>
      <c r="CL133" s="432"/>
      <c r="CM133" s="432"/>
      <c r="CN133" s="432"/>
      <c r="CO133" s="432"/>
      <c r="CP133" s="434"/>
      <c r="CQ133" s="434"/>
      <c r="CR133" s="434"/>
      <c r="CS133" s="434"/>
      <c r="CT133" s="434"/>
      <c r="CU133" s="434"/>
      <c r="CV133" s="434"/>
      <c r="CW133" s="434"/>
      <c r="CX133" s="434"/>
      <c r="CY133" s="434"/>
      <c r="CZ133" s="434"/>
      <c r="DA133" s="434"/>
      <c r="DB133" s="434"/>
      <c r="DC133" s="432"/>
      <c r="DD133" s="432"/>
      <c r="DE133" s="432"/>
      <c r="DF133" s="432"/>
      <c r="DG133" s="432"/>
      <c r="DH133" s="432"/>
      <c r="DI133" s="432"/>
      <c r="DJ133" s="432"/>
      <c r="DK133" s="434"/>
      <c r="DL133" s="434"/>
      <c r="DM133" s="434"/>
      <c r="DN133" s="434"/>
      <c r="DO133" s="434"/>
      <c r="DP133" s="434"/>
      <c r="DQ133" s="434"/>
      <c r="DR133" s="434"/>
      <c r="DS133" s="434"/>
      <c r="DT133" s="434"/>
      <c r="DU133" s="434"/>
      <c r="DV133" s="434"/>
      <c r="DW133" s="434"/>
      <c r="DX133" s="432"/>
      <c r="DY133" s="432"/>
      <c r="DZ133" s="432"/>
      <c r="EA133" s="432"/>
      <c r="EB133" s="432"/>
      <c r="EC133" s="432"/>
      <c r="ED133" s="432"/>
      <c r="EE133" s="432"/>
      <c r="EF133" s="434"/>
      <c r="EG133" s="434"/>
      <c r="EH133" s="434"/>
      <c r="EI133" s="434"/>
      <c r="EJ133" s="434"/>
      <c r="EK133" s="434"/>
      <c r="EL133" s="434"/>
      <c r="EM133" s="434"/>
      <c r="EN133" s="434"/>
      <c r="EO133" s="434"/>
      <c r="EP133" s="434"/>
      <c r="EQ133" s="434"/>
      <c r="ER133" s="434"/>
      <c r="ES133" s="432"/>
      <c r="ET133" s="432"/>
      <c r="EU133" s="432"/>
      <c r="EV133" s="432"/>
      <c r="EW133" s="432"/>
      <c r="EX133" s="432"/>
      <c r="EY133" s="432"/>
      <c r="EZ133" s="432"/>
      <c r="FA133" s="434"/>
      <c r="FB133" s="434"/>
      <c r="FC133" s="434"/>
      <c r="FD133" s="434"/>
      <c r="FE133" s="434"/>
      <c r="FF133" s="434"/>
      <c r="FG133" s="434"/>
      <c r="FH133" s="434"/>
      <c r="FI133" s="434"/>
      <c r="FJ133" s="434"/>
      <c r="FK133" s="434"/>
      <c r="FL133" s="434"/>
      <c r="FM133" s="434"/>
      <c r="FN133" s="432"/>
      <c r="FO133" s="432"/>
      <c r="FP133" s="432"/>
      <c r="FQ133" s="432"/>
      <c r="FR133" s="432"/>
      <c r="FS133" s="432"/>
      <c r="FT133" s="432"/>
      <c r="FU133" s="432"/>
      <c r="FV133" s="434"/>
      <c r="FW133" s="434"/>
      <c r="FX133" s="434"/>
      <c r="FY133" s="434"/>
      <c r="FZ133" s="434"/>
      <c r="GA133" s="434"/>
      <c r="GB133" s="434"/>
      <c r="GC133" s="434"/>
      <c r="GD133" s="434"/>
      <c r="GE133" s="434"/>
      <c r="GF133" s="434"/>
      <c r="GG133" s="434"/>
      <c r="GH133" s="434"/>
      <c r="GI133" s="432"/>
      <c r="GJ133" s="432"/>
      <c r="GK133" s="432"/>
      <c r="GL133" s="432"/>
      <c r="GM133" s="432"/>
      <c r="GN133" s="432"/>
      <c r="GO133" s="432"/>
      <c r="GP133" s="432"/>
      <c r="GQ133" s="434"/>
      <c r="GR133" s="434"/>
      <c r="GS133" s="434"/>
      <c r="GT133" s="434"/>
      <c r="GU133" s="434"/>
      <c r="GV133" s="434"/>
      <c r="GW133" s="434"/>
      <c r="GX133" s="434"/>
      <c r="GY133" s="434"/>
      <c r="GZ133" s="434"/>
      <c r="HA133" s="434"/>
      <c r="HB133" s="434"/>
      <c r="HC133" s="434"/>
      <c r="HD133" s="432"/>
      <c r="HE133" s="432"/>
      <c r="HF133" s="432"/>
      <c r="HG133" s="432"/>
      <c r="HH133" s="432"/>
      <c r="HI133" s="432"/>
      <c r="HJ133" s="432"/>
      <c r="HK133" s="432"/>
      <c r="HL133" s="434"/>
      <c r="HM133" s="434"/>
      <c r="HN133" s="434"/>
      <c r="HO133" s="434"/>
      <c r="HP133" s="434"/>
      <c r="HQ133" s="434"/>
      <c r="HR133" s="434"/>
      <c r="HS133" s="434"/>
      <c r="HT133" s="434"/>
      <c r="HU133" s="434"/>
      <c r="HV133" s="434"/>
      <c r="HW133" s="434"/>
      <c r="HX133" s="434"/>
      <c r="HY133" s="432"/>
      <c r="HZ133" s="432"/>
      <c r="IA133" s="432"/>
      <c r="IB133" s="432"/>
      <c r="IC133" s="432"/>
      <c r="ID133" s="432"/>
      <c r="IE133" s="432"/>
      <c r="IF133" s="432"/>
      <c r="IG133" s="434"/>
      <c r="IH133" s="434"/>
      <c r="II133" s="434"/>
      <c r="IJ133" s="434"/>
      <c r="IK133" s="434"/>
      <c r="IL133" s="434"/>
      <c r="IM133" s="434"/>
      <c r="IN133" s="434"/>
      <c r="IO133" s="434"/>
      <c r="IP133" s="434"/>
      <c r="IQ133" s="434"/>
      <c r="IR133" s="434"/>
      <c r="IS133" s="434"/>
      <c r="IT133" s="432"/>
      <c r="IU133" s="432"/>
    </row>
    <row r="134" spans="1:255" ht="12.95" customHeight="1">
      <c r="A134" s="386">
        <v>108</v>
      </c>
      <c r="B134" s="351" t="s">
        <v>751</v>
      </c>
      <c r="C134" s="518"/>
      <c r="D134" s="518"/>
      <c r="E134" s="518"/>
      <c r="F134" s="518"/>
      <c r="G134" s="518">
        <v>9.6319999999999997</v>
      </c>
      <c r="H134" s="518">
        <v>0</v>
      </c>
      <c r="I134" s="518">
        <v>13.074</v>
      </c>
      <c r="J134" s="518">
        <v>22.706</v>
      </c>
      <c r="K134" s="518">
        <v>0</v>
      </c>
      <c r="L134" s="518"/>
      <c r="M134" s="518">
        <v>13.483032</v>
      </c>
      <c r="N134" s="519">
        <v>36.189031999999997</v>
      </c>
      <c r="O134" s="518"/>
      <c r="P134" s="518"/>
      <c r="Q134" s="518"/>
      <c r="R134" s="518">
        <v>25.156604999999999</v>
      </c>
      <c r="S134" s="518"/>
      <c r="T134" s="518"/>
      <c r="U134" s="518"/>
      <c r="V134" s="518">
        <v>25.156604999999999</v>
      </c>
      <c r="W134" s="523">
        <v>11.032427</v>
      </c>
      <c r="X134" s="421"/>
      <c r="Y134" s="432"/>
      <c r="Z134" s="432"/>
      <c r="AA134" s="432"/>
      <c r="AB134" s="432"/>
      <c r="AC134" s="432"/>
      <c r="AD134" s="432"/>
      <c r="AE134" s="434"/>
      <c r="AF134" s="434"/>
      <c r="AG134" s="434"/>
      <c r="AH134" s="434"/>
      <c r="AI134" s="434"/>
      <c r="AJ134" s="434"/>
      <c r="AK134" s="434"/>
      <c r="AL134" s="434"/>
      <c r="AM134" s="434"/>
      <c r="AN134" s="434"/>
      <c r="AO134" s="434"/>
      <c r="AP134" s="434"/>
      <c r="AQ134" s="434"/>
      <c r="AR134" s="432"/>
      <c r="AS134" s="432"/>
      <c r="AT134" s="432"/>
      <c r="AU134" s="432"/>
      <c r="AV134" s="432"/>
      <c r="AW134" s="432"/>
      <c r="AX134" s="432"/>
      <c r="AY134" s="432"/>
      <c r="AZ134" s="434"/>
      <c r="BA134" s="434"/>
      <c r="BB134" s="434"/>
      <c r="BC134" s="434"/>
      <c r="BD134" s="434"/>
      <c r="BE134" s="434"/>
      <c r="BF134" s="434"/>
      <c r="BG134" s="434"/>
      <c r="BH134" s="434"/>
      <c r="BI134" s="434"/>
      <c r="BJ134" s="434"/>
      <c r="BK134" s="434"/>
      <c r="BL134" s="434"/>
      <c r="BM134" s="432"/>
      <c r="BN134" s="432"/>
      <c r="BO134" s="432"/>
      <c r="BP134" s="432"/>
      <c r="BQ134" s="432"/>
      <c r="BR134" s="432"/>
      <c r="BS134" s="432"/>
      <c r="BT134" s="432"/>
      <c r="BU134" s="434"/>
      <c r="BV134" s="434"/>
      <c r="BW134" s="434"/>
      <c r="BX134" s="434"/>
      <c r="BY134" s="434"/>
      <c r="BZ134" s="434"/>
      <c r="CA134" s="434"/>
      <c r="CB134" s="434"/>
      <c r="CC134" s="434"/>
      <c r="CD134" s="434"/>
      <c r="CE134" s="434"/>
      <c r="CF134" s="434"/>
      <c r="CG134" s="434"/>
      <c r="CH134" s="432"/>
      <c r="CI134" s="432"/>
      <c r="CJ134" s="432"/>
      <c r="CK134" s="432"/>
      <c r="CL134" s="432"/>
      <c r="CM134" s="432"/>
      <c r="CN134" s="432"/>
      <c r="CO134" s="432"/>
      <c r="CP134" s="434"/>
      <c r="CQ134" s="434"/>
      <c r="CR134" s="434"/>
      <c r="CS134" s="434"/>
      <c r="CT134" s="434"/>
      <c r="CU134" s="434"/>
      <c r="CV134" s="434"/>
      <c r="CW134" s="434"/>
      <c r="CX134" s="434"/>
      <c r="CY134" s="434"/>
      <c r="CZ134" s="434"/>
      <c r="DA134" s="434"/>
      <c r="DB134" s="434"/>
      <c r="DC134" s="432"/>
      <c r="DD134" s="432"/>
      <c r="DE134" s="432"/>
      <c r="DF134" s="432"/>
      <c r="DG134" s="432"/>
      <c r="DH134" s="432"/>
      <c r="DI134" s="432"/>
      <c r="DJ134" s="432"/>
      <c r="DK134" s="434"/>
      <c r="DL134" s="434"/>
      <c r="DM134" s="434"/>
      <c r="DN134" s="434"/>
      <c r="DO134" s="434"/>
      <c r="DP134" s="434"/>
      <c r="DQ134" s="434"/>
      <c r="DR134" s="434"/>
      <c r="DS134" s="434"/>
      <c r="DT134" s="434"/>
      <c r="DU134" s="434"/>
      <c r="DV134" s="434"/>
      <c r="DW134" s="434"/>
      <c r="DX134" s="432"/>
      <c r="DY134" s="432"/>
      <c r="DZ134" s="432"/>
      <c r="EA134" s="432"/>
      <c r="EB134" s="432"/>
      <c r="EC134" s="432"/>
      <c r="ED134" s="432"/>
      <c r="EE134" s="432"/>
      <c r="EF134" s="434"/>
      <c r="EG134" s="434"/>
      <c r="EH134" s="434"/>
      <c r="EI134" s="434"/>
      <c r="EJ134" s="434"/>
      <c r="EK134" s="434"/>
      <c r="EL134" s="434"/>
      <c r="EM134" s="434"/>
      <c r="EN134" s="434"/>
      <c r="EO134" s="434"/>
      <c r="EP134" s="434"/>
      <c r="EQ134" s="434"/>
      <c r="ER134" s="434"/>
      <c r="ES134" s="432"/>
      <c r="ET134" s="432"/>
      <c r="EU134" s="432"/>
      <c r="EV134" s="432"/>
      <c r="EW134" s="432"/>
      <c r="EX134" s="432"/>
      <c r="EY134" s="432"/>
      <c r="EZ134" s="432"/>
      <c r="FA134" s="434"/>
      <c r="FB134" s="434"/>
      <c r="FC134" s="434"/>
      <c r="FD134" s="434"/>
      <c r="FE134" s="434"/>
      <c r="FF134" s="434"/>
      <c r="FG134" s="434"/>
      <c r="FH134" s="434"/>
      <c r="FI134" s="434"/>
      <c r="FJ134" s="434"/>
      <c r="FK134" s="434"/>
      <c r="FL134" s="434"/>
      <c r="FM134" s="434"/>
      <c r="FN134" s="432"/>
      <c r="FO134" s="432"/>
      <c r="FP134" s="432"/>
      <c r="FQ134" s="432"/>
      <c r="FR134" s="432"/>
      <c r="FS134" s="432"/>
      <c r="FT134" s="432"/>
      <c r="FU134" s="432"/>
      <c r="FV134" s="434"/>
      <c r="FW134" s="434"/>
      <c r="FX134" s="434"/>
      <c r="FY134" s="434"/>
      <c r="FZ134" s="434"/>
      <c r="GA134" s="434"/>
      <c r="GB134" s="434"/>
      <c r="GC134" s="434"/>
      <c r="GD134" s="434"/>
      <c r="GE134" s="434"/>
      <c r="GF134" s="434"/>
      <c r="GG134" s="434"/>
      <c r="GH134" s="434"/>
      <c r="GI134" s="432"/>
      <c r="GJ134" s="432"/>
      <c r="GK134" s="432"/>
      <c r="GL134" s="432"/>
      <c r="GM134" s="432"/>
      <c r="GN134" s="432"/>
      <c r="GO134" s="432"/>
      <c r="GP134" s="432"/>
      <c r="GQ134" s="434"/>
      <c r="GR134" s="434"/>
      <c r="GS134" s="434"/>
      <c r="GT134" s="434"/>
      <c r="GU134" s="434"/>
      <c r="GV134" s="434"/>
      <c r="GW134" s="434"/>
      <c r="GX134" s="434"/>
      <c r="GY134" s="434"/>
      <c r="GZ134" s="434"/>
      <c r="HA134" s="434"/>
      <c r="HB134" s="434"/>
      <c r="HC134" s="434"/>
      <c r="HD134" s="432"/>
      <c r="HE134" s="432"/>
      <c r="HF134" s="432"/>
      <c r="HG134" s="432"/>
      <c r="HH134" s="432"/>
      <c r="HI134" s="432"/>
      <c r="HJ134" s="432"/>
      <c r="HK134" s="432"/>
      <c r="HL134" s="434"/>
      <c r="HM134" s="434"/>
      <c r="HN134" s="434"/>
      <c r="HO134" s="434"/>
      <c r="HP134" s="434"/>
      <c r="HQ134" s="434"/>
      <c r="HR134" s="434"/>
      <c r="HS134" s="434"/>
      <c r="HT134" s="434"/>
      <c r="HU134" s="434"/>
      <c r="HV134" s="434"/>
      <c r="HW134" s="434"/>
      <c r="HX134" s="434"/>
      <c r="HY134" s="432"/>
      <c r="HZ134" s="432"/>
      <c r="IA134" s="432"/>
      <c r="IB134" s="432"/>
      <c r="IC134" s="432"/>
      <c r="ID134" s="432"/>
      <c r="IE134" s="432"/>
      <c r="IF134" s="432"/>
      <c r="IG134" s="434"/>
      <c r="IH134" s="434"/>
      <c r="II134" s="434"/>
      <c r="IJ134" s="434"/>
      <c r="IK134" s="434"/>
      <c r="IL134" s="434"/>
      <c r="IM134" s="434"/>
      <c r="IN134" s="434"/>
      <c r="IO134" s="434"/>
      <c r="IP134" s="434"/>
      <c r="IQ134" s="434"/>
      <c r="IR134" s="434"/>
      <c r="IS134" s="434"/>
      <c r="IT134" s="432"/>
      <c r="IU134" s="432"/>
    </row>
    <row r="135" spans="1:255" ht="12.95" customHeight="1">
      <c r="A135" s="386">
        <v>109</v>
      </c>
      <c r="B135" s="351" t="s">
        <v>752</v>
      </c>
      <c r="C135" s="518"/>
      <c r="D135" s="518">
        <v>13.087193984962404</v>
      </c>
      <c r="E135" s="518">
        <v>3.0621736842105265</v>
      </c>
      <c r="F135" s="518"/>
      <c r="G135" s="518"/>
      <c r="H135" s="518"/>
      <c r="I135" s="518"/>
      <c r="J135" s="518">
        <v>16.149367669172932</v>
      </c>
      <c r="K135" s="518"/>
      <c r="L135" s="518"/>
      <c r="M135" s="518">
        <v>3.8145375999999995</v>
      </c>
      <c r="N135" s="519">
        <v>19.96390526917293</v>
      </c>
      <c r="O135" s="518"/>
      <c r="P135" s="518">
        <v>15.415725589172929</v>
      </c>
      <c r="Q135" s="518"/>
      <c r="R135" s="518"/>
      <c r="S135" s="518"/>
      <c r="T135" s="518"/>
      <c r="U135" s="518">
        <v>1.0449999999999999</v>
      </c>
      <c r="V135" s="518">
        <v>16.460725589172931</v>
      </c>
      <c r="W135" s="523">
        <v>3.5031796800000001</v>
      </c>
      <c r="X135" s="421"/>
      <c r="Y135" s="432"/>
      <c r="Z135" s="432"/>
      <c r="AA135" s="432"/>
      <c r="AB135" s="432"/>
      <c r="AC135" s="432"/>
      <c r="AD135" s="432"/>
      <c r="AE135" s="434"/>
      <c r="AF135" s="434"/>
      <c r="AG135" s="434"/>
      <c r="AH135" s="434"/>
      <c r="AI135" s="434"/>
      <c r="AJ135" s="434"/>
      <c r="AK135" s="434"/>
      <c r="AL135" s="434"/>
      <c r="AM135" s="434"/>
      <c r="AN135" s="434"/>
      <c r="AO135" s="434"/>
      <c r="AP135" s="434"/>
      <c r="AQ135" s="434"/>
      <c r="AR135" s="432"/>
      <c r="AS135" s="432"/>
      <c r="AT135" s="432"/>
      <c r="AU135" s="432"/>
      <c r="AV135" s="432"/>
      <c r="AW135" s="432"/>
      <c r="AX135" s="432"/>
      <c r="AY135" s="432"/>
      <c r="AZ135" s="434"/>
      <c r="BA135" s="434"/>
      <c r="BB135" s="434"/>
      <c r="BC135" s="434"/>
      <c r="BD135" s="434"/>
      <c r="BE135" s="434"/>
      <c r="BF135" s="434"/>
      <c r="BG135" s="434"/>
      <c r="BH135" s="434"/>
      <c r="BI135" s="434"/>
      <c r="BJ135" s="434"/>
      <c r="BK135" s="434"/>
      <c r="BL135" s="434"/>
      <c r="BM135" s="432"/>
      <c r="BN135" s="432"/>
      <c r="BO135" s="432"/>
      <c r="BP135" s="432"/>
      <c r="BQ135" s="432"/>
      <c r="BR135" s="432"/>
      <c r="BS135" s="432"/>
      <c r="BT135" s="432"/>
      <c r="BU135" s="434"/>
      <c r="BV135" s="434"/>
      <c r="BW135" s="434"/>
      <c r="BX135" s="434"/>
      <c r="BY135" s="434"/>
      <c r="BZ135" s="434"/>
      <c r="CA135" s="434"/>
      <c r="CB135" s="434"/>
      <c r="CC135" s="434"/>
      <c r="CD135" s="434"/>
      <c r="CE135" s="434"/>
      <c r="CF135" s="434"/>
      <c r="CG135" s="434"/>
      <c r="CH135" s="432"/>
      <c r="CI135" s="432"/>
      <c r="CJ135" s="432"/>
      <c r="CK135" s="432"/>
      <c r="CL135" s="432"/>
      <c r="CM135" s="432"/>
      <c r="CN135" s="432"/>
      <c r="CO135" s="432"/>
      <c r="CP135" s="434"/>
      <c r="CQ135" s="434"/>
      <c r="CR135" s="434"/>
      <c r="CS135" s="434"/>
      <c r="CT135" s="434"/>
      <c r="CU135" s="434"/>
      <c r="CV135" s="434"/>
      <c r="CW135" s="434"/>
      <c r="CX135" s="434"/>
      <c r="CY135" s="434"/>
      <c r="CZ135" s="434"/>
      <c r="DA135" s="434"/>
      <c r="DB135" s="434"/>
      <c r="DC135" s="432"/>
      <c r="DD135" s="432"/>
      <c r="DE135" s="432"/>
      <c r="DF135" s="432"/>
      <c r="DG135" s="432"/>
      <c r="DH135" s="432"/>
      <c r="DI135" s="432"/>
      <c r="DJ135" s="432"/>
      <c r="DK135" s="434"/>
      <c r="DL135" s="434"/>
      <c r="DM135" s="434"/>
      <c r="DN135" s="434"/>
      <c r="DO135" s="434"/>
      <c r="DP135" s="434"/>
      <c r="DQ135" s="434"/>
      <c r="DR135" s="434"/>
      <c r="DS135" s="434"/>
      <c r="DT135" s="434"/>
      <c r="DU135" s="434"/>
      <c r="DV135" s="434"/>
      <c r="DW135" s="434"/>
      <c r="DX135" s="432"/>
      <c r="DY135" s="432"/>
      <c r="DZ135" s="432"/>
      <c r="EA135" s="432"/>
      <c r="EB135" s="432"/>
      <c r="EC135" s="432"/>
      <c r="ED135" s="432"/>
      <c r="EE135" s="432"/>
      <c r="EF135" s="434"/>
      <c r="EG135" s="434"/>
      <c r="EH135" s="434"/>
      <c r="EI135" s="434"/>
      <c r="EJ135" s="434"/>
      <c r="EK135" s="434"/>
      <c r="EL135" s="434"/>
      <c r="EM135" s="434"/>
      <c r="EN135" s="434"/>
      <c r="EO135" s="434"/>
      <c r="EP135" s="434"/>
      <c r="EQ135" s="434"/>
      <c r="ER135" s="434"/>
      <c r="ES135" s="432"/>
      <c r="ET135" s="432"/>
      <c r="EU135" s="432"/>
      <c r="EV135" s="432"/>
      <c r="EW135" s="432"/>
      <c r="EX135" s="432"/>
      <c r="EY135" s="432"/>
      <c r="EZ135" s="432"/>
      <c r="FA135" s="434"/>
      <c r="FB135" s="434"/>
      <c r="FC135" s="434"/>
      <c r="FD135" s="434"/>
      <c r="FE135" s="434"/>
      <c r="FF135" s="434"/>
      <c r="FG135" s="434"/>
      <c r="FH135" s="434"/>
      <c r="FI135" s="434"/>
      <c r="FJ135" s="434"/>
      <c r="FK135" s="434"/>
      <c r="FL135" s="434"/>
      <c r="FM135" s="434"/>
      <c r="FN135" s="432"/>
      <c r="FO135" s="432"/>
      <c r="FP135" s="432"/>
      <c r="FQ135" s="432"/>
      <c r="FR135" s="432"/>
      <c r="FS135" s="432"/>
      <c r="FT135" s="432"/>
      <c r="FU135" s="432"/>
      <c r="FV135" s="434"/>
      <c r="FW135" s="434"/>
      <c r="FX135" s="434"/>
      <c r="FY135" s="434"/>
      <c r="FZ135" s="434"/>
      <c r="GA135" s="434"/>
      <c r="GB135" s="434"/>
      <c r="GC135" s="434"/>
      <c r="GD135" s="434"/>
      <c r="GE135" s="434"/>
      <c r="GF135" s="434"/>
      <c r="GG135" s="434"/>
      <c r="GH135" s="434"/>
      <c r="GI135" s="432"/>
      <c r="GJ135" s="432"/>
      <c r="GK135" s="432"/>
      <c r="GL135" s="432"/>
      <c r="GM135" s="432"/>
      <c r="GN135" s="432"/>
      <c r="GO135" s="432"/>
      <c r="GP135" s="432"/>
      <c r="GQ135" s="434"/>
      <c r="GR135" s="434"/>
      <c r="GS135" s="434"/>
      <c r="GT135" s="434"/>
      <c r="GU135" s="434"/>
      <c r="GV135" s="434"/>
      <c r="GW135" s="434"/>
      <c r="GX135" s="434"/>
      <c r="GY135" s="434"/>
      <c r="GZ135" s="434"/>
      <c r="HA135" s="434"/>
      <c r="HB135" s="434"/>
      <c r="HC135" s="434"/>
      <c r="HD135" s="432"/>
      <c r="HE135" s="432"/>
      <c r="HF135" s="432"/>
      <c r="HG135" s="432"/>
      <c r="HH135" s="432"/>
      <c r="HI135" s="432"/>
      <c r="HJ135" s="432"/>
      <c r="HK135" s="432"/>
      <c r="HL135" s="434"/>
      <c r="HM135" s="434"/>
      <c r="HN135" s="434"/>
      <c r="HO135" s="434"/>
      <c r="HP135" s="434"/>
      <c r="HQ135" s="434"/>
      <c r="HR135" s="434"/>
      <c r="HS135" s="434"/>
      <c r="HT135" s="434"/>
      <c r="HU135" s="434"/>
      <c r="HV135" s="434"/>
      <c r="HW135" s="434"/>
      <c r="HX135" s="434"/>
      <c r="HY135" s="432"/>
      <c r="HZ135" s="432"/>
      <c r="IA135" s="432"/>
      <c r="IB135" s="432"/>
      <c r="IC135" s="432"/>
      <c r="ID135" s="432"/>
      <c r="IE135" s="432"/>
      <c r="IF135" s="432"/>
      <c r="IG135" s="434"/>
      <c r="IH135" s="434"/>
      <c r="II135" s="434"/>
      <c r="IJ135" s="434"/>
      <c r="IK135" s="434"/>
      <c r="IL135" s="434"/>
      <c r="IM135" s="434"/>
      <c r="IN135" s="434"/>
      <c r="IO135" s="434"/>
      <c r="IP135" s="434"/>
      <c r="IQ135" s="434"/>
      <c r="IR135" s="434"/>
      <c r="IS135" s="434"/>
      <c r="IT135" s="432"/>
      <c r="IU135" s="432"/>
    </row>
    <row r="136" spans="1:255" ht="12.95" customHeight="1">
      <c r="A136" s="386">
        <v>110</v>
      </c>
      <c r="B136" s="351" t="s">
        <v>753</v>
      </c>
      <c r="C136" s="518"/>
      <c r="D136" s="518"/>
      <c r="E136" s="518">
        <v>16.076754000000001</v>
      </c>
      <c r="F136" s="518"/>
      <c r="G136" s="518"/>
      <c r="H136" s="518">
        <v>0.25</v>
      </c>
      <c r="I136" s="518"/>
      <c r="J136" s="518">
        <v>16.326754000000001</v>
      </c>
      <c r="K136" s="518"/>
      <c r="L136" s="518"/>
      <c r="M136" s="518">
        <v>3.5054499999999997</v>
      </c>
      <c r="N136" s="519">
        <v>19.832204000000001</v>
      </c>
      <c r="O136" s="518"/>
      <c r="P136" s="518"/>
      <c r="Q136" s="518"/>
      <c r="R136" s="518">
        <v>1.5680000000000001</v>
      </c>
      <c r="S136" s="518">
        <v>0</v>
      </c>
      <c r="T136" s="518">
        <v>14.265277000000001</v>
      </c>
      <c r="U136" s="518">
        <v>0</v>
      </c>
      <c r="V136" s="518">
        <v>15.833277000000002</v>
      </c>
      <c r="W136" s="523">
        <v>3.9989270000000001</v>
      </c>
      <c r="X136" s="421"/>
      <c r="Y136" s="432"/>
      <c r="Z136" s="432"/>
      <c r="AA136" s="432"/>
      <c r="AB136" s="432"/>
      <c r="AC136" s="432"/>
      <c r="AD136" s="432"/>
      <c r="AE136" s="434"/>
      <c r="AF136" s="434"/>
      <c r="AG136" s="434"/>
      <c r="AH136" s="434"/>
      <c r="AI136" s="434"/>
      <c r="AJ136" s="434"/>
      <c r="AK136" s="434"/>
      <c r="AL136" s="434"/>
      <c r="AM136" s="434"/>
      <c r="AN136" s="434"/>
      <c r="AO136" s="434"/>
      <c r="AP136" s="434"/>
      <c r="AQ136" s="434"/>
      <c r="AR136" s="432"/>
      <c r="AS136" s="432"/>
      <c r="AT136" s="432"/>
      <c r="AU136" s="432"/>
      <c r="AV136" s="432"/>
      <c r="AW136" s="432"/>
      <c r="AX136" s="432"/>
      <c r="AY136" s="432"/>
      <c r="AZ136" s="434"/>
      <c r="BA136" s="434"/>
      <c r="BB136" s="434"/>
      <c r="BC136" s="434"/>
      <c r="BD136" s="434"/>
      <c r="BE136" s="434"/>
      <c r="BF136" s="434"/>
      <c r="BG136" s="434"/>
      <c r="BH136" s="434"/>
      <c r="BI136" s="434"/>
      <c r="BJ136" s="434"/>
      <c r="BK136" s="434"/>
      <c r="BL136" s="434"/>
      <c r="BM136" s="432"/>
      <c r="BN136" s="432"/>
      <c r="BO136" s="432"/>
      <c r="BP136" s="432"/>
      <c r="BQ136" s="432"/>
      <c r="BR136" s="432"/>
      <c r="BS136" s="432"/>
      <c r="BT136" s="432"/>
      <c r="BU136" s="434"/>
      <c r="BV136" s="434"/>
      <c r="BW136" s="434"/>
      <c r="BX136" s="434"/>
      <c r="BY136" s="434"/>
      <c r="BZ136" s="434"/>
      <c r="CA136" s="434"/>
      <c r="CB136" s="434"/>
      <c r="CC136" s="434"/>
      <c r="CD136" s="434"/>
      <c r="CE136" s="434"/>
      <c r="CF136" s="434"/>
      <c r="CG136" s="434"/>
      <c r="CH136" s="432"/>
      <c r="CI136" s="432"/>
      <c r="CJ136" s="432"/>
      <c r="CK136" s="432"/>
      <c r="CL136" s="432"/>
      <c r="CM136" s="432"/>
      <c r="CN136" s="432"/>
      <c r="CO136" s="432"/>
      <c r="CP136" s="434"/>
      <c r="CQ136" s="434"/>
      <c r="CR136" s="434"/>
      <c r="CS136" s="434"/>
      <c r="CT136" s="434"/>
      <c r="CU136" s="434"/>
      <c r="CV136" s="434"/>
      <c r="CW136" s="434"/>
      <c r="CX136" s="434"/>
      <c r="CY136" s="434"/>
      <c r="CZ136" s="434"/>
      <c r="DA136" s="434"/>
      <c r="DB136" s="434"/>
      <c r="DC136" s="432"/>
      <c r="DD136" s="432"/>
      <c r="DE136" s="432"/>
      <c r="DF136" s="432"/>
      <c r="DG136" s="432"/>
      <c r="DH136" s="432"/>
      <c r="DI136" s="432"/>
      <c r="DJ136" s="432"/>
      <c r="DK136" s="434"/>
      <c r="DL136" s="434"/>
      <c r="DM136" s="434"/>
      <c r="DN136" s="434"/>
      <c r="DO136" s="434"/>
      <c r="DP136" s="434"/>
      <c r="DQ136" s="434"/>
      <c r="DR136" s="434"/>
      <c r="DS136" s="434"/>
      <c r="DT136" s="434"/>
      <c r="DU136" s="434"/>
      <c r="DV136" s="434"/>
      <c r="DW136" s="434"/>
      <c r="DX136" s="432"/>
      <c r="DY136" s="432"/>
      <c r="DZ136" s="432"/>
      <c r="EA136" s="432"/>
      <c r="EB136" s="432"/>
      <c r="EC136" s="432"/>
      <c r="ED136" s="432"/>
      <c r="EE136" s="432"/>
      <c r="EF136" s="434"/>
      <c r="EG136" s="434"/>
      <c r="EH136" s="434"/>
      <c r="EI136" s="434"/>
      <c r="EJ136" s="434"/>
      <c r="EK136" s="434"/>
      <c r="EL136" s="434"/>
      <c r="EM136" s="434"/>
      <c r="EN136" s="434"/>
      <c r="EO136" s="434"/>
      <c r="EP136" s="434"/>
      <c r="EQ136" s="434"/>
      <c r="ER136" s="434"/>
      <c r="ES136" s="432"/>
      <c r="ET136" s="432"/>
      <c r="EU136" s="432"/>
      <c r="EV136" s="432"/>
      <c r="EW136" s="432"/>
      <c r="EX136" s="432"/>
      <c r="EY136" s="432"/>
      <c r="EZ136" s="432"/>
      <c r="FA136" s="434"/>
      <c r="FB136" s="434"/>
      <c r="FC136" s="434"/>
      <c r="FD136" s="434"/>
      <c r="FE136" s="434"/>
      <c r="FF136" s="434"/>
      <c r="FG136" s="434"/>
      <c r="FH136" s="434"/>
      <c r="FI136" s="434"/>
      <c r="FJ136" s="434"/>
      <c r="FK136" s="434"/>
      <c r="FL136" s="434"/>
      <c r="FM136" s="434"/>
      <c r="FN136" s="432"/>
      <c r="FO136" s="432"/>
      <c r="FP136" s="432"/>
      <c r="FQ136" s="432"/>
      <c r="FR136" s="432"/>
      <c r="FS136" s="432"/>
      <c r="FT136" s="432"/>
      <c r="FU136" s="432"/>
      <c r="FV136" s="434"/>
      <c r="FW136" s="434"/>
      <c r="FX136" s="434"/>
      <c r="FY136" s="434"/>
      <c r="FZ136" s="434"/>
      <c r="GA136" s="434"/>
      <c r="GB136" s="434"/>
      <c r="GC136" s="434"/>
      <c r="GD136" s="434"/>
      <c r="GE136" s="434"/>
      <c r="GF136" s="434"/>
      <c r="GG136" s="434"/>
      <c r="GH136" s="434"/>
      <c r="GI136" s="432"/>
      <c r="GJ136" s="432"/>
      <c r="GK136" s="432"/>
      <c r="GL136" s="432"/>
      <c r="GM136" s="432"/>
      <c r="GN136" s="432"/>
      <c r="GO136" s="432"/>
      <c r="GP136" s="432"/>
      <c r="GQ136" s="434"/>
      <c r="GR136" s="434"/>
      <c r="GS136" s="434"/>
      <c r="GT136" s="434"/>
      <c r="GU136" s="434"/>
      <c r="GV136" s="434"/>
      <c r="GW136" s="434"/>
      <c r="GX136" s="434"/>
      <c r="GY136" s="434"/>
      <c r="GZ136" s="434"/>
      <c r="HA136" s="434"/>
      <c r="HB136" s="434"/>
      <c r="HC136" s="434"/>
      <c r="HD136" s="432"/>
      <c r="HE136" s="432"/>
      <c r="HF136" s="432"/>
      <c r="HG136" s="432"/>
      <c r="HH136" s="432"/>
      <c r="HI136" s="432"/>
      <c r="HJ136" s="432"/>
      <c r="HK136" s="432"/>
      <c r="HL136" s="434"/>
      <c r="HM136" s="434"/>
      <c r="HN136" s="434"/>
      <c r="HO136" s="434"/>
      <c r="HP136" s="434"/>
      <c r="HQ136" s="434"/>
      <c r="HR136" s="434"/>
      <c r="HS136" s="434"/>
      <c r="HT136" s="434"/>
      <c r="HU136" s="434"/>
      <c r="HV136" s="434"/>
      <c r="HW136" s="434"/>
      <c r="HX136" s="434"/>
      <c r="HY136" s="432"/>
      <c r="HZ136" s="432"/>
      <c r="IA136" s="432"/>
      <c r="IB136" s="432"/>
      <c r="IC136" s="432"/>
      <c r="ID136" s="432"/>
      <c r="IE136" s="432"/>
      <c r="IF136" s="432"/>
      <c r="IG136" s="434"/>
      <c r="IH136" s="434"/>
      <c r="II136" s="434"/>
      <c r="IJ136" s="434"/>
      <c r="IK136" s="434"/>
      <c r="IL136" s="434"/>
      <c r="IM136" s="434"/>
      <c r="IN136" s="434"/>
      <c r="IO136" s="434"/>
      <c r="IP136" s="434"/>
      <c r="IQ136" s="434"/>
      <c r="IR136" s="434"/>
      <c r="IS136" s="434"/>
      <c r="IT136" s="432"/>
      <c r="IU136" s="432"/>
    </row>
    <row r="137" spans="1:255" ht="12.95" customHeight="1">
      <c r="A137" s="350"/>
      <c r="B137" s="351"/>
      <c r="C137" s="432"/>
      <c r="D137" s="432"/>
      <c r="E137" s="432"/>
      <c r="F137" s="432"/>
      <c r="G137" s="432"/>
      <c r="H137" s="432"/>
      <c r="I137" s="432"/>
      <c r="J137" s="432"/>
      <c r="K137" s="432"/>
      <c r="L137" s="432"/>
      <c r="M137" s="432"/>
      <c r="N137" s="434"/>
      <c r="O137" s="432"/>
      <c r="P137" s="432"/>
      <c r="Q137" s="432"/>
      <c r="R137" s="432"/>
      <c r="S137" s="432"/>
      <c r="T137" s="432"/>
      <c r="U137" s="432"/>
      <c r="V137" s="432"/>
      <c r="W137" s="434"/>
      <c r="X137" s="421"/>
      <c r="Y137" s="432"/>
      <c r="Z137" s="432"/>
      <c r="AA137" s="432"/>
      <c r="AB137" s="432"/>
      <c r="AC137" s="432"/>
      <c r="AD137" s="432"/>
      <c r="AE137" s="434"/>
      <c r="AF137" s="434"/>
      <c r="AG137" s="434"/>
      <c r="AH137" s="434"/>
      <c r="AI137" s="434"/>
      <c r="AJ137" s="434"/>
      <c r="AK137" s="434"/>
      <c r="AL137" s="434"/>
      <c r="AM137" s="434"/>
      <c r="AN137" s="434"/>
      <c r="AO137" s="434"/>
      <c r="AP137" s="434"/>
      <c r="AQ137" s="434"/>
      <c r="AR137" s="432"/>
      <c r="AS137" s="432"/>
      <c r="AT137" s="432"/>
      <c r="AU137" s="432"/>
      <c r="AV137" s="432"/>
      <c r="AW137" s="432"/>
      <c r="AX137" s="432"/>
      <c r="AY137" s="432"/>
      <c r="AZ137" s="434"/>
      <c r="BA137" s="434"/>
      <c r="BB137" s="434"/>
      <c r="BC137" s="434"/>
      <c r="BD137" s="434"/>
      <c r="BE137" s="434"/>
      <c r="BF137" s="434"/>
      <c r="BG137" s="434"/>
      <c r="BH137" s="434"/>
      <c r="BI137" s="434"/>
      <c r="BJ137" s="434"/>
      <c r="BK137" s="434"/>
      <c r="BL137" s="434"/>
      <c r="BM137" s="432"/>
      <c r="BN137" s="432"/>
      <c r="BO137" s="432"/>
      <c r="BP137" s="432"/>
      <c r="BQ137" s="432"/>
      <c r="BR137" s="432"/>
      <c r="BS137" s="432"/>
      <c r="BT137" s="432"/>
      <c r="BU137" s="434"/>
      <c r="BV137" s="434"/>
      <c r="BW137" s="434"/>
      <c r="BX137" s="434"/>
      <c r="BY137" s="434"/>
      <c r="BZ137" s="434"/>
      <c r="CA137" s="434"/>
      <c r="CB137" s="434"/>
      <c r="CC137" s="434"/>
      <c r="CD137" s="434"/>
      <c r="CE137" s="434"/>
      <c r="CF137" s="434"/>
      <c r="CG137" s="434"/>
      <c r="CH137" s="432"/>
      <c r="CI137" s="432"/>
      <c r="CJ137" s="432"/>
      <c r="CK137" s="432"/>
      <c r="CL137" s="432"/>
      <c r="CM137" s="432"/>
      <c r="CN137" s="432"/>
      <c r="CO137" s="432"/>
      <c r="CP137" s="434"/>
      <c r="CQ137" s="434"/>
      <c r="CR137" s="434"/>
      <c r="CS137" s="434"/>
      <c r="CT137" s="434"/>
      <c r="CU137" s="434"/>
      <c r="CV137" s="434"/>
      <c r="CW137" s="434"/>
      <c r="CX137" s="434"/>
      <c r="CY137" s="434"/>
      <c r="CZ137" s="434"/>
      <c r="DA137" s="434"/>
      <c r="DB137" s="434"/>
      <c r="DC137" s="432"/>
      <c r="DD137" s="432"/>
      <c r="DE137" s="432"/>
      <c r="DF137" s="432"/>
      <c r="DG137" s="432"/>
      <c r="DH137" s="432"/>
      <c r="DI137" s="432"/>
      <c r="DJ137" s="432"/>
      <c r="DK137" s="434"/>
      <c r="DL137" s="434"/>
      <c r="DM137" s="434"/>
      <c r="DN137" s="434"/>
      <c r="DO137" s="434"/>
      <c r="DP137" s="434"/>
      <c r="DQ137" s="434"/>
      <c r="DR137" s="434"/>
      <c r="DS137" s="434"/>
      <c r="DT137" s="434"/>
      <c r="DU137" s="434"/>
      <c r="DV137" s="434"/>
      <c r="DW137" s="434"/>
      <c r="DX137" s="432"/>
      <c r="DY137" s="432"/>
      <c r="DZ137" s="432"/>
      <c r="EA137" s="432"/>
      <c r="EB137" s="432"/>
      <c r="EC137" s="432"/>
      <c r="ED137" s="432"/>
      <c r="EE137" s="432"/>
      <c r="EF137" s="434"/>
      <c r="EG137" s="434"/>
      <c r="EH137" s="434"/>
      <c r="EI137" s="434"/>
      <c r="EJ137" s="434"/>
      <c r="EK137" s="434"/>
      <c r="EL137" s="434"/>
      <c r="EM137" s="434"/>
      <c r="EN137" s="434"/>
      <c r="EO137" s="434"/>
      <c r="EP137" s="434"/>
      <c r="EQ137" s="434"/>
      <c r="ER137" s="434"/>
      <c r="ES137" s="432"/>
      <c r="ET137" s="432"/>
      <c r="EU137" s="432"/>
      <c r="EV137" s="432"/>
      <c r="EW137" s="432"/>
      <c r="EX137" s="432"/>
      <c r="EY137" s="432"/>
      <c r="EZ137" s="432"/>
      <c r="FA137" s="434"/>
      <c r="FB137" s="434"/>
      <c r="FC137" s="434"/>
      <c r="FD137" s="434"/>
      <c r="FE137" s="434"/>
      <c r="FF137" s="434"/>
      <c r="FG137" s="434"/>
      <c r="FH137" s="434"/>
      <c r="FI137" s="434"/>
      <c r="FJ137" s="434"/>
      <c r="FK137" s="434"/>
      <c r="FL137" s="434"/>
      <c r="FM137" s="434"/>
      <c r="FN137" s="432"/>
      <c r="FO137" s="432"/>
      <c r="FP137" s="432"/>
      <c r="FQ137" s="432"/>
      <c r="FR137" s="432"/>
      <c r="FS137" s="432"/>
      <c r="FT137" s="432"/>
      <c r="FU137" s="432"/>
      <c r="FV137" s="434"/>
      <c r="FW137" s="434"/>
      <c r="FX137" s="434"/>
      <c r="FY137" s="434"/>
      <c r="FZ137" s="434"/>
      <c r="GA137" s="434"/>
      <c r="GB137" s="434"/>
      <c r="GC137" s="434"/>
      <c r="GD137" s="434"/>
      <c r="GE137" s="434"/>
      <c r="GF137" s="434"/>
      <c r="GG137" s="434"/>
      <c r="GH137" s="434"/>
      <c r="GI137" s="432"/>
      <c r="GJ137" s="432"/>
      <c r="GK137" s="432"/>
      <c r="GL137" s="432"/>
      <c r="GM137" s="432"/>
      <c r="GN137" s="432"/>
      <c r="GO137" s="432"/>
      <c r="GP137" s="432"/>
      <c r="GQ137" s="434"/>
      <c r="GR137" s="434"/>
      <c r="GS137" s="434"/>
      <c r="GT137" s="434"/>
      <c r="GU137" s="434"/>
      <c r="GV137" s="434"/>
      <c r="GW137" s="434"/>
      <c r="GX137" s="434"/>
      <c r="GY137" s="434"/>
      <c r="GZ137" s="434"/>
      <c r="HA137" s="434"/>
      <c r="HB137" s="434"/>
      <c r="HC137" s="434"/>
      <c r="HD137" s="432"/>
      <c r="HE137" s="432"/>
      <c r="HF137" s="432"/>
      <c r="HG137" s="432"/>
      <c r="HH137" s="432"/>
      <c r="HI137" s="432"/>
      <c r="HJ137" s="432"/>
      <c r="HK137" s="432"/>
      <c r="HL137" s="434"/>
      <c r="HM137" s="434"/>
      <c r="HN137" s="434"/>
      <c r="HO137" s="434"/>
      <c r="HP137" s="434"/>
      <c r="HQ137" s="434"/>
      <c r="HR137" s="434"/>
      <c r="HS137" s="434"/>
      <c r="HT137" s="434"/>
      <c r="HU137" s="434"/>
      <c r="HV137" s="434"/>
      <c r="HW137" s="434"/>
      <c r="HX137" s="434"/>
      <c r="HY137" s="432"/>
      <c r="HZ137" s="432"/>
      <c r="IA137" s="432"/>
      <c r="IB137" s="432"/>
      <c r="IC137" s="432"/>
      <c r="ID137" s="432"/>
      <c r="IE137" s="432"/>
      <c r="IF137" s="432"/>
      <c r="IG137" s="434"/>
      <c r="IH137" s="434"/>
      <c r="II137" s="434"/>
      <c r="IJ137" s="434"/>
      <c r="IK137" s="434"/>
      <c r="IL137" s="434"/>
      <c r="IM137" s="434"/>
      <c r="IN137" s="434"/>
      <c r="IO137" s="434"/>
      <c r="IP137" s="434"/>
      <c r="IQ137" s="434"/>
      <c r="IR137" s="434"/>
      <c r="IS137" s="434"/>
      <c r="IT137" s="432"/>
      <c r="IU137" s="432"/>
    </row>
    <row r="138" spans="1:255" ht="15" customHeight="1">
      <c r="A138" s="350"/>
      <c r="B138" s="351"/>
      <c r="C138" s="611">
        <v>2012</v>
      </c>
      <c r="D138" s="612"/>
      <c r="E138" s="612"/>
      <c r="F138" s="612"/>
      <c r="G138" s="612"/>
      <c r="H138" s="612"/>
      <c r="I138" s="612"/>
      <c r="J138" s="612"/>
      <c r="K138" s="612"/>
      <c r="L138" s="612"/>
      <c r="M138" s="612"/>
      <c r="N138" s="612"/>
      <c r="O138" s="612"/>
      <c r="P138" s="612"/>
      <c r="Q138" s="612"/>
      <c r="R138" s="612"/>
      <c r="S138" s="612"/>
      <c r="T138" s="612"/>
      <c r="U138" s="612"/>
      <c r="V138" s="612"/>
      <c r="W138" s="612"/>
      <c r="X138" s="421"/>
      <c r="Y138" s="432"/>
      <c r="Z138" s="432"/>
      <c r="AA138" s="432"/>
      <c r="AB138" s="432"/>
      <c r="AC138" s="432"/>
      <c r="AD138" s="432"/>
      <c r="AE138" s="434"/>
      <c r="AF138" s="434"/>
      <c r="AG138" s="434"/>
      <c r="AH138" s="434"/>
      <c r="AI138" s="434"/>
      <c r="AJ138" s="434"/>
      <c r="AK138" s="434"/>
      <c r="AL138" s="434"/>
      <c r="AM138" s="434"/>
      <c r="AN138" s="434"/>
      <c r="AO138" s="434"/>
      <c r="AP138" s="434"/>
      <c r="AQ138" s="434"/>
      <c r="AR138" s="432"/>
      <c r="AS138" s="432"/>
      <c r="AT138" s="432"/>
      <c r="AU138" s="432"/>
      <c r="AV138" s="432"/>
      <c r="AW138" s="432"/>
      <c r="AX138" s="432"/>
      <c r="AY138" s="432"/>
      <c r="AZ138" s="434"/>
      <c r="BA138" s="434"/>
      <c r="BB138" s="434"/>
      <c r="BC138" s="434"/>
      <c r="BD138" s="434"/>
      <c r="BE138" s="434"/>
      <c r="BF138" s="434"/>
      <c r="BG138" s="434"/>
      <c r="BH138" s="434"/>
      <c r="BI138" s="434"/>
      <c r="BJ138" s="434"/>
      <c r="BK138" s="434"/>
      <c r="BL138" s="434"/>
      <c r="BM138" s="432"/>
      <c r="BN138" s="432"/>
      <c r="BO138" s="432"/>
      <c r="BP138" s="432"/>
      <c r="BQ138" s="432"/>
      <c r="BR138" s="432"/>
      <c r="BS138" s="432"/>
      <c r="BT138" s="432"/>
      <c r="BU138" s="434"/>
      <c r="BV138" s="434"/>
      <c r="BW138" s="434"/>
      <c r="BX138" s="434"/>
      <c r="BY138" s="434"/>
      <c r="BZ138" s="434"/>
      <c r="CA138" s="434"/>
      <c r="CB138" s="434"/>
      <c r="CC138" s="434"/>
      <c r="CD138" s="434"/>
      <c r="CE138" s="434"/>
      <c r="CF138" s="434"/>
      <c r="CG138" s="434"/>
      <c r="CH138" s="432"/>
      <c r="CI138" s="432"/>
      <c r="CJ138" s="432"/>
      <c r="CK138" s="432"/>
      <c r="CL138" s="432"/>
      <c r="CM138" s="432"/>
      <c r="CN138" s="432"/>
      <c r="CO138" s="432"/>
      <c r="CP138" s="434"/>
      <c r="CQ138" s="434"/>
      <c r="CR138" s="434"/>
      <c r="CS138" s="434"/>
      <c r="CT138" s="434"/>
      <c r="CU138" s="434"/>
      <c r="CV138" s="434"/>
      <c r="CW138" s="434"/>
      <c r="CX138" s="434"/>
      <c r="CY138" s="434"/>
      <c r="CZ138" s="434"/>
      <c r="DA138" s="434"/>
      <c r="DB138" s="434"/>
      <c r="DC138" s="432"/>
      <c r="DD138" s="432"/>
      <c r="DE138" s="432"/>
      <c r="DF138" s="432"/>
      <c r="DG138" s="432"/>
      <c r="DH138" s="432"/>
      <c r="DI138" s="432"/>
      <c r="DJ138" s="432"/>
      <c r="DK138" s="434"/>
      <c r="DL138" s="434"/>
      <c r="DM138" s="434"/>
      <c r="DN138" s="434"/>
      <c r="DO138" s="434"/>
      <c r="DP138" s="434"/>
      <c r="DQ138" s="434"/>
      <c r="DR138" s="434"/>
      <c r="DS138" s="434"/>
      <c r="DT138" s="434"/>
      <c r="DU138" s="434"/>
      <c r="DV138" s="434"/>
      <c r="DW138" s="434"/>
      <c r="DX138" s="432"/>
      <c r="DY138" s="432"/>
      <c r="DZ138" s="432"/>
      <c r="EA138" s="432"/>
      <c r="EB138" s="432"/>
      <c r="EC138" s="432"/>
      <c r="ED138" s="432"/>
      <c r="EE138" s="432"/>
      <c r="EF138" s="434"/>
      <c r="EG138" s="434"/>
      <c r="EH138" s="434"/>
      <c r="EI138" s="434"/>
      <c r="EJ138" s="434"/>
      <c r="EK138" s="434"/>
      <c r="EL138" s="434"/>
      <c r="EM138" s="434"/>
      <c r="EN138" s="434"/>
      <c r="EO138" s="434"/>
      <c r="EP138" s="434"/>
      <c r="EQ138" s="434"/>
      <c r="ER138" s="434"/>
      <c r="ES138" s="432"/>
      <c r="ET138" s="432"/>
      <c r="EU138" s="432"/>
      <c r="EV138" s="432"/>
      <c r="EW138" s="432"/>
      <c r="EX138" s="432"/>
      <c r="EY138" s="432"/>
      <c r="EZ138" s="432"/>
      <c r="FA138" s="434"/>
      <c r="FB138" s="434"/>
      <c r="FC138" s="434"/>
      <c r="FD138" s="434"/>
      <c r="FE138" s="434"/>
      <c r="FF138" s="434"/>
      <c r="FG138" s="434"/>
      <c r="FH138" s="434"/>
      <c r="FI138" s="434"/>
      <c r="FJ138" s="434"/>
      <c r="FK138" s="434"/>
      <c r="FL138" s="434"/>
      <c r="FM138" s="434"/>
      <c r="FN138" s="432"/>
      <c r="FO138" s="432"/>
      <c r="FP138" s="432"/>
      <c r="FQ138" s="432"/>
      <c r="FR138" s="432"/>
      <c r="FS138" s="432"/>
      <c r="FT138" s="432"/>
      <c r="FU138" s="432"/>
      <c r="FV138" s="434"/>
      <c r="FW138" s="434"/>
      <c r="FX138" s="434"/>
      <c r="FY138" s="434"/>
      <c r="FZ138" s="434"/>
      <c r="GA138" s="434"/>
      <c r="GB138" s="434"/>
      <c r="GC138" s="434"/>
      <c r="GD138" s="434"/>
      <c r="GE138" s="434"/>
      <c r="GF138" s="434"/>
      <c r="GG138" s="434"/>
      <c r="GH138" s="434"/>
      <c r="GI138" s="432"/>
      <c r="GJ138" s="432"/>
      <c r="GK138" s="432"/>
      <c r="GL138" s="432"/>
      <c r="GM138" s="432"/>
      <c r="GN138" s="432"/>
      <c r="GO138" s="432"/>
      <c r="GP138" s="432"/>
      <c r="GQ138" s="434"/>
      <c r="GR138" s="434"/>
      <c r="GS138" s="434"/>
      <c r="GT138" s="434"/>
      <c r="GU138" s="434"/>
      <c r="GV138" s="434"/>
      <c r="GW138" s="434"/>
      <c r="GX138" s="434"/>
      <c r="GY138" s="434"/>
      <c r="GZ138" s="434"/>
      <c r="HA138" s="434"/>
      <c r="HB138" s="434"/>
      <c r="HC138" s="434"/>
      <c r="HD138" s="432"/>
      <c r="HE138" s="432"/>
      <c r="HF138" s="432"/>
      <c r="HG138" s="432"/>
      <c r="HH138" s="432"/>
      <c r="HI138" s="432"/>
      <c r="HJ138" s="432"/>
      <c r="HK138" s="432"/>
      <c r="HL138" s="434"/>
      <c r="HM138" s="434"/>
      <c r="HN138" s="434"/>
      <c r="HO138" s="434"/>
      <c r="HP138" s="434"/>
      <c r="HQ138" s="434"/>
      <c r="HR138" s="434"/>
      <c r="HS138" s="434"/>
      <c r="HT138" s="434"/>
      <c r="HU138" s="434"/>
      <c r="HV138" s="434"/>
      <c r="HW138" s="434"/>
      <c r="HX138" s="434"/>
      <c r="HY138" s="432"/>
      <c r="HZ138" s="432"/>
      <c r="IA138" s="432"/>
      <c r="IB138" s="432"/>
      <c r="IC138" s="432"/>
      <c r="ID138" s="432"/>
      <c r="IE138" s="432"/>
      <c r="IF138" s="432"/>
      <c r="IG138" s="434"/>
      <c r="IH138" s="434"/>
      <c r="II138" s="434"/>
      <c r="IJ138" s="434"/>
      <c r="IK138" s="434"/>
      <c r="IL138" s="434"/>
      <c r="IM138" s="434"/>
      <c r="IN138" s="434"/>
      <c r="IO138" s="434"/>
      <c r="IP138" s="434"/>
      <c r="IQ138" s="434"/>
      <c r="IR138" s="434"/>
      <c r="IS138" s="434"/>
      <c r="IT138" s="432"/>
      <c r="IU138" s="432"/>
    </row>
    <row r="139" spans="1:255" ht="12.95" customHeight="1">
      <c r="A139" s="386">
        <v>111</v>
      </c>
      <c r="B139" s="435" t="s">
        <v>743</v>
      </c>
      <c r="C139" s="518">
        <v>39.918810544346947</v>
      </c>
      <c r="D139" s="518"/>
      <c r="E139" s="518"/>
      <c r="F139" s="518"/>
      <c r="G139" s="518"/>
      <c r="H139" s="518"/>
      <c r="I139" s="518"/>
      <c r="J139" s="518">
        <v>39.918810544346947</v>
      </c>
      <c r="K139" s="518"/>
      <c r="L139" s="518">
        <v>6.718482021075304</v>
      </c>
      <c r="M139" s="518"/>
      <c r="N139" s="519">
        <v>46.63729256542225</v>
      </c>
      <c r="O139" s="518">
        <v>46.63729256542225</v>
      </c>
      <c r="P139" s="518"/>
      <c r="Q139" s="518"/>
      <c r="R139" s="518"/>
      <c r="S139" s="518"/>
      <c r="T139" s="518"/>
      <c r="U139" s="518"/>
      <c r="V139" s="518">
        <v>46.63729256542225</v>
      </c>
      <c r="W139" s="523"/>
      <c r="X139" s="421"/>
      <c r="Y139" s="432"/>
      <c r="Z139" s="432"/>
      <c r="AA139" s="432"/>
      <c r="AB139" s="432"/>
      <c r="AC139" s="432"/>
      <c r="AD139" s="432"/>
      <c r="AE139" s="434"/>
      <c r="AF139" s="434"/>
      <c r="AG139" s="434"/>
      <c r="AH139" s="434"/>
      <c r="AI139" s="434"/>
      <c r="AJ139" s="434"/>
      <c r="AK139" s="434"/>
      <c r="AL139" s="434"/>
      <c r="AM139" s="434"/>
      <c r="AN139" s="434"/>
      <c r="AO139" s="434"/>
      <c r="AP139" s="434"/>
      <c r="AQ139" s="434"/>
      <c r="AR139" s="432"/>
      <c r="AS139" s="432"/>
      <c r="AT139" s="432"/>
      <c r="AU139" s="432"/>
      <c r="AV139" s="432"/>
      <c r="AW139" s="432"/>
      <c r="AX139" s="432"/>
      <c r="AY139" s="432"/>
      <c r="AZ139" s="434"/>
      <c r="BA139" s="434"/>
      <c r="BB139" s="434"/>
      <c r="BC139" s="434"/>
      <c r="BD139" s="434"/>
      <c r="BE139" s="434"/>
      <c r="BF139" s="434"/>
      <c r="BG139" s="434"/>
      <c r="BH139" s="434"/>
      <c r="BI139" s="434"/>
      <c r="BJ139" s="434"/>
      <c r="BK139" s="434"/>
      <c r="BL139" s="434"/>
      <c r="BM139" s="432"/>
      <c r="BN139" s="432"/>
      <c r="BO139" s="432"/>
      <c r="BP139" s="432"/>
      <c r="BQ139" s="432"/>
      <c r="BR139" s="432"/>
      <c r="BS139" s="432"/>
      <c r="BT139" s="432"/>
      <c r="BU139" s="434"/>
      <c r="BV139" s="434"/>
      <c r="BW139" s="434"/>
      <c r="BX139" s="434"/>
      <c r="BY139" s="434"/>
      <c r="BZ139" s="434"/>
      <c r="CA139" s="434"/>
      <c r="CB139" s="434"/>
      <c r="CC139" s="434"/>
      <c r="CD139" s="434"/>
      <c r="CE139" s="434"/>
      <c r="CF139" s="434"/>
      <c r="CG139" s="434"/>
      <c r="CH139" s="432"/>
      <c r="CI139" s="432"/>
      <c r="CJ139" s="432"/>
      <c r="CK139" s="432"/>
      <c r="CL139" s="432"/>
      <c r="CM139" s="432"/>
      <c r="CN139" s="432"/>
      <c r="CO139" s="432"/>
      <c r="CP139" s="434"/>
      <c r="CQ139" s="434"/>
      <c r="CR139" s="434"/>
      <c r="CS139" s="434"/>
      <c r="CT139" s="434"/>
      <c r="CU139" s="434"/>
      <c r="CV139" s="434"/>
      <c r="CW139" s="434"/>
      <c r="CX139" s="434"/>
      <c r="CY139" s="434"/>
      <c r="CZ139" s="434"/>
      <c r="DA139" s="434"/>
      <c r="DB139" s="434"/>
      <c r="DC139" s="432"/>
      <c r="DD139" s="432"/>
      <c r="DE139" s="432"/>
      <c r="DF139" s="432"/>
      <c r="DG139" s="432"/>
      <c r="DH139" s="432"/>
      <c r="DI139" s="432"/>
      <c r="DJ139" s="432"/>
      <c r="DK139" s="434"/>
      <c r="DL139" s="434"/>
      <c r="DM139" s="434"/>
      <c r="DN139" s="434"/>
      <c r="DO139" s="434"/>
      <c r="DP139" s="434"/>
      <c r="DQ139" s="434"/>
      <c r="DR139" s="434"/>
      <c r="DS139" s="434"/>
      <c r="DT139" s="434"/>
      <c r="DU139" s="434"/>
      <c r="DV139" s="434"/>
      <c r="DW139" s="434"/>
      <c r="DX139" s="432"/>
      <c r="DY139" s="432"/>
      <c r="DZ139" s="432"/>
      <c r="EA139" s="432"/>
      <c r="EB139" s="432"/>
      <c r="EC139" s="432"/>
      <c r="ED139" s="432"/>
      <c r="EE139" s="432"/>
      <c r="EF139" s="434"/>
      <c r="EG139" s="434"/>
      <c r="EH139" s="434"/>
      <c r="EI139" s="434"/>
      <c r="EJ139" s="434"/>
      <c r="EK139" s="434"/>
      <c r="EL139" s="434"/>
      <c r="EM139" s="434"/>
      <c r="EN139" s="434"/>
      <c r="EO139" s="434"/>
      <c r="EP139" s="434"/>
      <c r="EQ139" s="434"/>
      <c r="ER139" s="434"/>
      <c r="ES139" s="432"/>
      <c r="ET139" s="432"/>
      <c r="EU139" s="432"/>
      <c r="EV139" s="432"/>
      <c r="EW139" s="432"/>
      <c r="EX139" s="432"/>
      <c r="EY139" s="432"/>
      <c r="EZ139" s="432"/>
      <c r="FA139" s="434"/>
      <c r="FB139" s="434"/>
      <c r="FC139" s="434"/>
      <c r="FD139" s="434"/>
      <c r="FE139" s="434"/>
      <c r="FF139" s="434"/>
      <c r="FG139" s="434"/>
      <c r="FH139" s="434"/>
      <c r="FI139" s="434"/>
      <c r="FJ139" s="434"/>
      <c r="FK139" s="434"/>
      <c r="FL139" s="434"/>
      <c r="FM139" s="434"/>
      <c r="FN139" s="432"/>
      <c r="FO139" s="432"/>
      <c r="FP139" s="432"/>
      <c r="FQ139" s="432"/>
      <c r="FR139" s="432"/>
      <c r="FS139" s="432"/>
      <c r="FT139" s="432"/>
      <c r="FU139" s="432"/>
      <c r="FV139" s="434"/>
      <c r="FW139" s="434"/>
      <c r="FX139" s="434"/>
      <c r="FY139" s="434"/>
      <c r="FZ139" s="434"/>
      <c r="GA139" s="434"/>
      <c r="GB139" s="434"/>
      <c r="GC139" s="434"/>
      <c r="GD139" s="434"/>
      <c r="GE139" s="434"/>
      <c r="GF139" s="434"/>
      <c r="GG139" s="434"/>
      <c r="GH139" s="434"/>
      <c r="GI139" s="432"/>
      <c r="GJ139" s="432"/>
      <c r="GK139" s="432"/>
      <c r="GL139" s="432"/>
      <c r="GM139" s="432"/>
      <c r="GN139" s="432"/>
      <c r="GO139" s="432"/>
      <c r="GP139" s="432"/>
      <c r="GQ139" s="434"/>
      <c r="GR139" s="434"/>
      <c r="GS139" s="434"/>
      <c r="GT139" s="434"/>
      <c r="GU139" s="434"/>
      <c r="GV139" s="434"/>
      <c r="GW139" s="434"/>
      <c r="GX139" s="434"/>
      <c r="GY139" s="434"/>
      <c r="GZ139" s="434"/>
      <c r="HA139" s="434"/>
      <c r="HB139" s="434"/>
      <c r="HC139" s="434"/>
      <c r="HD139" s="432"/>
      <c r="HE139" s="432"/>
      <c r="HF139" s="432"/>
      <c r="HG139" s="432"/>
      <c r="HH139" s="432"/>
      <c r="HI139" s="432"/>
      <c r="HJ139" s="432"/>
      <c r="HK139" s="432"/>
      <c r="HL139" s="434"/>
      <c r="HM139" s="434"/>
      <c r="HN139" s="434"/>
      <c r="HO139" s="434"/>
      <c r="HP139" s="434"/>
      <c r="HQ139" s="434"/>
      <c r="HR139" s="434"/>
      <c r="HS139" s="434"/>
      <c r="HT139" s="434"/>
      <c r="HU139" s="434"/>
      <c r="HV139" s="434"/>
      <c r="HW139" s="434"/>
      <c r="HX139" s="434"/>
      <c r="HY139" s="432"/>
      <c r="HZ139" s="432"/>
      <c r="IA139" s="432"/>
      <c r="IB139" s="432"/>
      <c r="IC139" s="432"/>
      <c r="ID139" s="432"/>
      <c r="IE139" s="432"/>
      <c r="IF139" s="432"/>
      <c r="IG139" s="434"/>
      <c r="IH139" s="434"/>
      <c r="II139" s="434"/>
      <c r="IJ139" s="434"/>
      <c r="IK139" s="434"/>
      <c r="IL139" s="434"/>
      <c r="IM139" s="434"/>
      <c r="IN139" s="434"/>
      <c r="IO139" s="434"/>
      <c r="IP139" s="434"/>
      <c r="IQ139" s="434"/>
      <c r="IR139" s="434"/>
      <c r="IS139" s="434"/>
      <c r="IT139" s="432"/>
      <c r="IU139" s="432"/>
    </row>
    <row r="140" spans="1:255" ht="12.95" customHeight="1">
      <c r="A140" s="386">
        <v>112</v>
      </c>
      <c r="B140" s="435" t="s">
        <v>745</v>
      </c>
      <c r="C140" s="518"/>
      <c r="D140" s="518">
        <v>21.948384599950192</v>
      </c>
      <c r="E140" s="518"/>
      <c r="F140" s="518"/>
      <c r="G140" s="518"/>
      <c r="H140" s="518"/>
      <c r="I140" s="518"/>
      <c r="J140" s="518">
        <v>21.948384599950192</v>
      </c>
      <c r="K140" s="518"/>
      <c r="L140" s="518"/>
      <c r="M140" s="518">
        <v>1.5866256900000002</v>
      </c>
      <c r="N140" s="519">
        <v>23.53501028995019</v>
      </c>
      <c r="O140" s="518">
        <v>19.614525613950196</v>
      </c>
      <c r="P140" s="518"/>
      <c r="Q140" s="518"/>
      <c r="R140" s="518"/>
      <c r="S140" s="518"/>
      <c r="T140" s="518"/>
      <c r="U140" s="518">
        <v>0</v>
      </c>
      <c r="V140" s="518">
        <v>19.614525613950196</v>
      </c>
      <c r="W140" s="523">
        <v>3.9204846759999996</v>
      </c>
      <c r="X140" s="421"/>
      <c r="Y140" s="432"/>
      <c r="Z140" s="432"/>
      <c r="AA140" s="432"/>
      <c r="AB140" s="432"/>
      <c r="AC140" s="432"/>
      <c r="AD140" s="432"/>
      <c r="AE140" s="434"/>
      <c r="AF140" s="434"/>
      <c r="AG140" s="434"/>
      <c r="AH140" s="434"/>
      <c r="AI140" s="434"/>
      <c r="AJ140" s="434"/>
      <c r="AK140" s="434"/>
      <c r="AL140" s="434"/>
      <c r="AM140" s="434"/>
      <c r="AN140" s="434"/>
      <c r="AO140" s="434"/>
      <c r="AP140" s="434"/>
      <c r="AQ140" s="434"/>
      <c r="AR140" s="432"/>
      <c r="AS140" s="432"/>
      <c r="AT140" s="432"/>
      <c r="AU140" s="432"/>
      <c r="AV140" s="432"/>
      <c r="AW140" s="432"/>
      <c r="AX140" s="432"/>
      <c r="AY140" s="432"/>
      <c r="AZ140" s="434"/>
      <c r="BA140" s="434"/>
      <c r="BB140" s="434"/>
      <c r="BC140" s="434"/>
      <c r="BD140" s="434"/>
      <c r="BE140" s="434"/>
      <c r="BF140" s="434"/>
      <c r="BG140" s="434"/>
      <c r="BH140" s="434"/>
      <c r="BI140" s="434"/>
      <c r="BJ140" s="434"/>
      <c r="BK140" s="434"/>
      <c r="BL140" s="434"/>
      <c r="BM140" s="432"/>
      <c r="BN140" s="432"/>
      <c r="BO140" s="432"/>
      <c r="BP140" s="432"/>
      <c r="BQ140" s="432"/>
      <c r="BR140" s="432"/>
      <c r="BS140" s="432"/>
      <c r="BT140" s="432"/>
      <c r="BU140" s="434"/>
      <c r="BV140" s="434"/>
      <c r="BW140" s="434"/>
      <c r="BX140" s="434"/>
      <c r="BY140" s="434"/>
      <c r="BZ140" s="434"/>
      <c r="CA140" s="434"/>
      <c r="CB140" s="434"/>
      <c r="CC140" s="434"/>
      <c r="CD140" s="434"/>
      <c r="CE140" s="434"/>
      <c r="CF140" s="434"/>
      <c r="CG140" s="434"/>
      <c r="CH140" s="432"/>
      <c r="CI140" s="432"/>
      <c r="CJ140" s="432"/>
      <c r="CK140" s="432"/>
      <c r="CL140" s="432"/>
      <c r="CM140" s="432"/>
      <c r="CN140" s="432"/>
      <c r="CO140" s="432"/>
      <c r="CP140" s="434"/>
      <c r="CQ140" s="434"/>
      <c r="CR140" s="434"/>
      <c r="CS140" s="434"/>
      <c r="CT140" s="434"/>
      <c r="CU140" s="434"/>
      <c r="CV140" s="434"/>
      <c r="CW140" s="434"/>
      <c r="CX140" s="434"/>
      <c r="CY140" s="434"/>
      <c r="CZ140" s="434"/>
      <c r="DA140" s="434"/>
      <c r="DB140" s="434"/>
      <c r="DC140" s="432"/>
      <c r="DD140" s="432"/>
      <c r="DE140" s="432"/>
      <c r="DF140" s="432"/>
      <c r="DG140" s="432"/>
      <c r="DH140" s="432"/>
      <c r="DI140" s="432"/>
      <c r="DJ140" s="432"/>
      <c r="DK140" s="434"/>
      <c r="DL140" s="434"/>
      <c r="DM140" s="434"/>
      <c r="DN140" s="434"/>
      <c r="DO140" s="434"/>
      <c r="DP140" s="434"/>
      <c r="DQ140" s="434"/>
      <c r="DR140" s="434"/>
      <c r="DS140" s="434"/>
      <c r="DT140" s="434"/>
      <c r="DU140" s="434"/>
      <c r="DV140" s="434"/>
      <c r="DW140" s="434"/>
      <c r="DX140" s="432"/>
      <c r="DY140" s="432"/>
      <c r="DZ140" s="432"/>
      <c r="EA140" s="432"/>
      <c r="EB140" s="432"/>
      <c r="EC140" s="432"/>
      <c r="ED140" s="432"/>
      <c r="EE140" s="432"/>
      <c r="EF140" s="434"/>
      <c r="EG140" s="434"/>
      <c r="EH140" s="434"/>
      <c r="EI140" s="434"/>
      <c r="EJ140" s="434"/>
      <c r="EK140" s="434"/>
      <c r="EL140" s="434"/>
      <c r="EM140" s="434"/>
      <c r="EN140" s="434"/>
      <c r="EO140" s="434"/>
      <c r="EP140" s="434"/>
      <c r="EQ140" s="434"/>
      <c r="ER140" s="434"/>
      <c r="ES140" s="432"/>
      <c r="ET140" s="432"/>
      <c r="EU140" s="432"/>
      <c r="EV140" s="432"/>
      <c r="EW140" s="432"/>
      <c r="EX140" s="432"/>
      <c r="EY140" s="432"/>
      <c r="EZ140" s="432"/>
      <c r="FA140" s="434"/>
      <c r="FB140" s="434"/>
      <c r="FC140" s="434"/>
      <c r="FD140" s="434"/>
      <c r="FE140" s="434"/>
      <c r="FF140" s="434"/>
      <c r="FG140" s="434"/>
      <c r="FH140" s="434"/>
      <c r="FI140" s="434"/>
      <c r="FJ140" s="434"/>
      <c r="FK140" s="434"/>
      <c r="FL140" s="434"/>
      <c r="FM140" s="434"/>
      <c r="FN140" s="432"/>
      <c r="FO140" s="432"/>
      <c r="FP140" s="432"/>
      <c r="FQ140" s="432"/>
      <c r="FR140" s="432"/>
      <c r="FS140" s="432"/>
      <c r="FT140" s="432"/>
      <c r="FU140" s="432"/>
      <c r="FV140" s="434"/>
      <c r="FW140" s="434"/>
      <c r="FX140" s="434"/>
      <c r="FY140" s="434"/>
      <c r="FZ140" s="434"/>
      <c r="GA140" s="434"/>
      <c r="GB140" s="434"/>
      <c r="GC140" s="434"/>
      <c r="GD140" s="434"/>
      <c r="GE140" s="434"/>
      <c r="GF140" s="434"/>
      <c r="GG140" s="434"/>
      <c r="GH140" s="434"/>
      <c r="GI140" s="432"/>
      <c r="GJ140" s="432"/>
      <c r="GK140" s="432"/>
      <c r="GL140" s="432"/>
      <c r="GM140" s="432"/>
      <c r="GN140" s="432"/>
      <c r="GO140" s="432"/>
      <c r="GP140" s="432"/>
      <c r="GQ140" s="434"/>
      <c r="GR140" s="434"/>
      <c r="GS140" s="434"/>
      <c r="GT140" s="434"/>
      <c r="GU140" s="434"/>
      <c r="GV140" s="434"/>
      <c r="GW140" s="434"/>
      <c r="GX140" s="434"/>
      <c r="GY140" s="434"/>
      <c r="GZ140" s="434"/>
      <c r="HA140" s="434"/>
      <c r="HB140" s="434"/>
      <c r="HC140" s="434"/>
      <c r="HD140" s="432"/>
      <c r="HE140" s="432"/>
      <c r="HF140" s="432"/>
      <c r="HG140" s="432"/>
      <c r="HH140" s="432"/>
      <c r="HI140" s="432"/>
      <c r="HJ140" s="432"/>
      <c r="HK140" s="432"/>
      <c r="HL140" s="434"/>
      <c r="HM140" s="434"/>
      <c r="HN140" s="434"/>
      <c r="HO140" s="434"/>
      <c r="HP140" s="434"/>
      <c r="HQ140" s="434"/>
      <c r="HR140" s="434"/>
      <c r="HS140" s="434"/>
      <c r="HT140" s="434"/>
      <c r="HU140" s="434"/>
      <c r="HV140" s="434"/>
      <c r="HW140" s="434"/>
      <c r="HX140" s="434"/>
      <c r="HY140" s="432"/>
      <c r="HZ140" s="432"/>
      <c r="IA140" s="432"/>
      <c r="IB140" s="432"/>
      <c r="IC140" s="432"/>
      <c r="ID140" s="432"/>
      <c r="IE140" s="432"/>
      <c r="IF140" s="432"/>
      <c r="IG140" s="434"/>
      <c r="IH140" s="434"/>
      <c r="II140" s="434"/>
      <c r="IJ140" s="434"/>
      <c r="IK140" s="434"/>
      <c r="IL140" s="434"/>
      <c r="IM140" s="434"/>
      <c r="IN140" s="434"/>
      <c r="IO140" s="434"/>
      <c r="IP140" s="434"/>
      <c r="IQ140" s="434"/>
      <c r="IR140" s="434"/>
      <c r="IS140" s="434"/>
      <c r="IT140" s="432"/>
      <c r="IU140" s="432"/>
    </row>
    <row r="141" spans="1:255" ht="12.95" customHeight="1">
      <c r="A141" s="386">
        <v>113</v>
      </c>
      <c r="B141" s="435" t="s">
        <v>682</v>
      </c>
      <c r="C141" s="518"/>
      <c r="D141" s="518"/>
      <c r="E141" s="518"/>
      <c r="F141" s="518"/>
      <c r="G141" s="518"/>
      <c r="H141" s="518"/>
      <c r="I141" s="518">
        <v>3.8906419093716322</v>
      </c>
      <c r="J141" s="518">
        <v>3.8906419093716322</v>
      </c>
      <c r="K141" s="518">
        <v>12.243946623025115</v>
      </c>
      <c r="L141" s="518"/>
      <c r="M141" s="518">
        <v>6.8393088000000005E-2</v>
      </c>
      <c r="N141" s="519">
        <v>16.202981620396745</v>
      </c>
      <c r="O141" s="518">
        <v>15.963673684396749</v>
      </c>
      <c r="P141" s="518"/>
      <c r="Q141" s="518"/>
      <c r="R141" s="518"/>
      <c r="S141" s="518"/>
      <c r="T141" s="518"/>
      <c r="U141" s="518">
        <v>0</v>
      </c>
      <c r="V141" s="518">
        <v>15.963673684396749</v>
      </c>
      <c r="W141" s="523">
        <v>0.23930793600000003</v>
      </c>
      <c r="X141" s="421"/>
      <c r="Y141" s="432"/>
      <c r="Z141" s="432"/>
      <c r="AA141" s="432"/>
      <c r="AB141" s="432"/>
      <c r="AC141" s="432"/>
      <c r="AD141" s="432"/>
      <c r="AE141" s="434"/>
      <c r="AF141" s="434"/>
      <c r="AG141" s="434"/>
      <c r="AH141" s="434"/>
      <c r="AI141" s="434"/>
      <c r="AJ141" s="434"/>
      <c r="AK141" s="434"/>
      <c r="AL141" s="434"/>
      <c r="AM141" s="434"/>
      <c r="AN141" s="434"/>
      <c r="AO141" s="434"/>
      <c r="AP141" s="434"/>
      <c r="AQ141" s="434"/>
      <c r="AR141" s="432"/>
      <c r="AS141" s="432"/>
      <c r="AT141" s="432"/>
      <c r="AU141" s="432"/>
      <c r="AV141" s="432"/>
      <c r="AW141" s="432"/>
      <c r="AX141" s="432"/>
      <c r="AY141" s="432"/>
      <c r="AZ141" s="434"/>
      <c r="BA141" s="434"/>
      <c r="BB141" s="434"/>
      <c r="BC141" s="434"/>
      <c r="BD141" s="434"/>
      <c r="BE141" s="434"/>
      <c r="BF141" s="434"/>
      <c r="BG141" s="434"/>
      <c r="BH141" s="434"/>
      <c r="BI141" s="434"/>
      <c r="BJ141" s="434"/>
      <c r="BK141" s="434"/>
      <c r="BL141" s="434"/>
      <c r="BM141" s="432"/>
      <c r="BN141" s="432"/>
      <c r="BO141" s="432"/>
      <c r="BP141" s="432"/>
      <c r="BQ141" s="432"/>
      <c r="BR141" s="432"/>
      <c r="BS141" s="432"/>
      <c r="BT141" s="432"/>
      <c r="BU141" s="434"/>
      <c r="BV141" s="434"/>
      <c r="BW141" s="434"/>
      <c r="BX141" s="434"/>
      <c r="BY141" s="434"/>
      <c r="BZ141" s="434"/>
      <c r="CA141" s="434"/>
      <c r="CB141" s="434"/>
      <c r="CC141" s="434"/>
      <c r="CD141" s="434"/>
      <c r="CE141" s="434"/>
      <c r="CF141" s="434"/>
      <c r="CG141" s="434"/>
      <c r="CH141" s="432"/>
      <c r="CI141" s="432"/>
      <c r="CJ141" s="432"/>
      <c r="CK141" s="432"/>
      <c r="CL141" s="432"/>
      <c r="CM141" s="432"/>
      <c r="CN141" s="432"/>
      <c r="CO141" s="432"/>
      <c r="CP141" s="434"/>
      <c r="CQ141" s="434"/>
      <c r="CR141" s="434"/>
      <c r="CS141" s="434"/>
      <c r="CT141" s="434"/>
      <c r="CU141" s="434"/>
      <c r="CV141" s="434"/>
      <c r="CW141" s="434"/>
      <c r="CX141" s="434"/>
      <c r="CY141" s="434"/>
      <c r="CZ141" s="434"/>
      <c r="DA141" s="434"/>
      <c r="DB141" s="434"/>
      <c r="DC141" s="432"/>
      <c r="DD141" s="432"/>
      <c r="DE141" s="432"/>
      <c r="DF141" s="432"/>
      <c r="DG141" s="432"/>
      <c r="DH141" s="432"/>
      <c r="DI141" s="432"/>
      <c r="DJ141" s="432"/>
      <c r="DK141" s="434"/>
      <c r="DL141" s="434"/>
      <c r="DM141" s="434"/>
      <c r="DN141" s="434"/>
      <c r="DO141" s="434"/>
      <c r="DP141" s="434"/>
      <c r="DQ141" s="434"/>
      <c r="DR141" s="434"/>
      <c r="DS141" s="434"/>
      <c r="DT141" s="434"/>
      <c r="DU141" s="434"/>
      <c r="DV141" s="434"/>
      <c r="DW141" s="434"/>
      <c r="DX141" s="432"/>
      <c r="DY141" s="432"/>
      <c r="DZ141" s="432"/>
      <c r="EA141" s="432"/>
      <c r="EB141" s="432"/>
      <c r="EC141" s="432"/>
      <c r="ED141" s="432"/>
      <c r="EE141" s="432"/>
      <c r="EF141" s="434"/>
      <c r="EG141" s="434"/>
      <c r="EH141" s="434"/>
      <c r="EI141" s="434"/>
      <c r="EJ141" s="434"/>
      <c r="EK141" s="434"/>
      <c r="EL141" s="434"/>
      <c r="EM141" s="434"/>
      <c r="EN141" s="434"/>
      <c r="EO141" s="434"/>
      <c r="EP141" s="434"/>
      <c r="EQ141" s="434"/>
      <c r="ER141" s="434"/>
      <c r="ES141" s="432"/>
      <c r="ET141" s="432"/>
      <c r="EU141" s="432"/>
      <c r="EV141" s="432"/>
      <c r="EW141" s="432"/>
      <c r="EX141" s="432"/>
      <c r="EY141" s="432"/>
      <c r="EZ141" s="432"/>
      <c r="FA141" s="434"/>
      <c r="FB141" s="434"/>
      <c r="FC141" s="434"/>
      <c r="FD141" s="434"/>
      <c r="FE141" s="434"/>
      <c r="FF141" s="434"/>
      <c r="FG141" s="434"/>
      <c r="FH141" s="434"/>
      <c r="FI141" s="434"/>
      <c r="FJ141" s="434"/>
      <c r="FK141" s="434"/>
      <c r="FL141" s="434"/>
      <c r="FM141" s="434"/>
      <c r="FN141" s="432"/>
      <c r="FO141" s="432"/>
      <c r="FP141" s="432"/>
      <c r="FQ141" s="432"/>
      <c r="FR141" s="432"/>
      <c r="FS141" s="432"/>
      <c r="FT141" s="432"/>
      <c r="FU141" s="432"/>
      <c r="FV141" s="434"/>
      <c r="FW141" s="434"/>
      <c r="FX141" s="434"/>
      <c r="FY141" s="434"/>
      <c r="FZ141" s="434"/>
      <c r="GA141" s="434"/>
      <c r="GB141" s="434"/>
      <c r="GC141" s="434"/>
      <c r="GD141" s="434"/>
      <c r="GE141" s="434"/>
      <c r="GF141" s="434"/>
      <c r="GG141" s="434"/>
      <c r="GH141" s="434"/>
      <c r="GI141" s="432"/>
      <c r="GJ141" s="432"/>
      <c r="GK141" s="432"/>
      <c r="GL141" s="432"/>
      <c r="GM141" s="432"/>
      <c r="GN141" s="432"/>
      <c r="GO141" s="432"/>
      <c r="GP141" s="432"/>
      <c r="GQ141" s="434"/>
      <c r="GR141" s="434"/>
      <c r="GS141" s="434"/>
      <c r="GT141" s="434"/>
      <c r="GU141" s="434"/>
      <c r="GV141" s="434"/>
      <c r="GW141" s="434"/>
      <c r="GX141" s="434"/>
      <c r="GY141" s="434"/>
      <c r="GZ141" s="434"/>
      <c r="HA141" s="434"/>
      <c r="HB141" s="434"/>
      <c r="HC141" s="434"/>
      <c r="HD141" s="432"/>
      <c r="HE141" s="432"/>
      <c r="HF141" s="432"/>
      <c r="HG141" s="432"/>
      <c r="HH141" s="432"/>
      <c r="HI141" s="432"/>
      <c r="HJ141" s="432"/>
      <c r="HK141" s="432"/>
      <c r="HL141" s="434"/>
      <c r="HM141" s="434"/>
      <c r="HN141" s="434"/>
      <c r="HO141" s="434"/>
      <c r="HP141" s="434"/>
      <c r="HQ141" s="434"/>
      <c r="HR141" s="434"/>
      <c r="HS141" s="434"/>
      <c r="HT141" s="434"/>
      <c r="HU141" s="434"/>
      <c r="HV141" s="434"/>
      <c r="HW141" s="434"/>
      <c r="HX141" s="434"/>
      <c r="HY141" s="432"/>
      <c r="HZ141" s="432"/>
      <c r="IA141" s="432"/>
      <c r="IB141" s="432"/>
      <c r="IC141" s="432"/>
      <c r="ID141" s="432"/>
      <c r="IE141" s="432"/>
      <c r="IF141" s="432"/>
      <c r="IG141" s="434"/>
      <c r="IH141" s="434"/>
      <c r="II141" s="434"/>
      <c r="IJ141" s="434"/>
      <c r="IK141" s="434"/>
      <c r="IL141" s="434"/>
      <c r="IM141" s="434"/>
      <c r="IN141" s="434"/>
      <c r="IO141" s="434"/>
      <c r="IP141" s="434"/>
      <c r="IQ141" s="434"/>
      <c r="IR141" s="434"/>
      <c r="IS141" s="434"/>
      <c r="IT141" s="432"/>
      <c r="IU141" s="432"/>
    </row>
    <row r="142" spans="1:255" ht="12.95" customHeight="1">
      <c r="A142" s="386">
        <v>114</v>
      </c>
      <c r="B142" s="435" t="s">
        <v>683</v>
      </c>
      <c r="C142" s="518"/>
      <c r="D142" s="518"/>
      <c r="E142" s="518">
        <v>3.8950763999999998</v>
      </c>
      <c r="F142" s="518"/>
      <c r="G142" s="518"/>
      <c r="H142" s="518"/>
      <c r="I142" s="518"/>
      <c r="J142" s="518">
        <v>3.8950763999999998</v>
      </c>
      <c r="K142" s="518"/>
      <c r="L142" s="518"/>
      <c r="M142" s="518">
        <v>0.48448561000000001</v>
      </c>
      <c r="N142" s="519">
        <v>4.3795620099999999</v>
      </c>
      <c r="O142" s="518">
        <v>4.3406112459999999</v>
      </c>
      <c r="P142" s="518"/>
      <c r="Q142" s="518"/>
      <c r="R142" s="518"/>
      <c r="S142" s="518"/>
      <c r="T142" s="518"/>
      <c r="U142" s="518">
        <v>0</v>
      </c>
      <c r="V142" s="518">
        <v>4.3406112459999999</v>
      </c>
      <c r="W142" s="523">
        <v>3.8950764000000006E-2</v>
      </c>
      <c r="X142" s="421"/>
      <c r="Y142" s="432"/>
      <c r="Z142" s="432"/>
      <c r="AA142" s="432"/>
      <c r="AB142" s="432"/>
      <c r="AC142" s="432"/>
      <c r="AD142" s="432"/>
      <c r="AE142" s="434"/>
      <c r="AF142" s="434"/>
      <c r="AG142" s="434"/>
      <c r="AH142" s="434"/>
      <c r="AI142" s="434"/>
      <c r="AJ142" s="434"/>
      <c r="AK142" s="434"/>
      <c r="AL142" s="434"/>
      <c r="AM142" s="434"/>
      <c r="AN142" s="434"/>
      <c r="AO142" s="434"/>
      <c r="AP142" s="434"/>
      <c r="AQ142" s="434"/>
      <c r="AR142" s="432"/>
      <c r="AS142" s="432"/>
      <c r="AT142" s="432"/>
      <c r="AU142" s="432"/>
      <c r="AV142" s="432"/>
      <c r="AW142" s="432"/>
      <c r="AX142" s="432"/>
      <c r="AY142" s="432"/>
      <c r="AZ142" s="434"/>
      <c r="BA142" s="434"/>
      <c r="BB142" s="434"/>
      <c r="BC142" s="434"/>
      <c r="BD142" s="434"/>
      <c r="BE142" s="434"/>
      <c r="BF142" s="434"/>
      <c r="BG142" s="434"/>
      <c r="BH142" s="434"/>
      <c r="BI142" s="434"/>
      <c r="BJ142" s="434"/>
      <c r="BK142" s="434"/>
      <c r="BL142" s="434"/>
      <c r="BM142" s="432"/>
      <c r="BN142" s="432"/>
      <c r="BO142" s="432"/>
      <c r="BP142" s="432"/>
      <c r="BQ142" s="432"/>
      <c r="BR142" s="432"/>
      <c r="BS142" s="432"/>
      <c r="BT142" s="432"/>
      <c r="BU142" s="434"/>
      <c r="BV142" s="434"/>
      <c r="BW142" s="434"/>
      <c r="BX142" s="434"/>
      <c r="BY142" s="434"/>
      <c r="BZ142" s="434"/>
      <c r="CA142" s="434"/>
      <c r="CB142" s="434"/>
      <c r="CC142" s="434"/>
      <c r="CD142" s="434"/>
      <c r="CE142" s="434"/>
      <c r="CF142" s="434"/>
      <c r="CG142" s="434"/>
      <c r="CH142" s="432"/>
      <c r="CI142" s="432"/>
      <c r="CJ142" s="432"/>
      <c r="CK142" s="432"/>
      <c r="CL142" s="432"/>
      <c r="CM142" s="432"/>
      <c r="CN142" s="432"/>
      <c r="CO142" s="432"/>
      <c r="CP142" s="434"/>
      <c r="CQ142" s="434"/>
      <c r="CR142" s="434"/>
      <c r="CS142" s="434"/>
      <c r="CT142" s="434"/>
      <c r="CU142" s="434"/>
      <c r="CV142" s="434"/>
      <c r="CW142" s="434"/>
      <c r="CX142" s="434"/>
      <c r="CY142" s="434"/>
      <c r="CZ142" s="434"/>
      <c r="DA142" s="434"/>
      <c r="DB142" s="434"/>
      <c r="DC142" s="432"/>
      <c r="DD142" s="432"/>
      <c r="DE142" s="432"/>
      <c r="DF142" s="432"/>
      <c r="DG142" s="432"/>
      <c r="DH142" s="432"/>
      <c r="DI142" s="432"/>
      <c r="DJ142" s="432"/>
      <c r="DK142" s="434"/>
      <c r="DL142" s="434"/>
      <c r="DM142" s="434"/>
      <c r="DN142" s="434"/>
      <c r="DO142" s="434"/>
      <c r="DP142" s="434"/>
      <c r="DQ142" s="434"/>
      <c r="DR142" s="434"/>
      <c r="DS142" s="434"/>
      <c r="DT142" s="434"/>
      <c r="DU142" s="434"/>
      <c r="DV142" s="434"/>
      <c r="DW142" s="434"/>
      <c r="DX142" s="432"/>
      <c r="DY142" s="432"/>
      <c r="DZ142" s="432"/>
      <c r="EA142" s="432"/>
      <c r="EB142" s="432"/>
      <c r="EC142" s="432"/>
      <c r="ED142" s="432"/>
      <c r="EE142" s="432"/>
      <c r="EF142" s="434"/>
      <c r="EG142" s="434"/>
      <c r="EH142" s="434"/>
      <c r="EI142" s="434"/>
      <c r="EJ142" s="434"/>
      <c r="EK142" s="434"/>
      <c r="EL142" s="434"/>
      <c r="EM142" s="434"/>
      <c r="EN142" s="434"/>
      <c r="EO142" s="434"/>
      <c r="EP142" s="434"/>
      <c r="EQ142" s="434"/>
      <c r="ER142" s="434"/>
      <c r="ES142" s="432"/>
      <c r="ET142" s="432"/>
      <c r="EU142" s="432"/>
      <c r="EV142" s="432"/>
      <c r="EW142" s="432"/>
      <c r="EX142" s="432"/>
      <c r="EY142" s="432"/>
      <c r="EZ142" s="432"/>
      <c r="FA142" s="434"/>
      <c r="FB142" s="434"/>
      <c r="FC142" s="434"/>
      <c r="FD142" s="434"/>
      <c r="FE142" s="434"/>
      <c r="FF142" s="434"/>
      <c r="FG142" s="434"/>
      <c r="FH142" s="434"/>
      <c r="FI142" s="434"/>
      <c r="FJ142" s="434"/>
      <c r="FK142" s="434"/>
      <c r="FL142" s="434"/>
      <c r="FM142" s="434"/>
      <c r="FN142" s="432"/>
      <c r="FO142" s="432"/>
      <c r="FP142" s="432"/>
      <c r="FQ142" s="432"/>
      <c r="FR142" s="432"/>
      <c r="FS142" s="432"/>
      <c r="FT142" s="432"/>
      <c r="FU142" s="432"/>
      <c r="FV142" s="434"/>
      <c r="FW142" s="434"/>
      <c r="FX142" s="434"/>
      <c r="FY142" s="434"/>
      <c r="FZ142" s="434"/>
      <c r="GA142" s="434"/>
      <c r="GB142" s="434"/>
      <c r="GC142" s="434"/>
      <c r="GD142" s="434"/>
      <c r="GE142" s="434"/>
      <c r="GF142" s="434"/>
      <c r="GG142" s="434"/>
      <c r="GH142" s="434"/>
      <c r="GI142" s="432"/>
      <c r="GJ142" s="432"/>
      <c r="GK142" s="432"/>
      <c r="GL142" s="432"/>
      <c r="GM142" s="432"/>
      <c r="GN142" s="432"/>
      <c r="GO142" s="432"/>
      <c r="GP142" s="432"/>
      <c r="GQ142" s="434"/>
      <c r="GR142" s="434"/>
      <c r="GS142" s="434"/>
      <c r="GT142" s="434"/>
      <c r="GU142" s="434"/>
      <c r="GV142" s="434"/>
      <c r="GW142" s="434"/>
      <c r="GX142" s="434"/>
      <c r="GY142" s="434"/>
      <c r="GZ142" s="434"/>
      <c r="HA142" s="434"/>
      <c r="HB142" s="434"/>
      <c r="HC142" s="434"/>
      <c r="HD142" s="432"/>
      <c r="HE142" s="432"/>
      <c r="HF142" s="432"/>
      <c r="HG142" s="432"/>
      <c r="HH142" s="432"/>
      <c r="HI142" s="432"/>
      <c r="HJ142" s="432"/>
      <c r="HK142" s="432"/>
      <c r="HL142" s="434"/>
      <c r="HM142" s="434"/>
      <c r="HN142" s="434"/>
      <c r="HO142" s="434"/>
      <c r="HP142" s="434"/>
      <c r="HQ142" s="434"/>
      <c r="HR142" s="434"/>
      <c r="HS142" s="434"/>
      <c r="HT142" s="434"/>
      <c r="HU142" s="434"/>
      <c r="HV142" s="434"/>
      <c r="HW142" s="434"/>
      <c r="HX142" s="434"/>
      <c r="HY142" s="432"/>
      <c r="HZ142" s="432"/>
      <c r="IA142" s="432"/>
      <c r="IB142" s="432"/>
      <c r="IC142" s="432"/>
      <c r="ID142" s="432"/>
      <c r="IE142" s="432"/>
      <c r="IF142" s="432"/>
      <c r="IG142" s="434"/>
      <c r="IH142" s="434"/>
      <c r="II142" s="434"/>
      <c r="IJ142" s="434"/>
      <c r="IK142" s="434"/>
      <c r="IL142" s="434"/>
      <c r="IM142" s="434"/>
      <c r="IN142" s="434"/>
      <c r="IO142" s="434"/>
      <c r="IP142" s="434"/>
      <c r="IQ142" s="434"/>
      <c r="IR142" s="434"/>
      <c r="IS142" s="434"/>
      <c r="IT142" s="432"/>
      <c r="IU142" s="432"/>
    </row>
    <row r="143" spans="1:255" ht="12.95" customHeight="1">
      <c r="A143" s="386">
        <v>115</v>
      </c>
      <c r="B143" s="435" t="s">
        <v>747</v>
      </c>
      <c r="C143" s="518"/>
      <c r="D143" s="518">
        <v>15.441498908975344</v>
      </c>
      <c r="E143" s="518"/>
      <c r="F143" s="518"/>
      <c r="G143" s="518"/>
      <c r="H143" s="518"/>
      <c r="I143" s="518">
        <v>9.8724337286891544</v>
      </c>
      <c r="J143" s="518">
        <v>25.3139326376645</v>
      </c>
      <c r="K143" s="518"/>
      <c r="L143" s="518"/>
      <c r="M143" s="518">
        <v>7.6761765844633585</v>
      </c>
      <c r="N143" s="519">
        <v>32.990109222127856</v>
      </c>
      <c r="O143" s="518">
        <v>0</v>
      </c>
      <c r="P143" s="518">
        <v>26.991539700905602</v>
      </c>
      <c r="Q143" s="518"/>
      <c r="R143" s="518"/>
      <c r="S143" s="518"/>
      <c r="T143" s="518"/>
      <c r="U143" s="518"/>
      <c r="V143" s="518">
        <v>26.991539700905602</v>
      </c>
      <c r="W143" s="523">
        <v>5.9985695212222563</v>
      </c>
      <c r="X143" s="421"/>
      <c r="Y143" s="432"/>
      <c r="Z143" s="432"/>
      <c r="AA143" s="432"/>
      <c r="AB143" s="432"/>
      <c r="AC143" s="432"/>
      <c r="AD143" s="432"/>
      <c r="AE143" s="434"/>
      <c r="AF143" s="434"/>
      <c r="AG143" s="434"/>
      <c r="AH143" s="434"/>
      <c r="AI143" s="434"/>
      <c r="AJ143" s="434"/>
      <c r="AK143" s="434"/>
      <c r="AL143" s="434"/>
      <c r="AM143" s="434"/>
      <c r="AN143" s="434"/>
      <c r="AO143" s="434"/>
      <c r="AP143" s="434"/>
      <c r="AQ143" s="434"/>
      <c r="AR143" s="432"/>
      <c r="AS143" s="432"/>
      <c r="AT143" s="432"/>
      <c r="AU143" s="432"/>
      <c r="AV143" s="432"/>
      <c r="AW143" s="432"/>
      <c r="AX143" s="432"/>
      <c r="AY143" s="432"/>
      <c r="AZ143" s="434"/>
      <c r="BA143" s="434"/>
      <c r="BB143" s="434"/>
      <c r="BC143" s="434"/>
      <c r="BD143" s="434"/>
      <c r="BE143" s="434"/>
      <c r="BF143" s="434"/>
      <c r="BG143" s="434"/>
      <c r="BH143" s="434"/>
      <c r="BI143" s="434"/>
      <c r="BJ143" s="434"/>
      <c r="BK143" s="434"/>
      <c r="BL143" s="434"/>
      <c r="BM143" s="432"/>
      <c r="BN143" s="432"/>
      <c r="BO143" s="432"/>
      <c r="BP143" s="432"/>
      <c r="BQ143" s="432"/>
      <c r="BR143" s="432"/>
      <c r="BS143" s="432"/>
      <c r="BT143" s="432"/>
      <c r="BU143" s="434"/>
      <c r="BV143" s="434"/>
      <c r="BW143" s="434"/>
      <c r="BX143" s="434"/>
      <c r="BY143" s="434"/>
      <c r="BZ143" s="434"/>
      <c r="CA143" s="434"/>
      <c r="CB143" s="434"/>
      <c r="CC143" s="434"/>
      <c r="CD143" s="434"/>
      <c r="CE143" s="434"/>
      <c r="CF143" s="434"/>
      <c r="CG143" s="434"/>
      <c r="CH143" s="432"/>
      <c r="CI143" s="432"/>
      <c r="CJ143" s="432"/>
      <c r="CK143" s="432"/>
      <c r="CL143" s="432"/>
      <c r="CM143" s="432"/>
      <c r="CN143" s="432"/>
      <c r="CO143" s="432"/>
      <c r="CP143" s="434"/>
      <c r="CQ143" s="434"/>
      <c r="CR143" s="434"/>
      <c r="CS143" s="434"/>
      <c r="CT143" s="434"/>
      <c r="CU143" s="434"/>
      <c r="CV143" s="434"/>
      <c r="CW143" s="434"/>
      <c r="CX143" s="434"/>
      <c r="CY143" s="434"/>
      <c r="CZ143" s="434"/>
      <c r="DA143" s="434"/>
      <c r="DB143" s="434"/>
      <c r="DC143" s="432"/>
      <c r="DD143" s="432"/>
      <c r="DE143" s="432"/>
      <c r="DF143" s="432"/>
      <c r="DG143" s="432"/>
      <c r="DH143" s="432"/>
      <c r="DI143" s="432"/>
      <c r="DJ143" s="432"/>
      <c r="DK143" s="434"/>
      <c r="DL143" s="434"/>
      <c r="DM143" s="434"/>
      <c r="DN143" s="434"/>
      <c r="DO143" s="434"/>
      <c r="DP143" s="434"/>
      <c r="DQ143" s="434"/>
      <c r="DR143" s="434"/>
      <c r="DS143" s="434"/>
      <c r="DT143" s="434"/>
      <c r="DU143" s="434"/>
      <c r="DV143" s="434"/>
      <c r="DW143" s="434"/>
      <c r="DX143" s="432"/>
      <c r="DY143" s="432"/>
      <c r="DZ143" s="432"/>
      <c r="EA143" s="432"/>
      <c r="EB143" s="432"/>
      <c r="EC143" s="432"/>
      <c r="ED143" s="432"/>
      <c r="EE143" s="432"/>
      <c r="EF143" s="434"/>
      <c r="EG143" s="434"/>
      <c r="EH143" s="434"/>
      <c r="EI143" s="434"/>
      <c r="EJ143" s="434"/>
      <c r="EK143" s="434"/>
      <c r="EL143" s="434"/>
      <c r="EM143" s="434"/>
      <c r="EN143" s="434"/>
      <c r="EO143" s="434"/>
      <c r="EP143" s="434"/>
      <c r="EQ143" s="434"/>
      <c r="ER143" s="434"/>
      <c r="ES143" s="432"/>
      <c r="ET143" s="432"/>
      <c r="EU143" s="432"/>
      <c r="EV143" s="432"/>
      <c r="EW143" s="432"/>
      <c r="EX143" s="432"/>
      <c r="EY143" s="432"/>
      <c r="EZ143" s="432"/>
      <c r="FA143" s="434"/>
      <c r="FB143" s="434"/>
      <c r="FC143" s="434"/>
      <c r="FD143" s="434"/>
      <c r="FE143" s="434"/>
      <c r="FF143" s="434"/>
      <c r="FG143" s="434"/>
      <c r="FH143" s="434"/>
      <c r="FI143" s="434"/>
      <c r="FJ143" s="434"/>
      <c r="FK143" s="434"/>
      <c r="FL143" s="434"/>
      <c r="FM143" s="434"/>
      <c r="FN143" s="432"/>
      <c r="FO143" s="432"/>
      <c r="FP143" s="432"/>
      <c r="FQ143" s="432"/>
      <c r="FR143" s="432"/>
      <c r="FS143" s="432"/>
      <c r="FT143" s="432"/>
      <c r="FU143" s="432"/>
      <c r="FV143" s="434"/>
      <c r="FW143" s="434"/>
      <c r="FX143" s="434"/>
      <c r="FY143" s="434"/>
      <c r="FZ143" s="434"/>
      <c r="GA143" s="434"/>
      <c r="GB143" s="434"/>
      <c r="GC143" s="434"/>
      <c r="GD143" s="434"/>
      <c r="GE143" s="434"/>
      <c r="GF143" s="434"/>
      <c r="GG143" s="434"/>
      <c r="GH143" s="434"/>
      <c r="GI143" s="432"/>
      <c r="GJ143" s="432"/>
      <c r="GK143" s="432"/>
      <c r="GL143" s="432"/>
      <c r="GM143" s="432"/>
      <c r="GN143" s="432"/>
      <c r="GO143" s="432"/>
      <c r="GP143" s="432"/>
      <c r="GQ143" s="434"/>
      <c r="GR143" s="434"/>
      <c r="GS143" s="434"/>
      <c r="GT143" s="434"/>
      <c r="GU143" s="434"/>
      <c r="GV143" s="434"/>
      <c r="GW143" s="434"/>
      <c r="GX143" s="434"/>
      <c r="GY143" s="434"/>
      <c r="GZ143" s="434"/>
      <c r="HA143" s="434"/>
      <c r="HB143" s="434"/>
      <c r="HC143" s="434"/>
      <c r="HD143" s="432"/>
      <c r="HE143" s="432"/>
      <c r="HF143" s="432"/>
      <c r="HG143" s="432"/>
      <c r="HH143" s="432"/>
      <c r="HI143" s="432"/>
      <c r="HJ143" s="432"/>
      <c r="HK143" s="432"/>
      <c r="HL143" s="434"/>
      <c r="HM143" s="434"/>
      <c r="HN143" s="434"/>
      <c r="HO143" s="434"/>
      <c r="HP143" s="434"/>
      <c r="HQ143" s="434"/>
      <c r="HR143" s="434"/>
      <c r="HS143" s="434"/>
      <c r="HT143" s="434"/>
      <c r="HU143" s="434"/>
      <c r="HV143" s="434"/>
      <c r="HW143" s="434"/>
      <c r="HX143" s="434"/>
      <c r="HY143" s="432"/>
      <c r="HZ143" s="432"/>
      <c r="IA143" s="432"/>
      <c r="IB143" s="432"/>
      <c r="IC143" s="432"/>
      <c r="ID143" s="432"/>
      <c r="IE143" s="432"/>
      <c r="IF143" s="432"/>
      <c r="IG143" s="434"/>
      <c r="IH143" s="434"/>
      <c r="II143" s="434"/>
      <c r="IJ143" s="434"/>
      <c r="IK143" s="434"/>
      <c r="IL143" s="434"/>
      <c r="IM143" s="434"/>
      <c r="IN143" s="434"/>
      <c r="IO143" s="434"/>
      <c r="IP143" s="434"/>
      <c r="IQ143" s="434"/>
      <c r="IR143" s="434"/>
      <c r="IS143" s="434"/>
      <c r="IT143" s="432"/>
      <c r="IU143" s="432"/>
    </row>
    <row r="144" spans="1:255" ht="12.95" customHeight="1">
      <c r="A144" s="386">
        <v>116</v>
      </c>
      <c r="B144" s="435" t="s">
        <v>748</v>
      </c>
      <c r="C144" s="518"/>
      <c r="D144" s="518">
        <v>0</v>
      </c>
      <c r="E144" s="518"/>
      <c r="F144" s="518"/>
      <c r="G144" s="518"/>
      <c r="H144" s="518"/>
      <c r="I144" s="518">
        <v>13.282356827735898</v>
      </c>
      <c r="J144" s="518">
        <v>13.282356827735898</v>
      </c>
      <c r="K144" s="518">
        <v>0</v>
      </c>
      <c r="L144" s="518">
        <v>0</v>
      </c>
      <c r="M144" s="518">
        <v>1.5223920215444486</v>
      </c>
      <c r="N144" s="519">
        <v>14.804748849280346</v>
      </c>
      <c r="O144" s="518">
        <v>0</v>
      </c>
      <c r="P144" s="518">
        <v>12.353199127180275</v>
      </c>
      <c r="Q144" s="518"/>
      <c r="R144" s="518"/>
      <c r="S144" s="518"/>
      <c r="T144" s="518"/>
      <c r="U144" s="518"/>
      <c r="V144" s="518">
        <v>12.353199127180275</v>
      </c>
      <c r="W144" s="523">
        <v>2.4515497221000699</v>
      </c>
      <c r="X144" s="421"/>
      <c r="Y144" s="432"/>
      <c r="Z144" s="432"/>
      <c r="AA144" s="432"/>
      <c r="AB144" s="432"/>
      <c r="AC144" s="432"/>
      <c r="AD144" s="432"/>
      <c r="AE144" s="434"/>
      <c r="AF144" s="434"/>
      <c r="AG144" s="434"/>
      <c r="AH144" s="434"/>
      <c r="AI144" s="434"/>
      <c r="AJ144" s="434"/>
      <c r="AK144" s="434"/>
      <c r="AL144" s="434"/>
      <c r="AM144" s="434"/>
      <c r="AN144" s="434"/>
      <c r="AO144" s="434"/>
      <c r="AP144" s="434"/>
      <c r="AQ144" s="434"/>
      <c r="AR144" s="432"/>
      <c r="AS144" s="432"/>
      <c r="AT144" s="432"/>
      <c r="AU144" s="432"/>
      <c r="AV144" s="432"/>
      <c r="AW144" s="432"/>
      <c r="AX144" s="432"/>
      <c r="AY144" s="432"/>
      <c r="AZ144" s="434"/>
      <c r="BA144" s="434"/>
      <c r="BB144" s="434"/>
      <c r="BC144" s="434"/>
      <c r="BD144" s="434"/>
      <c r="BE144" s="434"/>
      <c r="BF144" s="434"/>
      <c r="BG144" s="434"/>
      <c r="BH144" s="434"/>
      <c r="BI144" s="434"/>
      <c r="BJ144" s="434"/>
      <c r="BK144" s="434"/>
      <c r="BL144" s="434"/>
      <c r="BM144" s="432"/>
      <c r="BN144" s="432"/>
      <c r="BO144" s="432"/>
      <c r="BP144" s="432"/>
      <c r="BQ144" s="432"/>
      <c r="BR144" s="432"/>
      <c r="BS144" s="432"/>
      <c r="BT144" s="432"/>
      <c r="BU144" s="434"/>
      <c r="BV144" s="434"/>
      <c r="BW144" s="434"/>
      <c r="BX144" s="434"/>
      <c r="BY144" s="434"/>
      <c r="BZ144" s="434"/>
      <c r="CA144" s="434"/>
      <c r="CB144" s="434"/>
      <c r="CC144" s="434"/>
      <c r="CD144" s="434"/>
      <c r="CE144" s="434"/>
      <c r="CF144" s="434"/>
      <c r="CG144" s="434"/>
      <c r="CH144" s="432"/>
      <c r="CI144" s="432"/>
      <c r="CJ144" s="432"/>
      <c r="CK144" s="432"/>
      <c r="CL144" s="432"/>
      <c r="CM144" s="432"/>
      <c r="CN144" s="432"/>
      <c r="CO144" s="432"/>
      <c r="CP144" s="434"/>
      <c r="CQ144" s="434"/>
      <c r="CR144" s="434"/>
      <c r="CS144" s="434"/>
      <c r="CT144" s="434"/>
      <c r="CU144" s="434"/>
      <c r="CV144" s="434"/>
      <c r="CW144" s="434"/>
      <c r="CX144" s="434"/>
      <c r="CY144" s="434"/>
      <c r="CZ144" s="434"/>
      <c r="DA144" s="434"/>
      <c r="DB144" s="434"/>
      <c r="DC144" s="432"/>
      <c r="DD144" s="432"/>
      <c r="DE144" s="432"/>
      <c r="DF144" s="432"/>
      <c r="DG144" s="432"/>
      <c r="DH144" s="432"/>
      <c r="DI144" s="432"/>
      <c r="DJ144" s="432"/>
      <c r="DK144" s="434"/>
      <c r="DL144" s="434"/>
      <c r="DM144" s="434"/>
      <c r="DN144" s="434"/>
      <c r="DO144" s="434"/>
      <c r="DP144" s="434"/>
      <c r="DQ144" s="434"/>
      <c r="DR144" s="434"/>
      <c r="DS144" s="434"/>
      <c r="DT144" s="434"/>
      <c r="DU144" s="434"/>
      <c r="DV144" s="434"/>
      <c r="DW144" s="434"/>
      <c r="DX144" s="432"/>
      <c r="DY144" s="432"/>
      <c r="DZ144" s="432"/>
      <c r="EA144" s="432"/>
      <c r="EB144" s="432"/>
      <c r="EC144" s="432"/>
      <c r="ED144" s="432"/>
      <c r="EE144" s="432"/>
      <c r="EF144" s="434"/>
      <c r="EG144" s="434"/>
      <c r="EH144" s="434"/>
      <c r="EI144" s="434"/>
      <c r="EJ144" s="434"/>
      <c r="EK144" s="434"/>
      <c r="EL144" s="434"/>
      <c r="EM144" s="434"/>
      <c r="EN144" s="434"/>
      <c r="EO144" s="434"/>
      <c r="EP144" s="434"/>
      <c r="EQ144" s="434"/>
      <c r="ER144" s="434"/>
      <c r="ES144" s="432"/>
      <c r="ET144" s="432"/>
      <c r="EU144" s="432"/>
      <c r="EV144" s="432"/>
      <c r="EW144" s="432"/>
      <c r="EX144" s="432"/>
      <c r="EY144" s="432"/>
      <c r="EZ144" s="432"/>
      <c r="FA144" s="434"/>
      <c r="FB144" s="434"/>
      <c r="FC144" s="434"/>
      <c r="FD144" s="434"/>
      <c r="FE144" s="434"/>
      <c r="FF144" s="434"/>
      <c r="FG144" s="434"/>
      <c r="FH144" s="434"/>
      <c r="FI144" s="434"/>
      <c r="FJ144" s="434"/>
      <c r="FK144" s="434"/>
      <c r="FL144" s="434"/>
      <c r="FM144" s="434"/>
      <c r="FN144" s="432"/>
      <c r="FO144" s="432"/>
      <c r="FP144" s="432"/>
      <c r="FQ144" s="432"/>
      <c r="FR144" s="432"/>
      <c r="FS144" s="432"/>
      <c r="FT144" s="432"/>
      <c r="FU144" s="432"/>
      <c r="FV144" s="434"/>
      <c r="FW144" s="434"/>
      <c r="FX144" s="434"/>
      <c r="FY144" s="434"/>
      <c r="FZ144" s="434"/>
      <c r="GA144" s="434"/>
      <c r="GB144" s="434"/>
      <c r="GC144" s="434"/>
      <c r="GD144" s="434"/>
      <c r="GE144" s="434"/>
      <c r="GF144" s="434"/>
      <c r="GG144" s="434"/>
      <c r="GH144" s="434"/>
      <c r="GI144" s="432"/>
      <c r="GJ144" s="432"/>
      <c r="GK144" s="432"/>
      <c r="GL144" s="432"/>
      <c r="GM144" s="432"/>
      <c r="GN144" s="432"/>
      <c r="GO144" s="432"/>
      <c r="GP144" s="432"/>
      <c r="GQ144" s="434"/>
      <c r="GR144" s="434"/>
      <c r="GS144" s="434"/>
      <c r="GT144" s="434"/>
      <c r="GU144" s="434"/>
      <c r="GV144" s="434"/>
      <c r="GW144" s="434"/>
      <c r="GX144" s="434"/>
      <c r="GY144" s="434"/>
      <c r="GZ144" s="434"/>
      <c r="HA144" s="434"/>
      <c r="HB144" s="434"/>
      <c r="HC144" s="434"/>
      <c r="HD144" s="432"/>
      <c r="HE144" s="432"/>
      <c r="HF144" s="432"/>
      <c r="HG144" s="432"/>
      <c r="HH144" s="432"/>
      <c r="HI144" s="432"/>
      <c r="HJ144" s="432"/>
      <c r="HK144" s="432"/>
      <c r="HL144" s="434"/>
      <c r="HM144" s="434"/>
      <c r="HN144" s="434"/>
      <c r="HO144" s="434"/>
      <c r="HP144" s="434"/>
      <c r="HQ144" s="434"/>
      <c r="HR144" s="434"/>
      <c r="HS144" s="434"/>
      <c r="HT144" s="434"/>
      <c r="HU144" s="434"/>
      <c r="HV144" s="434"/>
      <c r="HW144" s="434"/>
      <c r="HX144" s="434"/>
      <c r="HY144" s="432"/>
      <c r="HZ144" s="432"/>
      <c r="IA144" s="432"/>
      <c r="IB144" s="432"/>
      <c r="IC144" s="432"/>
      <c r="ID144" s="432"/>
      <c r="IE144" s="432"/>
      <c r="IF144" s="432"/>
      <c r="IG144" s="434"/>
      <c r="IH144" s="434"/>
      <c r="II144" s="434"/>
      <c r="IJ144" s="434"/>
      <c r="IK144" s="434"/>
      <c r="IL144" s="434"/>
      <c r="IM144" s="434"/>
      <c r="IN144" s="434"/>
      <c r="IO144" s="434"/>
      <c r="IP144" s="434"/>
      <c r="IQ144" s="434"/>
      <c r="IR144" s="434"/>
      <c r="IS144" s="434"/>
      <c r="IT144" s="432"/>
      <c r="IU144" s="432"/>
    </row>
    <row r="145" spans="1:255" ht="12.95" customHeight="1">
      <c r="A145" s="386">
        <v>117</v>
      </c>
      <c r="B145" s="351" t="s">
        <v>749</v>
      </c>
      <c r="C145" s="518"/>
      <c r="D145" s="518"/>
      <c r="E145" s="518"/>
      <c r="F145" s="518">
        <v>19.17088</v>
      </c>
      <c r="G145" s="518"/>
      <c r="H145" s="518"/>
      <c r="I145" s="518"/>
      <c r="J145" s="518">
        <v>19.17088</v>
      </c>
      <c r="K145" s="518"/>
      <c r="L145" s="518"/>
      <c r="M145" s="518">
        <v>0.76140599999999992</v>
      </c>
      <c r="N145" s="519">
        <v>19.932286000000001</v>
      </c>
      <c r="O145" s="518"/>
      <c r="P145" s="518"/>
      <c r="Q145" s="518">
        <v>16.151584</v>
      </c>
      <c r="R145" s="518"/>
      <c r="S145" s="518"/>
      <c r="T145" s="518"/>
      <c r="U145" s="518"/>
      <c r="V145" s="518">
        <v>16.151584</v>
      </c>
      <c r="W145" s="523">
        <v>3.7807020000000002</v>
      </c>
      <c r="X145" s="421"/>
      <c r="Y145" s="432"/>
      <c r="Z145" s="432"/>
      <c r="AA145" s="432"/>
      <c r="AB145" s="432"/>
      <c r="AC145" s="432"/>
      <c r="AD145" s="432"/>
      <c r="AE145" s="434"/>
      <c r="AF145" s="434"/>
      <c r="AG145" s="434"/>
      <c r="AH145" s="434"/>
      <c r="AI145" s="434"/>
      <c r="AJ145" s="434"/>
      <c r="AK145" s="434"/>
      <c r="AL145" s="434"/>
      <c r="AM145" s="434"/>
      <c r="AN145" s="434"/>
      <c r="AO145" s="434"/>
      <c r="AP145" s="434"/>
      <c r="AQ145" s="434"/>
      <c r="AR145" s="432"/>
      <c r="AS145" s="432"/>
      <c r="AT145" s="432"/>
      <c r="AU145" s="432"/>
      <c r="AV145" s="432"/>
      <c r="AW145" s="432"/>
      <c r="AX145" s="432"/>
      <c r="AY145" s="432"/>
      <c r="AZ145" s="434"/>
      <c r="BA145" s="434"/>
      <c r="BB145" s="434"/>
      <c r="BC145" s="434"/>
      <c r="BD145" s="434"/>
      <c r="BE145" s="434"/>
      <c r="BF145" s="434"/>
      <c r="BG145" s="434"/>
      <c r="BH145" s="434"/>
      <c r="BI145" s="434"/>
      <c r="BJ145" s="434"/>
      <c r="BK145" s="434"/>
      <c r="BL145" s="434"/>
      <c r="BM145" s="432"/>
      <c r="BN145" s="432"/>
      <c r="BO145" s="432"/>
      <c r="BP145" s="432"/>
      <c r="BQ145" s="432"/>
      <c r="BR145" s="432"/>
      <c r="BS145" s="432"/>
      <c r="BT145" s="432"/>
      <c r="BU145" s="434"/>
      <c r="BV145" s="434"/>
      <c r="BW145" s="434"/>
      <c r="BX145" s="434"/>
      <c r="BY145" s="434"/>
      <c r="BZ145" s="434"/>
      <c r="CA145" s="434"/>
      <c r="CB145" s="434"/>
      <c r="CC145" s="434"/>
      <c r="CD145" s="434"/>
      <c r="CE145" s="434"/>
      <c r="CF145" s="434"/>
      <c r="CG145" s="434"/>
      <c r="CH145" s="432"/>
      <c r="CI145" s="432"/>
      <c r="CJ145" s="432"/>
      <c r="CK145" s="432"/>
      <c r="CL145" s="432"/>
      <c r="CM145" s="432"/>
      <c r="CN145" s="432"/>
      <c r="CO145" s="432"/>
      <c r="CP145" s="434"/>
      <c r="CQ145" s="434"/>
      <c r="CR145" s="434"/>
      <c r="CS145" s="434"/>
      <c r="CT145" s="434"/>
      <c r="CU145" s="434"/>
      <c r="CV145" s="434"/>
      <c r="CW145" s="434"/>
      <c r="CX145" s="434"/>
      <c r="CY145" s="434"/>
      <c r="CZ145" s="434"/>
      <c r="DA145" s="434"/>
      <c r="DB145" s="434"/>
      <c r="DC145" s="432"/>
      <c r="DD145" s="432"/>
      <c r="DE145" s="432"/>
      <c r="DF145" s="432"/>
      <c r="DG145" s="432"/>
      <c r="DH145" s="432"/>
      <c r="DI145" s="432"/>
      <c r="DJ145" s="432"/>
      <c r="DK145" s="434"/>
      <c r="DL145" s="434"/>
      <c r="DM145" s="434"/>
      <c r="DN145" s="434"/>
      <c r="DO145" s="434"/>
      <c r="DP145" s="434"/>
      <c r="DQ145" s="434"/>
      <c r="DR145" s="434"/>
      <c r="DS145" s="434"/>
      <c r="DT145" s="434"/>
      <c r="DU145" s="434"/>
      <c r="DV145" s="434"/>
      <c r="DW145" s="434"/>
      <c r="DX145" s="432"/>
      <c r="DY145" s="432"/>
      <c r="DZ145" s="432"/>
      <c r="EA145" s="432"/>
      <c r="EB145" s="432"/>
      <c r="EC145" s="432"/>
      <c r="ED145" s="432"/>
      <c r="EE145" s="432"/>
      <c r="EF145" s="434"/>
      <c r="EG145" s="434"/>
      <c r="EH145" s="434"/>
      <c r="EI145" s="434"/>
      <c r="EJ145" s="434"/>
      <c r="EK145" s="434"/>
      <c r="EL145" s="434"/>
      <c r="EM145" s="434"/>
      <c r="EN145" s="434"/>
      <c r="EO145" s="434"/>
      <c r="EP145" s="434"/>
      <c r="EQ145" s="434"/>
      <c r="ER145" s="434"/>
      <c r="ES145" s="432"/>
      <c r="ET145" s="432"/>
      <c r="EU145" s="432"/>
      <c r="EV145" s="432"/>
      <c r="EW145" s="432"/>
      <c r="EX145" s="432"/>
      <c r="EY145" s="432"/>
      <c r="EZ145" s="432"/>
      <c r="FA145" s="434"/>
      <c r="FB145" s="434"/>
      <c r="FC145" s="434"/>
      <c r="FD145" s="434"/>
      <c r="FE145" s="434"/>
      <c r="FF145" s="434"/>
      <c r="FG145" s="434"/>
      <c r="FH145" s="434"/>
      <c r="FI145" s="434"/>
      <c r="FJ145" s="434"/>
      <c r="FK145" s="434"/>
      <c r="FL145" s="434"/>
      <c r="FM145" s="434"/>
      <c r="FN145" s="432"/>
      <c r="FO145" s="432"/>
      <c r="FP145" s="432"/>
      <c r="FQ145" s="432"/>
      <c r="FR145" s="432"/>
      <c r="FS145" s="432"/>
      <c r="FT145" s="432"/>
      <c r="FU145" s="432"/>
      <c r="FV145" s="434"/>
      <c r="FW145" s="434"/>
      <c r="FX145" s="434"/>
      <c r="FY145" s="434"/>
      <c r="FZ145" s="434"/>
      <c r="GA145" s="434"/>
      <c r="GB145" s="434"/>
      <c r="GC145" s="434"/>
      <c r="GD145" s="434"/>
      <c r="GE145" s="434"/>
      <c r="GF145" s="434"/>
      <c r="GG145" s="434"/>
      <c r="GH145" s="434"/>
      <c r="GI145" s="432"/>
      <c r="GJ145" s="432"/>
      <c r="GK145" s="432"/>
      <c r="GL145" s="432"/>
      <c r="GM145" s="432"/>
      <c r="GN145" s="432"/>
      <c r="GO145" s="432"/>
      <c r="GP145" s="432"/>
      <c r="GQ145" s="434"/>
      <c r="GR145" s="434"/>
      <c r="GS145" s="434"/>
      <c r="GT145" s="434"/>
      <c r="GU145" s="434"/>
      <c r="GV145" s="434"/>
      <c r="GW145" s="434"/>
      <c r="GX145" s="434"/>
      <c r="GY145" s="434"/>
      <c r="GZ145" s="434"/>
      <c r="HA145" s="434"/>
      <c r="HB145" s="434"/>
      <c r="HC145" s="434"/>
      <c r="HD145" s="432"/>
      <c r="HE145" s="432"/>
      <c r="HF145" s="432"/>
      <c r="HG145" s="432"/>
      <c r="HH145" s="432"/>
      <c r="HI145" s="432"/>
      <c r="HJ145" s="432"/>
      <c r="HK145" s="432"/>
      <c r="HL145" s="434"/>
      <c r="HM145" s="434"/>
      <c r="HN145" s="434"/>
      <c r="HO145" s="434"/>
      <c r="HP145" s="434"/>
      <c r="HQ145" s="434"/>
      <c r="HR145" s="434"/>
      <c r="HS145" s="434"/>
      <c r="HT145" s="434"/>
      <c r="HU145" s="434"/>
      <c r="HV145" s="434"/>
      <c r="HW145" s="434"/>
      <c r="HX145" s="434"/>
      <c r="HY145" s="432"/>
      <c r="HZ145" s="432"/>
      <c r="IA145" s="432"/>
      <c r="IB145" s="432"/>
      <c r="IC145" s="432"/>
      <c r="ID145" s="432"/>
      <c r="IE145" s="432"/>
      <c r="IF145" s="432"/>
      <c r="IG145" s="434"/>
      <c r="IH145" s="434"/>
      <c r="II145" s="434"/>
      <c r="IJ145" s="434"/>
      <c r="IK145" s="434"/>
      <c r="IL145" s="434"/>
      <c r="IM145" s="434"/>
      <c r="IN145" s="434"/>
      <c r="IO145" s="434"/>
      <c r="IP145" s="434"/>
      <c r="IQ145" s="434"/>
      <c r="IR145" s="434"/>
      <c r="IS145" s="434"/>
      <c r="IT145" s="432"/>
      <c r="IU145" s="432"/>
    </row>
    <row r="146" spans="1:255" ht="12.95" customHeight="1">
      <c r="A146" s="386">
        <v>118</v>
      </c>
      <c r="B146" s="351" t="s">
        <v>751</v>
      </c>
      <c r="C146" s="518"/>
      <c r="D146" s="518"/>
      <c r="E146" s="518"/>
      <c r="F146" s="518"/>
      <c r="G146" s="518">
        <v>9.202</v>
      </c>
      <c r="H146" s="518">
        <v>0</v>
      </c>
      <c r="I146" s="518">
        <v>13.401</v>
      </c>
      <c r="J146" s="518">
        <v>22.603000000000002</v>
      </c>
      <c r="K146" s="518">
        <v>0</v>
      </c>
      <c r="L146" s="518"/>
      <c r="M146" s="518">
        <v>13.404188</v>
      </c>
      <c r="N146" s="519">
        <v>36.007187999999999</v>
      </c>
      <c r="O146" s="518"/>
      <c r="P146" s="518"/>
      <c r="Q146" s="518"/>
      <c r="R146" s="518">
        <v>25.135928</v>
      </c>
      <c r="S146" s="518"/>
      <c r="T146" s="518"/>
      <c r="U146" s="518"/>
      <c r="V146" s="518">
        <v>25.135928</v>
      </c>
      <c r="W146" s="523">
        <v>10.871259999999999</v>
      </c>
      <c r="X146" s="421"/>
      <c r="Y146" s="432"/>
      <c r="Z146" s="432"/>
      <c r="AA146" s="432"/>
      <c r="AB146" s="432"/>
      <c r="AC146" s="432"/>
      <c r="AD146" s="432"/>
      <c r="AE146" s="434"/>
      <c r="AF146" s="434"/>
      <c r="AG146" s="434"/>
      <c r="AH146" s="434"/>
      <c r="AI146" s="434"/>
      <c r="AJ146" s="434"/>
      <c r="AK146" s="434"/>
      <c r="AL146" s="434"/>
      <c r="AM146" s="434"/>
      <c r="AN146" s="434"/>
      <c r="AO146" s="434"/>
      <c r="AP146" s="434"/>
      <c r="AQ146" s="434"/>
      <c r="AR146" s="432"/>
      <c r="AS146" s="432"/>
      <c r="AT146" s="432"/>
      <c r="AU146" s="432"/>
      <c r="AV146" s="432"/>
      <c r="AW146" s="432"/>
      <c r="AX146" s="432"/>
      <c r="AY146" s="432"/>
      <c r="AZ146" s="434"/>
      <c r="BA146" s="434"/>
      <c r="BB146" s="434"/>
      <c r="BC146" s="434"/>
      <c r="BD146" s="434"/>
      <c r="BE146" s="434"/>
      <c r="BF146" s="434"/>
      <c r="BG146" s="434"/>
      <c r="BH146" s="434"/>
      <c r="BI146" s="434"/>
      <c r="BJ146" s="434"/>
      <c r="BK146" s="434"/>
      <c r="BL146" s="434"/>
      <c r="BM146" s="432"/>
      <c r="BN146" s="432"/>
      <c r="BO146" s="432"/>
      <c r="BP146" s="432"/>
      <c r="BQ146" s="432"/>
      <c r="BR146" s="432"/>
      <c r="BS146" s="432"/>
      <c r="BT146" s="432"/>
      <c r="BU146" s="434"/>
      <c r="BV146" s="434"/>
      <c r="BW146" s="434"/>
      <c r="BX146" s="434"/>
      <c r="BY146" s="434"/>
      <c r="BZ146" s="434"/>
      <c r="CA146" s="434"/>
      <c r="CB146" s="434"/>
      <c r="CC146" s="434"/>
      <c r="CD146" s="434"/>
      <c r="CE146" s="434"/>
      <c r="CF146" s="434"/>
      <c r="CG146" s="434"/>
      <c r="CH146" s="432"/>
      <c r="CI146" s="432"/>
      <c r="CJ146" s="432"/>
      <c r="CK146" s="432"/>
      <c r="CL146" s="432"/>
      <c r="CM146" s="432"/>
      <c r="CN146" s="432"/>
      <c r="CO146" s="432"/>
      <c r="CP146" s="434"/>
      <c r="CQ146" s="434"/>
      <c r="CR146" s="434"/>
      <c r="CS146" s="434"/>
      <c r="CT146" s="434"/>
      <c r="CU146" s="434"/>
      <c r="CV146" s="434"/>
      <c r="CW146" s="434"/>
      <c r="CX146" s="434"/>
      <c r="CY146" s="434"/>
      <c r="CZ146" s="434"/>
      <c r="DA146" s="434"/>
      <c r="DB146" s="434"/>
      <c r="DC146" s="432"/>
      <c r="DD146" s="432"/>
      <c r="DE146" s="432"/>
      <c r="DF146" s="432"/>
      <c r="DG146" s="432"/>
      <c r="DH146" s="432"/>
      <c r="DI146" s="432"/>
      <c r="DJ146" s="432"/>
      <c r="DK146" s="434"/>
      <c r="DL146" s="434"/>
      <c r="DM146" s="434"/>
      <c r="DN146" s="434"/>
      <c r="DO146" s="434"/>
      <c r="DP146" s="434"/>
      <c r="DQ146" s="434"/>
      <c r="DR146" s="434"/>
      <c r="DS146" s="434"/>
      <c r="DT146" s="434"/>
      <c r="DU146" s="434"/>
      <c r="DV146" s="434"/>
      <c r="DW146" s="434"/>
      <c r="DX146" s="432"/>
      <c r="DY146" s="432"/>
      <c r="DZ146" s="432"/>
      <c r="EA146" s="432"/>
      <c r="EB146" s="432"/>
      <c r="EC146" s="432"/>
      <c r="ED146" s="432"/>
      <c r="EE146" s="432"/>
      <c r="EF146" s="434"/>
      <c r="EG146" s="434"/>
      <c r="EH146" s="434"/>
      <c r="EI146" s="434"/>
      <c r="EJ146" s="434"/>
      <c r="EK146" s="434"/>
      <c r="EL146" s="434"/>
      <c r="EM146" s="434"/>
      <c r="EN146" s="434"/>
      <c r="EO146" s="434"/>
      <c r="EP146" s="434"/>
      <c r="EQ146" s="434"/>
      <c r="ER146" s="434"/>
      <c r="ES146" s="432"/>
      <c r="ET146" s="432"/>
      <c r="EU146" s="432"/>
      <c r="EV146" s="432"/>
      <c r="EW146" s="432"/>
      <c r="EX146" s="432"/>
      <c r="EY146" s="432"/>
      <c r="EZ146" s="432"/>
      <c r="FA146" s="434"/>
      <c r="FB146" s="434"/>
      <c r="FC146" s="434"/>
      <c r="FD146" s="434"/>
      <c r="FE146" s="434"/>
      <c r="FF146" s="434"/>
      <c r="FG146" s="434"/>
      <c r="FH146" s="434"/>
      <c r="FI146" s="434"/>
      <c r="FJ146" s="434"/>
      <c r="FK146" s="434"/>
      <c r="FL146" s="434"/>
      <c r="FM146" s="434"/>
      <c r="FN146" s="432"/>
      <c r="FO146" s="432"/>
      <c r="FP146" s="432"/>
      <c r="FQ146" s="432"/>
      <c r="FR146" s="432"/>
      <c r="FS146" s="432"/>
      <c r="FT146" s="432"/>
      <c r="FU146" s="432"/>
      <c r="FV146" s="434"/>
      <c r="FW146" s="434"/>
      <c r="FX146" s="434"/>
      <c r="FY146" s="434"/>
      <c r="FZ146" s="434"/>
      <c r="GA146" s="434"/>
      <c r="GB146" s="434"/>
      <c r="GC146" s="434"/>
      <c r="GD146" s="434"/>
      <c r="GE146" s="434"/>
      <c r="GF146" s="434"/>
      <c r="GG146" s="434"/>
      <c r="GH146" s="434"/>
      <c r="GI146" s="432"/>
      <c r="GJ146" s="432"/>
      <c r="GK146" s="432"/>
      <c r="GL146" s="432"/>
      <c r="GM146" s="432"/>
      <c r="GN146" s="432"/>
      <c r="GO146" s="432"/>
      <c r="GP146" s="432"/>
      <c r="GQ146" s="434"/>
      <c r="GR146" s="434"/>
      <c r="GS146" s="434"/>
      <c r="GT146" s="434"/>
      <c r="GU146" s="434"/>
      <c r="GV146" s="434"/>
      <c r="GW146" s="434"/>
      <c r="GX146" s="434"/>
      <c r="GY146" s="434"/>
      <c r="GZ146" s="434"/>
      <c r="HA146" s="434"/>
      <c r="HB146" s="434"/>
      <c r="HC146" s="434"/>
      <c r="HD146" s="432"/>
      <c r="HE146" s="432"/>
      <c r="HF146" s="432"/>
      <c r="HG146" s="432"/>
      <c r="HH146" s="432"/>
      <c r="HI146" s="432"/>
      <c r="HJ146" s="432"/>
      <c r="HK146" s="432"/>
      <c r="HL146" s="434"/>
      <c r="HM146" s="434"/>
      <c r="HN146" s="434"/>
      <c r="HO146" s="434"/>
      <c r="HP146" s="434"/>
      <c r="HQ146" s="434"/>
      <c r="HR146" s="434"/>
      <c r="HS146" s="434"/>
      <c r="HT146" s="434"/>
      <c r="HU146" s="434"/>
      <c r="HV146" s="434"/>
      <c r="HW146" s="434"/>
      <c r="HX146" s="434"/>
      <c r="HY146" s="432"/>
      <c r="HZ146" s="432"/>
      <c r="IA146" s="432"/>
      <c r="IB146" s="432"/>
      <c r="IC146" s="432"/>
      <c r="ID146" s="432"/>
      <c r="IE146" s="432"/>
      <c r="IF146" s="432"/>
      <c r="IG146" s="434"/>
      <c r="IH146" s="434"/>
      <c r="II146" s="434"/>
      <c r="IJ146" s="434"/>
      <c r="IK146" s="434"/>
      <c r="IL146" s="434"/>
      <c r="IM146" s="434"/>
      <c r="IN146" s="434"/>
      <c r="IO146" s="434"/>
      <c r="IP146" s="434"/>
      <c r="IQ146" s="434"/>
      <c r="IR146" s="434"/>
      <c r="IS146" s="434"/>
      <c r="IT146" s="432"/>
      <c r="IU146" s="432"/>
    </row>
    <row r="147" spans="1:255" ht="12.95" customHeight="1">
      <c r="A147" s="386">
        <v>119</v>
      </c>
      <c r="B147" s="351" t="s">
        <v>752</v>
      </c>
      <c r="C147" s="518"/>
      <c r="D147" s="518">
        <v>12.245016541353381</v>
      </c>
      <c r="E147" s="518">
        <v>2.9187812030075189</v>
      </c>
      <c r="F147" s="518"/>
      <c r="G147" s="518"/>
      <c r="H147" s="518"/>
      <c r="I147" s="518"/>
      <c r="J147" s="518">
        <v>15.163797744360899</v>
      </c>
      <c r="K147" s="518"/>
      <c r="L147" s="518"/>
      <c r="M147" s="518">
        <v>1.1126372999999998</v>
      </c>
      <c r="N147" s="519">
        <v>16.276435044360902</v>
      </c>
      <c r="O147" s="518"/>
      <c r="P147" s="518">
        <v>14.583247044360901</v>
      </c>
      <c r="Q147" s="518"/>
      <c r="R147" s="518"/>
      <c r="S147" s="518"/>
      <c r="T147" s="518"/>
      <c r="U147" s="518">
        <v>1.1559999999999999</v>
      </c>
      <c r="V147" s="518">
        <v>15.7392470443609</v>
      </c>
      <c r="W147" s="523">
        <v>0.537188</v>
      </c>
      <c r="X147" s="421"/>
      <c r="Y147" s="432"/>
      <c r="Z147" s="432"/>
      <c r="AA147" s="432"/>
      <c r="AB147" s="432"/>
      <c r="AC147" s="432"/>
      <c r="AD147" s="432"/>
      <c r="AE147" s="434"/>
      <c r="AF147" s="434"/>
      <c r="AG147" s="434"/>
      <c r="AH147" s="434"/>
      <c r="AI147" s="434"/>
      <c r="AJ147" s="434"/>
      <c r="AK147" s="434"/>
      <c r="AL147" s="434"/>
      <c r="AM147" s="434"/>
      <c r="AN147" s="434"/>
      <c r="AO147" s="434"/>
      <c r="AP147" s="434"/>
      <c r="AQ147" s="434"/>
      <c r="AR147" s="432"/>
      <c r="AS147" s="432"/>
      <c r="AT147" s="432"/>
      <c r="AU147" s="432"/>
      <c r="AV147" s="432"/>
      <c r="AW147" s="432"/>
      <c r="AX147" s="432"/>
      <c r="AY147" s="432"/>
      <c r="AZ147" s="434"/>
      <c r="BA147" s="434"/>
      <c r="BB147" s="434"/>
      <c r="BC147" s="434"/>
      <c r="BD147" s="434"/>
      <c r="BE147" s="434"/>
      <c r="BF147" s="434"/>
      <c r="BG147" s="434"/>
      <c r="BH147" s="434"/>
      <c r="BI147" s="434"/>
      <c r="BJ147" s="434"/>
      <c r="BK147" s="434"/>
      <c r="BL147" s="434"/>
      <c r="BM147" s="432"/>
      <c r="BN147" s="432"/>
      <c r="BO147" s="432"/>
      <c r="BP147" s="432"/>
      <c r="BQ147" s="432"/>
      <c r="BR147" s="432"/>
      <c r="BS147" s="432"/>
      <c r="BT147" s="432"/>
      <c r="BU147" s="434"/>
      <c r="BV147" s="434"/>
      <c r="BW147" s="434"/>
      <c r="BX147" s="434"/>
      <c r="BY147" s="434"/>
      <c r="BZ147" s="434"/>
      <c r="CA147" s="434"/>
      <c r="CB147" s="434"/>
      <c r="CC147" s="434"/>
      <c r="CD147" s="434"/>
      <c r="CE147" s="434"/>
      <c r="CF147" s="434"/>
      <c r="CG147" s="434"/>
      <c r="CH147" s="432"/>
      <c r="CI147" s="432"/>
      <c r="CJ147" s="432"/>
      <c r="CK147" s="432"/>
      <c r="CL147" s="432"/>
      <c r="CM147" s="432"/>
      <c r="CN147" s="432"/>
      <c r="CO147" s="432"/>
      <c r="CP147" s="434"/>
      <c r="CQ147" s="434"/>
      <c r="CR147" s="434"/>
      <c r="CS147" s="434"/>
      <c r="CT147" s="434"/>
      <c r="CU147" s="434"/>
      <c r="CV147" s="434"/>
      <c r="CW147" s="434"/>
      <c r="CX147" s="434"/>
      <c r="CY147" s="434"/>
      <c r="CZ147" s="434"/>
      <c r="DA147" s="434"/>
      <c r="DB147" s="434"/>
      <c r="DC147" s="432"/>
      <c r="DD147" s="432"/>
      <c r="DE147" s="432"/>
      <c r="DF147" s="432"/>
      <c r="DG147" s="432"/>
      <c r="DH147" s="432"/>
      <c r="DI147" s="432"/>
      <c r="DJ147" s="432"/>
      <c r="DK147" s="434"/>
      <c r="DL147" s="434"/>
      <c r="DM147" s="434"/>
      <c r="DN147" s="434"/>
      <c r="DO147" s="434"/>
      <c r="DP147" s="434"/>
      <c r="DQ147" s="434"/>
      <c r="DR147" s="434"/>
      <c r="DS147" s="434"/>
      <c r="DT147" s="434"/>
      <c r="DU147" s="434"/>
      <c r="DV147" s="434"/>
      <c r="DW147" s="434"/>
      <c r="DX147" s="432"/>
      <c r="DY147" s="432"/>
      <c r="DZ147" s="432"/>
      <c r="EA147" s="432"/>
      <c r="EB147" s="432"/>
      <c r="EC147" s="432"/>
      <c r="ED147" s="432"/>
      <c r="EE147" s="432"/>
      <c r="EF147" s="434"/>
      <c r="EG147" s="434"/>
      <c r="EH147" s="434"/>
      <c r="EI147" s="434"/>
      <c r="EJ147" s="434"/>
      <c r="EK147" s="434"/>
      <c r="EL147" s="434"/>
      <c r="EM147" s="434"/>
      <c r="EN147" s="434"/>
      <c r="EO147" s="434"/>
      <c r="EP147" s="434"/>
      <c r="EQ147" s="434"/>
      <c r="ER147" s="434"/>
      <c r="ES147" s="432"/>
      <c r="ET147" s="432"/>
      <c r="EU147" s="432"/>
      <c r="EV147" s="432"/>
      <c r="EW147" s="432"/>
      <c r="EX147" s="432"/>
      <c r="EY147" s="432"/>
      <c r="EZ147" s="432"/>
      <c r="FA147" s="434"/>
      <c r="FB147" s="434"/>
      <c r="FC147" s="434"/>
      <c r="FD147" s="434"/>
      <c r="FE147" s="434"/>
      <c r="FF147" s="434"/>
      <c r="FG147" s="434"/>
      <c r="FH147" s="434"/>
      <c r="FI147" s="434"/>
      <c r="FJ147" s="434"/>
      <c r="FK147" s="434"/>
      <c r="FL147" s="434"/>
      <c r="FM147" s="434"/>
      <c r="FN147" s="432"/>
      <c r="FO147" s="432"/>
      <c r="FP147" s="432"/>
      <c r="FQ147" s="432"/>
      <c r="FR147" s="432"/>
      <c r="FS147" s="432"/>
      <c r="FT147" s="432"/>
      <c r="FU147" s="432"/>
      <c r="FV147" s="434"/>
      <c r="FW147" s="434"/>
      <c r="FX147" s="434"/>
      <c r="FY147" s="434"/>
      <c r="FZ147" s="434"/>
      <c r="GA147" s="434"/>
      <c r="GB147" s="434"/>
      <c r="GC147" s="434"/>
      <c r="GD147" s="434"/>
      <c r="GE147" s="434"/>
      <c r="GF147" s="434"/>
      <c r="GG147" s="434"/>
      <c r="GH147" s="434"/>
      <c r="GI147" s="432"/>
      <c r="GJ147" s="432"/>
      <c r="GK147" s="432"/>
      <c r="GL147" s="432"/>
      <c r="GM147" s="432"/>
      <c r="GN147" s="432"/>
      <c r="GO147" s="432"/>
      <c r="GP147" s="432"/>
      <c r="GQ147" s="434"/>
      <c r="GR147" s="434"/>
      <c r="GS147" s="434"/>
      <c r="GT147" s="434"/>
      <c r="GU147" s="434"/>
      <c r="GV147" s="434"/>
      <c r="GW147" s="434"/>
      <c r="GX147" s="434"/>
      <c r="GY147" s="434"/>
      <c r="GZ147" s="434"/>
      <c r="HA147" s="434"/>
      <c r="HB147" s="434"/>
      <c r="HC147" s="434"/>
      <c r="HD147" s="432"/>
      <c r="HE147" s="432"/>
      <c r="HF147" s="432"/>
      <c r="HG147" s="432"/>
      <c r="HH147" s="432"/>
      <c r="HI147" s="432"/>
      <c r="HJ147" s="432"/>
      <c r="HK147" s="432"/>
      <c r="HL147" s="434"/>
      <c r="HM147" s="434"/>
      <c r="HN147" s="434"/>
      <c r="HO147" s="434"/>
      <c r="HP147" s="434"/>
      <c r="HQ147" s="434"/>
      <c r="HR147" s="434"/>
      <c r="HS147" s="434"/>
      <c r="HT147" s="434"/>
      <c r="HU147" s="434"/>
      <c r="HV147" s="434"/>
      <c r="HW147" s="434"/>
      <c r="HX147" s="434"/>
      <c r="HY147" s="432"/>
      <c r="HZ147" s="432"/>
      <c r="IA147" s="432"/>
      <c r="IB147" s="432"/>
      <c r="IC147" s="432"/>
      <c r="ID147" s="432"/>
      <c r="IE147" s="432"/>
      <c r="IF147" s="432"/>
      <c r="IG147" s="434"/>
      <c r="IH147" s="434"/>
      <c r="II147" s="434"/>
      <c r="IJ147" s="434"/>
      <c r="IK147" s="434"/>
      <c r="IL147" s="434"/>
      <c r="IM147" s="434"/>
      <c r="IN147" s="434"/>
      <c r="IO147" s="434"/>
      <c r="IP147" s="434"/>
      <c r="IQ147" s="434"/>
      <c r="IR147" s="434"/>
      <c r="IS147" s="434"/>
      <c r="IT147" s="432"/>
      <c r="IU147" s="432"/>
    </row>
    <row r="148" spans="1:255" ht="12.95" customHeight="1">
      <c r="A148" s="386">
        <v>120</v>
      </c>
      <c r="B148" s="351" t="s">
        <v>753</v>
      </c>
      <c r="C148" s="518"/>
      <c r="D148" s="518"/>
      <c r="E148" s="518">
        <v>16.191884000000002</v>
      </c>
      <c r="F148" s="518"/>
      <c r="G148" s="518"/>
      <c r="H148" s="518">
        <v>0.25</v>
      </c>
      <c r="I148" s="518"/>
      <c r="J148" s="518">
        <v>16.441883999999998</v>
      </c>
      <c r="K148" s="518"/>
      <c r="L148" s="518"/>
      <c r="M148" s="518">
        <v>3.0914259999999998</v>
      </c>
      <c r="N148" s="519">
        <v>19.533309999999997</v>
      </c>
      <c r="O148" s="518"/>
      <c r="P148" s="518"/>
      <c r="Q148" s="518"/>
      <c r="R148" s="518">
        <v>1.468</v>
      </c>
      <c r="S148" s="518">
        <v>0</v>
      </c>
      <c r="T148" s="518">
        <v>14.031072999999997</v>
      </c>
      <c r="U148" s="518">
        <v>0</v>
      </c>
      <c r="V148" s="518">
        <v>15.499072999999997</v>
      </c>
      <c r="W148" s="523">
        <v>4.0342370000000001</v>
      </c>
      <c r="X148" s="434"/>
      <c r="Y148" s="432"/>
      <c r="Z148" s="432"/>
      <c r="AA148" s="432"/>
      <c r="AB148" s="432"/>
      <c r="AC148" s="432"/>
      <c r="AD148" s="432"/>
      <c r="AE148" s="432"/>
      <c r="AF148" s="432"/>
      <c r="AG148" s="432"/>
      <c r="AH148" s="432"/>
      <c r="AI148" s="432"/>
      <c r="AJ148" s="434"/>
      <c r="AK148" s="434"/>
      <c r="AL148" s="434"/>
      <c r="AM148" s="434"/>
      <c r="AN148" s="434"/>
      <c r="AO148" s="434"/>
      <c r="AP148" s="434"/>
      <c r="AQ148" s="434"/>
      <c r="AR148" s="434"/>
      <c r="AS148" s="434"/>
      <c r="AT148" s="434"/>
      <c r="AU148" s="434"/>
      <c r="AV148" s="434"/>
      <c r="AW148" s="432"/>
      <c r="AX148" s="432"/>
      <c r="AY148" s="432"/>
      <c r="AZ148" s="432"/>
      <c r="BA148" s="432"/>
      <c r="BB148" s="432"/>
      <c r="BC148" s="432"/>
      <c r="BD148" s="432"/>
      <c r="BE148" s="432"/>
      <c r="BF148" s="432"/>
      <c r="BG148" s="432"/>
      <c r="BH148" s="432"/>
      <c r="BI148" s="432"/>
      <c r="BJ148" s="434"/>
      <c r="BK148" s="434"/>
      <c r="BL148" s="434"/>
      <c r="BM148" s="434"/>
      <c r="BN148" s="434"/>
      <c r="BO148" s="434"/>
      <c r="BP148" s="434"/>
      <c r="BQ148" s="434"/>
      <c r="BR148" s="434"/>
      <c r="BS148" s="434"/>
      <c r="BT148" s="434"/>
      <c r="BU148" s="434"/>
      <c r="BV148" s="434"/>
      <c r="BW148" s="432"/>
      <c r="BX148" s="432"/>
      <c r="BY148" s="432"/>
      <c r="BZ148" s="432"/>
      <c r="CA148" s="432"/>
      <c r="CB148" s="432"/>
      <c r="CC148" s="432"/>
      <c r="CD148" s="432"/>
      <c r="CE148" s="432"/>
      <c r="CF148" s="432"/>
      <c r="CG148" s="432"/>
      <c r="CH148" s="432"/>
      <c r="CI148" s="432"/>
      <c r="CJ148" s="434"/>
      <c r="CK148" s="434"/>
      <c r="CL148" s="434"/>
      <c r="CM148" s="434"/>
      <c r="CN148" s="434"/>
      <c r="CO148" s="434"/>
      <c r="CP148" s="434"/>
      <c r="CQ148" s="434"/>
      <c r="CR148" s="434"/>
      <c r="CS148" s="434"/>
      <c r="CT148" s="434"/>
      <c r="CU148" s="434"/>
      <c r="CV148" s="434"/>
      <c r="CW148" s="432"/>
      <c r="CX148" s="432"/>
      <c r="CY148" s="432"/>
      <c r="CZ148" s="432"/>
      <c r="DA148" s="432"/>
      <c r="DB148" s="432"/>
      <c r="DC148" s="432"/>
      <c r="DD148" s="432"/>
      <c r="DE148" s="432"/>
      <c r="DF148" s="432"/>
      <c r="DG148" s="432"/>
      <c r="DH148" s="432"/>
      <c r="DI148" s="432"/>
      <c r="DJ148" s="434"/>
      <c r="DK148" s="434"/>
      <c r="DL148" s="434"/>
      <c r="DM148" s="434"/>
      <c r="DN148" s="434"/>
      <c r="DO148" s="434"/>
      <c r="DP148" s="434"/>
      <c r="DQ148" s="434"/>
      <c r="DR148" s="434"/>
      <c r="DS148" s="434"/>
      <c r="DT148" s="434"/>
      <c r="DU148" s="434"/>
      <c r="DV148" s="434"/>
      <c r="DW148" s="432"/>
      <c r="DX148" s="432"/>
      <c r="DY148" s="432"/>
      <c r="DZ148" s="432"/>
      <c r="EA148" s="432"/>
      <c r="EB148" s="432"/>
      <c r="EC148" s="432"/>
      <c r="ED148" s="432"/>
      <c r="EE148" s="432"/>
      <c r="EF148" s="432"/>
      <c r="EG148" s="432"/>
      <c r="EH148" s="432"/>
      <c r="EI148" s="432"/>
      <c r="EJ148" s="434"/>
      <c r="EK148" s="434"/>
      <c r="EL148" s="434"/>
      <c r="EM148" s="434"/>
      <c r="EN148" s="434"/>
      <c r="EO148" s="434"/>
      <c r="EP148" s="434"/>
      <c r="EQ148" s="434"/>
      <c r="ER148" s="434"/>
      <c r="ES148" s="434"/>
      <c r="ET148" s="434"/>
      <c r="EU148" s="434"/>
      <c r="EV148" s="434"/>
      <c r="EW148" s="432"/>
      <c r="EX148" s="432"/>
      <c r="EY148" s="432"/>
      <c r="EZ148" s="432"/>
      <c r="FA148" s="432"/>
      <c r="FB148" s="432"/>
      <c r="FC148" s="432"/>
      <c r="FD148" s="432"/>
      <c r="FE148" s="432"/>
      <c r="FF148" s="432"/>
      <c r="FG148" s="432"/>
      <c r="FH148" s="432"/>
      <c r="FI148" s="432"/>
      <c r="FJ148" s="434"/>
      <c r="FK148" s="434"/>
      <c r="FL148" s="434"/>
      <c r="FM148" s="434"/>
      <c r="FN148" s="434"/>
      <c r="FO148" s="434"/>
      <c r="FP148" s="434"/>
      <c r="FQ148" s="434"/>
      <c r="FR148" s="434"/>
      <c r="FS148" s="434"/>
      <c r="FT148" s="434"/>
      <c r="FU148" s="434"/>
      <c r="FV148" s="434"/>
      <c r="FW148" s="432"/>
      <c r="FX148" s="432"/>
      <c r="FY148" s="432"/>
      <c r="FZ148" s="432"/>
      <c r="GA148" s="432"/>
      <c r="GB148" s="432"/>
      <c r="GC148" s="432"/>
      <c r="GD148" s="432"/>
      <c r="GE148" s="432"/>
      <c r="GF148" s="432"/>
      <c r="GG148" s="432"/>
      <c r="GH148" s="432"/>
      <c r="GI148" s="432"/>
      <c r="GJ148" s="434"/>
      <c r="GK148" s="434"/>
      <c r="GL148" s="434"/>
      <c r="GM148" s="434"/>
      <c r="GN148" s="434"/>
      <c r="GO148" s="434"/>
      <c r="GP148" s="434"/>
      <c r="GQ148" s="434"/>
      <c r="GR148" s="434"/>
      <c r="GS148" s="434"/>
      <c r="GT148" s="434"/>
      <c r="GU148" s="434"/>
      <c r="GV148" s="434"/>
      <c r="GW148" s="432"/>
      <c r="GX148" s="432"/>
      <c r="GY148" s="432"/>
      <c r="GZ148" s="432"/>
      <c r="HA148" s="432"/>
      <c r="HB148" s="432"/>
      <c r="HC148" s="432"/>
      <c r="HD148" s="432"/>
      <c r="HE148" s="432"/>
      <c r="HF148" s="432"/>
      <c r="HG148" s="432"/>
      <c r="HH148" s="432"/>
      <c r="HI148" s="432"/>
      <c r="HJ148" s="434"/>
      <c r="HK148" s="434"/>
      <c r="HL148" s="434"/>
      <c r="HM148" s="434"/>
      <c r="HN148" s="434"/>
      <c r="HO148" s="434"/>
      <c r="HP148" s="434"/>
      <c r="HQ148" s="434"/>
      <c r="HR148" s="434"/>
      <c r="HS148" s="434"/>
      <c r="HT148" s="434"/>
      <c r="HU148" s="434"/>
      <c r="HV148" s="434"/>
      <c r="HW148" s="432"/>
      <c r="HX148" s="432"/>
      <c r="HY148" s="432"/>
      <c r="HZ148" s="432"/>
      <c r="IA148" s="432"/>
      <c r="IB148" s="432"/>
      <c r="IC148" s="432"/>
      <c r="ID148" s="432"/>
      <c r="IE148" s="432"/>
      <c r="IF148" s="432"/>
      <c r="IG148" s="432"/>
      <c r="IH148" s="432"/>
      <c r="II148" s="432"/>
      <c r="IJ148" s="434"/>
      <c r="IK148" s="434"/>
      <c r="IL148" s="434"/>
      <c r="IM148" s="434"/>
      <c r="IN148" s="434"/>
      <c r="IO148" s="434"/>
      <c r="IP148" s="434"/>
      <c r="IQ148" s="434"/>
      <c r="IR148" s="434"/>
      <c r="IS148" s="434"/>
      <c r="IT148" s="434"/>
      <c r="IU148" s="434"/>
    </row>
    <row r="149" spans="1:255" ht="12.95" customHeight="1">
      <c r="A149" s="386"/>
      <c r="B149" s="351"/>
      <c r="C149" s="432"/>
      <c r="D149" s="432"/>
      <c r="E149" s="432"/>
      <c r="F149" s="432"/>
      <c r="G149" s="432"/>
      <c r="H149" s="432"/>
      <c r="I149" s="432"/>
      <c r="J149" s="432"/>
      <c r="K149" s="432"/>
      <c r="L149" s="432"/>
      <c r="M149" s="432"/>
      <c r="N149" s="434"/>
      <c r="O149" s="432"/>
      <c r="P149" s="432"/>
      <c r="Q149" s="432"/>
      <c r="R149" s="432"/>
      <c r="S149" s="432"/>
      <c r="T149" s="432"/>
      <c r="U149" s="432"/>
      <c r="V149" s="432"/>
      <c r="W149" s="434"/>
      <c r="X149" s="434"/>
      <c r="Y149" s="432"/>
      <c r="Z149" s="432"/>
      <c r="AA149" s="432"/>
      <c r="AB149" s="432"/>
      <c r="AC149" s="432"/>
      <c r="AD149" s="432"/>
      <c r="AE149" s="432"/>
      <c r="AF149" s="432"/>
      <c r="AG149" s="432"/>
      <c r="AH149" s="432"/>
      <c r="AI149" s="432"/>
      <c r="AJ149" s="434"/>
      <c r="AK149" s="434"/>
      <c r="AL149" s="434"/>
      <c r="AM149" s="434"/>
      <c r="AN149" s="434"/>
      <c r="AO149" s="434"/>
      <c r="AP149" s="434"/>
      <c r="AQ149" s="434"/>
      <c r="AR149" s="434"/>
      <c r="AS149" s="434"/>
      <c r="AT149" s="434"/>
      <c r="AU149" s="434"/>
      <c r="AV149" s="434"/>
      <c r="AW149" s="432"/>
      <c r="AX149" s="432"/>
      <c r="AY149" s="432"/>
      <c r="AZ149" s="432"/>
      <c r="BA149" s="432"/>
      <c r="BB149" s="432"/>
      <c r="BC149" s="432"/>
      <c r="BD149" s="432"/>
      <c r="BE149" s="432"/>
      <c r="BF149" s="432"/>
      <c r="BG149" s="432"/>
      <c r="BH149" s="432"/>
      <c r="BI149" s="432"/>
      <c r="BJ149" s="434"/>
      <c r="BK149" s="434"/>
      <c r="BL149" s="434"/>
      <c r="BM149" s="434"/>
      <c r="BN149" s="434"/>
      <c r="BO149" s="434"/>
      <c r="BP149" s="434"/>
      <c r="BQ149" s="434"/>
      <c r="BR149" s="434"/>
      <c r="BS149" s="434"/>
      <c r="BT149" s="434"/>
      <c r="BU149" s="434"/>
      <c r="BV149" s="434"/>
      <c r="BW149" s="432"/>
      <c r="BX149" s="432"/>
      <c r="BY149" s="432"/>
      <c r="BZ149" s="432"/>
      <c r="CA149" s="432"/>
      <c r="CB149" s="432"/>
      <c r="CC149" s="432"/>
      <c r="CD149" s="432"/>
      <c r="CE149" s="432"/>
      <c r="CF149" s="432"/>
      <c r="CG149" s="432"/>
      <c r="CH149" s="432"/>
      <c r="CI149" s="432"/>
      <c r="CJ149" s="434"/>
      <c r="CK149" s="434"/>
      <c r="CL149" s="434"/>
      <c r="CM149" s="434"/>
      <c r="CN149" s="434"/>
      <c r="CO149" s="434"/>
      <c r="CP149" s="434"/>
      <c r="CQ149" s="434"/>
      <c r="CR149" s="434"/>
      <c r="CS149" s="434"/>
      <c r="CT149" s="434"/>
      <c r="CU149" s="434"/>
      <c r="CV149" s="434"/>
      <c r="CW149" s="432"/>
      <c r="CX149" s="432"/>
      <c r="CY149" s="432"/>
      <c r="CZ149" s="432"/>
      <c r="DA149" s="432"/>
      <c r="DB149" s="432"/>
      <c r="DC149" s="432"/>
      <c r="DD149" s="432"/>
      <c r="DE149" s="432"/>
      <c r="DF149" s="432"/>
      <c r="DG149" s="432"/>
      <c r="DH149" s="432"/>
      <c r="DI149" s="432"/>
      <c r="DJ149" s="434"/>
      <c r="DK149" s="434"/>
      <c r="DL149" s="434"/>
      <c r="DM149" s="434"/>
      <c r="DN149" s="434"/>
      <c r="DO149" s="434"/>
      <c r="DP149" s="434"/>
      <c r="DQ149" s="434"/>
      <c r="DR149" s="434"/>
      <c r="DS149" s="434"/>
      <c r="DT149" s="434"/>
      <c r="DU149" s="434"/>
      <c r="DV149" s="434"/>
      <c r="DW149" s="432"/>
      <c r="DX149" s="432"/>
      <c r="DY149" s="432"/>
      <c r="DZ149" s="432"/>
      <c r="EA149" s="432"/>
      <c r="EB149" s="432"/>
      <c r="EC149" s="432"/>
      <c r="ED149" s="432"/>
      <c r="EE149" s="432"/>
      <c r="EF149" s="432"/>
      <c r="EG149" s="432"/>
      <c r="EH149" s="432"/>
      <c r="EI149" s="432"/>
      <c r="EJ149" s="434"/>
      <c r="EK149" s="434"/>
      <c r="EL149" s="434"/>
      <c r="EM149" s="434"/>
      <c r="EN149" s="434"/>
      <c r="EO149" s="434"/>
      <c r="EP149" s="434"/>
      <c r="EQ149" s="434"/>
      <c r="ER149" s="434"/>
      <c r="ES149" s="434"/>
      <c r="ET149" s="434"/>
      <c r="EU149" s="434"/>
      <c r="EV149" s="434"/>
      <c r="EW149" s="432"/>
      <c r="EX149" s="432"/>
      <c r="EY149" s="432"/>
      <c r="EZ149" s="432"/>
      <c r="FA149" s="432"/>
      <c r="FB149" s="432"/>
      <c r="FC149" s="432"/>
      <c r="FD149" s="432"/>
      <c r="FE149" s="432"/>
      <c r="FF149" s="432"/>
      <c r="FG149" s="432"/>
      <c r="FH149" s="432"/>
      <c r="FI149" s="432"/>
      <c r="FJ149" s="434"/>
      <c r="FK149" s="434"/>
      <c r="FL149" s="434"/>
      <c r="FM149" s="434"/>
      <c r="FN149" s="434"/>
      <c r="FO149" s="434"/>
      <c r="FP149" s="434"/>
      <c r="FQ149" s="434"/>
      <c r="FR149" s="434"/>
      <c r="FS149" s="434"/>
      <c r="FT149" s="434"/>
      <c r="FU149" s="434"/>
      <c r="FV149" s="434"/>
      <c r="FW149" s="432"/>
      <c r="FX149" s="432"/>
      <c r="FY149" s="432"/>
      <c r="FZ149" s="432"/>
      <c r="GA149" s="432"/>
      <c r="GB149" s="432"/>
      <c r="GC149" s="432"/>
      <c r="GD149" s="432"/>
      <c r="GE149" s="432"/>
      <c r="GF149" s="432"/>
      <c r="GG149" s="432"/>
      <c r="GH149" s="432"/>
      <c r="GI149" s="432"/>
      <c r="GJ149" s="434"/>
      <c r="GK149" s="434"/>
      <c r="GL149" s="434"/>
      <c r="GM149" s="434"/>
      <c r="GN149" s="434"/>
      <c r="GO149" s="434"/>
      <c r="GP149" s="434"/>
      <c r="GQ149" s="434"/>
      <c r="GR149" s="434"/>
      <c r="GS149" s="434"/>
      <c r="GT149" s="434"/>
      <c r="GU149" s="434"/>
      <c r="GV149" s="434"/>
      <c r="GW149" s="432"/>
      <c r="GX149" s="432"/>
      <c r="GY149" s="432"/>
      <c r="GZ149" s="432"/>
      <c r="HA149" s="432"/>
      <c r="HB149" s="432"/>
      <c r="HC149" s="432"/>
      <c r="HD149" s="432"/>
      <c r="HE149" s="432"/>
      <c r="HF149" s="432"/>
      <c r="HG149" s="432"/>
      <c r="HH149" s="432"/>
      <c r="HI149" s="432"/>
      <c r="HJ149" s="434"/>
      <c r="HK149" s="434"/>
      <c r="HL149" s="434"/>
      <c r="HM149" s="434"/>
      <c r="HN149" s="434"/>
      <c r="HO149" s="434"/>
      <c r="HP149" s="434"/>
      <c r="HQ149" s="434"/>
      <c r="HR149" s="434"/>
      <c r="HS149" s="434"/>
      <c r="HT149" s="434"/>
      <c r="HU149" s="434"/>
      <c r="HV149" s="434"/>
      <c r="HW149" s="432"/>
      <c r="HX149" s="432"/>
      <c r="HY149" s="432"/>
      <c r="HZ149" s="432"/>
      <c r="IA149" s="432"/>
      <c r="IB149" s="432"/>
      <c r="IC149" s="432"/>
      <c r="ID149" s="432"/>
      <c r="IE149" s="432"/>
      <c r="IF149" s="432"/>
      <c r="IG149" s="432"/>
      <c r="IH149" s="432"/>
      <c r="II149" s="432"/>
      <c r="IJ149" s="434"/>
      <c r="IK149" s="434"/>
      <c r="IL149" s="434"/>
      <c r="IM149" s="434"/>
      <c r="IN149" s="434"/>
      <c r="IO149" s="434"/>
      <c r="IP149" s="434"/>
      <c r="IQ149" s="434"/>
      <c r="IR149" s="434"/>
      <c r="IS149" s="434"/>
      <c r="IT149" s="434"/>
      <c r="IU149" s="434"/>
    </row>
    <row r="150" spans="1:255" ht="15" customHeight="1">
      <c r="A150" s="386"/>
      <c r="B150" s="351"/>
      <c r="C150" s="611" t="s">
        <v>954</v>
      </c>
      <c r="D150" s="612"/>
      <c r="E150" s="612"/>
      <c r="F150" s="612"/>
      <c r="G150" s="612"/>
      <c r="H150" s="612"/>
      <c r="I150" s="612"/>
      <c r="J150" s="612"/>
      <c r="K150" s="612"/>
      <c r="L150" s="612"/>
      <c r="M150" s="612"/>
      <c r="N150" s="612"/>
      <c r="O150" s="612"/>
      <c r="P150" s="612"/>
      <c r="Q150" s="612"/>
      <c r="R150" s="612"/>
      <c r="S150" s="612"/>
      <c r="T150" s="612"/>
      <c r="U150" s="612"/>
      <c r="V150" s="612"/>
      <c r="W150" s="612"/>
      <c r="X150" s="434"/>
      <c r="Y150" s="432"/>
      <c r="Z150" s="432"/>
      <c r="AA150" s="432"/>
      <c r="AB150" s="432"/>
      <c r="AC150" s="432"/>
      <c r="AD150" s="432"/>
      <c r="AE150" s="432"/>
      <c r="AF150" s="432"/>
      <c r="AG150" s="432"/>
      <c r="AH150" s="432"/>
      <c r="AI150" s="432"/>
      <c r="AJ150" s="434"/>
      <c r="AK150" s="434"/>
      <c r="AL150" s="434"/>
      <c r="AM150" s="434"/>
      <c r="AN150" s="434"/>
      <c r="AO150" s="434"/>
      <c r="AP150" s="434"/>
      <c r="AQ150" s="434"/>
      <c r="AR150" s="434"/>
      <c r="AS150" s="434"/>
      <c r="AT150" s="434"/>
      <c r="AU150" s="434"/>
      <c r="AV150" s="434"/>
      <c r="AW150" s="432"/>
      <c r="AX150" s="432"/>
      <c r="AY150" s="432"/>
      <c r="AZ150" s="432"/>
      <c r="BA150" s="432"/>
      <c r="BB150" s="432"/>
      <c r="BC150" s="432"/>
      <c r="BD150" s="432"/>
      <c r="BE150" s="432"/>
      <c r="BF150" s="432"/>
      <c r="BG150" s="432"/>
      <c r="BH150" s="432"/>
      <c r="BI150" s="432"/>
      <c r="BJ150" s="434"/>
      <c r="BK150" s="434"/>
      <c r="BL150" s="434"/>
      <c r="BM150" s="434"/>
      <c r="BN150" s="434"/>
      <c r="BO150" s="434"/>
      <c r="BP150" s="434"/>
      <c r="BQ150" s="434"/>
      <c r="BR150" s="434"/>
      <c r="BS150" s="434"/>
      <c r="BT150" s="434"/>
      <c r="BU150" s="434"/>
      <c r="BV150" s="434"/>
      <c r="BW150" s="432"/>
      <c r="BX150" s="432"/>
      <c r="BY150" s="432"/>
      <c r="BZ150" s="432"/>
      <c r="CA150" s="432"/>
      <c r="CB150" s="432"/>
      <c r="CC150" s="432"/>
      <c r="CD150" s="432"/>
      <c r="CE150" s="432"/>
      <c r="CF150" s="432"/>
      <c r="CG150" s="432"/>
      <c r="CH150" s="432"/>
      <c r="CI150" s="432"/>
      <c r="CJ150" s="434"/>
      <c r="CK150" s="434"/>
      <c r="CL150" s="434"/>
      <c r="CM150" s="434"/>
      <c r="CN150" s="434"/>
      <c r="CO150" s="434"/>
      <c r="CP150" s="434"/>
      <c r="CQ150" s="434"/>
      <c r="CR150" s="434"/>
      <c r="CS150" s="434"/>
      <c r="CT150" s="434"/>
      <c r="CU150" s="434"/>
      <c r="CV150" s="434"/>
      <c r="CW150" s="432"/>
      <c r="CX150" s="432"/>
      <c r="CY150" s="432"/>
      <c r="CZ150" s="432"/>
      <c r="DA150" s="432"/>
      <c r="DB150" s="432"/>
      <c r="DC150" s="432"/>
      <c r="DD150" s="432"/>
      <c r="DE150" s="432"/>
      <c r="DF150" s="432"/>
      <c r="DG150" s="432"/>
      <c r="DH150" s="432"/>
      <c r="DI150" s="432"/>
      <c r="DJ150" s="434"/>
      <c r="DK150" s="434"/>
      <c r="DL150" s="434"/>
      <c r="DM150" s="434"/>
      <c r="DN150" s="434"/>
      <c r="DO150" s="434"/>
      <c r="DP150" s="434"/>
      <c r="DQ150" s="434"/>
      <c r="DR150" s="434"/>
      <c r="DS150" s="434"/>
      <c r="DT150" s="434"/>
      <c r="DU150" s="434"/>
      <c r="DV150" s="434"/>
      <c r="DW150" s="432"/>
      <c r="DX150" s="432"/>
      <c r="DY150" s="432"/>
      <c r="DZ150" s="432"/>
      <c r="EA150" s="432"/>
      <c r="EB150" s="432"/>
      <c r="EC150" s="432"/>
      <c r="ED150" s="432"/>
      <c r="EE150" s="432"/>
      <c r="EF150" s="432"/>
      <c r="EG150" s="432"/>
      <c r="EH150" s="432"/>
      <c r="EI150" s="432"/>
      <c r="EJ150" s="434"/>
      <c r="EK150" s="434"/>
      <c r="EL150" s="434"/>
      <c r="EM150" s="434"/>
      <c r="EN150" s="434"/>
      <c r="EO150" s="434"/>
      <c r="EP150" s="434"/>
      <c r="EQ150" s="434"/>
      <c r="ER150" s="434"/>
      <c r="ES150" s="434"/>
      <c r="ET150" s="434"/>
      <c r="EU150" s="434"/>
      <c r="EV150" s="434"/>
      <c r="EW150" s="432"/>
      <c r="EX150" s="432"/>
      <c r="EY150" s="432"/>
      <c r="EZ150" s="432"/>
      <c r="FA150" s="432"/>
      <c r="FB150" s="432"/>
      <c r="FC150" s="432"/>
      <c r="FD150" s="432"/>
      <c r="FE150" s="432"/>
      <c r="FF150" s="432"/>
      <c r="FG150" s="432"/>
      <c r="FH150" s="432"/>
      <c r="FI150" s="432"/>
      <c r="FJ150" s="434"/>
      <c r="FK150" s="434"/>
      <c r="FL150" s="434"/>
      <c r="FM150" s="434"/>
      <c r="FN150" s="434"/>
      <c r="FO150" s="434"/>
      <c r="FP150" s="434"/>
      <c r="FQ150" s="434"/>
      <c r="FR150" s="434"/>
      <c r="FS150" s="434"/>
      <c r="FT150" s="434"/>
      <c r="FU150" s="434"/>
      <c r="FV150" s="434"/>
      <c r="FW150" s="432"/>
      <c r="FX150" s="432"/>
      <c r="FY150" s="432"/>
      <c r="FZ150" s="432"/>
      <c r="GA150" s="432"/>
      <c r="GB150" s="432"/>
      <c r="GC150" s="432"/>
      <c r="GD150" s="432"/>
      <c r="GE150" s="432"/>
      <c r="GF150" s="432"/>
      <c r="GG150" s="432"/>
      <c r="GH150" s="432"/>
      <c r="GI150" s="432"/>
      <c r="GJ150" s="434"/>
      <c r="GK150" s="434"/>
      <c r="GL150" s="434"/>
      <c r="GM150" s="434"/>
      <c r="GN150" s="434"/>
      <c r="GO150" s="434"/>
      <c r="GP150" s="434"/>
      <c r="GQ150" s="434"/>
      <c r="GR150" s="434"/>
      <c r="GS150" s="434"/>
      <c r="GT150" s="434"/>
      <c r="GU150" s="434"/>
      <c r="GV150" s="434"/>
      <c r="GW150" s="432"/>
      <c r="GX150" s="432"/>
      <c r="GY150" s="432"/>
      <c r="GZ150" s="432"/>
      <c r="HA150" s="432"/>
      <c r="HB150" s="432"/>
      <c r="HC150" s="432"/>
      <c r="HD150" s="432"/>
      <c r="HE150" s="432"/>
      <c r="HF150" s="432"/>
      <c r="HG150" s="432"/>
      <c r="HH150" s="432"/>
      <c r="HI150" s="432"/>
      <c r="HJ150" s="434"/>
      <c r="HK150" s="434"/>
      <c r="HL150" s="434"/>
      <c r="HM150" s="434"/>
      <c r="HN150" s="434"/>
      <c r="HO150" s="434"/>
      <c r="HP150" s="434"/>
      <c r="HQ150" s="434"/>
      <c r="HR150" s="434"/>
      <c r="HS150" s="434"/>
      <c r="HT150" s="434"/>
      <c r="HU150" s="434"/>
      <c r="HV150" s="434"/>
      <c r="HW150" s="432"/>
      <c r="HX150" s="432"/>
      <c r="HY150" s="432"/>
      <c r="HZ150" s="432"/>
      <c r="IA150" s="432"/>
      <c r="IB150" s="432"/>
      <c r="IC150" s="432"/>
      <c r="ID150" s="432"/>
      <c r="IE150" s="432"/>
      <c r="IF150" s="432"/>
      <c r="IG150" s="432"/>
      <c r="IH150" s="432"/>
      <c r="II150" s="432"/>
      <c r="IJ150" s="434"/>
      <c r="IK150" s="434"/>
      <c r="IL150" s="434"/>
      <c r="IM150" s="434"/>
      <c r="IN150" s="434"/>
      <c r="IO150" s="434"/>
      <c r="IP150" s="434"/>
      <c r="IQ150" s="434"/>
      <c r="IR150" s="434"/>
      <c r="IS150" s="434"/>
      <c r="IT150" s="434"/>
      <c r="IU150" s="434"/>
    </row>
    <row r="151" spans="1:255" ht="12.95" customHeight="1">
      <c r="A151" s="386">
        <v>121</v>
      </c>
      <c r="B151" s="435" t="s">
        <v>743</v>
      </c>
      <c r="C151" s="522">
        <v>40.15888784820465</v>
      </c>
      <c r="D151" s="523"/>
      <c r="E151" s="523"/>
      <c r="F151" s="523"/>
      <c r="G151" s="523"/>
      <c r="H151" s="523"/>
      <c r="I151" s="523"/>
      <c r="J151" s="523">
        <v>40.15888784820465</v>
      </c>
      <c r="K151" s="523"/>
      <c r="L151" s="523">
        <v>6.749123099620892</v>
      </c>
      <c r="M151" s="523"/>
      <c r="N151" s="519">
        <v>46.908010947825545</v>
      </c>
      <c r="O151" s="523">
        <v>46.908010947825545</v>
      </c>
      <c r="P151" s="523"/>
      <c r="Q151" s="523"/>
      <c r="R151" s="523"/>
      <c r="S151" s="523"/>
      <c r="T151" s="523"/>
      <c r="U151" s="523"/>
      <c r="V151" s="523">
        <v>46.908010947825545</v>
      </c>
      <c r="W151" s="523"/>
      <c r="X151" s="434"/>
      <c r="Y151" s="432"/>
      <c r="Z151" s="432"/>
      <c r="AA151" s="432"/>
      <c r="AB151" s="432"/>
      <c r="AC151" s="432"/>
      <c r="AD151" s="432"/>
      <c r="AE151" s="432"/>
      <c r="AF151" s="432"/>
      <c r="AG151" s="432"/>
      <c r="AH151" s="432"/>
      <c r="AI151" s="432"/>
      <c r="AJ151" s="434"/>
      <c r="AK151" s="434"/>
      <c r="AL151" s="434"/>
      <c r="AM151" s="434"/>
      <c r="AN151" s="434"/>
      <c r="AO151" s="434"/>
      <c r="AP151" s="434"/>
      <c r="AQ151" s="434"/>
      <c r="AR151" s="434"/>
      <c r="AS151" s="434"/>
      <c r="AT151" s="434"/>
      <c r="AU151" s="434"/>
      <c r="AV151" s="434"/>
      <c r="AW151" s="432"/>
      <c r="AX151" s="432"/>
      <c r="AY151" s="432"/>
      <c r="AZ151" s="432"/>
      <c r="BA151" s="432"/>
      <c r="BB151" s="432"/>
      <c r="BC151" s="432"/>
      <c r="BD151" s="432"/>
      <c r="BE151" s="432"/>
      <c r="BF151" s="432"/>
      <c r="BG151" s="432"/>
      <c r="BH151" s="432"/>
      <c r="BI151" s="432"/>
      <c r="BJ151" s="434"/>
      <c r="BK151" s="434"/>
      <c r="BL151" s="434"/>
      <c r="BM151" s="434"/>
      <c r="BN151" s="434"/>
      <c r="BO151" s="434"/>
      <c r="BP151" s="434"/>
      <c r="BQ151" s="434"/>
      <c r="BR151" s="434"/>
      <c r="BS151" s="434"/>
      <c r="BT151" s="434"/>
      <c r="BU151" s="434"/>
      <c r="BV151" s="434"/>
      <c r="BW151" s="432"/>
      <c r="BX151" s="432"/>
      <c r="BY151" s="432"/>
      <c r="BZ151" s="432"/>
      <c r="CA151" s="432"/>
      <c r="CB151" s="432"/>
      <c r="CC151" s="432"/>
      <c r="CD151" s="432"/>
      <c r="CE151" s="432"/>
      <c r="CF151" s="432"/>
      <c r="CG151" s="432"/>
      <c r="CH151" s="432"/>
      <c r="CI151" s="432"/>
      <c r="CJ151" s="434"/>
      <c r="CK151" s="434"/>
      <c r="CL151" s="434"/>
      <c r="CM151" s="434"/>
      <c r="CN151" s="434"/>
      <c r="CO151" s="434"/>
      <c r="CP151" s="434"/>
      <c r="CQ151" s="434"/>
      <c r="CR151" s="434"/>
      <c r="CS151" s="434"/>
      <c r="CT151" s="434"/>
      <c r="CU151" s="434"/>
      <c r="CV151" s="434"/>
      <c r="CW151" s="432"/>
      <c r="CX151" s="432"/>
      <c r="CY151" s="432"/>
      <c r="CZ151" s="432"/>
      <c r="DA151" s="432"/>
      <c r="DB151" s="432"/>
      <c r="DC151" s="432"/>
      <c r="DD151" s="432"/>
      <c r="DE151" s="432"/>
      <c r="DF151" s="432"/>
      <c r="DG151" s="432"/>
      <c r="DH151" s="432"/>
      <c r="DI151" s="432"/>
      <c r="DJ151" s="434"/>
      <c r="DK151" s="434"/>
      <c r="DL151" s="434"/>
      <c r="DM151" s="434"/>
      <c r="DN151" s="434"/>
      <c r="DO151" s="434"/>
      <c r="DP151" s="434"/>
      <c r="DQ151" s="434"/>
      <c r="DR151" s="434"/>
      <c r="DS151" s="434"/>
      <c r="DT151" s="434"/>
      <c r="DU151" s="434"/>
      <c r="DV151" s="434"/>
      <c r="DW151" s="432"/>
      <c r="DX151" s="432"/>
      <c r="DY151" s="432"/>
      <c r="DZ151" s="432"/>
      <c r="EA151" s="432"/>
      <c r="EB151" s="432"/>
      <c r="EC151" s="432"/>
      <c r="ED151" s="432"/>
      <c r="EE151" s="432"/>
      <c r="EF151" s="432"/>
      <c r="EG151" s="432"/>
      <c r="EH151" s="432"/>
      <c r="EI151" s="432"/>
      <c r="EJ151" s="434"/>
      <c r="EK151" s="434"/>
      <c r="EL151" s="434"/>
      <c r="EM151" s="434"/>
      <c r="EN151" s="434"/>
      <c r="EO151" s="434"/>
      <c r="EP151" s="434"/>
      <c r="EQ151" s="434"/>
      <c r="ER151" s="434"/>
      <c r="ES151" s="434"/>
      <c r="ET151" s="434"/>
      <c r="EU151" s="434"/>
      <c r="EV151" s="434"/>
      <c r="EW151" s="432"/>
      <c r="EX151" s="432"/>
      <c r="EY151" s="432"/>
      <c r="EZ151" s="432"/>
      <c r="FA151" s="432"/>
      <c r="FB151" s="432"/>
      <c r="FC151" s="432"/>
      <c r="FD151" s="432"/>
      <c r="FE151" s="432"/>
      <c r="FF151" s="432"/>
      <c r="FG151" s="432"/>
      <c r="FH151" s="432"/>
      <c r="FI151" s="432"/>
      <c r="FJ151" s="434"/>
      <c r="FK151" s="434"/>
      <c r="FL151" s="434"/>
      <c r="FM151" s="434"/>
      <c r="FN151" s="434"/>
      <c r="FO151" s="434"/>
      <c r="FP151" s="434"/>
      <c r="FQ151" s="434"/>
      <c r="FR151" s="434"/>
      <c r="FS151" s="434"/>
      <c r="FT151" s="434"/>
      <c r="FU151" s="434"/>
      <c r="FV151" s="434"/>
      <c r="FW151" s="432"/>
      <c r="FX151" s="432"/>
      <c r="FY151" s="432"/>
      <c r="FZ151" s="432"/>
      <c r="GA151" s="432"/>
      <c r="GB151" s="432"/>
      <c r="GC151" s="432"/>
      <c r="GD151" s="432"/>
      <c r="GE151" s="432"/>
      <c r="GF151" s="432"/>
      <c r="GG151" s="432"/>
      <c r="GH151" s="432"/>
      <c r="GI151" s="432"/>
      <c r="GJ151" s="434"/>
      <c r="GK151" s="434"/>
      <c r="GL151" s="434"/>
      <c r="GM151" s="434"/>
      <c r="GN151" s="434"/>
      <c r="GO151" s="434"/>
      <c r="GP151" s="434"/>
      <c r="GQ151" s="434"/>
      <c r="GR151" s="434"/>
      <c r="GS151" s="434"/>
      <c r="GT151" s="434"/>
      <c r="GU151" s="434"/>
      <c r="GV151" s="434"/>
      <c r="GW151" s="432"/>
      <c r="GX151" s="432"/>
      <c r="GY151" s="432"/>
      <c r="GZ151" s="432"/>
      <c r="HA151" s="432"/>
      <c r="HB151" s="432"/>
      <c r="HC151" s="432"/>
      <c r="HD151" s="432"/>
      <c r="HE151" s="432"/>
      <c r="HF151" s="432"/>
      <c r="HG151" s="432"/>
      <c r="HH151" s="432"/>
      <c r="HI151" s="432"/>
      <c r="HJ151" s="434"/>
      <c r="HK151" s="434"/>
      <c r="HL151" s="434"/>
      <c r="HM151" s="434"/>
      <c r="HN151" s="434"/>
      <c r="HO151" s="434"/>
      <c r="HP151" s="434"/>
      <c r="HQ151" s="434"/>
      <c r="HR151" s="434"/>
      <c r="HS151" s="434"/>
      <c r="HT151" s="434"/>
      <c r="HU151" s="434"/>
      <c r="HV151" s="434"/>
      <c r="HW151" s="432"/>
      <c r="HX151" s="432"/>
      <c r="HY151" s="432"/>
      <c r="HZ151" s="432"/>
      <c r="IA151" s="432"/>
      <c r="IB151" s="432"/>
      <c r="IC151" s="432"/>
      <c r="ID151" s="432"/>
      <c r="IE151" s="432"/>
      <c r="IF151" s="432"/>
      <c r="IG151" s="432"/>
      <c r="IH151" s="432"/>
      <c r="II151" s="432"/>
      <c r="IJ151" s="434"/>
      <c r="IK151" s="434"/>
      <c r="IL151" s="434"/>
      <c r="IM151" s="434"/>
      <c r="IN151" s="434"/>
      <c r="IO151" s="434"/>
      <c r="IP151" s="434"/>
      <c r="IQ151" s="434"/>
      <c r="IR151" s="434"/>
      <c r="IS151" s="434"/>
      <c r="IT151" s="434"/>
      <c r="IU151" s="434"/>
    </row>
    <row r="152" spans="1:255" ht="12.95" customHeight="1">
      <c r="A152" s="386">
        <v>122</v>
      </c>
      <c r="B152" s="435" t="s">
        <v>745</v>
      </c>
      <c r="C152" s="522"/>
      <c r="D152" s="523">
        <v>23.550013104756076</v>
      </c>
      <c r="E152" s="523"/>
      <c r="F152" s="523"/>
      <c r="G152" s="523"/>
      <c r="H152" s="523"/>
      <c r="I152" s="523"/>
      <c r="J152" s="523">
        <v>23.550013104756076</v>
      </c>
      <c r="K152" s="523"/>
      <c r="L152" s="523"/>
      <c r="M152" s="523">
        <v>1.4983464545899456</v>
      </c>
      <c r="N152" s="519">
        <v>25.048359559346022</v>
      </c>
      <c r="O152" s="523">
        <v>20.280088244062917</v>
      </c>
      <c r="P152" s="523"/>
      <c r="Q152" s="523"/>
      <c r="R152" s="523"/>
      <c r="S152" s="523"/>
      <c r="T152" s="523"/>
      <c r="U152" s="523">
        <v>0</v>
      </c>
      <c r="V152" s="523">
        <v>20.280088244062917</v>
      </c>
      <c r="W152" s="523">
        <v>4.7682713152831111</v>
      </c>
      <c r="X152" s="434"/>
      <c r="Y152" s="432"/>
      <c r="Z152" s="432"/>
      <c r="AA152" s="432"/>
      <c r="AB152" s="432"/>
      <c r="AC152" s="432"/>
      <c r="AD152" s="432"/>
      <c r="AE152" s="432"/>
      <c r="AF152" s="432"/>
      <c r="AG152" s="432"/>
      <c r="AH152" s="432"/>
      <c r="AI152" s="432"/>
      <c r="AJ152" s="434"/>
      <c r="AK152" s="434"/>
      <c r="AL152" s="434"/>
      <c r="AM152" s="434"/>
      <c r="AN152" s="434"/>
      <c r="AO152" s="434"/>
      <c r="AP152" s="434"/>
      <c r="AQ152" s="434"/>
      <c r="AR152" s="434"/>
      <c r="AS152" s="434"/>
      <c r="AT152" s="434"/>
      <c r="AU152" s="434"/>
      <c r="AV152" s="434"/>
      <c r="AW152" s="432"/>
      <c r="AX152" s="432"/>
      <c r="AY152" s="432"/>
      <c r="AZ152" s="432"/>
      <c r="BA152" s="432"/>
      <c r="BB152" s="432"/>
      <c r="BC152" s="432"/>
      <c r="BD152" s="432"/>
      <c r="BE152" s="432"/>
      <c r="BF152" s="432"/>
      <c r="BG152" s="432"/>
      <c r="BH152" s="432"/>
      <c r="BI152" s="432"/>
      <c r="BJ152" s="434"/>
      <c r="BK152" s="434"/>
      <c r="BL152" s="434"/>
      <c r="BM152" s="434"/>
      <c r="BN152" s="434"/>
      <c r="BO152" s="434"/>
      <c r="BP152" s="434"/>
      <c r="BQ152" s="434"/>
      <c r="BR152" s="434"/>
      <c r="BS152" s="434"/>
      <c r="BT152" s="434"/>
      <c r="BU152" s="434"/>
      <c r="BV152" s="434"/>
      <c r="BW152" s="432"/>
      <c r="BX152" s="432"/>
      <c r="BY152" s="432"/>
      <c r="BZ152" s="432"/>
      <c r="CA152" s="432"/>
      <c r="CB152" s="432"/>
      <c r="CC152" s="432"/>
      <c r="CD152" s="432"/>
      <c r="CE152" s="432"/>
      <c r="CF152" s="432"/>
      <c r="CG152" s="432"/>
      <c r="CH152" s="432"/>
      <c r="CI152" s="432"/>
      <c r="CJ152" s="434"/>
      <c r="CK152" s="434"/>
      <c r="CL152" s="434"/>
      <c r="CM152" s="434"/>
      <c r="CN152" s="434"/>
      <c r="CO152" s="434"/>
      <c r="CP152" s="434"/>
      <c r="CQ152" s="434"/>
      <c r="CR152" s="434"/>
      <c r="CS152" s="434"/>
      <c r="CT152" s="434"/>
      <c r="CU152" s="434"/>
      <c r="CV152" s="434"/>
      <c r="CW152" s="432"/>
      <c r="CX152" s="432"/>
      <c r="CY152" s="432"/>
      <c r="CZ152" s="432"/>
      <c r="DA152" s="432"/>
      <c r="DB152" s="432"/>
      <c r="DC152" s="432"/>
      <c r="DD152" s="432"/>
      <c r="DE152" s="432"/>
      <c r="DF152" s="432"/>
      <c r="DG152" s="432"/>
      <c r="DH152" s="432"/>
      <c r="DI152" s="432"/>
      <c r="DJ152" s="434"/>
      <c r="DK152" s="434"/>
      <c r="DL152" s="434"/>
      <c r="DM152" s="434"/>
      <c r="DN152" s="434"/>
      <c r="DO152" s="434"/>
      <c r="DP152" s="434"/>
      <c r="DQ152" s="434"/>
      <c r="DR152" s="434"/>
      <c r="DS152" s="434"/>
      <c r="DT152" s="434"/>
      <c r="DU152" s="434"/>
      <c r="DV152" s="434"/>
      <c r="DW152" s="432"/>
      <c r="DX152" s="432"/>
      <c r="DY152" s="432"/>
      <c r="DZ152" s="432"/>
      <c r="EA152" s="432"/>
      <c r="EB152" s="432"/>
      <c r="EC152" s="432"/>
      <c r="ED152" s="432"/>
      <c r="EE152" s="432"/>
      <c r="EF152" s="432"/>
      <c r="EG152" s="432"/>
      <c r="EH152" s="432"/>
      <c r="EI152" s="432"/>
      <c r="EJ152" s="434"/>
      <c r="EK152" s="434"/>
      <c r="EL152" s="434"/>
      <c r="EM152" s="434"/>
      <c r="EN152" s="434"/>
      <c r="EO152" s="434"/>
      <c r="EP152" s="434"/>
      <c r="EQ152" s="434"/>
      <c r="ER152" s="434"/>
      <c r="ES152" s="434"/>
      <c r="ET152" s="434"/>
      <c r="EU152" s="434"/>
      <c r="EV152" s="434"/>
      <c r="EW152" s="432"/>
      <c r="EX152" s="432"/>
      <c r="EY152" s="432"/>
      <c r="EZ152" s="432"/>
      <c r="FA152" s="432"/>
      <c r="FB152" s="432"/>
      <c r="FC152" s="432"/>
      <c r="FD152" s="432"/>
      <c r="FE152" s="432"/>
      <c r="FF152" s="432"/>
      <c r="FG152" s="432"/>
      <c r="FH152" s="432"/>
      <c r="FI152" s="432"/>
      <c r="FJ152" s="434"/>
      <c r="FK152" s="434"/>
      <c r="FL152" s="434"/>
      <c r="FM152" s="434"/>
      <c r="FN152" s="434"/>
      <c r="FO152" s="434"/>
      <c r="FP152" s="434"/>
      <c r="FQ152" s="434"/>
      <c r="FR152" s="434"/>
      <c r="FS152" s="434"/>
      <c r="FT152" s="434"/>
      <c r="FU152" s="434"/>
      <c r="FV152" s="434"/>
      <c r="FW152" s="432"/>
      <c r="FX152" s="432"/>
      <c r="FY152" s="432"/>
      <c r="FZ152" s="432"/>
      <c r="GA152" s="432"/>
      <c r="GB152" s="432"/>
      <c r="GC152" s="432"/>
      <c r="GD152" s="432"/>
      <c r="GE152" s="432"/>
      <c r="GF152" s="432"/>
      <c r="GG152" s="432"/>
      <c r="GH152" s="432"/>
      <c r="GI152" s="432"/>
      <c r="GJ152" s="434"/>
      <c r="GK152" s="434"/>
      <c r="GL152" s="434"/>
      <c r="GM152" s="434"/>
      <c r="GN152" s="434"/>
      <c r="GO152" s="434"/>
      <c r="GP152" s="434"/>
      <c r="GQ152" s="434"/>
      <c r="GR152" s="434"/>
      <c r="GS152" s="434"/>
      <c r="GT152" s="434"/>
      <c r="GU152" s="434"/>
      <c r="GV152" s="434"/>
      <c r="GW152" s="432"/>
      <c r="GX152" s="432"/>
      <c r="GY152" s="432"/>
      <c r="GZ152" s="432"/>
      <c r="HA152" s="432"/>
      <c r="HB152" s="432"/>
      <c r="HC152" s="432"/>
      <c r="HD152" s="432"/>
      <c r="HE152" s="432"/>
      <c r="HF152" s="432"/>
      <c r="HG152" s="432"/>
      <c r="HH152" s="432"/>
      <c r="HI152" s="432"/>
      <c r="HJ152" s="434"/>
      <c r="HK152" s="434"/>
      <c r="HL152" s="434"/>
      <c r="HM152" s="434"/>
      <c r="HN152" s="434"/>
      <c r="HO152" s="434"/>
      <c r="HP152" s="434"/>
      <c r="HQ152" s="434"/>
      <c r="HR152" s="434"/>
      <c r="HS152" s="434"/>
      <c r="HT152" s="434"/>
      <c r="HU152" s="434"/>
      <c r="HV152" s="434"/>
      <c r="HW152" s="432"/>
      <c r="HX152" s="432"/>
      <c r="HY152" s="432"/>
      <c r="HZ152" s="432"/>
      <c r="IA152" s="432"/>
      <c r="IB152" s="432"/>
      <c r="IC152" s="432"/>
      <c r="ID152" s="432"/>
      <c r="IE152" s="432"/>
      <c r="IF152" s="432"/>
      <c r="IG152" s="432"/>
      <c r="IH152" s="432"/>
      <c r="II152" s="432"/>
      <c r="IJ152" s="434"/>
      <c r="IK152" s="434"/>
      <c r="IL152" s="434"/>
      <c r="IM152" s="434"/>
      <c r="IN152" s="434"/>
      <c r="IO152" s="434"/>
      <c r="IP152" s="434"/>
      <c r="IQ152" s="434"/>
      <c r="IR152" s="434"/>
      <c r="IS152" s="434"/>
      <c r="IT152" s="434"/>
      <c r="IU152" s="434"/>
    </row>
    <row r="153" spans="1:255" ht="12.95" customHeight="1">
      <c r="A153" s="386">
        <v>123</v>
      </c>
      <c r="B153" s="435" t="s">
        <v>682</v>
      </c>
      <c r="C153" s="522"/>
      <c r="D153" s="523"/>
      <c r="E153" s="523"/>
      <c r="F153" s="523"/>
      <c r="G153" s="523"/>
      <c r="H153" s="523"/>
      <c r="I153" s="523">
        <v>3.6804860715737915</v>
      </c>
      <c r="J153" s="523">
        <v>3.6804860715737915</v>
      </c>
      <c r="K153" s="523">
        <v>12.330641250530487</v>
      </c>
      <c r="L153" s="523"/>
      <c r="M153" s="523">
        <v>6.4056287690267055E-2</v>
      </c>
      <c r="N153" s="519">
        <v>16.075183609794546</v>
      </c>
      <c r="O153" s="523">
        <v>15.636099382765195</v>
      </c>
      <c r="P153" s="523"/>
      <c r="Q153" s="523"/>
      <c r="R153" s="523"/>
      <c r="S153" s="523"/>
      <c r="T153" s="523"/>
      <c r="U153" s="523">
        <v>0</v>
      </c>
      <c r="V153" s="523">
        <v>15.636099382765195</v>
      </c>
      <c r="W153" s="523">
        <v>0.4390842270293483</v>
      </c>
      <c r="X153" s="434"/>
      <c r="Y153" s="432"/>
      <c r="Z153" s="432"/>
      <c r="AA153" s="432"/>
      <c r="AB153" s="432"/>
      <c r="AC153" s="432"/>
      <c r="AD153" s="432"/>
      <c r="AE153" s="432"/>
      <c r="AF153" s="432"/>
      <c r="AG153" s="432"/>
      <c r="AH153" s="432"/>
      <c r="AI153" s="432"/>
      <c r="AJ153" s="434"/>
      <c r="AK153" s="434"/>
      <c r="AL153" s="434"/>
      <c r="AM153" s="434"/>
      <c r="AN153" s="434"/>
      <c r="AO153" s="434"/>
      <c r="AP153" s="434"/>
      <c r="AQ153" s="434"/>
      <c r="AR153" s="434"/>
      <c r="AS153" s="434"/>
      <c r="AT153" s="434"/>
      <c r="AU153" s="434"/>
      <c r="AV153" s="434"/>
      <c r="AW153" s="432"/>
      <c r="AX153" s="432"/>
      <c r="AY153" s="432"/>
      <c r="AZ153" s="432"/>
      <c r="BA153" s="432"/>
      <c r="BB153" s="432"/>
      <c r="BC153" s="432"/>
      <c r="BD153" s="432"/>
      <c r="BE153" s="432"/>
      <c r="BF153" s="432"/>
      <c r="BG153" s="432"/>
      <c r="BH153" s="432"/>
      <c r="BI153" s="432"/>
      <c r="BJ153" s="434"/>
      <c r="BK153" s="434"/>
      <c r="BL153" s="434"/>
      <c r="BM153" s="434"/>
      <c r="BN153" s="434"/>
      <c r="BO153" s="434"/>
      <c r="BP153" s="434"/>
      <c r="BQ153" s="434"/>
      <c r="BR153" s="434"/>
      <c r="BS153" s="434"/>
      <c r="BT153" s="434"/>
      <c r="BU153" s="434"/>
      <c r="BV153" s="434"/>
      <c r="BW153" s="432"/>
      <c r="BX153" s="432"/>
      <c r="BY153" s="432"/>
      <c r="BZ153" s="432"/>
      <c r="CA153" s="432"/>
      <c r="CB153" s="432"/>
      <c r="CC153" s="432"/>
      <c r="CD153" s="432"/>
      <c r="CE153" s="432"/>
      <c r="CF153" s="432"/>
      <c r="CG153" s="432"/>
      <c r="CH153" s="432"/>
      <c r="CI153" s="432"/>
      <c r="CJ153" s="434"/>
      <c r="CK153" s="434"/>
      <c r="CL153" s="434"/>
      <c r="CM153" s="434"/>
      <c r="CN153" s="434"/>
      <c r="CO153" s="434"/>
      <c r="CP153" s="434"/>
      <c r="CQ153" s="434"/>
      <c r="CR153" s="434"/>
      <c r="CS153" s="434"/>
      <c r="CT153" s="434"/>
      <c r="CU153" s="434"/>
      <c r="CV153" s="434"/>
      <c r="CW153" s="432"/>
      <c r="CX153" s="432"/>
      <c r="CY153" s="432"/>
      <c r="CZ153" s="432"/>
      <c r="DA153" s="432"/>
      <c r="DB153" s="432"/>
      <c r="DC153" s="432"/>
      <c r="DD153" s="432"/>
      <c r="DE153" s="432"/>
      <c r="DF153" s="432"/>
      <c r="DG153" s="432"/>
      <c r="DH153" s="432"/>
      <c r="DI153" s="432"/>
      <c r="DJ153" s="434"/>
      <c r="DK153" s="434"/>
      <c r="DL153" s="434"/>
      <c r="DM153" s="434"/>
      <c r="DN153" s="434"/>
      <c r="DO153" s="434"/>
      <c r="DP153" s="434"/>
      <c r="DQ153" s="434"/>
      <c r="DR153" s="434"/>
      <c r="DS153" s="434"/>
      <c r="DT153" s="434"/>
      <c r="DU153" s="434"/>
      <c r="DV153" s="434"/>
      <c r="DW153" s="432"/>
      <c r="DX153" s="432"/>
      <c r="DY153" s="432"/>
      <c r="DZ153" s="432"/>
      <c r="EA153" s="432"/>
      <c r="EB153" s="432"/>
      <c r="EC153" s="432"/>
      <c r="ED153" s="432"/>
      <c r="EE153" s="432"/>
      <c r="EF153" s="432"/>
      <c r="EG153" s="432"/>
      <c r="EH153" s="432"/>
      <c r="EI153" s="432"/>
      <c r="EJ153" s="434"/>
      <c r="EK153" s="434"/>
      <c r="EL153" s="434"/>
      <c r="EM153" s="434"/>
      <c r="EN153" s="434"/>
      <c r="EO153" s="434"/>
      <c r="EP153" s="434"/>
      <c r="EQ153" s="434"/>
      <c r="ER153" s="434"/>
      <c r="ES153" s="434"/>
      <c r="ET153" s="434"/>
      <c r="EU153" s="434"/>
      <c r="EV153" s="434"/>
      <c r="EW153" s="432"/>
      <c r="EX153" s="432"/>
      <c r="EY153" s="432"/>
      <c r="EZ153" s="432"/>
      <c r="FA153" s="432"/>
      <c r="FB153" s="432"/>
      <c r="FC153" s="432"/>
      <c r="FD153" s="432"/>
      <c r="FE153" s="432"/>
      <c r="FF153" s="432"/>
      <c r="FG153" s="432"/>
      <c r="FH153" s="432"/>
      <c r="FI153" s="432"/>
      <c r="FJ153" s="434"/>
      <c r="FK153" s="434"/>
      <c r="FL153" s="434"/>
      <c r="FM153" s="434"/>
      <c r="FN153" s="434"/>
      <c r="FO153" s="434"/>
      <c r="FP153" s="434"/>
      <c r="FQ153" s="434"/>
      <c r="FR153" s="434"/>
      <c r="FS153" s="434"/>
      <c r="FT153" s="434"/>
      <c r="FU153" s="434"/>
      <c r="FV153" s="434"/>
      <c r="FW153" s="432"/>
      <c r="FX153" s="432"/>
      <c r="FY153" s="432"/>
      <c r="FZ153" s="432"/>
      <c r="GA153" s="432"/>
      <c r="GB153" s="432"/>
      <c r="GC153" s="432"/>
      <c r="GD153" s="432"/>
      <c r="GE153" s="432"/>
      <c r="GF153" s="432"/>
      <c r="GG153" s="432"/>
      <c r="GH153" s="432"/>
      <c r="GI153" s="432"/>
      <c r="GJ153" s="434"/>
      <c r="GK153" s="434"/>
      <c r="GL153" s="434"/>
      <c r="GM153" s="434"/>
      <c r="GN153" s="434"/>
      <c r="GO153" s="434"/>
      <c r="GP153" s="434"/>
      <c r="GQ153" s="434"/>
      <c r="GR153" s="434"/>
      <c r="GS153" s="434"/>
      <c r="GT153" s="434"/>
      <c r="GU153" s="434"/>
      <c r="GV153" s="434"/>
      <c r="GW153" s="432"/>
      <c r="GX153" s="432"/>
      <c r="GY153" s="432"/>
      <c r="GZ153" s="432"/>
      <c r="HA153" s="432"/>
      <c r="HB153" s="432"/>
      <c r="HC153" s="432"/>
      <c r="HD153" s="432"/>
      <c r="HE153" s="432"/>
      <c r="HF153" s="432"/>
      <c r="HG153" s="432"/>
      <c r="HH153" s="432"/>
      <c r="HI153" s="432"/>
      <c r="HJ153" s="434"/>
      <c r="HK153" s="434"/>
      <c r="HL153" s="434"/>
      <c r="HM153" s="434"/>
      <c r="HN153" s="434"/>
      <c r="HO153" s="434"/>
      <c r="HP153" s="434"/>
      <c r="HQ153" s="434"/>
      <c r="HR153" s="434"/>
      <c r="HS153" s="434"/>
      <c r="HT153" s="434"/>
      <c r="HU153" s="434"/>
      <c r="HV153" s="434"/>
      <c r="HW153" s="432"/>
      <c r="HX153" s="432"/>
      <c r="HY153" s="432"/>
      <c r="HZ153" s="432"/>
      <c r="IA153" s="432"/>
      <c r="IB153" s="432"/>
      <c r="IC153" s="432"/>
      <c r="ID153" s="432"/>
      <c r="IE153" s="432"/>
      <c r="IF153" s="432"/>
      <c r="IG153" s="432"/>
      <c r="IH153" s="432"/>
      <c r="II153" s="432"/>
      <c r="IJ153" s="434"/>
      <c r="IK153" s="434"/>
      <c r="IL153" s="434"/>
      <c r="IM153" s="434"/>
      <c r="IN153" s="434"/>
      <c r="IO153" s="434"/>
      <c r="IP153" s="434"/>
      <c r="IQ153" s="434"/>
      <c r="IR153" s="434"/>
      <c r="IS153" s="434"/>
      <c r="IT153" s="434"/>
      <c r="IU153" s="434"/>
    </row>
    <row r="154" spans="1:255" ht="12.95" customHeight="1">
      <c r="A154" s="386">
        <v>124</v>
      </c>
      <c r="B154" s="435" t="s">
        <v>683</v>
      </c>
      <c r="C154" s="522"/>
      <c r="D154" s="523"/>
      <c r="E154" s="523">
        <v>3.7956306</v>
      </c>
      <c r="F154" s="523"/>
      <c r="G154" s="523"/>
      <c r="H154" s="523"/>
      <c r="I154" s="523"/>
      <c r="J154" s="523">
        <v>3.7956306</v>
      </c>
      <c r="K154" s="523"/>
      <c r="L154" s="523"/>
      <c r="M154" s="523">
        <v>0.48502592737653982</v>
      </c>
      <c r="N154" s="519">
        <v>4.2806565273765402</v>
      </c>
      <c r="O154" s="523">
        <v>4.2427002213765395</v>
      </c>
      <c r="P154" s="523"/>
      <c r="Q154" s="523"/>
      <c r="R154" s="523"/>
      <c r="S154" s="523"/>
      <c r="T154" s="523"/>
      <c r="U154" s="523">
        <v>0</v>
      </c>
      <c r="V154" s="523">
        <v>4.2427002213765395</v>
      </c>
      <c r="W154" s="523">
        <v>3.7956306000000002E-2</v>
      </c>
      <c r="X154" s="434"/>
      <c r="Y154" s="432"/>
      <c r="Z154" s="432"/>
      <c r="AA154" s="432"/>
      <c r="AB154" s="432"/>
      <c r="AC154" s="432"/>
      <c r="AD154" s="432"/>
      <c r="AE154" s="432"/>
      <c r="AF154" s="432"/>
      <c r="AG154" s="432"/>
      <c r="AH154" s="432"/>
      <c r="AI154" s="432"/>
      <c r="AJ154" s="434"/>
      <c r="AK154" s="434"/>
      <c r="AL154" s="434"/>
      <c r="AM154" s="434"/>
      <c r="AN154" s="434"/>
      <c r="AO154" s="434"/>
      <c r="AP154" s="434"/>
      <c r="AQ154" s="434"/>
      <c r="AR154" s="434"/>
      <c r="AS154" s="434"/>
      <c r="AT154" s="434"/>
      <c r="AU154" s="434"/>
      <c r="AV154" s="434"/>
      <c r="AW154" s="432"/>
      <c r="AX154" s="432"/>
      <c r="AY154" s="432"/>
      <c r="AZ154" s="432"/>
      <c r="BA154" s="432"/>
      <c r="BB154" s="432"/>
      <c r="BC154" s="432"/>
      <c r="BD154" s="432"/>
      <c r="BE154" s="432"/>
      <c r="BF154" s="432"/>
      <c r="BG154" s="432"/>
      <c r="BH154" s="432"/>
      <c r="BI154" s="432"/>
      <c r="BJ154" s="434"/>
      <c r="BK154" s="434"/>
      <c r="BL154" s="434"/>
      <c r="BM154" s="434"/>
      <c r="BN154" s="434"/>
      <c r="BO154" s="434"/>
      <c r="BP154" s="434"/>
      <c r="BQ154" s="434"/>
      <c r="BR154" s="434"/>
      <c r="BS154" s="434"/>
      <c r="BT154" s="434"/>
      <c r="BU154" s="434"/>
      <c r="BV154" s="434"/>
      <c r="BW154" s="432"/>
      <c r="BX154" s="432"/>
      <c r="BY154" s="432"/>
      <c r="BZ154" s="432"/>
      <c r="CA154" s="432"/>
      <c r="CB154" s="432"/>
      <c r="CC154" s="432"/>
      <c r="CD154" s="432"/>
      <c r="CE154" s="432"/>
      <c r="CF154" s="432"/>
      <c r="CG154" s="432"/>
      <c r="CH154" s="432"/>
      <c r="CI154" s="432"/>
      <c r="CJ154" s="434"/>
      <c r="CK154" s="434"/>
      <c r="CL154" s="434"/>
      <c r="CM154" s="434"/>
      <c r="CN154" s="434"/>
      <c r="CO154" s="434"/>
      <c r="CP154" s="434"/>
      <c r="CQ154" s="434"/>
      <c r="CR154" s="434"/>
      <c r="CS154" s="434"/>
      <c r="CT154" s="434"/>
      <c r="CU154" s="434"/>
      <c r="CV154" s="434"/>
      <c r="CW154" s="432"/>
      <c r="CX154" s="432"/>
      <c r="CY154" s="432"/>
      <c r="CZ154" s="432"/>
      <c r="DA154" s="432"/>
      <c r="DB154" s="432"/>
      <c r="DC154" s="432"/>
      <c r="DD154" s="432"/>
      <c r="DE154" s="432"/>
      <c r="DF154" s="432"/>
      <c r="DG154" s="432"/>
      <c r="DH154" s="432"/>
      <c r="DI154" s="432"/>
      <c r="DJ154" s="434"/>
      <c r="DK154" s="434"/>
      <c r="DL154" s="434"/>
      <c r="DM154" s="434"/>
      <c r="DN154" s="434"/>
      <c r="DO154" s="434"/>
      <c r="DP154" s="434"/>
      <c r="DQ154" s="434"/>
      <c r="DR154" s="434"/>
      <c r="DS154" s="434"/>
      <c r="DT154" s="434"/>
      <c r="DU154" s="434"/>
      <c r="DV154" s="434"/>
      <c r="DW154" s="432"/>
      <c r="DX154" s="432"/>
      <c r="DY154" s="432"/>
      <c r="DZ154" s="432"/>
      <c r="EA154" s="432"/>
      <c r="EB154" s="432"/>
      <c r="EC154" s="432"/>
      <c r="ED154" s="432"/>
      <c r="EE154" s="432"/>
      <c r="EF154" s="432"/>
      <c r="EG154" s="432"/>
      <c r="EH154" s="432"/>
      <c r="EI154" s="432"/>
      <c r="EJ154" s="434"/>
      <c r="EK154" s="434"/>
      <c r="EL154" s="434"/>
      <c r="EM154" s="434"/>
      <c r="EN154" s="434"/>
      <c r="EO154" s="434"/>
      <c r="EP154" s="434"/>
      <c r="EQ154" s="434"/>
      <c r="ER154" s="434"/>
      <c r="ES154" s="434"/>
      <c r="ET154" s="434"/>
      <c r="EU154" s="434"/>
      <c r="EV154" s="434"/>
      <c r="EW154" s="432"/>
      <c r="EX154" s="432"/>
      <c r="EY154" s="432"/>
      <c r="EZ154" s="432"/>
      <c r="FA154" s="432"/>
      <c r="FB154" s="432"/>
      <c r="FC154" s="432"/>
      <c r="FD154" s="432"/>
      <c r="FE154" s="432"/>
      <c r="FF154" s="432"/>
      <c r="FG154" s="432"/>
      <c r="FH154" s="432"/>
      <c r="FI154" s="432"/>
      <c r="FJ154" s="434"/>
      <c r="FK154" s="434"/>
      <c r="FL154" s="434"/>
      <c r="FM154" s="434"/>
      <c r="FN154" s="434"/>
      <c r="FO154" s="434"/>
      <c r="FP154" s="434"/>
      <c r="FQ154" s="434"/>
      <c r="FR154" s="434"/>
      <c r="FS154" s="434"/>
      <c r="FT154" s="434"/>
      <c r="FU154" s="434"/>
      <c r="FV154" s="434"/>
      <c r="FW154" s="432"/>
      <c r="FX154" s="432"/>
      <c r="FY154" s="432"/>
      <c r="FZ154" s="432"/>
      <c r="GA154" s="432"/>
      <c r="GB154" s="432"/>
      <c r="GC154" s="432"/>
      <c r="GD154" s="432"/>
      <c r="GE154" s="432"/>
      <c r="GF154" s="432"/>
      <c r="GG154" s="432"/>
      <c r="GH154" s="432"/>
      <c r="GI154" s="432"/>
      <c r="GJ154" s="434"/>
      <c r="GK154" s="434"/>
      <c r="GL154" s="434"/>
      <c r="GM154" s="434"/>
      <c r="GN154" s="434"/>
      <c r="GO154" s="434"/>
      <c r="GP154" s="434"/>
      <c r="GQ154" s="434"/>
      <c r="GR154" s="434"/>
      <c r="GS154" s="434"/>
      <c r="GT154" s="434"/>
      <c r="GU154" s="434"/>
      <c r="GV154" s="434"/>
      <c r="GW154" s="432"/>
      <c r="GX154" s="432"/>
      <c r="GY154" s="432"/>
      <c r="GZ154" s="432"/>
      <c r="HA154" s="432"/>
      <c r="HB154" s="432"/>
      <c r="HC154" s="432"/>
      <c r="HD154" s="432"/>
      <c r="HE154" s="432"/>
      <c r="HF154" s="432"/>
      <c r="HG154" s="432"/>
      <c r="HH154" s="432"/>
      <c r="HI154" s="432"/>
      <c r="HJ154" s="434"/>
      <c r="HK154" s="434"/>
      <c r="HL154" s="434"/>
      <c r="HM154" s="434"/>
      <c r="HN154" s="434"/>
      <c r="HO154" s="434"/>
      <c r="HP154" s="434"/>
      <c r="HQ154" s="434"/>
      <c r="HR154" s="434"/>
      <c r="HS154" s="434"/>
      <c r="HT154" s="434"/>
      <c r="HU154" s="434"/>
      <c r="HV154" s="434"/>
      <c r="HW154" s="432"/>
      <c r="HX154" s="432"/>
      <c r="HY154" s="432"/>
      <c r="HZ154" s="432"/>
      <c r="IA154" s="432"/>
      <c r="IB154" s="432"/>
      <c r="IC154" s="432"/>
      <c r="ID154" s="432"/>
      <c r="IE154" s="432"/>
      <c r="IF154" s="432"/>
      <c r="IG154" s="432"/>
      <c r="IH154" s="432"/>
      <c r="II154" s="432"/>
      <c r="IJ154" s="434"/>
      <c r="IK154" s="434"/>
      <c r="IL154" s="434"/>
      <c r="IM154" s="434"/>
      <c r="IN154" s="434"/>
      <c r="IO154" s="434"/>
      <c r="IP154" s="434"/>
      <c r="IQ154" s="434"/>
      <c r="IR154" s="434"/>
      <c r="IS154" s="434"/>
      <c r="IT154" s="434"/>
      <c r="IU154" s="434"/>
    </row>
    <row r="155" spans="1:255" ht="12.95" customHeight="1">
      <c r="A155" s="386">
        <v>125</v>
      </c>
      <c r="B155" s="435" t="s">
        <v>747</v>
      </c>
      <c r="C155" s="522"/>
      <c r="D155" s="523">
        <v>15.654244108072298</v>
      </c>
      <c r="E155" s="523"/>
      <c r="F155" s="523"/>
      <c r="G155" s="523"/>
      <c r="H155" s="523"/>
      <c r="I155" s="523">
        <v>10.008451151062618</v>
      </c>
      <c r="J155" s="523">
        <v>25.662695259134917</v>
      </c>
      <c r="K155" s="523"/>
      <c r="L155" s="523"/>
      <c r="M155" s="523">
        <v>7.8354891535269076</v>
      </c>
      <c r="N155" s="519">
        <v>33.498184412661828</v>
      </c>
      <c r="O155" s="523">
        <v>0</v>
      </c>
      <c r="P155" s="523">
        <v>27.555795682804725</v>
      </c>
      <c r="Q155" s="523"/>
      <c r="R155" s="523"/>
      <c r="S155" s="523"/>
      <c r="T155" s="523"/>
      <c r="U155" s="523"/>
      <c r="V155" s="523">
        <v>27.555795682804725</v>
      </c>
      <c r="W155" s="523">
        <v>5.9423887298571012</v>
      </c>
      <c r="X155" s="434"/>
      <c r="Y155" s="432"/>
      <c r="Z155" s="432"/>
      <c r="AA155" s="432"/>
      <c r="AB155" s="432"/>
      <c r="AC155" s="432"/>
      <c r="AD155" s="432"/>
      <c r="AE155" s="432"/>
      <c r="AF155" s="432"/>
      <c r="AG155" s="432"/>
      <c r="AH155" s="432"/>
      <c r="AI155" s="432"/>
      <c r="AJ155" s="434"/>
      <c r="AK155" s="434"/>
      <c r="AL155" s="434"/>
      <c r="AM155" s="434"/>
      <c r="AN155" s="434"/>
      <c r="AO155" s="434"/>
      <c r="AP155" s="434"/>
      <c r="AQ155" s="434"/>
      <c r="AR155" s="434"/>
      <c r="AS155" s="434"/>
      <c r="AT155" s="434"/>
      <c r="AU155" s="434"/>
      <c r="AV155" s="434"/>
      <c r="AW155" s="432"/>
      <c r="AX155" s="432"/>
      <c r="AY155" s="432"/>
      <c r="AZ155" s="432"/>
      <c r="BA155" s="432"/>
      <c r="BB155" s="432"/>
      <c r="BC155" s="432"/>
      <c r="BD155" s="432"/>
      <c r="BE155" s="432"/>
      <c r="BF155" s="432"/>
      <c r="BG155" s="432"/>
      <c r="BH155" s="432"/>
      <c r="BI155" s="432"/>
      <c r="BJ155" s="434"/>
      <c r="BK155" s="434"/>
      <c r="BL155" s="434"/>
      <c r="BM155" s="434"/>
      <c r="BN155" s="434"/>
      <c r="BO155" s="434"/>
      <c r="BP155" s="434"/>
      <c r="BQ155" s="434"/>
      <c r="BR155" s="434"/>
      <c r="BS155" s="434"/>
      <c r="BT155" s="434"/>
      <c r="BU155" s="434"/>
      <c r="BV155" s="434"/>
      <c r="BW155" s="432"/>
      <c r="BX155" s="432"/>
      <c r="BY155" s="432"/>
      <c r="BZ155" s="432"/>
      <c r="CA155" s="432"/>
      <c r="CB155" s="432"/>
      <c r="CC155" s="432"/>
      <c r="CD155" s="432"/>
      <c r="CE155" s="432"/>
      <c r="CF155" s="432"/>
      <c r="CG155" s="432"/>
      <c r="CH155" s="432"/>
      <c r="CI155" s="432"/>
      <c r="CJ155" s="434"/>
      <c r="CK155" s="434"/>
      <c r="CL155" s="434"/>
      <c r="CM155" s="434"/>
      <c r="CN155" s="434"/>
      <c r="CO155" s="434"/>
      <c r="CP155" s="434"/>
      <c r="CQ155" s="434"/>
      <c r="CR155" s="434"/>
      <c r="CS155" s="434"/>
      <c r="CT155" s="434"/>
      <c r="CU155" s="434"/>
      <c r="CV155" s="434"/>
      <c r="CW155" s="432"/>
      <c r="CX155" s="432"/>
      <c r="CY155" s="432"/>
      <c r="CZ155" s="432"/>
      <c r="DA155" s="432"/>
      <c r="DB155" s="432"/>
      <c r="DC155" s="432"/>
      <c r="DD155" s="432"/>
      <c r="DE155" s="432"/>
      <c r="DF155" s="432"/>
      <c r="DG155" s="432"/>
      <c r="DH155" s="432"/>
      <c r="DI155" s="432"/>
      <c r="DJ155" s="434"/>
      <c r="DK155" s="434"/>
      <c r="DL155" s="434"/>
      <c r="DM155" s="434"/>
      <c r="DN155" s="434"/>
      <c r="DO155" s="434"/>
      <c r="DP155" s="434"/>
      <c r="DQ155" s="434"/>
      <c r="DR155" s="434"/>
      <c r="DS155" s="434"/>
      <c r="DT155" s="434"/>
      <c r="DU155" s="434"/>
      <c r="DV155" s="434"/>
      <c r="DW155" s="432"/>
      <c r="DX155" s="432"/>
      <c r="DY155" s="432"/>
      <c r="DZ155" s="432"/>
      <c r="EA155" s="432"/>
      <c r="EB155" s="432"/>
      <c r="EC155" s="432"/>
      <c r="ED155" s="432"/>
      <c r="EE155" s="432"/>
      <c r="EF155" s="432"/>
      <c r="EG155" s="432"/>
      <c r="EH155" s="432"/>
      <c r="EI155" s="432"/>
      <c r="EJ155" s="434"/>
      <c r="EK155" s="434"/>
      <c r="EL155" s="434"/>
      <c r="EM155" s="434"/>
      <c r="EN155" s="434"/>
      <c r="EO155" s="434"/>
      <c r="EP155" s="434"/>
      <c r="EQ155" s="434"/>
      <c r="ER155" s="434"/>
      <c r="ES155" s="434"/>
      <c r="ET155" s="434"/>
      <c r="EU155" s="434"/>
      <c r="EV155" s="434"/>
      <c r="EW155" s="432"/>
      <c r="EX155" s="432"/>
      <c r="EY155" s="432"/>
      <c r="EZ155" s="432"/>
      <c r="FA155" s="432"/>
      <c r="FB155" s="432"/>
      <c r="FC155" s="432"/>
      <c r="FD155" s="432"/>
      <c r="FE155" s="432"/>
      <c r="FF155" s="432"/>
      <c r="FG155" s="432"/>
      <c r="FH155" s="432"/>
      <c r="FI155" s="432"/>
      <c r="FJ155" s="434"/>
      <c r="FK155" s="434"/>
      <c r="FL155" s="434"/>
      <c r="FM155" s="434"/>
      <c r="FN155" s="434"/>
      <c r="FO155" s="434"/>
      <c r="FP155" s="434"/>
      <c r="FQ155" s="434"/>
      <c r="FR155" s="434"/>
      <c r="FS155" s="434"/>
      <c r="FT155" s="434"/>
      <c r="FU155" s="434"/>
      <c r="FV155" s="434"/>
      <c r="FW155" s="432"/>
      <c r="FX155" s="432"/>
      <c r="FY155" s="432"/>
      <c r="FZ155" s="432"/>
      <c r="GA155" s="432"/>
      <c r="GB155" s="432"/>
      <c r="GC155" s="432"/>
      <c r="GD155" s="432"/>
      <c r="GE155" s="432"/>
      <c r="GF155" s="432"/>
      <c r="GG155" s="432"/>
      <c r="GH155" s="432"/>
      <c r="GI155" s="432"/>
      <c r="GJ155" s="434"/>
      <c r="GK155" s="434"/>
      <c r="GL155" s="434"/>
      <c r="GM155" s="434"/>
      <c r="GN155" s="434"/>
      <c r="GO155" s="434"/>
      <c r="GP155" s="434"/>
      <c r="GQ155" s="434"/>
      <c r="GR155" s="434"/>
      <c r="GS155" s="434"/>
      <c r="GT155" s="434"/>
      <c r="GU155" s="434"/>
      <c r="GV155" s="434"/>
      <c r="GW155" s="432"/>
      <c r="GX155" s="432"/>
      <c r="GY155" s="432"/>
      <c r="GZ155" s="432"/>
      <c r="HA155" s="432"/>
      <c r="HB155" s="432"/>
      <c r="HC155" s="432"/>
      <c r="HD155" s="432"/>
      <c r="HE155" s="432"/>
      <c r="HF155" s="432"/>
      <c r="HG155" s="432"/>
      <c r="HH155" s="432"/>
      <c r="HI155" s="432"/>
      <c r="HJ155" s="434"/>
      <c r="HK155" s="434"/>
      <c r="HL155" s="434"/>
      <c r="HM155" s="434"/>
      <c r="HN155" s="434"/>
      <c r="HO155" s="434"/>
      <c r="HP155" s="434"/>
      <c r="HQ155" s="434"/>
      <c r="HR155" s="434"/>
      <c r="HS155" s="434"/>
      <c r="HT155" s="434"/>
      <c r="HU155" s="434"/>
      <c r="HV155" s="434"/>
      <c r="HW155" s="432"/>
      <c r="HX155" s="432"/>
      <c r="HY155" s="432"/>
      <c r="HZ155" s="432"/>
      <c r="IA155" s="432"/>
      <c r="IB155" s="432"/>
      <c r="IC155" s="432"/>
      <c r="ID155" s="432"/>
      <c r="IE155" s="432"/>
      <c r="IF155" s="432"/>
      <c r="IG155" s="432"/>
      <c r="IH155" s="432"/>
      <c r="II155" s="432"/>
      <c r="IJ155" s="434"/>
      <c r="IK155" s="434"/>
      <c r="IL155" s="434"/>
      <c r="IM155" s="434"/>
      <c r="IN155" s="434"/>
      <c r="IO155" s="434"/>
      <c r="IP155" s="434"/>
      <c r="IQ155" s="434"/>
      <c r="IR155" s="434"/>
      <c r="IS155" s="434"/>
      <c r="IT155" s="434"/>
      <c r="IU155" s="434"/>
    </row>
    <row r="156" spans="1:255" ht="12.95" customHeight="1">
      <c r="A156" s="386">
        <v>126</v>
      </c>
      <c r="B156" s="435" t="s">
        <v>748</v>
      </c>
      <c r="C156" s="522"/>
      <c r="D156" s="523">
        <v>0</v>
      </c>
      <c r="E156" s="523"/>
      <c r="F156" s="523"/>
      <c r="G156" s="523"/>
      <c r="H156" s="523"/>
      <c r="I156" s="523">
        <v>13.453109996558593</v>
      </c>
      <c r="J156" s="523">
        <v>13.453109996558593</v>
      </c>
      <c r="K156" s="523">
        <v>0</v>
      </c>
      <c r="L156" s="523">
        <v>0</v>
      </c>
      <c r="M156" s="523">
        <v>1.5040938719523218</v>
      </c>
      <c r="N156" s="519">
        <v>14.957203868510916</v>
      </c>
      <c r="O156" s="523">
        <v>0</v>
      </c>
      <c r="P156" s="523">
        <v>12.52339528645784</v>
      </c>
      <c r="Q156" s="523"/>
      <c r="R156" s="523"/>
      <c r="S156" s="523"/>
      <c r="T156" s="523"/>
      <c r="U156" s="523"/>
      <c r="V156" s="523">
        <v>12.52339528645784</v>
      </c>
      <c r="W156" s="523">
        <v>2.4338085820530768</v>
      </c>
      <c r="X156" s="434"/>
      <c r="Y156" s="432"/>
      <c r="Z156" s="432"/>
      <c r="AA156" s="432"/>
      <c r="AB156" s="432"/>
      <c r="AC156" s="432"/>
      <c r="AD156" s="432"/>
      <c r="AE156" s="432"/>
      <c r="AF156" s="432"/>
      <c r="AG156" s="432"/>
      <c r="AH156" s="432"/>
      <c r="AI156" s="432"/>
      <c r="AJ156" s="434"/>
      <c r="AK156" s="434"/>
      <c r="AL156" s="434"/>
      <c r="AM156" s="434"/>
      <c r="AN156" s="434"/>
      <c r="AO156" s="434"/>
      <c r="AP156" s="434"/>
      <c r="AQ156" s="434"/>
      <c r="AR156" s="434"/>
      <c r="AS156" s="434"/>
      <c r="AT156" s="434"/>
      <c r="AU156" s="434"/>
      <c r="AV156" s="434"/>
      <c r="AW156" s="432"/>
      <c r="AX156" s="432"/>
      <c r="AY156" s="432"/>
      <c r="AZ156" s="432"/>
      <c r="BA156" s="432"/>
      <c r="BB156" s="432"/>
      <c r="BC156" s="432"/>
      <c r="BD156" s="432"/>
      <c r="BE156" s="432"/>
      <c r="BF156" s="432"/>
      <c r="BG156" s="432"/>
      <c r="BH156" s="432"/>
      <c r="BI156" s="432"/>
      <c r="BJ156" s="434"/>
      <c r="BK156" s="434"/>
      <c r="BL156" s="434"/>
      <c r="BM156" s="434"/>
      <c r="BN156" s="434"/>
      <c r="BO156" s="434"/>
      <c r="BP156" s="434"/>
      <c r="BQ156" s="434"/>
      <c r="BR156" s="434"/>
      <c r="BS156" s="434"/>
      <c r="BT156" s="434"/>
      <c r="BU156" s="434"/>
      <c r="BV156" s="434"/>
      <c r="BW156" s="432"/>
      <c r="BX156" s="432"/>
      <c r="BY156" s="432"/>
      <c r="BZ156" s="432"/>
      <c r="CA156" s="432"/>
      <c r="CB156" s="432"/>
      <c r="CC156" s="432"/>
      <c r="CD156" s="432"/>
      <c r="CE156" s="432"/>
      <c r="CF156" s="432"/>
      <c r="CG156" s="432"/>
      <c r="CH156" s="432"/>
      <c r="CI156" s="432"/>
      <c r="CJ156" s="434"/>
      <c r="CK156" s="434"/>
      <c r="CL156" s="434"/>
      <c r="CM156" s="434"/>
      <c r="CN156" s="434"/>
      <c r="CO156" s="434"/>
      <c r="CP156" s="434"/>
      <c r="CQ156" s="434"/>
      <c r="CR156" s="434"/>
      <c r="CS156" s="434"/>
      <c r="CT156" s="434"/>
      <c r="CU156" s="434"/>
      <c r="CV156" s="434"/>
      <c r="CW156" s="432"/>
      <c r="CX156" s="432"/>
      <c r="CY156" s="432"/>
      <c r="CZ156" s="432"/>
      <c r="DA156" s="432"/>
      <c r="DB156" s="432"/>
      <c r="DC156" s="432"/>
      <c r="DD156" s="432"/>
      <c r="DE156" s="432"/>
      <c r="DF156" s="432"/>
      <c r="DG156" s="432"/>
      <c r="DH156" s="432"/>
      <c r="DI156" s="432"/>
      <c r="DJ156" s="434"/>
      <c r="DK156" s="434"/>
      <c r="DL156" s="434"/>
      <c r="DM156" s="434"/>
      <c r="DN156" s="434"/>
      <c r="DO156" s="434"/>
      <c r="DP156" s="434"/>
      <c r="DQ156" s="434"/>
      <c r="DR156" s="434"/>
      <c r="DS156" s="434"/>
      <c r="DT156" s="434"/>
      <c r="DU156" s="434"/>
      <c r="DV156" s="434"/>
      <c r="DW156" s="432"/>
      <c r="DX156" s="432"/>
      <c r="DY156" s="432"/>
      <c r="DZ156" s="432"/>
      <c r="EA156" s="432"/>
      <c r="EB156" s="432"/>
      <c r="EC156" s="432"/>
      <c r="ED156" s="432"/>
      <c r="EE156" s="432"/>
      <c r="EF156" s="432"/>
      <c r="EG156" s="432"/>
      <c r="EH156" s="432"/>
      <c r="EI156" s="432"/>
      <c r="EJ156" s="434"/>
      <c r="EK156" s="434"/>
      <c r="EL156" s="434"/>
      <c r="EM156" s="434"/>
      <c r="EN156" s="434"/>
      <c r="EO156" s="434"/>
      <c r="EP156" s="434"/>
      <c r="EQ156" s="434"/>
      <c r="ER156" s="434"/>
      <c r="ES156" s="434"/>
      <c r="ET156" s="434"/>
      <c r="EU156" s="434"/>
      <c r="EV156" s="434"/>
      <c r="EW156" s="432"/>
      <c r="EX156" s="432"/>
      <c r="EY156" s="432"/>
      <c r="EZ156" s="432"/>
      <c r="FA156" s="432"/>
      <c r="FB156" s="432"/>
      <c r="FC156" s="432"/>
      <c r="FD156" s="432"/>
      <c r="FE156" s="432"/>
      <c r="FF156" s="432"/>
      <c r="FG156" s="432"/>
      <c r="FH156" s="432"/>
      <c r="FI156" s="432"/>
      <c r="FJ156" s="434"/>
      <c r="FK156" s="434"/>
      <c r="FL156" s="434"/>
      <c r="FM156" s="434"/>
      <c r="FN156" s="434"/>
      <c r="FO156" s="434"/>
      <c r="FP156" s="434"/>
      <c r="FQ156" s="434"/>
      <c r="FR156" s="434"/>
      <c r="FS156" s="434"/>
      <c r="FT156" s="434"/>
      <c r="FU156" s="434"/>
      <c r="FV156" s="434"/>
      <c r="FW156" s="432"/>
      <c r="FX156" s="432"/>
      <c r="FY156" s="432"/>
      <c r="FZ156" s="432"/>
      <c r="GA156" s="432"/>
      <c r="GB156" s="432"/>
      <c r="GC156" s="432"/>
      <c r="GD156" s="432"/>
      <c r="GE156" s="432"/>
      <c r="GF156" s="432"/>
      <c r="GG156" s="432"/>
      <c r="GH156" s="432"/>
      <c r="GI156" s="432"/>
      <c r="GJ156" s="434"/>
      <c r="GK156" s="434"/>
      <c r="GL156" s="434"/>
      <c r="GM156" s="434"/>
      <c r="GN156" s="434"/>
      <c r="GO156" s="434"/>
      <c r="GP156" s="434"/>
      <c r="GQ156" s="434"/>
      <c r="GR156" s="434"/>
      <c r="GS156" s="434"/>
      <c r="GT156" s="434"/>
      <c r="GU156" s="434"/>
      <c r="GV156" s="434"/>
      <c r="GW156" s="432"/>
      <c r="GX156" s="432"/>
      <c r="GY156" s="432"/>
      <c r="GZ156" s="432"/>
      <c r="HA156" s="432"/>
      <c r="HB156" s="432"/>
      <c r="HC156" s="432"/>
      <c r="HD156" s="432"/>
      <c r="HE156" s="432"/>
      <c r="HF156" s="432"/>
      <c r="HG156" s="432"/>
      <c r="HH156" s="432"/>
      <c r="HI156" s="432"/>
      <c r="HJ156" s="434"/>
      <c r="HK156" s="434"/>
      <c r="HL156" s="434"/>
      <c r="HM156" s="434"/>
      <c r="HN156" s="434"/>
      <c r="HO156" s="434"/>
      <c r="HP156" s="434"/>
      <c r="HQ156" s="434"/>
      <c r="HR156" s="434"/>
      <c r="HS156" s="434"/>
      <c r="HT156" s="434"/>
      <c r="HU156" s="434"/>
      <c r="HV156" s="434"/>
      <c r="HW156" s="432"/>
      <c r="HX156" s="432"/>
      <c r="HY156" s="432"/>
      <c r="HZ156" s="432"/>
      <c r="IA156" s="432"/>
      <c r="IB156" s="432"/>
      <c r="IC156" s="432"/>
      <c r="ID156" s="432"/>
      <c r="IE156" s="432"/>
      <c r="IF156" s="432"/>
      <c r="IG156" s="432"/>
      <c r="IH156" s="432"/>
      <c r="II156" s="432"/>
      <c r="IJ156" s="434"/>
      <c r="IK156" s="434"/>
      <c r="IL156" s="434"/>
      <c r="IM156" s="434"/>
      <c r="IN156" s="434"/>
      <c r="IO156" s="434"/>
      <c r="IP156" s="434"/>
      <c r="IQ156" s="434"/>
      <c r="IR156" s="434"/>
      <c r="IS156" s="434"/>
      <c r="IT156" s="434"/>
      <c r="IU156" s="434"/>
    </row>
    <row r="157" spans="1:255" ht="12.95" customHeight="1">
      <c r="A157" s="386">
        <v>127</v>
      </c>
      <c r="B157" s="351" t="s">
        <v>749</v>
      </c>
      <c r="C157" s="522"/>
      <c r="D157" s="523"/>
      <c r="E157" s="523"/>
      <c r="F157" s="523">
        <v>19.435421000000002</v>
      </c>
      <c r="G157" s="523"/>
      <c r="H157" s="523"/>
      <c r="I157" s="523"/>
      <c r="J157" s="523">
        <v>19.435421000000002</v>
      </c>
      <c r="K157" s="523"/>
      <c r="L157" s="523">
        <v>0</v>
      </c>
      <c r="M157" s="523">
        <v>0.72954700000000006</v>
      </c>
      <c r="N157" s="519">
        <v>20.164968000000002</v>
      </c>
      <c r="O157" s="523"/>
      <c r="P157" s="523"/>
      <c r="Q157" s="523">
        <v>16.385000000000002</v>
      </c>
      <c r="R157" s="523"/>
      <c r="S157" s="523"/>
      <c r="T157" s="523"/>
      <c r="U157" s="523"/>
      <c r="V157" s="523">
        <v>16.385000000000002</v>
      </c>
      <c r="W157" s="523">
        <v>3.7799679999999998</v>
      </c>
      <c r="X157" s="434"/>
      <c r="Y157" s="432"/>
      <c r="Z157" s="432"/>
      <c r="AA157" s="432"/>
      <c r="AB157" s="432"/>
      <c r="AC157" s="432"/>
      <c r="AD157" s="432"/>
      <c r="AE157" s="432"/>
      <c r="AF157" s="432"/>
      <c r="AG157" s="432"/>
      <c r="AH157" s="432"/>
      <c r="AI157" s="432"/>
      <c r="AJ157" s="434"/>
      <c r="AK157" s="434"/>
      <c r="AL157" s="434"/>
      <c r="AM157" s="434"/>
      <c r="AN157" s="434"/>
      <c r="AO157" s="434"/>
      <c r="AP157" s="434"/>
      <c r="AQ157" s="434"/>
      <c r="AR157" s="434"/>
      <c r="AS157" s="434"/>
      <c r="AT157" s="434"/>
      <c r="AU157" s="434"/>
      <c r="AV157" s="434"/>
      <c r="AW157" s="432"/>
      <c r="AX157" s="432"/>
      <c r="AY157" s="432"/>
      <c r="AZ157" s="432"/>
      <c r="BA157" s="432"/>
      <c r="BB157" s="432"/>
      <c r="BC157" s="432"/>
      <c r="BD157" s="432"/>
      <c r="BE157" s="432"/>
      <c r="BF157" s="432"/>
      <c r="BG157" s="432"/>
      <c r="BH157" s="432"/>
      <c r="BI157" s="432"/>
      <c r="BJ157" s="434"/>
      <c r="BK157" s="434"/>
      <c r="BL157" s="434"/>
      <c r="BM157" s="434"/>
      <c r="BN157" s="434"/>
      <c r="BO157" s="434"/>
      <c r="BP157" s="434"/>
      <c r="BQ157" s="434"/>
      <c r="BR157" s="434"/>
      <c r="BS157" s="434"/>
      <c r="BT157" s="434"/>
      <c r="BU157" s="434"/>
      <c r="BV157" s="434"/>
      <c r="BW157" s="432"/>
      <c r="BX157" s="432"/>
      <c r="BY157" s="432"/>
      <c r="BZ157" s="432"/>
      <c r="CA157" s="432"/>
      <c r="CB157" s="432"/>
      <c r="CC157" s="432"/>
      <c r="CD157" s="432"/>
      <c r="CE157" s="432"/>
      <c r="CF157" s="432"/>
      <c r="CG157" s="432"/>
      <c r="CH157" s="432"/>
      <c r="CI157" s="432"/>
      <c r="CJ157" s="434"/>
      <c r="CK157" s="434"/>
      <c r="CL157" s="434"/>
      <c r="CM157" s="434"/>
      <c r="CN157" s="434"/>
      <c r="CO157" s="434"/>
      <c r="CP157" s="434"/>
      <c r="CQ157" s="434"/>
      <c r="CR157" s="434"/>
      <c r="CS157" s="434"/>
      <c r="CT157" s="434"/>
      <c r="CU157" s="434"/>
      <c r="CV157" s="434"/>
      <c r="CW157" s="432"/>
      <c r="CX157" s="432"/>
      <c r="CY157" s="432"/>
      <c r="CZ157" s="432"/>
      <c r="DA157" s="432"/>
      <c r="DB157" s="432"/>
      <c r="DC157" s="432"/>
      <c r="DD157" s="432"/>
      <c r="DE157" s="432"/>
      <c r="DF157" s="432"/>
      <c r="DG157" s="432"/>
      <c r="DH157" s="432"/>
      <c r="DI157" s="432"/>
      <c r="DJ157" s="434"/>
      <c r="DK157" s="434"/>
      <c r="DL157" s="434"/>
      <c r="DM157" s="434"/>
      <c r="DN157" s="434"/>
      <c r="DO157" s="434"/>
      <c r="DP157" s="434"/>
      <c r="DQ157" s="434"/>
      <c r="DR157" s="434"/>
      <c r="DS157" s="434"/>
      <c r="DT157" s="434"/>
      <c r="DU157" s="434"/>
      <c r="DV157" s="434"/>
      <c r="DW157" s="432"/>
      <c r="DX157" s="432"/>
      <c r="DY157" s="432"/>
      <c r="DZ157" s="432"/>
      <c r="EA157" s="432"/>
      <c r="EB157" s="432"/>
      <c r="EC157" s="432"/>
      <c r="ED157" s="432"/>
      <c r="EE157" s="432"/>
      <c r="EF157" s="432"/>
      <c r="EG157" s="432"/>
      <c r="EH157" s="432"/>
      <c r="EI157" s="432"/>
      <c r="EJ157" s="434"/>
      <c r="EK157" s="434"/>
      <c r="EL157" s="434"/>
      <c r="EM157" s="434"/>
      <c r="EN157" s="434"/>
      <c r="EO157" s="434"/>
      <c r="EP157" s="434"/>
      <c r="EQ157" s="434"/>
      <c r="ER157" s="434"/>
      <c r="ES157" s="434"/>
      <c r="ET157" s="434"/>
      <c r="EU157" s="434"/>
      <c r="EV157" s="434"/>
      <c r="EW157" s="432"/>
      <c r="EX157" s="432"/>
      <c r="EY157" s="432"/>
      <c r="EZ157" s="432"/>
      <c r="FA157" s="432"/>
      <c r="FB157" s="432"/>
      <c r="FC157" s="432"/>
      <c r="FD157" s="432"/>
      <c r="FE157" s="432"/>
      <c r="FF157" s="432"/>
      <c r="FG157" s="432"/>
      <c r="FH157" s="432"/>
      <c r="FI157" s="432"/>
      <c r="FJ157" s="434"/>
      <c r="FK157" s="434"/>
      <c r="FL157" s="434"/>
      <c r="FM157" s="434"/>
      <c r="FN157" s="434"/>
      <c r="FO157" s="434"/>
      <c r="FP157" s="434"/>
      <c r="FQ157" s="434"/>
      <c r="FR157" s="434"/>
      <c r="FS157" s="434"/>
      <c r="FT157" s="434"/>
      <c r="FU157" s="434"/>
      <c r="FV157" s="434"/>
      <c r="FW157" s="432"/>
      <c r="FX157" s="432"/>
      <c r="FY157" s="432"/>
      <c r="FZ157" s="432"/>
      <c r="GA157" s="432"/>
      <c r="GB157" s="432"/>
      <c r="GC157" s="432"/>
      <c r="GD157" s="432"/>
      <c r="GE157" s="432"/>
      <c r="GF157" s="432"/>
      <c r="GG157" s="432"/>
      <c r="GH157" s="432"/>
      <c r="GI157" s="432"/>
      <c r="GJ157" s="434"/>
      <c r="GK157" s="434"/>
      <c r="GL157" s="434"/>
      <c r="GM157" s="434"/>
      <c r="GN157" s="434"/>
      <c r="GO157" s="434"/>
      <c r="GP157" s="434"/>
      <c r="GQ157" s="434"/>
      <c r="GR157" s="434"/>
      <c r="GS157" s="434"/>
      <c r="GT157" s="434"/>
      <c r="GU157" s="434"/>
      <c r="GV157" s="434"/>
      <c r="GW157" s="432"/>
      <c r="GX157" s="432"/>
      <c r="GY157" s="432"/>
      <c r="GZ157" s="432"/>
      <c r="HA157" s="432"/>
      <c r="HB157" s="432"/>
      <c r="HC157" s="432"/>
      <c r="HD157" s="432"/>
      <c r="HE157" s="432"/>
      <c r="HF157" s="432"/>
      <c r="HG157" s="432"/>
      <c r="HH157" s="432"/>
      <c r="HI157" s="432"/>
      <c r="HJ157" s="434"/>
      <c r="HK157" s="434"/>
      <c r="HL157" s="434"/>
      <c r="HM157" s="434"/>
      <c r="HN157" s="434"/>
      <c r="HO157" s="434"/>
      <c r="HP157" s="434"/>
      <c r="HQ157" s="434"/>
      <c r="HR157" s="434"/>
      <c r="HS157" s="434"/>
      <c r="HT157" s="434"/>
      <c r="HU157" s="434"/>
      <c r="HV157" s="434"/>
      <c r="HW157" s="432"/>
      <c r="HX157" s="432"/>
      <c r="HY157" s="432"/>
      <c r="HZ157" s="432"/>
      <c r="IA157" s="432"/>
      <c r="IB157" s="432"/>
      <c r="IC157" s="432"/>
      <c r="ID157" s="432"/>
      <c r="IE157" s="432"/>
      <c r="IF157" s="432"/>
      <c r="IG157" s="432"/>
      <c r="IH157" s="432"/>
      <c r="II157" s="432"/>
      <c r="IJ157" s="434"/>
      <c r="IK157" s="434"/>
      <c r="IL157" s="434"/>
      <c r="IM157" s="434"/>
      <c r="IN157" s="434"/>
      <c r="IO157" s="434"/>
      <c r="IP157" s="434"/>
      <c r="IQ157" s="434"/>
      <c r="IR157" s="434"/>
      <c r="IS157" s="434"/>
      <c r="IT157" s="434"/>
      <c r="IU157" s="434"/>
    </row>
    <row r="158" spans="1:255" ht="12.95" customHeight="1">
      <c r="A158" s="386">
        <v>128</v>
      </c>
      <c r="B158" s="351" t="s">
        <v>751</v>
      </c>
      <c r="C158" s="522"/>
      <c r="D158" s="523"/>
      <c r="E158" s="523"/>
      <c r="F158" s="523"/>
      <c r="G158" s="523">
        <v>8.6980000000000004</v>
      </c>
      <c r="H158" s="523">
        <v>0</v>
      </c>
      <c r="I158" s="523">
        <v>13.695</v>
      </c>
      <c r="J158" s="523">
        <v>22.393000000000001</v>
      </c>
      <c r="K158" s="523">
        <v>0</v>
      </c>
      <c r="L158" s="523">
        <v>0</v>
      </c>
      <c r="M158" s="523">
        <v>13.07</v>
      </c>
      <c r="N158" s="519">
        <v>35.463000000000001</v>
      </c>
      <c r="O158" s="523"/>
      <c r="P158" s="523"/>
      <c r="Q158" s="523"/>
      <c r="R158" s="523">
        <v>24.888000000000002</v>
      </c>
      <c r="S158" s="523"/>
      <c r="T158" s="523"/>
      <c r="U158" s="523"/>
      <c r="V158" s="523">
        <v>24.888000000000002</v>
      </c>
      <c r="W158" s="523">
        <v>10.574999999999999</v>
      </c>
      <c r="X158" s="434"/>
      <c r="Y158" s="432"/>
      <c r="Z158" s="432"/>
      <c r="AA158" s="432"/>
      <c r="AB158" s="432"/>
      <c r="AC158" s="432"/>
      <c r="AD158" s="432"/>
      <c r="AE158" s="432"/>
      <c r="AF158" s="432"/>
      <c r="AG158" s="432"/>
      <c r="AH158" s="432"/>
      <c r="AI158" s="432"/>
      <c r="AJ158" s="434"/>
      <c r="AK158" s="434"/>
      <c r="AL158" s="434"/>
      <c r="AM158" s="434"/>
      <c r="AN158" s="434"/>
      <c r="AO158" s="434"/>
      <c r="AP158" s="434"/>
      <c r="AQ158" s="434"/>
      <c r="AR158" s="434"/>
      <c r="AS158" s="434"/>
      <c r="AT158" s="434"/>
      <c r="AU158" s="434"/>
      <c r="AV158" s="434"/>
      <c r="AW158" s="432"/>
      <c r="AX158" s="432"/>
      <c r="AY158" s="432"/>
      <c r="AZ158" s="432"/>
      <c r="BA158" s="432"/>
      <c r="BB158" s="432"/>
      <c r="BC158" s="432"/>
      <c r="BD158" s="432"/>
      <c r="BE158" s="432"/>
      <c r="BF158" s="432"/>
      <c r="BG158" s="432"/>
      <c r="BH158" s="432"/>
      <c r="BI158" s="432"/>
      <c r="BJ158" s="434"/>
      <c r="BK158" s="434"/>
      <c r="BL158" s="434"/>
      <c r="BM158" s="434"/>
      <c r="BN158" s="434"/>
      <c r="BO158" s="434"/>
      <c r="BP158" s="434"/>
      <c r="BQ158" s="434"/>
      <c r="BR158" s="434"/>
      <c r="BS158" s="434"/>
      <c r="BT158" s="434"/>
      <c r="BU158" s="434"/>
      <c r="BV158" s="434"/>
      <c r="BW158" s="432"/>
      <c r="BX158" s="432"/>
      <c r="BY158" s="432"/>
      <c r="BZ158" s="432"/>
      <c r="CA158" s="432"/>
      <c r="CB158" s="432"/>
      <c r="CC158" s="432"/>
      <c r="CD158" s="432"/>
      <c r="CE158" s="432"/>
      <c r="CF158" s="432"/>
      <c r="CG158" s="432"/>
      <c r="CH158" s="432"/>
      <c r="CI158" s="432"/>
      <c r="CJ158" s="434"/>
      <c r="CK158" s="434"/>
      <c r="CL158" s="434"/>
      <c r="CM158" s="434"/>
      <c r="CN158" s="434"/>
      <c r="CO158" s="434"/>
      <c r="CP158" s="434"/>
      <c r="CQ158" s="434"/>
      <c r="CR158" s="434"/>
      <c r="CS158" s="434"/>
      <c r="CT158" s="434"/>
      <c r="CU158" s="434"/>
      <c r="CV158" s="434"/>
      <c r="CW158" s="432"/>
      <c r="CX158" s="432"/>
      <c r="CY158" s="432"/>
      <c r="CZ158" s="432"/>
      <c r="DA158" s="432"/>
      <c r="DB158" s="432"/>
      <c r="DC158" s="432"/>
      <c r="DD158" s="432"/>
      <c r="DE158" s="432"/>
      <c r="DF158" s="432"/>
      <c r="DG158" s="432"/>
      <c r="DH158" s="432"/>
      <c r="DI158" s="432"/>
      <c r="DJ158" s="434"/>
      <c r="DK158" s="434"/>
      <c r="DL158" s="434"/>
      <c r="DM158" s="434"/>
      <c r="DN158" s="434"/>
      <c r="DO158" s="434"/>
      <c r="DP158" s="434"/>
      <c r="DQ158" s="434"/>
      <c r="DR158" s="434"/>
      <c r="DS158" s="434"/>
      <c r="DT158" s="434"/>
      <c r="DU158" s="434"/>
      <c r="DV158" s="434"/>
      <c r="DW158" s="432"/>
      <c r="DX158" s="432"/>
      <c r="DY158" s="432"/>
      <c r="DZ158" s="432"/>
      <c r="EA158" s="432"/>
      <c r="EB158" s="432"/>
      <c r="EC158" s="432"/>
      <c r="ED158" s="432"/>
      <c r="EE158" s="432"/>
      <c r="EF158" s="432"/>
      <c r="EG158" s="432"/>
      <c r="EH158" s="432"/>
      <c r="EI158" s="432"/>
      <c r="EJ158" s="434"/>
      <c r="EK158" s="434"/>
      <c r="EL158" s="434"/>
      <c r="EM158" s="434"/>
      <c r="EN158" s="434"/>
      <c r="EO158" s="434"/>
      <c r="EP158" s="434"/>
      <c r="EQ158" s="434"/>
      <c r="ER158" s="434"/>
      <c r="ES158" s="434"/>
      <c r="ET158" s="434"/>
      <c r="EU158" s="434"/>
      <c r="EV158" s="434"/>
      <c r="EW158" s="432"/>
      <c r="EX158" s="432"/>
      <c r="EY158" s="432"/>
      <c r="EZ158" s="432"/>
      <c r="FA158" s="432"/>
      <c r="FB158" s="432"/>
      <c r="FC158" s="432"/>
      <c r="FD158" s="432"/>
      <c r="FE158" s="432"/>
      <c r="FF158" s="432"/>
      <c r="FG158" s="432"/>
      <c r="FH158" s="432"/>
      <c r="FI158" s="432"/>
      <c r="FJ158" s="434"/>
      <c r="FK158" s="434"/>
      <c r="FL158" s="434"/>
      <c r="FM158" s="434"/>
      <c r="FN158" s="434"/>
      <c r="FO158" s="434"/>
      <c r="FP158" s="434"/>
      <c r="FQ158" s="434"/>
      <c r="FR158" s="434"/>
      <c r="FS158" s="434"/>
      <c r="FT158" s="434"/>
      <c r="FU158" s="434"/>
      <c r="FV158" s="434"/>
      <c r="FW158" s="432"/>
      <c r="FX158" s="432"/>
      <c r="FY158" s="432"/>
      <c r="FZ158" s="432"/>
      <c r="GA158" s="432"/>
      <c r="GB158" s="432"/>
      <c r="GC158" s="432"/>
      <c r="GD158" s="432"/>
      <c r="GE158" s="432"/>
      <c r="GF158" s="432"/>
      <c r="GG158" s="432"/>
      <c r="GH158" s="432"/>
      <c r="GI158" s="432"/>
      <c r="GJ158" s="434"/>
      <c r="GK158" s="434"/>
      <c r="GL158" s="434"/>
      <c r="GM158" s="434"/>
      <c r="GN158" s="434"/>
      <c r="GO158" s="434"/>
      <c r="GP158" s="434"/>
      <c r="GQ158" s="434"/>
      <c r="GR158" s="434"/>
      <c r="GS158" s="434"/>
      <c r="GT158" s="434"/>
      <c r="GU158" s="434"/>
      <c r="GV158" s="434"/>
      <c r="GW158" s="432"/>
      <c r="GX158" s="432"/>
      <c r="GY158" s="432"/>
      <c r="GZ158" s="432"/>
      <c r="HA158" s="432"/>
      <c r="HB158" s="432"/>
      <c r="HC158" s="432"/>
      <c r="HD158" s="432"/>
      <c r="HE158" s="432"/>
      <c r="HF158" s="432"/>
      <c r="HG158" s="432"/>
      <c r="HH158" s="432"/>
      <c r="HI158" s="432"/>
      <c r="HJ158" s="434"/>
      <c r="HK158" s="434"/>
      <c r="HL158" s="434"/>
      <c r="HM158" s="434"/>
      <c r="HN158" s="434"/>
      <c r="HO158" s="434"/>
      <c r="HP158" s="434"/>
      <c r="HQ158" s="434"/>
      <c r="HR158" s="434"/>
      <c r="HS158" s="434"/>
      <c r="HT158" s="434"/>
      <c r="HU158" s="434"/>
      <c r="HV158" s="434"/>
      <c r="HW158" s="432"/>
      <c r="HX158" s="432"/>
      <c r="HY158" s="432"/>
      <c r="HZ158" s="432"/>
      <c r="IA158" s="432"/>
      <c r="IB158" s="432"/>
      <c r="IC158" s="432"/>
      <c r="ID158" s="432"/>
      <c r="IE158" s="432"/>
      <c r="IF158" s="432"/>
      <c r="IG158" s="432"/>
      <c r="IH158" s="432"/>
      <c r="II158" s="432"/>
      <c r="IJ158" s="434"/>
      <c r="IK158" s="434"/>
      <c r="IL158" s="434"/>
      <c r="IM158" s="434"/>
      <c r="IN158" s="434"/>
      <c r="IO158" s="434"/>
      <c r="IP158" s="434"/>
      <c r="IQ158" s="434"/>
      <c r="IR158" s="434"/>
      <c r="IS158" s="434"/>
      <c r="IT158" s="434"/>
      <c r="IU158" s="434"/>
    </row>
    <row r="159" spans="1:255" ht="12.95" customHeight="1">
      <c r="A159" s="386">
        <v>129</v>
      </c>
      <c r="B159" s="351" t="s">
        <v>752</v>
      </c>
      <c r="C159" s="522"/>
      <c r="D159" s="523">
        <v>12.370656390977443</v>
      </c>
      <c r="E159" s="523">
        <v>2.9254090225563907</v>
      </c>
      <c r="F159" s="523"/>
      <c r="G159" s="523"/>
      <c r="H159" s="523"/>
      <c r="I159" s="523"/>
      <c r="J159" s="523">
        <v>15.296065413533833</v>
      </c>
      <c r="K159" s="523"/>
      <c r="L159" s="523">
        <v>0</v>
      </c>
      <c r="M159" s="523">
        <v>0.81676189999999971</v>
      </c>
      <c r="N159" s="519">
        <v>16.112827313533835</v>
      </c>
      <c r="O159" s="523"/>
      <c r="P159" s="523">
        <v>14.297031413533833</v>
      </c>
      <c r="Q159" s="523"/>
      <c r="R159" s="523"/>
      <c r="S159" s="523"/>
      <c r="T159" s="523"/>
      <c r="U159" s="523">
        <v>1.1559999999999999</v>
      </c>
      <c r="V159" s="523">
        <v>15.453031413533834</v>
      </c>
      <c r="W159" s="523">
        <v>0.65979589999999999</v>
      </c>
      <c r="X159" s="434"/>
      <c r="Y159" s="432"/>
      <c r="Z159" s="432"/>
      <c r="AA159" s="432"/>
      <c r="AB159" s="432"/>
      <c r="AC159" s="432"/>
      <c r="AD159" s="432"/>
      <c r="AE159" s="432"/>
      <c r="AF159" s="432"/>
      <c r="AG159" s="432"/>
      <c r="AH159" s="432"/>
      <c r="AI159" s="432"/>
      <c r="AJ159" s="434"/>
      <c r="AK159" s="434"/>
      <c r="AL159" s="434"/>
      <c r="AM159" s="434"/>
      <c r="AN159" s="434"/>
      <c r="AO159" s="434"/>
      <c r="AP159" s="434"/>
      <c r="AQ159" s="434"/>
      <c r="AR159" s="434"/>
      <c r="AS159" s="434"/>
      <c r="AT159" s="434"/>
      <c r="AU159" s="434"/>
      <c r="AV159" s="434"/>
      <c r="AW159" s="432"/>
      <c r="AX159" s="432"/>
      <c r="AY159" s="432"/>
      <c r="AZ159" s="432"/>
      <c r="BA159" s="432"/>
      <c r="BB159" s="432"/>
      <c r="BC159" s="432"/>
      <c r="BD159" s="432"/>
      <c r="BE159" s="432"/>
      <c r="BF159" s="432"/>
      <c r="BG159" s="432"/>
      <c r="BH159" s="432"/>
      <c r="BI159" s="432"/>
      <c r="BJ159" s="434"/>
      <c r="BK159" s="434"/>
      <c r="BL159" s="434"/>
      <c r="BM159" s="434"/>
      <c r="BN159" s="434"/>
      <c r="BO159" s="434"/>
      <c r="BP159" s="434"/>
      <c r="BQ159" s="434"/>
      <c r="BR159" s="434"/>
      <c r="BS159" s="434"/>
      <c r="BT159" s="434"/>
      <c r="BU159" s="434"/>
      <c r="BV159" s="434"/>
      <c r="BW159" s="432"/>
      <c r="BX159" s="432"/>
      <c r="BY159" s="432"/>
      <c r="BZ159" s="432"/>
      <c r="CA159" s="432"/>
      <c r="CB159" s="432"/>
      <c r="CC159" s="432"/>
      <c r="CD159" s="432"/>
      <c r="CE159" s="432"/>
      <c r="CF159" s="432"/>
      <c r="CG159" s="432"/>
      <c r="CH159" s="432"/>
      <c r="CI159" s="432"/>
      <c r="CJ159" s="434"/>
      <c r="CK159" s="434"/>
      <c r="CL159" s="434"/>
      <c r="CM159" s="434"/>
      <c r="CN159" s="434"/>
      <c r="CO159" s="434"/>
      <c r="CP159" s="434"/>
      <c r="CQ159" s="434"/>
      <c r="CR159" s="434"/>
      <c r="CS159" s="434"/>
      <c r="CT159" s="434"/>
      <c r="CU159" s="434"/>
      <c r="CV159" s="434"/>
      <c r="CW159" s="432"/>
      <c r="CX159" s="432"/>
      <c r="CY159" s="432"/>
      <c r="CZ159" s="432"/>
      <c r="DA159" s="432"/>
      <c r="DB159" s="432"/>
      <c r="DC159" s="432"/>
      <c r="DD159" s="432"/>
      <c r="DE159" s="432"/>
      <c r="DF159" s="432"/>
      <c r="DG159" s="432"/>
      <c r="DH159" s="432"/>
      <c r="DI159" s="432"/>
      <c r="DJ159" s="434"/>
      <c r="DK159" s="434"/>
      <c r="DL159" s="434"/>
      <c r="DM159" s="434"/>
      <c r="DN159" s="434"/>
      <c r="DO159" s="434"/>
      <c r="DP159" s="434"/>
      <c r="DQ159" s="434"/>
      <c r="DR159" s="434"/>
      <c r="DS159" s="434"/>
      <c r="DT159" s="434"/>
      <c r="DU159" s="434"/>
      <c r="DV159" s="434"/>
      <c r="DW159" s="432"/>
      <c r="DX159" s="432"/>
      <c r="DY159" s="432"/>
      <c r="DZ159" s="432"/>
      <c r="EA159" s="432"/>
      <c r="EB159" s="432"/>
      <c r="EC159" s="432"/>
      <c r="ED159" s="432"/>
      <c r="EE159" s="432"/>
      <c r="EF159" s="432"/>
      <c r="EG159" s="432"/>
      <c r="EH159" s="432"/>
      <c r="EI159" s="432"/>
      <c r="EJ159" s="434"/>
      <c r="EK159" s="434"/>
      <c r="EL159" s="434"/>
      <c r="EM159" s="434"/>
      <c r="EN159" s="434"/>
      <c r="EO159" s="434"/>
      <c r="EP159" s="434"/>
      <c r="EQ159" s="434"/>
      <c r="ER159" s="434"/>
      <c r="ES159" s="434"/>
      <c r="ET159" s="434"/>
      <c r="EU159" s="434"/>
      <c r="EV159" s="434"/>
      <c r="EW159" s="432"/>
      <c r="EX159" s="432"/>
      <c r="EY159" s="432"/>
      <c r="EZ159" s="432"/>
      <c r="FA159" s="432"/>
      <c r="FB159" s="432"/>
      <c r="FC159" s="432"/>
      <c r="FD159" s="432"/>
      <c r="FE159" s="432"/>
      <c r="FF159" s="432"/>
      <c r="FG159" s="432"/>
      <c r="FH159" s="432"/>
      <c r="FI159" s="432"/>
      <c r="FJ159" s="434"/>
      <c r="FK159" s="434"/>
      <c r="FL159" s="434"/>
      <c r="FM159" s="434"/>
      <c r="FN159" s="434"/>
      <c r="FO159" s="434"/>
      <c r="FP159" s="434"/>
      <c r="FQ159" s="434"/>
      <c r="FR159" s="434"/>
      <c r="FS159" s="434"/>
      <c r="FT159" s="434"/>
      <c r="FU159" s="434"/>
      <c r="FV159" s="434"/>
      <c r="FW159" s="432"/>
      <c r="FX159" s="432"/>
      <c r="FY159" s="432"/>
      <c r="FZ159" s="432"/>
      <c r="GA159" s="432"/>
      <c r="GB159" s="432"/>
      <c r="GC159" s="432"/>
      <c r="GD159" s="432"/>
      <c r="GE159" s="432"/>
      <c r="GF159" s="432"/>
      <c r="GG159" s="432"/>
      <c r="GH159" s="432"/>
      <c r="GI159" s="432"/>
      <c r="GJ159" s="434"/>
      <c r="GK159" s="434"/>
      <c r="GL159" s="434"/>
      <c r="GM159" s="434"/>
      <c r="GN159" s="434"/>
      <c r="GO159" s="434"/>
      <c r="GP159" s="434"/>
      <c r="GQ159" s="434"/>
      <c r="GR159" s="434"/>
      <c r="GS159" s="434"/>
      <c r="GT159" s="434"/>
      <c r="GU159" s="434"/>
      <c r="GV159" s="434"/>
      <c r="GW159" s="432"/>
      <c r="GX159" s="432"/>
      <c r="GY159" s="432"/>
      <c r="GZ159" s="432"/>
      <c r="HA159" s="432"/>
      <c r="HB159" s="432"/>
      <c r="HC159" s="432"/>
      <c r="HD159" s="432"/>
      <c r="HE159" s="432"/>
      <c r="HF159" s="432"/>
      <c r="HG159" s="432"/>
      <c r="HH159" s="432"/>
      <c r="HI159" s="432"/>
      <c r="HJ159" s="434"/>
      <c r="HK159" s="434"/>
      <c r="HL159" s="434"/>
      <c r="HM159" s="434"/>
      <c r="HN159" s="434"/>
      <c r="HO159" s="434"/>
      <c r="HP159" s="434"/>
      <c r="HQ159" s="434"/>
      <c r="HR159" s="434"/>
      <c r="HS159" s="434"/>
      <c r="HT159" s="434"/>
      <c r="HU159" s="434"/>
      <c r="HV159" s="434"/>
      <c r="HW159" s="432"/>
      <c r="HX159" s="432"/>
      <c r="HY159" s="432"/>
      <c r="HZ159" s="432"/>
      <c r="IA159" s="432"/>
      <c r="IB159" s="432"/>
      <c r="IC159" s="432"/>
      <c r="ID159" s="432"/>
      <c r="IE159" s="432"/>
      <c r="IF159" s="432"/>
      <c r="IG159" s="432"/>
      <c r="IH159" s="432"/>
      <c r="II159" s="432"/>
      <c r="IJ159" s="434"/>
      <c r="IK159" s="434"/>
      <c r="IL159" s="434"/>
      <c r="IM159" s="434"/>
      <c r="IN159" s="434"/>
      <c r="IO159" s="434"/>
      <c r="IP159" s="434"/>
      <c r="IQ159" s="434"/>
      <c r="IR159" s="434"/>
      <c r="IS159" s="434"/>
      <c r="IT159" s="434"/>
      <c r="IU159" s="434"/>
    </row>
    <row r="160" spans="1:255" ht="12.95" customHeight="1">
      <c r="A160" s="386">
        <v>130</v>
      </c>
      <c r="B160" s="351" t="s">
        <v>753</v>
      </c>
      <c r="C160" s="522"/>
      <c r="D160" s="523"/>
      <c r="E160" s="523">
        <v>16.488918000000002</v>
      </c>
      <c r="F160" s="523"/>
      <c r="G160" s="523"/>
      <c r="H160" s="523">
        <v>0.25</v>
      </c>
      <c r="I160" s="523"/>
      <c r="J160" s="523">
        <v>16.738918000000002</v>
      </c>
      <c r="K160" s="523"/>
      <c r="L160" s="523">
        <v>0</v>
      </c>
      <c r="M160" s="523">
        <v>2.7668000000000004</v>
      </c>
      <c r="N160" s="519">
        <v>19.505718000000002</v>
      </c>
      <c r="O160" s="523"/>
      <c r="P160" s="523"/>
      <c r="Q160" s="523"/>
      <c r="R160" s="523">
        <v>1.468</v>
      </c>
      <c r="S160" s="523">
        <v>0</v>
      </c>
      <c r="T160" s="523">
        <v>14.197118</v>
      </c>
      <c r="U160" s="523">
        <v>0</v>
      </c>
      <c r="V160" s="523">
        <v>15.665118</v>
      </c>
      <c r="W160" s="523">
        <v>3.8405999999999998</v>
      </c>
      <c r="X160" s="434"/>
      <c r="Y160" s="432"/>
      <c r="Z160" s="432"/>
      <c r="AA160" s="432"/>
      <c r="AB160" s="432"/>
      <c r="AC160" s="432"/>
      <c r="AD160" s="432"/>
      <c r="AE160" s="432"/>
      <c r="AF160" s="432"/>
      <c r="AG160" s="432"/>
      <c r="AH160" s="432"/>
      <c r="AI160" s="432"/>
      <c r="AJ160" s="434"/>
      <c r="AK160" s="434"/>
      <c r="AL160" s="434"/>
      <c r="AM160" s="434"/>
      <c r="AN160" s="434"/>
      <c r="AO160" s="434"/>
      <c r="AP160" s="434"/>
      <c r="AQ160" s="434"/>
      <c r="AR160" s="434"/>
      <c r="AS160" s="434"/>
      <c r="AT160" s="434"/>
      <c r="AU160" s="434"/>
      <c r="AV160" s="434"/>
      <c r="AW160" s="432"/>
      <c r="AX160" s="432"/>
      <c r="AY160" s="432"/>
      <c r="AZ160" s="432"/>
      <c r="BA160" s="432"/>
      <c r="BB160" s="432"/>
      <c r="BC160" s="432"/>
      <c r="BD160" s="432"/>
      <c r="BE160" s="432"/>
      <c r="BF160" s="432"/>
      <c r="BG160" s="432"/>
      <c r="BH160" s="432"/>
      <c r="BI160" s="432"/>
      <c r="BJ160" s="434"/>
      <c r="BK160" s="434"/>
      <c r="BL160" s="434"/>
      <c r="BM160" s="434"/>
      <c r="BN160" s="434"/>
      <c r="BO160" s="434"/>
      <c r="BP160" s="434"/>
      <c r="BQ160" s="434"/>
      <c r="BR160" s="434"/>
      <c r="BS160" s="434"/>
      <c r="BT160" s="434"/>
      <c r="BU160" s="434"/>
      <c r="BV160" s="434"/>
      <c r="BW160" s="432"/>
      <c r="BX160" s="432"/>
      <c r="BY160" s="432"/>
      <c r="BZ160" s="432"/>
      <c r="CA160" s="432"/>
      <c r="CB160" s="432"/>
      <c r="CC160" s="432"/>
      <c r="CD160" s="432"/>
      <c r="CE160" s="432"/>
      <c r="CF160" s="432"/>
      <c r="CG160" s="432"/>
      <c r="CH160" s="432"/>
      <c r="CI160" s="432"/>
      <c r="CJ160" s="434"/>
      <c r="CK160" s="434"/>
      <c r="CL160" s="434"/>
      <c r="CM160" s="434"/>
      <c r="CN160" s="434"/>
      <c r="CO160" s="434"/>
      <c r="CP160" s="434"/>
      <c r="CQ160" s="434"/>
      <c r="CR160" s="434"/>
      <c r="CS160" s="434"/>
      <c r="CT160" s="434"/>
      <c r="CU160" s="434"/>
      <c r="CV160" s="434"/>
      <c r="CW160" s="432"/>
      <c r="CX160" s="432"/>
      <c r="CY160" s="432"/>
      <c r="CZ160" s="432"/>
      <c r="DA160" s="432"/>
      <c r="DB160" s="432"/>
      <c r="DC160" s="432"/>
      <c r="DD160" s="432"/>
      <c r="DE160" s="432"/>
      <c r="DF160" s="432"/>
      <c r="DG160" s="432"/>
      <c r="DH160" s="432"/>
      <c r="DI160" s="432"/>
      <c r="DJ160" s="434"/>
      <c r="DK160" s="434"/>
      <c r="DL160" s="434"/>
      <c r="DM160" s="434"/>
      <c r="DN160" s="434"/>
      <c r="DO160" s="434"/>
      <c r="DP160" s="434"/>
      <c r="DQ160" s="434"/>
      <c r="DR160" s="434"/>
      <c r="DS160" s="434"/>
      <c r="DT160" s="434"/>
      <c r="DU160" s="434"/>
      <c r="DV160" s="434"/>
      <c r="DW160" s="432"/>
      <c r="DX160" s="432"/>
      <c r="DY160" s="432"/>
      <c r="DZ160" s="432"/>
      <c r="EA160" s="432"/>
      <c r="EB160" s="432"/>
      <c r="EC160" s="432"/>
      <c r="ED160" s="432"/>
      <c r="EE160" s="432"/>
      <c r="EF160" s="432"/>
      <c r="EG160" s="432"/>
      <c r="EH160" s="432"/>
      <c r="EI160" s="432"/>
      <c r="EJ160" s="434"/>
      <c r="EK160" s="434"/>
      <c r="EL160" s="434"/>
      <c r="EM160" s="434"/>
      <c r="EN160" s="434"/>
      <c r="EO160" s="434"/>
      <c r="EP160" s="434"/>
      <c r="EQ160" s="434"/>
      <c r="ER160" s="434"/>
      <c r="ES160" s="434"/>
      <c r="ET160" s="434"/>
      <c r="EU160" s="434"/>
      <c r="EV160" s="434"/>
      <c r="EW160" s="432"/>
      <c r="EX160" s="432"/>
      <c r="EY160" s="432"/>
      <c r="EZ160" s="432"/>
      <c r="FA160" s="432"/>
      <c r="FB160" s="432"/>
      <c r="FC160" s="432"/>
      <c r="FD160" s="432"/>
      <c r="FE160" s="432"/>
      <c r="FF160" s="432"/>
      <c r="FG160" s="432"/>
      <c r="FH160" s="432"/>
      <c r="FI160" s="432"/>
      <c r="FJ160" s="434"/>
      <c r="FK160" s="434"/>
      <c r="FL160" s="434"/>
      <c r="FM160" s="434"/>
      <c r="FN160" s="434"/>
      <c r="FO160" s="434"/>
      <c r="FP160" s="434"/>
      <c r="FQ160" s="434"/>
      <c r="FR160" s="434"/>
      <c r="FS160" s="434"/>
      <c r="FT160" s="434"/>
      <c r="FU160" s="434"/>
      <c r="FV160" s="434"/>
      <c r="FW160" s="432"/>
      <c r="FX160" s="432"/>
      <c r="FY160" s="432"/>
      <c r="FZ160" s="432"/>
      <c r="GA160" s="432"/>
      <c r="GB160" s="432"/>
      <c r="GC160" s="432"/>
      <c r="GD160" s="432"/>
      <c r="GE160" s="432"/>
      <c r="GF160" s="432"/>
      <c r="GG160" s="432"/>
      <c r="GH160" s="432"/>
      <c r="GI160" s="432"/>
      <c r="GJ160" s="434"/>
      <c r="GK160" s="434"/>
      <c r="GL160" s="434"/>
      <c r="GM160" s="434"/>
      <c r="GN160" s="434"/>
      <c r="GO160" s="434"/>
      <c r="GP160" s="434"/>
      <c r="GQ160" s="434"/>
      <c r="GR160" s="434"/>
      <c r="GS160" s="434"/>
      <c r="GT160" s="434"/>
      <c r="GU160" s="434"/>
      <c r="GV160" s="434"/>
      <c r="GW160" s="432"/>
      <c r="GX160" s="432"/>
      <c r="GY160" s="432"/>
      <c r="GZ160" s="432"/>
      <c r="HA160" s="432"/>
      <c r="HB160" s="432"/>
      <c r="HC160" s="432"/>
      <c r="HD160" s="432"/>
      <c r="HE160" s="432"/>
      <c r="HF160" s="432"/>
      <c r="HG160" s="432"/>
      <c r="HH160" s="432"/>
      <c r="HI160" s="432"/>
      <c r="HJ160" s="434"/>
      <c r="HK160" s="434"/>
      <c r="HL160" s="434"/>
      <c r="HM160" s="434"/>
      <c r="HN160" s="434"/>
      <c r="HO160" s="434"/>
      <c r="HP160" s="434"/>
      <c r="HQ160" s="434"/>
      <c r="HR160" s="434"/>
      <c r="HS160" s="434"/>
      <c r="HT160" s="434"/>
      <c r="HU160" s="434"/>
      <c r="HV160" s="434"/>
      <c r="HW160" s="432"/>
      <c r="HX160" s="432"/>
      <c r="HY160" s="432"/>
      <c r="HZ160" s="432"/>
      <c r="IA160" s="432"/>
      <c r="IB160" s="432"/>
      <c r="IC160" s="432"/>
      <c r="ID160" s="432"/>
      <c r="IE160" s="432"/>
      <c r="IF160" s="432"/>
      <c r="IG160" s="432"/>
      <c r="IH160" s="432"/>
      <c r="II160" s="432"/>
      <c r="IJ160" s="434"/>
      <c r="IK160" s="434"/>
      <c r="IL160" s="434"/>
      <c r="IM160" s="434"/>
      <c r="IN160" s="434"/>
      <c r="IO160" s="434"/>
      <c r="IP160" s="434"/>
      <c r="IQ160" s="434"/>
      <c r="IR160" s="434"/>
      <c r="IS160" s="434"/>
      <c r="IT160" s="434"/>
      <c r="IU160" s="434"/>
    </row>
    <row r="161" spans="1:255" ht="12.95" customHeight="1">
      <c r="A161" s="386"/>
      <c r="B161" s="422" t="s">
        <v>65</v>
      </c>
      <c r="C161" s="432"/>
      <c r="D161" s="432"/>
      <c r="E161" s="432"/>
      <c r="F161" s="432"/>
      <c r="G161" s="432"/>
      <c r="H161" s="432"/>
      <c r="I161" s="432"/>
      <c r="J161" s="432"/>
      <c r="K161" s="434"/>
      <c r="L161" s="434"/>
      <c r="M161" s="434"/>
      <c r="N161" s="434"/>
      <c r="O161" s="434"/>
      <c r="P161" s="434"/>
      <c r="Q161" s="434"/>
      <c r="R161" s="434"/>
      <c r="S161" s="434"/>
      <c r="T161" s="434"/>
      <c r="U161" s="434"/>
      <c r="V161" s="434"/>
      <c r="W161" s="434"/>
      <c r="X161" s="434"/>
      <c r="Y161" s="432"/>
      <c r="Z161" s="432"/>
      <c r="AA161" s="432"/>
      <c r="AB161" s="432"/>
      <c r="AC161" s="432"/>
      <c r="AD161" s="432"/>
      <c r="AE161" s="432"/>
      <c r="AF161" s="432"/>
      <c r="AG161" s="432"/>
      <c r="AH161" s="432"/>
      <c r="AI161" s="432"/>
      <c r="AJ161" s="434"/>
      <c r="AK161" s="434"/>
      <c r="AL161" s="434"/>
      <c r="AM161" s="434"/>
      <c r="AN161" s="434"/>
      <c r="AO161" s="434"/>
      <c r="AP161" s="434"/>
      <c r="AQ161" s="434"/>
      <c r="AR161" s="434"/>
      <c r="AS161" s="434"/>
      <c r="AT161" s="434"/>
      <c r="AU161" s="434"/>
      <c r="AV161" s="434"/>
      <c r="AW161" s="432"/>
      <c r="AX161" s="432"/>
      <c r="AY161" s="432"/>
      <c r="AZ161" s="432"/>
      <c r="BA161" s="432"/>
      <c r="BB161" s="432"/>
      <c r="BC161" s="432"/>
      <c r="BD161" s="432"/>
      <c r="BE161" s="432"/>
      <c r="BF161" s="432"/>
      <c r="BG161" s="432"/>
      <c r="BH161" s="432"/>
      <c r="BI161" s="432"/>
      <c r="BJ161" s="434"/>
      <c r="BK161" s="434"/>
      <c r="BL161" s="434"/>
      <c r="BM161" s="434"/>
      <c r="BN161" s="434"/>
      <c r="BO161" s="434"/>
      <c r="BP161" s="434"/>
      <c r="BQ161" s="434"/>
      <c r="BR161" s="434"/>
      <c r="BS161" s="434"/>
      <c r="BT161" s="434"/>
      <c r="BU161" s="434"/>
      <c r="BV161" s="434"/>
      <c r="BW161" s="432"/>
      <c r="BX161" s="432"/>
      <c r="BY161" s="432"/>
      <c r="BZ161" s="432"/>
      <c r="CA161" s="432"/>
      <c r="CB161" s="432"/>
      <c r="CC161" s="432"/>
      <c r="CD161" s="432"/>
      <c r="CE161" s="432"/>
      <c r="CF161" s="432"/>
      <c r="CG161" s="432"/>
      <c r="CH161" s="432"/>
      <c r="CI161" s="432"/>
      <c r="CJ161" s="434"/>
      <c r="CK161" s="434"/>
      <c r="CL161" s="434"/>
      <c r="CM161" s="434"/>
      <c r="CN161" s="434"/>
      <c r="CO161" s="434"/>
      <c r="CP161" s="434"/>
      <c r="CQ161" s="434"/>
      <c r="CR161" s="434"/>
      <c r="CS161" s="434"/>
      <c r="CT161" s="434"/>
      <c r="CU161" s="434"/>
      <c r="CV161" s="434"/>
      <c r="CW161" s="432"/>
      <c r="CX161" s="432"/>
      <c r="CY161" s="432"/>
      <c r="CZ161" s="432"/>
      <c r="DA161" s="432"/>
      <c r="DB161" s="432"/>
      <c r="DC161" s="432"/>
      <c r="DD161" s="432"/>
      <c r="DE161" s="432"/>
      <c r="DF161" s="432"/>
      <c r="DG161" s="432"/>
      <c r="DH161" s="432"/>
      <c r="DI161" s="432"/>
      <c r="DJ161" s="434"/>
      <c r="DK161" s="434"/>
      <c r="DL161" s="434"/>
      <c r="DM161" s="434"/>
      <c r="DN161" s="434"/>
      <c r="DO161" s="434"/>
      <c r="DP161" s="434"/>
      <c r="DQ161" s="434"/>
      <c r="DR161" s="434"/>
      <c r="DS161" s="434"/>
      <c r="DT161" s="434"/>
      <c r="DU161" s="434"/>
      <c r="DV161" s="434"/>
      <c r="DW161" s="432"/>
      <c r="DX161" s="432"/>
      <c r="DY161" s="432"/>
      <c r="DZ161" s="432"/>
      <c r="EA161" s="432"/>
      <c r="EB161" s="432"/>
      <c r="EC161" s="432"/>
      <c r="ED161" s="432"/>
      <c r="EE161" s="432"/>
      <c r="EF161" s="432"/>
      <c r="EG161" s="432"/>
      <c r="EH161" s="432"/>
      <c r="EI161" s="432"/>
      <c r="EJ161" s="434"/>
      <c r="EK161" s="434"/>
      <c r="EL161" s="434"/>
      <c r="EM161" s="434"/>
      <c r="EN161" s="434"/>
      <c r="EO161" s="434"/>
      <c r="EP161" s="434"/>
      <c r="EQ161" s="434"/>
      <c r="ER161" s="434"/>
      <c r="ES161" s="434"/>
      <c r="ET161" s="434"/>
      <c r="EU161" s="434"/>
      <c r="EV161" s="434"/>
      <c r="EW161" s="432"/>
      <c r="EX161" s="432"/>
      <c r="EY161" s="432"/>
      <c r="EZ161" s="432"/>
      <c r="FA161" s="432"/>
      <c r="FB161" s="432"/>
      <c r="FC161" s="432"/>
      <c r="FD161" s="432"/>
      <c r="FE161" s="432"/>
      <c r="FF161" s="432"/>
      <c r="FG161" s="432"/>
      <c r="FH161" s="432"/>
      <c r="FI161" s="432"/>
      <c r="FJ161" s="434"/>
      <c r="FK161" s="434"/>
      <c r="FL161" s="434"/>
      <c r="FM161" s="434"/>
      <c r="FN161" s="434"/>
      <c r="FO161" s="434"/>
      <c r="FP161" s="434"/>
      <c r="FQ161" s="434"/>
      <c r="FR161" s="434"/>
      <c r="FS161" s="434"/>
      <c r="FT161" s="434"/>
      <c r="FU161" s="434"/>
      <c r="FV161" s="434"/>
      <c r="FW161" s="432"/>
      <c r="FX161" s="432"/>
      <c r="FY161" s="432"/>
      <c r="FZ161" s="432"/>
      <c r="GA161" s="432"/>
      <c r="GB161" s="432"/>
      <c r="GC161" s="432"/>
      <c r="GD161" s="432"/>
      <c r="GE161" s="432"/>
      <c r="GF161" s="432"/>
      <c r="GG161" s="432"/>
      <c r="GH161" s="432"/>
      <c r="GI161" s="432"/>
      <c r="GJ161" s="434"/>
      <c r="GK161" s="434"/>
      <c r="GL161" s="434"/>
      <c r="GM161" s="434"/>
      <c r="GN161" s="434"/>
      <c r="GO161" s="434"/>
      <c r="GP161" s="434"/>
      <c r="GQ161" s="434"/>
      <c r="GR161" s="434"/>
      <c r="GS161" s="434"/>
      <c r="GT161" s="434"/>
      <c r="GU161" s="434"/>
      <c r="GV161" s="434"/>
      <c r="GW161" s="432"/>
      <c r="GX161" s="432"/>
      <c r="GY161" s="432"/>
      <c r="GZ161" s="432"/>
      <c r="HA161" s="432"/>
      <c r="HB161" s="432"/>
      <c r="HC161" s="432"/>
      <c r="HD161" s="432"/>
      <c r="HE161" s="432"/>
      <c r="HF161" s="432"/>
      <c r="HG161" s="432"/>
      <c r="HH161" s="432"/>
      <c r="HI161" s="432"/>
      <c r="HJ161" s="434"/>
      <c r="HK161" s="434"/>
      <c r="HL161" s="434"/>
      <c r="HM161" s="434"/>
      <c r="HN161" s="434"/>
      <c r="HO161" s="434"/>
      <c r="HP161" s="434"/>
      <c r="HQ161" s="434"/>
      <c r="HR161" s="434"/>
      <c r="HS161" s="434"/>
      <c r="HT161" s="434"/>
      <c r="HU161" s="434"/>
      <c r="HV161" s="434"/>
      <c r="HW161" s="432"/>
      <c r="HX161" s="432"/>
      <c r="HY161" s="432"/>
      <c r="HZ161" s="432"/>
      <c r="IA161" s="432"/>
      <c r="IB161" s="432"/>
      <c r="IC161" s="432"/>
      <c r="ID161" s="432"/>
      <c r="IE161" s="432"/>
      <c r="IF161" s="432"/>
      <c r="IG161" s="432"/>
      <c r="IH161" s="432"/>
      <c r="II161" s="432"/>
      <c r="IJ161" s="434"/>
      <c r="IK161" s="434"/>
      <c r="IL161" s="434"/>
      <c r="IM161" s="434"/>
      <c r="IN161" s="434"/>
      <c r="IO161" s="434"/>
      <c r="IP161" s="434"/>
      <c r="IQ161" s="434"/>
      <c r="IR161" s="434"/>
      <c r="IS161" s="434"/>
      <c r="IT161" s="434"/>
      <c r="IU161" s="434"/>
    </row>
    <row r="162" spans="1:255" ht="12.95" customHeight="1">
      <c r="A162" s="386"/>
      <c r="B162" s="437" t="s">
        <v>756</v>
      </c>
      <c r="C162" s="432"/>
      <c r="D162" s="432"/>
      <c r="E162" s="432"/>
      <c r="F162" s="432"/>
      <c r="G162" s="432"/>
      <c r="H162" s="432"/>
      <c r="I162" s="432"/>
      <c r="J162" s="432"/>
      <c r="K162" s="434"/>
      <c r="L162" s="434"/>
      <c r="M162" s="434"/>
      <c r="N162" s="434"/>
      <c r="O162" s="434"/>
      <c r="P162" s="434"/>
      <c r="Q162" s="434"/>
      <c r="R162" s="434"/>
      <c r="S162" s="434"/>
      <c r="T162" s="434"/>
      <c r="U162" s="434"/>
      <c r="V162" s="434"/>
      <c r="W162" s="434"/>
    </row>
    <row r="163" spans="1:255">
      <c r="B163" s="437" t="s">
        <v>757</v>
      </c>
    </row>
  </sheetData>
  <mergeCells count="18">
    <mergeCell ref="C4:M4"/>
    <mergeCell ref="C6:W6"/>
    <mergeCell ref="C18:W18"/>
    <mergeCell ref="A4:A5"/>
    <mergeCell ref="B4:B5"/>
    <mergeCell ref="N4:N5"/>
    <mergeCell ref="O4:W4"/>
    <mergeCell ref="C150:W150"/>
    <mergeCell ref="C30:W30"/>
    <mergeCell ref="C42:W42"/>
    <mergeCell ref="C54:W54"/>
    <mergeCell ref="C66:W66"/>
    <mergeCell ref="C78:W78"/>
    <mergeCell ref="C114:W114"/>
    <mergeCell ref="C126:W126"/>
    <mergeCell ref="C138:W138"/>
    <mergeCell ref="C90:W90"/>
    <mergeCell ref="C102:W102"/>
  </mergeCells>
  <pageMargins left="0.59055118110236227" right="0.39370078740157483" top="0.78740157480314965" bottom="0.78740157480314965" header="0.11811023622047245" footer="0.11811023622047245"/>
  <pageSetup paperSize="9" scale="70" pageOrder="overThenDown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830"/>
  <sheetViews>
    <sheetView zoomScaleNormal="100" zoomScaleSheetLayoutView="100" workbookViewId="0"/>
  </sheetViews>
  <sheetFormatPr baseColWidth="10" defaultRowHeight="12"/>
  <cols>
    <col min="1" max="1" width="4.28515625" style="347" customWidth="1"/>
    <col min="2" max="2" width="30.7109375" style="347" customWidth="1"/>
    <col min="3" max="6" width="10.7109375" style="347" customWidth="1"/>
    <col min="7" max="11" width="9.7109375" style="347" customWidth="1"/>
    <col min="12" max="12" width="10.42578125" style="347" customWidth="1"/>
    <col min="13" max="13" width="8.7109375" style="347" customWidth="1"/>
    <col min="14" max="14" width="11.42578125" style="347"/>
    <col min="15" max="16" width="8.7109375" style="347" customWidth="1"/>
    <col min="17" max="18" width="9.7109375" style="347" customWidth="1"/>
    <col min="19" max="23" width="8.7109375" style="347" customWidth="1"/>
    <col min="24" max="16384" width="11.42578125" style="347"/>
  </cols>
  <sheetData>
    <row r="1" spans="1:24" ht="20.100000000000001" customHeight="1">
      <c r="A1" s="335" t="s">
        <v>758</v>
      </c>
      <c r="L1" s="335"/>
    </row>
    <row r="2" spans="1:24" ht="15.75">
      <c r="A2" s="337" t="s">
        <v>759</v>
      </c>
      <c r="L2" s="337"/>
    </row>
    <row r="3" spans="1:24">
      <c r="A3" s="379"/>
      <c r="B3" s="379"/>
      <c r="C3" s="379"/>
      <c r="D3" s="379"/>
      <c r="E3" s="379"/>
      <c r="F3" s="379"/>
      <c r="G3" s="379"/>
      <c r="H3" s="379"/>
      <c r="I3" s="379"/>
      <c r="J3" s="379"/>
      <c r="K3" s="379"/>
      <c r="L3" s="379"/>
      <c r="M3" s="379"/>
      <c r="N3" s="379"/>
      <c r="O3" s="379"/>
      <c r="P3" s="379"/>
      <c r="Q3" s="379"/>
      <c r="R3" s="379"/>
      <c r="S3" s="379"/>
      <c r="T3" s="379"/>
      <c r="U3" s="379"/>
      <c r="V3" s="379"/>
      <c r="W3" s="379"/>
    </row>
    <row r="4" spans="1:24" s="244" customFormat="1" ht="12.75" customHeight="1">
      <c r="A4" s="607" t="s">
        <v>43</v>
      </c>
      <c r="B4" s="594" t="s">
        <v>728</v>
      </c>
      <c r="C4" s="602" t="s">
        <v>729</v>
      </c>
      <c r="D4" s="603"/>
      <c r="E4" s="603"/>
      <c r="F4" s="603"/>
      <c r="G4" s="603"/>
      <c r="H4" s="603"/>
      <c r="I4" s="603"/>
      <c r="J4" s="603"/>
      <c r="K4" s="603"/>
      <c r="L4" s="603"/>
      <c r="M4" s="604"/>
      <c r="N4" s="594" t="s">
        <v>70</v>
      </c>
      <c r="O4" s="603" t="s">
        <v>730</v>
      </c>
      <c r="P4" s="603"/>
      <c r="Q4" s="603"/>
      <c r="R4" s="603"/>
      <c r="S4" s="603"/>
      <c r="T4" s="603"/>
      <c r="U4" s="603"/>
      <c r="V4" s="603"/>
      <c r="W4" s="603"/>
      <c r="X4" s="339"/>
    </row>
    <row r="5" spans="1:24" s="244" customFormat="1" ht="27" customHeight="1">
      <c r="A5" s="608"/>
      <c r="B5" s="595"/>
      <c r="C5" s="407" t="s">
        <v>731</v>
      </c>
      <c r="D5" s="407" t="s">
        <v>732</v>
      </c>
      <c r="E5" s="407" t="s">
        <v>733</v>
      </c>
      <c r="F5" s="407" t="s">
        <v>734</v>
      </c>
      <c r="G5" s="407" t="s">
        <v>735</v>
      </c>
      <c r="H5" s="408" t="s">
        <v>736</v>
      </c>
      <c r="I5" s="408" t="s">
        <v>737</v>
      </c>
      <c r="J5" s="511" t="s">
        <v>738</v>
      </c>
      <c r="K5" s="407" t="s">
        <v>739</v>
      </c>
      <c r="L5" s="340" t="s">
        <v>740</v>
      </c>
      <c r="M5" s="406" t="s">
        <v>741</v>
      </c>
      <c r="N5" s="595"/>
      <c r="O5" s="407" t="s">
        <v>731</v>
      </c>
      <c r="P5" s="407" t="s">
        <v>732</v>
      </c>
      <c r="Q5" s="407" t="s">
        <v>733</v>
      </c>
      <c r="R5" s="407" t="s">
        <v>734</v>
      </c>
      <c r="S5" s="407" t="s">
        <v>735</v>
      </c>
      <c r="T5" s="408" t="s">
        <v>736</v>
      </c>
      <c r="U5" s="408" t="s">
        <v>737</v>
      </c>
      <c r="V5" s="408" t="s">
        <v>738</v>
      </c>
      <c r="W5" s="531" t="s">
        <v>742</v>
      </c>
      <c r="X5" s="339"/>
    </row>
    <row r="6" spans="1:24" ht="15" customHeight="1">
      <c r="A6" s="344"/>
      <c r="B6" s="345"/>
      <c r="C6" s="605">
        <v>2001</v>
      </c>
      <c r="D6" s="606"/>
      <c r="E6" s="606"/>
      <c r="F6" s="606"/>
      <c r="G6" s="606"/>
      <c r="H6" s="606"/>
      <c r="I6" s="606"/>
      <c r="J6" s="606"/>
      <c r="K6" s="606"/>
      <c r="L6" s="606"/>
      <c r="M6" s="606"/>
      <c r="N6" s="606"/>
      <c r="O6" s="606"/>
      <c r="P6" s="606"/>
      <c r="Q6" s="606"/>
      <c r="R6" s="606"/>
      <c r="S6" s="606"/>
      <c r="T6" s="606"/>
      <c r="U6" s="606"/>
      <c r="V6" s="606"/>
      <c r="W6" s="606"/>
      <c r="X6" s="348"/>
    </row>
    <row r="7" spans="1:24" ht="15" customHeight="1">
      <c r="A7" s="350">
        <v>1</v>
      </c>
      <c r="B7" s="351" t="s">
        <v>743</v>
      </c>
      <c r="C7" s="524">
        <v>0.80628399522462235</v>
      </c>
      <c r="D7" s="524"/>
      <c r="E7" s="524"/>
      <c r="F7" s="524"/>
      <c r="G7" s="524"/>
      <c r="H7" s="524"/>
      <c r="I7" s="524"/>
      <c r="J7" s="524">
        <v>0.80628399522462235</v>
      </c>
      <c r="K7" s="524"/>
      <c r="L7" s="524">
        <v>0.63492912367532617</v>
      </c>
      <c r="M7" s="524"/>
      <c r="N7" s="525">
        <v>1.4412131188999486</v>
      </c>
      <c r="O7" s="524">
        <v>1.4412131188999486</v>
      </c>
      <c r="P7" s="524"/>
      <c r="Q7" s="524"/>
      <c r="R7" s="524"/>
      <c r="S7" s="524"/>
      <c r="T7" s="524"/>
      <c r="U7" s="524"/>
      <c r="V7" s="524">
        <v>1.4412131188999486</v>
      </c>
      <c r="W7" s="540"/>
      <c r="X7" s="348"/>
    </row>
    <row r="8" spans="1:24" ht="12.95" customHeight="1">
      <c r="A8" s="350">
        <v>2</v>
      </c>
      <c r="B8" s="351" t="s">
        <v>745</v>
      </c>
      <c r="C8" s="524"/>
      <c r="D8" s="524">
        <v>1.5840439603715588</v>
      </c>
      <c r="E8" s="524"/>
      <c r="F8" s="524"/>
      <c r="G8" s="524"/>
      <c r="H8" s="524"/>
      <c r="I8" s="524"/>
      <c r="J8" s="524">
        <v>1.5840439603715588</v>
      </c>
      <c r="K8" s="524"/>
      <c r="L8" s="524"/>
      <c r="M8" s="524">
        <v>0.33231824897611839</v>
      </c>
      <c r="N8" s="525">
        <v>1.9163622093476773</v>
      </c>
      <c r="O8" s="524">
        <v>1.5827312364158606</v>
      </c>
      <c r="P8" s="524"/>
      <c r="Q8" s="524"/>
      <c r="R8" s="524"/>
      <c r="S8" s="524"/>
      <c r="T8" s="524"/>
      <c r="U8" s="524">
        <v>3.0000000000000001E-3</v>
      </c>
      <c r="V8" s="524">
        <v>1.5827312364158606</v>
      </c>
      <c r="W8" s="540">
        <v>0.32691576920808929</v>
      </c>
      <c r="X8" s="348"/>
    </row>
    <row r="9" spans="1:24" ht="12.95" customHeight="1">
      <c r="A9" s="350">
        <v>3</v>
      </c>
      <c r="B9" s="351" t="s">
        <v>682</v>
      </c>
      <c r="C9" s="524"/>
      <c r="D9" s="524"/>
      <c r="E9" s="524"/>
      <c r="F9" s="524"/>
      <c r="G9" s="524"/>
      <c r="H9" s="524"/>
      <c r="I9" s="524">
        <v>8.082782813878521E-2</v>
      </c>
      <c r="J9" s="524">
        <v>8.082782813878521E-2</v>
      </c>
      <c r="K9" s="524">
        <v>5.5833979697149649E-3</v>
      </c>
      <c r="L9" s="524"/>
      <c r="M9" s="524">
        <v>1.5319999999999999E-3</v>
      </c>
      <c r="N9" s="525">
        <v>8.7943226108500167E-2</v>
      </c>
      <c r="O9" s="524">
        <v>8.5080350014704223E-2</v>
      </c>
      <c r="P9" s="524"/>
      <c r="Q9" s="524"/>
      <c r="R9" s="524"/>
      <c r="S9" s="524"/>
      <c r="T9" s="524"/>
      <c r="U9" s="524">
        <v>6.0000000000000001E-3</v>
      </c>
      <c r="V9" s="524">
        <v>8.5080350014704223E-2</v>
      </c>
      <c r="W9" s="540">
        <v>2.5969999999999999E-3</v>
      </c>
      <c r="X9" s="348"/>
    </row>
    <row r="10" spans="1:24" ht="12.95" customHeight="1">
      <c r="A10" s="350">
        <v>4</v>
      </c>
      <c r="B10" s="351" t="s">
        <v>683</v>
      </c>
      <c r="C10" s="524"/>
      <c r="D10" s="524"/>
      <c r="E10" s="524">
        <v>9.1669530069749733E-2</v>
      </c>
      <c r="F10" s="524"/>
      <c r="G10" s="524"/>
      <c r="H10" s="524"/>
      <c r="I10" s="524"/>
      <c r="J10" s="524">
        <v>9.1669530069749733E-2</v>
      </c>
      <c r="K10" s="524"/>
      <c r="L10" s="524"/>
      <c r="M10" s="524">
        <v>5.6119751023881587E-2</v>
      </c>
      <c r="N10" s="525">
        <v>0.14778928109363129</v>
      </c>
      <c r="O10" s="524">
        <v>0.14508905030172059</v>
      </c>
      <c r="P10" s="524"/>
      <c r="Q10" s="524"/>
      <c r="R10" s="524"/>
      <c r="S10" s="524"/>
      <c r="T10" s="524"/>
      <c r="U10" s="524">
        <v>8.9999999999999993E-3</v>
      </c>
      <c r="V10" s="524">
        <v>0.14508905030172059</v>
      </c>
      <c r="W10" s="540">
        <v>2.7002307919107155E-3</v>
      </c>
      <c r="X10" s="348"/>
    </row>
    <row r="11" spans="1:24" ht="12.95" customHeight="1">
      <c r="A11" s="350">
        <v>5</v>
      </c>
      <c r="B11" s="351" t="s">
        <v>747</v>
      </c>
      <c r="C11" s="524"/>
      <c r="D11" s="524">
        <v>3.9791278482194565</v>
      </c>
      <c r="E11" s="524"/>
      <c r="F11" s="524"/>
      <c r="G11" s="524"/>
      <c r="H11" s="524"/>
      <c r="I11" s="524">
        <v>2.4946947540505953</v>
      </c>
      <c r="J11" s="524">
        <v>6.4738226022700518</v>
      </c>
      <c r="K11" s="524">
        <v>0</v>
      </c>
      <c r="L11" s="524">
        <v>0</v>
      </c>
      <c r="M11" s="524">
        <v>2.8737489999999997</v>
      </c>
      <c r="N11" s="525">
        <v>9.347571602270051</v>
      </c>
      <c r="O11" s="524"/>
      <c r="P11" s="524">
        <v>6.9460416022700509</v>
      </c>
      <c r="Q11" s="524"/>
      <c r="R11" s="524"/>
      <c r="S11" s="524"/>
      <c r="T11" s="524"/>
      <c r="U11" s="524"/>
      <c r="V11" s="524">
        <v>6.9460416022700509</v>
      </c>
      <c r="W11" s="540">
        <v>2.4015300000000002</v>
      </c>
      <c r="X11" s="348"/>
    </row>
    <row r="12" spans="1:24" ht="12.95" customHeight="1">
      <c r="A12" s="350">
        <v>6</v>
      </c>
      <c r="B12" s="351" t="s">
        <v>748</v>
      </c>
      <c r="C12" s="524"/>
      <c r="D12" s="524">
        <v>0</v>
      </c>
      <c r="E12" s="524"/>
      <c r="F12" s="524"/>
      <c r="G12" s="524"/>
      <c r="H12" s="524"/>
      <c r="I12" s="524">
        <v>6.9179179999999993</v>
      </c>
      <c r="J12" s="524">
        <v>6.9179179999999993</v>
      </c>
      <c r="K12" s="524">
        <v>0</v>
      </c>
      <c r="L12" s="524">
        <v>0</v>
      </c>
      <c r="M12" s="524">
        <v>0.94573800000000008</v>
      </c>
      <c r="N12" s="525">
        <v>7.8636559999999998</v>
      </c>
      <c r="O12" s="524"/>
      <c r="P12" s="524">
        <v>5.942901</v>
      </c>
      <c r="Q12" s="524"/>
      <c r="R12" s="524"/>
      <c r="S12" s="524"/>
      <c r="T12" s="524"/>
      <c r="U12" s="524"/>
      <c r="V12" s="524">
        <v>5.942901</v>
      </c>
      <c r="W12" s="540">
        <v>1.9207550000000002</v>
      </c>
      <c r="X12" s="348"/>
    </row>
    <row r="13" spans="1:24" ht="12.95" customHeight="1">
      <c r="A13" s="350">
        <v>7</v>
      </c>
      <c r="B13" s="351" t="s">
        <v>749</v>
      </c>
      <c r="C13" s="524"/>
      <c r="D13" s="524"/>
      <c r="E13" s="524"/>
      <c r="F13" s="524">
        <v>5.8577531904712865</v>
      </c>
      <c r="G13" s="524"/>
      <c r="H13" s="524"/>
      <c r="I13" s="524"/>
      <c r="J13" s="524">
        <v>5.8577531904712865</v>
      </c>
      <c r="K13" s="524"/>
      <c r="L13" s="524"/>
      <c r="M13" s="524">
        <v>0.27563472659109362</v>
      </c>
      <c r="N13" s="525">
        <v>6.1333879170623806</v>
      </c>
      <c r="O13" s="524"/>
      <c r="P13" s="524"/>
      <c r="Q13" s="524">
        <v>3.987096478342552</v>
      </c>
      <c r="R13" s="524"/>
      <c r="S13" s="524"/>
      <c r="T13" s="524"/>
      <c r="U13" s="524"/>
      <c r="V13" s="524">
        <v>3.987096478342552</v>
      </c>
      <c r="W13" s="540">
        <v>2.1462914387198286</v>
      </c>
      <c r="X13" s="348"/>
    </row>
    <row r="14" spans="1:24" ht="12.95" customHeight="1">
      <c r="A14" s="350">
        <v>8</v>
      </c>
      <c r="B14" s="351" t="s">
        <v>751</v>
      </c>
      <c r="C14" s="524"/>
      <c r="D14" s="524"/>
      <c r="E14" s="524"/>
      <c r="F14" s="524"/>
      <c r="G14" s="524">
        <v>7.5184689019085829</v>
      </c>
      <c r="H14" s="524">
        <v>0</v>
      </c>
      <c r="I14" s="524">
        <v>8.5248009801830982</v>
      </c>
      <c r="J14" s="524">
        <v>16.043269882091682</v>
      </c>
      <c r="K14" s="524">
        <v>0</v>
      </c>
      <c r="L14" s="524"/>
      <c r="M14" s="524">
        <v>8.1537443428377863</v>
      </c>
      <c r="N14" s="525">
        <v>24.197014224929465</v>
      </c>
      <c r="O14" s="524"/>
      <c r="P14" s="524"/>
      <c r="Q14" s="524"/>
      <c r="R14" s="524">
        <v>16.60433956376265</v>
      </c>
      <c r="S14" s="524"/>
      <c r="T14" s="524"/>
      <c r="U14" s="524"/>
      <c r="V14" s="524">
        <v>16.60433956376265</v>
      </c>
      <c r="W14" s="540">
        <v>7.5926746611668161</v>
      </c>
      <c r="X14" s="348"/>
    </row>
    <row r="15" spans="1:24" ht="12.95" customHeight="1">
      <c r="A15" s="350">
        <v>9</v>
      </c>
      <c r="B15" s="351" t="s">
        <v>752</v>
      </c>
      <c r="C15" s="524"/>
      <c r="D15" s="524">
        <v>0.54581539735166973</v>
      </c>
      <c r="E15" s="524">
        <v>7.6197649438498147E-2</v>
      </c>
      <c r="F15" s="524"/>
      <c r="G15" s="524"/>
      <c r="H15" s="524"/>
      <c r="I15" s="524"/>
      <c r="J15" s="524">
        <v>0.62201304679016778</v>
      </c>
      <c r="K15" s="524"/>
      <c r="L15" s="524"/>
      <c r="M15" s="524">
        <v>6.9373999999999991E-2</v>
      </c>
      <c r="N15" s="525">
        <v>0.69138704679016783</v>
      </c>
      <c r="O15" s="524"/>
      <c r="P15" s="524">
        <v>0.61117119758048222</v>
      </c>
      <c r="Q15" s="524"/>
      <c r="R15" s="524"/>
      <c r="S15" s="524"/>
      <c r="T15" s="524"/>
      <c r="U15" s="524">
        <v>0.02</v>
      </c>
      <c r="V15" s="524">
        <v>0.65958504679016783</v>
      </c>
      <c r="W15" s="540">
        <v>3.1801999999999997E-2</v>
      </c>
      <c r="X15" s="348"/>
    </row>
    <row r="16" spans="1:24" ht="12.95" customHeight="1">
      <c r="A16" s="350">
        <v>10</v>
      </c>
      <c r="B16" s="351" t="s">
        <v>753</v>
      </c>
      <c r="C16" s="524"/>
      <c r="D16" s="524"/>
      <c r="E16" s="524">
        <v>0.85788886154629562</v>
      </c>
      <c r="F16" s="524"/>
      <c r="G16" s="524"/>
      <c r="H16" s="524">
        <v>5.9544793718063864E-3</v>
      </c>
      <c r="I16" s="524"/>
      <c r="J16" s="524">
        <v>0.86384334091810211</v>
      </c>
      <c r="K16" s="524"/>
      <c r="L16" s="524"/>
      <c r="M16" s="524">
        <v>0.257386</v>
      </c>
      <c r="N16" s="525">
        <v>1.121229340918102</v>
      </c>
      <c r="O16" s="524"/>
      <c r="P16" s="524"/>
      <c r="Q16" s="524"/>
      <c r="R16" s="524">
        <v>7.1488022252324174E-2</v>
      </c>
      <c r="S16" s="524">
        <v>0</v>
      </c>
      <c r="T16" s="524">
        <v>0.84049431866577784</v>
      </c>
      <c r="U16" s="524">
        <v>0</v>
      </c>
      <c r="V16" s="524">
        <v>0.91198234091810204</v>
      </c>
      <c r="W16" s="540">
        <v>0.20924700000000002</v>
      </c>
      <c r="X16" s="348"/>
    </row>
    <row r="17" spans="1:24">
      <c r="A17" s="344"/>
      <c r="B17" s="357"/>
      <c r="K17" s="348"/>
      <c r="L17" s="348"/>
      <c r="M17" s="348"/>
      <c r="N17" s="348"/>
      <c r="O17" s="348"/>
      <c r="P17" s="348"/>
      <c r="Q17" s="348"/>
      <c r="R17" s="348"/>
      <c r="S17" s="348"/>
      <c r="T17" s="348"/>
      <c r="U17" s="348"/>
      <c r="V17" s="348"/>
      <c r="W17" s="348"/>
      <c r="X17" s="348"/>
    </row>
    <row r="18" spans="1:24" ht="15" customHeight="1">
      <c r="A18" s="344"/>
      <c r="B18" s="357"/>
      <c r="C18" s="600">
        <v>2002</v>
      </c>
      <c r="D18" s="601"/>
      <c r="E18" s="601"/>
      <c r="F18" s="601"/>
      <c r="G18" s="601"/>
      <c r="H18" s="601"/>
      <c r="I18" s="601"/>
      <c r="J18" s="601"/>
      <c r="K18" s="601"/>
      <c r="L18" s="601"/>
      <c r="M18" s="601"/>
      <c r="N18" s="601"/>
      <c r="O18" s="601"/>
      <c r="P18" s="601"/>
      <c r="Q18" s="601"/>
      <c r="R18" s="601"/>
      <c r="S18" s="601"/>
      <c r="T18" s="601"/>
      <c r="U18" s="601"/>
      <c r="V18" s="601"/>
      <c r="W18" s="601"/>
      <c r="X18" s="348"/>
    </row>
    <row r="19" spans="1:24" ht="15" customHeight="1">
      <c r="A19" s="350">
        <v>11</v>
      </c>
      <c r="B19" s="351" t="s">
        <v>743</v>
      </c>
      <c r="C19" s="524">
        <v>0.80200744843984417</v>
      </c>
      <c r="D19" s="524"/>
      <c r="E19" s="524"/>
      <c r="F19" s="524"/>
      <c r="G19" s="524"/>
      <c r="H19" s="524"/>
      <c r="I19" s="524"/>
      <c r="J19" s="524">
        <v>0.80200744843984417</v>
      </c>
      <c r="K19" s="524"/>
      <c r="L19" s="524">
        <v>0.58622666826253089</v>
      </c>
      <c r="M19" s="524"/>
      <c r="N19" s="525">
        <v>1.3882341167023751</v>
      </c>
      <c r="O19" s="524">
        <v>1.3882341167023751</v>
      </c>
      <c r="P19" s="524"/>
      <c r="Q19" s="524"/>
      <c r="R19" s="524"/>
      <c r="S19" s="524"/>
      <c r="T19" s="524"/>
      <c r="U19" s="524"/>
      <c r="V19" s="524">
        <v>1.3882341167023751</v>
      </c>
      <c r="W19" s="540"/>
      <c r="X19" s="348"/>
    </row>
    <row r="20" spans="1:24" ht="12.95" customHeight="1">
      <c r="A20" s="350">
        <v>12</v>
      </c>
      <c r="B20" s="351" t="s">
        <v>745</v>
      </c>
      <c r="C20" s="524"/>
      <c r="D20" s="524">
        <v>1.6877717654864082</v>
      </c>
      <c r="E20" s="524"/>
      <c r="F20" s="524"/>
      <c r="G20" s="524"/>
      <c r="H20" s="524"/>
      <c r="I20" s="524"/>
      <c r="J20" s="524">
        <v>1.6877717654864082</v>
      </c>
      <c r="K20" s="524"/>
      <c r="L20" s="524"/>
      <c r="M20" s="524">
        <v>0.28402830827171549</v>
      </c>
      <c r="N20" s="525">
        <v>1.9718000737581238</v>
      </c>
      <c r="O20" s="524">
        <v>1.7214649509907396</v>
      </c>
      <c r="P20" s="524"/>
      <c r="Q20" s="524"/>
      <c r="R20" s="524"/>
      <c r="S20" s="524"/>
      <c r="T20" s="524"/>
      <c r="U20" s="524">
        <v>0</v>
      </c>
      <c r="V20" s="524">
        <v>1.7214649509907396</v>
      </c>
      <c r="W20" s="540">
        <v>0.24304523253145388</v>
      </c>
      <c r="X20" s="348"/>
    </row>
    <row r="21" spans="1:24" ht="12.95" customHeight="1">
      <c r="A21" s="350">
        <v>13</v>
      </c>
      <c r="B21" s="351" t="s">
        <v>682</v>
      </c>
      <c r="C21" s="524"/>
      <c r="D21" s="524"/>
      <c r="E21" s="524"/>
      <c r="F21" s="524"/>
      <c r="G21" s="524"/>
      <c r="H21" s="524"/>
      <c r="I21" s="524">
        <v>8.4630432005118758E-2</v>
      </c>
      <c r="J21" s="524">
        <v>8.4630432005118758E-2</v>
      </c>
      <c r="K21" s="524">
        <v>5.7225302403583131E-3</v>
      </c>
      <c r="L21" s="524"/>
      <c r="M21" s="524">
        <v>8.8400000000000002E-4</v>
      </c>
      <c r="N21" s="525">
        <v>9.1236962245477074E-2</v>
      </c>
      <c r="O21" s="524">
        <v>8.7200460805460012E-2</v>
      </c>
      <c r="P21" s="524"/>
      <c r="Q21" s="524"/>
      <c r="R21" s="524"/>
      <c r="S21" s="524"/>
      <c r="T21" s="524"/>
      <c r="U21" s="524">
        <v>0</v>
      </c>
      <c r="V21" s="524">
        <v>8.7200460805460012E-2</v>
      </c>
      <c r="W21" s="540">
        <v>3.764E-3</v>
      </c>
      <c r="X21" s="348"/>
    </row>
    <row r="22" spans="1:24" ht="12.95" customHeight="1">
      <c r="A22" s="350">
        <v>14</v>
      </c>
      <c r="B22" s="351" t="s">
        <v>683</v>
      </c>
      <c r="C22" s="524"/>
      <c r="D22" s="524"/>
      <c r="E22" s="524">
        <v>5.4391185015847783E-2</v>
      </c>
      <c r="F22" s="524"/>
      <c r="G22" s="524"/>
      <c r="H22" s="524"/>
      <c r="I22" s="524"/>
      <c r="J22" s="524">
        <v>5.4391185015847783E-2</v>
      </c>
      <c r="K22" s="524"/>
      <c r="L22" s="524"/>
      <c r="M22" s="524">
        <v>4.9867691728284515E-2</v>
      </c>
      <c r="N22" s="525">
        <v>0.1042588767441323</v>
      </c>
      <c r="O22" s="524">
        <v>0.10204910927558616</v>
      </c>
      <c r="P22" s="524"/>
      <c r="Q22" s="524"/>
      <c r="R22" s="524"/>
      <c r="S22" s="524"/>
      <c r="T22" s="524"/>
      <c r="U22" s="524">
        <v>0</v>
      </c>
      <c r="V22" s="524">
        <v>0.10204910927558616</v>
      </c>
      <c r="W22" s="540">
        <v>2.2097674685461286E-3</v>
      </c>
      <c r="X22" s="348"/>
    </row>
    <row r="23" spans="1:24" ht="12.95" customHeight="1">
      <c r="A23" s="350">
        <v>15</v>
      </c>
      <c r="B23" s="351" t="s">
        <v>747</v>
      </c>
      <c r="C23" s="524"/>
      <c r="D23" s="524">
        <v>3.6792547902934465</v>
      </c>
      <c r="E23" s="524"/>
      <c r="F23" s="524"/>
      <c r="G23" s="524"/>
      <c r="H23" s="524"/>
      <c r="I23" s="524">
        <v>2.192710045345903</v>
      </c>
      <c r="J23" s="524">
        <v>5.8719648356393499</v>
      </c>
      <c r="K23" s="524">
        <v>0</v>
      </c>
      <c r="L23" s="524">
        <v>0</v>
      </c>
      <c r="M23" s="524">
        <v>3.2431700000000001</v>
      </c>
      <c r="N23" s="525">
        <v>9.1151348356393509</v>
      </c>
      <c r="O23" s="524"/>
      <c r="P23" s="524">
        <v>6.8287128356393492</v>
      </c>
      <c r="Q23" s="524"/>
      <c r="R23" s="524"/>
      <c r="S23" s="524"/>
      <c r="T23" s="524"/>
      <c r="U23" s="524"/>
      <c r="V23" s="524">
        <v>6.8287128356393492</v>
      </c>
      <c r="W23" s="540">
        <v>2.286422</v>
      </c>
      <c r="X23" s="348"/>
    </row>
    <row r="24" spans="1:24" ht="12.95" customHeight="1">
      <c r="A24" s="350">
        <v>16</v>
      </c>
      <c r="B24" s="351" t="s">
        <v>748</v>
      </c>
      <c r="C24" s="524"/>
      <c r="D24" s="524">
        <v>0</v>
      </c>
      <c r="E24" s="524"/>
      <c r="F24" s="524"/>
      <c r="G24" s="524"/>
      <c r="H24" s="524"/>
      <c r="I24" s="524">
        <v>7.4778500000000001</v>
      </c>
      <c r="J24" s="524">
        <v>7.4778500000000001</v>
      </c>
      <c r="K24" s="524">
        <v>0</v>
      </c>
      <c r="L24" s="524">
        <v>0</v>
      </c>
      <c r="M24" s="524">
        <v>1.046773</v>
      </c>
      <c r="N24" s="525">
        <v>8.5246230000000001</v>
      </c>
      <c r="O24" s="524"/>
      <c r="P24" s="524">
        <v>6.6356130000000002</v>
      </c>
      <c r="Q24" s="524"/>
      <c r="R24" s="524"/>
      <c r="S24" s="524"/>
      <c r="T24" s="524"/>
      <c r="U24" s="524"/>
      <c r="V24" s="524">
        <v>6.6356130000000002</v>
      </c>
      <c r="W24" s="540">
        <v>1.8890100000000001</v>
      </c>
      <c r="X24" s="348"/>
    </row>
    <row r="25" spans="1:24" ht="12.95" customHeight="1">
      <c r="A25" s="350">
        <v>17</v>
      </c>
      <c r="B25" s="351" t="s">
        <v>749</v>
      </c>
      <c r="C25" s="524"/>
      <c r="D25" s="524"/>
      <c r="E25" s="524"/>
      <c r="F25" s="524">
        <v>5.5563980405458482</v>
      </c>
      <c r="G25" s="524"/>
      <c r="H25" s="524"/>
      <c r="I25" s="524"/>
      <c r="J25" s="524">
        <v>5.5563980405458482</v>
      </c>
      <c r="K25" s="524"/>
      <c r="L25" s="524"/>
      <c r="M25" s="524">
        <v>0.2998865808198411</v>
      </c>
      <c r="N25" s="525">
        <v>5.8562846213656883</v>
      </c>
      <c r="O25" s="524"/>
      <c r="P25" s="524"/>
      <c r="Q25" s="524">
        <v>3.9307290249424272</v>
      </c>
      <c r="R25" s="524"/>
      <c r="S25" s="524"/>
      <c r="T25" s="524"/>
      <c r="U25" s="524"/>
      <c r="V25" s="524">
        <v>3.9307290249424272</v>
      </c>
      <c r="W25" s="540">
        <v>1.9255555964232618</v>
      </c>
      <c r="X25" s="348"/>
    </row>
    <row r="26" spans="1:24" ht="12.95" customHeight="1">
      <c r="A26" s="350">
        <v>18</v>
      </c>
      <c r="B26" s="351" t="s">
        <v>751</v>
      </c>
      <c r="C26" s="524"/>
      <c r="D26" s="524"/>
      <c r="E26" s="524"/>
      <c r="F26" s="524"/>
      <c r="G26" s="524">
        <v>6.685314420979835</v>
      </c>
      <c r="H26" s="524">
        <v>0</v>
      </c>
      <c r="I26" s="524">
        <v>8.2155846017412042</v>
      </c>
      <c r="J26" s="524">
        <v>14.900899022721038</v>
      </c>
      <c r="K26" s="524">
        <v>0</v>
      </c>
      <c r="L26" s="524"/>
      <c r="M26" s="524">
        <v>8.7480060884541082</v>
      </c>
      <c r="N26" s="525">
        <v>23.648905111175146</v>
      </c>
      <c r="O26" s="524"/>
      <c r="P26" s="524"/>
      <c r="Q26" s="524"/>
      <c r="R26" s="524">
        <v>16.263202421098629</v>
      </c>
      <c r="S26" s="524"/>
      <c r="T26" s="524"/>
      <c r="U26" s="524"/>
      <c r="V26" s="524">
        <v>16.263202421098629</v>
      </c>
      <c r="W26" s="540">
        <v>7.3857026900765153</v>
      </c>
      <c r="X26" s="348"/>
    </row>
    <row r="27" spans="1:24" ht="12.95" customHeight="1">
      <c r="A27" s="350">
        <v>19</v>
      </c>
      <c r="B27" s="351" t="s">
        <v>752</v>
      </c>
      <c r="C27" s="524"/>
      <c r="D27" s="524">
        <v>0.54147483778269911</v>
      </c>
      <c r="E27" s="524">
        <v>8.7113437149624065E-2</v>
      </c>
      <c r="F27" s="524"/>
      <c r="G27" s="524"/>
      <c r="H27" s="524"/>
      <c r="I27" s="524"/>
      <c r="J27" s="524">
        <v>0.62858827493232305</v>
      </c>
      <c r="K27" s="524"/>
      <c r="L27" s="524"/>
      <c r="M27" s="524">
        <v>7.4119000000000004E-2</v>
      </c>
      <c r="N27" s="525">
        <v>0.7027072749323231</v>
      </c>
      <c r="O27" s="524"/>
      <c r="P27" s="524">
        <v>0.61948144191721954</v>
      </c>
      <c r="Q27" s="524"/>
      <c r="R27" s="524"/>
      <c r="S27" s="524"/>
      <c r="T27" s="524"/>
      <c r="U27" s="524">
        <v>5.3950833015103679E-2</v>
      </c>
      <c r="V27" s="524">
        <v>0.67343227493232316</v>
      </c>
      <c r="W27" s="540">
        <v>2.9274999999999999E-2</v>
      </c>
      <c r="X27" s="348"/>
    </row>
    <row r="28" spans="1:24" ht="12.95" customHeight="1">
      <c r="A28" s="350">
        <v>20</v>
      </c>
      <c r="B28" s="351" t="s">
        <v>753</v>
      </c>
      <c r="C28" s="524"/>
      <c r="D28" s="524"/>
      <c r="E28" s="524">
        <v>1.1307259504679181</v>
      </c>
      <c r="F28" s="524"/>
      <c r="G28" s="524"/>
      <c r="H28" s="524">
        <v>7.514210811027322E-3</v>
      </c>
      <c r="I28" s="524"/>
      <c r="J28" s="524">
        <v>1.1382401612789455</v>
      </c>
      <c r="K28" s="524"/>
      <c r="L28" s="524"/>
      <c r="M28" s="524">
        <v>0.29745900000000003</v>
      </c>
      <c r="N28" s="525">
        <v>1.4356991612789454</v>
      </c>
      <c r="O28" s="524"/>
      <c r="P28" s="524"/>
      <c r="Q28" s="524"/>
      <c r="R28" s="524">
        <v>9.6272576548887837E-2</v>
      </c>
      <c r="S28" s="524">
        <v>0</v>
      </c>
      <c r="T28" s="524">
        <v>1.0985845847300575</v>
      </c>
      <c r="U28" s="524">
        <v>0</v>
      </c>
      <c r="V28" s="524">
        <v>1.1948571612789454</v>
      </c>
      <c r="W28" s="540">
        <v>0.240842</v>
      </c>
      <c r="X28" s="348"/>
    </row>
    <row r="29" spans="1:24">
      <c r="A29" s="344"/>
      <c r="B29" s="357"/>
      <c r="K29" s="348"/>
      <c r="L29" s="348"/>
      <c r="M29" s="348"/>
      <c r="N29" s="348"/>
      <c r="O29" s="348"/>
      <c r="P29" s="348"/>
      <c r="Q29" s="348"/>
      <c r="R29" s="348"/>
      <c r="S29" s="348"/>
      <c r="T29" s="348"/>
      <c r="U29" s="348"/>
      <c r="V29" s="348"/>
      <c r="W29" s="348"/>
      <c r="X29" s="348"/>
    </row>
    <row r="30" spans="1:24" ht="15" customHeight="1">
      <c r="A30" s="344"/>
      <c r="B30" s="357"/>
      <c r="C30" s="600">
        <v>2003</v>
      </c>
      <c r="D30" s="601"/>
      <c r="E30" s="601"/>
      <c r="F30" s="601"/>
      <c r="G30" s="601"/>
      <c r="H30" s="601"/>
      <c r="I30" s="601"/>
      <c r="J30" s="601"/>
      <c r="K30" s="601"/>
      <c r="L30" s="601"/>
      <c r="M30" s="601"/>
      <c r="N30" s="601"/>
      <c r="O30" s="601"/>
      <c r="P30" s="601"/>
      <c r="Q30" s="601"/>
      <c r="R30" s="601"/>
      <c r="S30" s="601"/>
      <c r="T30" s="601"/>
      <c r="U30" s="601"/>
      <c r="V30" s="601"/>
      <c r="W30" s="601"/>
      <c r="X30" s="348"/>
    </row>
    <row r="31" spans="1:24" ht="15" customHeight="1">
      <c r="A31" s="350">
        <v>21</v>
      </c>
      <c r="B31" s="351" t="s">
        <v>743</v>
      </c>
      <c r="C31" s="524">
        <v>0.80886255283092101</v>
      </c>
      <c r="D31" s="524"/>
      <c r="E31" s="524"/>
      <c r="F31" s="524"/>
      <c r="G31" s="524"/>
      <c r="H31" s="524"/>
      <c r="I31" s="524"/>
      <c r="J31" s="524">
        <v>0.80886255283092101</v>
      </c>
      <c r="K31" s="524"/>
      <c r="L31" s="524">
        <v>0.34782176282526489</v>
      </c>
      <c r="M31" s="524"/>
      <c r="N31" s="525">
        <v>1.1566843156561859</v>
      </c>
      <c r="O31" s="524">
        <v>1.1566843156561859</v>
      </c>
      <c r="P31" s="524"/>
      <c r="Q31" s="524"/>
      <c r="R31" s="524"/>
      <c r="S31" s="524"/>
      <c r="T31" s="524"/>
      <c r="U31" s="524"/>
      <c r="V31" s="524">
        <v>1.1566843156561859</v>
      </c>
      <c r="W31" s="540"/>
      <c r="X31" s="348"/>
    </row>
    <row r="32" spans="1:24" ht="12.95" customHeight="1">
      <c r="A32" s="350">
        <v>22</v>
      </c>
      <c r="B32" s="351" t="s">
        <v>745</v>
      </c>
      <c r="C32" s="524"/>
      <c r="D32" s="524">
        <v>1.7663090901864482</v>
      </c>
      <c r="E32" s="524"/>
      <c r="F32" s="524"/>
      <c r="G32" s="524"/>
      <c r="H32" s="524"/>
      <c r="I32" s="524"/>
      <c r="J32" s="524">
        <v>1.7663090901864482</v>
      </c>
      <c r="K32" s="524"/>
      <c r="L32" s="524"/>
      <c r="M32" s="524">
        <v>0.25475946087012774</v>
      </c>
      <c r="N32" s="525">
        <v>2.021068551056576</v>
      </c>
      <c r="O32" s="524">
        <v>1.7854316147764351</v>
      </c>
      <c r="P32" s="524"/>
      <c r="Q32" s="524"/>
      <c r="R32" s="524"/>
      <c r="S32" s="524"/>
      <c r="T32" s="524"/>
      <c r="U32" s="524">
        <v>0</v>
      </c>
      <c r="V32" s="524">
        <v>1.7854316147764351</v>
      </c>
      <c r="W32" s="540">
        <v>0.22817914391384009</v>
      </c>
      <c r="X32" s="348"/>
    </row>
    <row r="33" spans="1:24" ht="12.95" customHeight="1">
      <c r="A33" s="350">
        <v>23</v>
      </c>
      <c r="B33" s="351" t="s">
        <v>682</v>
      </c>
      <c r="C33" s="524"/>
      <c r="D33" s="524"/>
      <c r="E33" s="524"/>
      <c r="F33" s="524"/>
      <c r="G33" s="524"/>
      <c r="H33" s="524"/>
      <c r="I33" s="524">
        <v>9.3054923949588794E-2</v>
      </c>
      <c r="J33" s="524">
        <v>9.3054923949588794E-2</v>
      </c>
      <c r="K33" s="524">
        <v>6.1902918454057876E-3</v>
      </c>
      <c r="L33" s="524"/>
      <c r="M33" s="524">
        <v>4.44E-4</v>
      </c>
      <c r="N33" s="525">
        <v>9.9689215794994582E-2</v>
      </c>
      <c r="O33" s="524">
        <v>9.4810585546228038E-2</v>
      </c>
      <c r="P33" s="524"/>
      <c r="Q33" s="524"/>
      <c r="R33" s="524"/>
      <c r="S33" s="524"/>
      <c r="T33" s="524"/>
      <c r="U33" s="524">
        <v>0</v>
      </c>
      <c r="V33" s="524">
        <v>9.4810585546228038E-2</v>
      </c>
      <c r="W33" s="540">
        <v>4.614E-3</v>
      </c>
      <c r="X33" s="348"/>
    </row>
    <row r="34" spans="1:24" ht="12.95" customHeight="1">
      <c r="A34" s="350">
        <v>24</v>
      </c>
      <c r="B34" s="351" t="s">
        <v>683</v>
      </c>
      <c r="C34" s="524"/>
      <c r="D34" s="524"/>
      <c r="E34" s="524">
        <v>6.0001310326176116E-2</v>
      </c>
      <c r="F34" s="524"/>
      <c r="G34" s="524"/>
      <c r="H34" s="524"/>
      <c r="I34" s="524"/>
      <c r="J34" s="524">
        <v>6.0001310326176116E-2</v>
      </c>
      <c r="K34" s="524"/>
      <c r="L34" s="524"/>
      <c r="M34" s="524">
        <v>5.3152539129872216E-2</v>
      </c>
      <c r="N34" s="525">
        <v>0.11315384945604834</v>
      </c>
      <c r="O34" s="524">
        <v>0.11014199336988842</v>
      </c>
      <c r="P34" s="524"/>
      <c r="Q34" s="524"/>
      <c r="R34" s="524"/>
      <c r="S34" s="524"/>
      <c r="T34" s="524"/>
      <c r="U34" s="524">
        <v>0</v>
      </c>
      <c r="V34" s="524">
        <v>0.11014199336988842</v>
      </c>
      <c r="W34" s="540">
        <v>3.0118560861599098E-3</v>
      </c>
      <c r="X34" s="348"/>
    </row>
    <row r="35" spans="1:24" ht="12.95" customHeight="1">
      <c r="A35" s="350">
        <v>25</v>
      </c>
      <c r="B35" s="351" t="s">
        <v>747</v>
      </c>
      <c r="C35" s="524"/>
      <c r="D35" s="524">
        <v>3.6312085237823406</v>
      </c>
      <c r="E35" s="524"/>
      <c r="F35" s="524"/>
      <c r="G35" s="524"/>
      <c r="H35" s="524"/>
      <c r="I35" s="524">
        <v>2.1732595394910015</v>
      </c>
      <c r="J35" s="524">
        <v>5.8044680632733412</v>
      </c>
      <c r="K35" s="524">
        <v>0</v>
      </c>
      <c r="L35" s="524">
        <v>0</v>
      </c>
      <c r="M35" s="524">
        <v>3.1569830000000003</v>
      </c>
      <c r="N35" s="525">
        <v>8.9614510632733424</v>
      </c>
      <c r="O35" s="524"/>
      <c r="P35" s="524">
        <v>6.6712530632733422</v>
      </c>
      <c r="Q35" s="524"/>
      <c r="R35" s="524"/>
      <c r="S35" s="524"/>
      <c r="T35" s="524"/>
      <c r="U35" s="524"/>
      <c r="V35" s="524">
        <v>6.6712530632733422</v>
      </c>
      <c r="W35" s="540">
        <v>2.2901979999999997</v>
      </c>
      <c r="X35" s="348"/>
    </row>
    <row r="36" spans="1:24" ht="12.95" customHeight="1">
      <c r="A36" s="350">
        <v>26</v>
      </c>
      <c r="B36" s="351" t="s">
        <v>748</v>
      </c>
      <c r="C36" s="524"/>
      <c r="D36" s="524">
        <v>0</v>
      </c>
      <c r="E36" s="524"/>
      <c r="F36" s="524"/>
      <c r="G36" s="524"/>
      <c r="H36" s="524"/>
      <c r="I36" s="524">
        <v>7.2488969999999986</v>
      </c>
      <c r="J36" s="524">
        <v>7.2488969999999986</v>
      </c>
      <c r="K36" s="524">
        <v>0</v>
      </c>
      <c r="L36" s="524">
        <v>0</v>
      </c>
      <c r="M36" s="524">
        <v>1.090778</v>
      </c>
      <c r="N36" s="525">
        <v>8.3396749999999997</v>
      </c>
      <c r="O36" s="524"/>
      <c r="P36" s="524">
        <v>6.4172780000000005</v>
      </c>
      <c r="Q36" s="524"/>
      <c r="R36" s="524"/>
      <c r="S36" s="524"/>
      <c r="T36" s="524"/>
      <c r="U36" s="524"/>
      <c r="V36" s="524">
        <v>6.4172780000000005</v>
      </c>
      <c r="W36" s="540">
        <v>1.9223969999999999</v>
      </c>
      <c r="X36" s="348"/>
    </row>
    <row r="37" spans="1:24" ht="12.95" customHeight="1">
      <c r="A37" s="350">
        <v>27</v>
      </c>
      <c r="B37" s="351" t="s">
        <v>749</v>
      </c>
      <c r="C37" s="524"/>
      <c r="D37" s="524"/>
      <c r="E37" s="524"/>
      <c r="F37" s="524">
        <v>5.42478264247511</v>
      </c>
      <c r="G37" s="524"/>
      <c r="H37" s="524"/>
      <c r="I37" s="524"/>
      <c r="J37" s="524">
        <v>5.42478264247511</v>
      </c>
      <c r="K37" s="524"/>
      <c r="L37" s="524"/>
      <c r="M37" s="524">
        <v>0.25211288621689615</v>
      </c>
      <c r="N37" s="525">
        <v>5.6768955286920066</v>
      </c>
      <c r="O37" s="524"/>
      <c r="P37" s="524"/>
      <c r="Q37" s="524">
        <v>3.808227688040839</v>
      </c>
      <c r="R37" s="524"/>
      <c r="S37" s="524"/>
      <c r="T37" s="524"/>
      <c r="U37" s="524"/>
      <c r="V37" s="524">
        <v>3.808227688040839</v>
      </c>
      <c r="W37" s="540">
        <v>1.8686678406511676</v>
      </c>
      <c r="X37" s="348"/>
    </row>
    <row r="38" spans="1:24" ht="12.95" customHeight="1">
      <c r="A38" s="350">
        <v>28</v>
      </c>
      <c r="B38" s="351" t="s">
        <v>751</v>
      </c>
      <c r="C38" s="524"/>
      <c r="D38" s="524"/>
      <c r="E38" s="524"/>
      <c r="F38" s="524"/>
      <c r="G38" s="524">
        <v>6.4694162454417885</v>
      </c>
      <c r="H38" s="524">
        <v>0</v>
      </c>
      <c r="I38" s="524">
        <v>7.6897248999616279</v>
      </c>
      <c r="J38" s="524">
        <v>14.159141145403417</v>
      </c>
      <c r="K38" s="524">
        <v>0</v>
      </c>
      <c r="L38" s="524"/>
      <c r="M38" s="524">
        <v>8.658666126150834</v>
      </c>
      <c r="N38" s="525">
        <v>22.817807271554251</v>
      </c>
      <c r="O38" s="524"/>
      <c r="P38" s="524"/>
      <c r="Q38" s="524"/>
      <c r="R38" s="524">
        <v>15.810299559213146</v>
      </c>
      <c r="S38" s="524"/>
      <c r="T38" s="524"/>
      <c r="U38" s="524"/>
      <c r="V38" s="524">
        <v>15.810299559213146</v>
      </c>
      <c r="W38" s="540">
        <v>7.0075077123411038</v>
      </c>
      <c r="X38" s="348"/>
    </row>
    <row r="39" spans="1:24" ht="12.95" customHeight="1">
      <c r="A39" s="350">
        <v>29</v>
      </c>
      <c r="B39" s="351" t="s">
        <v>752</v>
      </c>
      <c r="C39" s="524"/>
      <c r="D39" s="524">
        <v>0.58328466897092912</v>
      </c>
      <c r="E39" s="524">
        <v>9.10557228514247E-2</v>
      </c>
      <c r="F39" s="524"/>
      <c r="G39" s="524"/>
      <c r="H39" s="524"/>
      <c r="I39" s="524"/>
      <c r="J39" s="524">
        <v>0.67434039182235384</v>
      </c>
      <c r="K39" s="524"/>
      <c r="L39" s="524"/>
      <c r="M39" s="524">
        <v>7.4515999999999999E-2</v>
      </c>
      <c r="N39" s="525">
        <v>0.74885639182235375</v>
      </c>
      <c r="O39" s="524"/>
      <c r="P39" s="524">
        <v>0.66297314910834304</v>
      </c>
      <c r="Q39" s="524"/>
      <c r="R39" s="524"/>
      <c r="S39" s="524"/>
      <c r="T39" s="524"/>
      <c r="U39" s="524">
        <v>5.7300242714010817E-2</v>
      </c>
      <c r="V39" s="524">
        <v>0.72027339182235384</v>
      </c>
      <c r="W39" s="540">
        <v>2.8582999999999997E-2</v>
      </c>
      <c r="X39" s="348"/>
    </row>
    <row r="40" spans="1:24" ht="12.95" customHeight="1">
      <c r="A40" s="350">
        <v>30</v>
      </c>
      <c r="B40" s="351" t="s">
        <v>753</v>
      </c>
      <c r="C40" s="524"/>
      <c r="D40" s="524"/>
      <c r="E40" s="524">
        <v>1.1698494110475406</v>
      </c>
      <c r="F40" s="524"/>
      <c r="G40" s="524"/>
      <c r="H40" s="524">
        <v>7.5177108968308166E-3</v>
      </c>
      <c r="I40" s="524"/>
      <c r="J40" s="524">
        <v>1.1773671219443713</v>
      </c>
      <c r="K40" s="524"/>
      <c r="L40" s="524"/>
      <c r="M40" s="524">
        <v>0.28613</v>
      </c>
      <c r="N40" s="525">
        <v>1.4634971219443711</v>
      </c>
      <c r="O40" s="524"/>
      <c r="P40" s="524"/>
      <c r="Q40" s="524"/>
      <c r="R40" s="524">
        <v>0.10176523916014681</v>
      </c>
      <c r="S40" s="524">
        <v>0</v>
      </c>
      <c r="T40" s="524">
        <v>1.0794078827842244</v>
      </c>
      <c r="U40" s="524">
        <v>0</v>
      </c>
      <c r="V40" s="524">
        <v>1.1811731219443711</v>
      </c>
      <c r="W40" s="540">
        <v>0.28232400000000002</v>
      </c>
      <c r="X40" s="348"/>
    </row>
    <row r="41" spans="1:24">
      <c r="A41" s="344"/>
      <c r="B41" s="357"/>
      <c r="K41" s="348"/>
      <c r="L41" s="348"/>
      <c r="M41" s="348"/>
      <c r="N41" s="348"/>
      <c r="O41" s="348"/>
      <c r="P41" s="348"/>
      <c r="Q41" s="348"/>
      <c r="R41" s="348"/>
      <c r="S41" s="348"/>
      <c r="T41" s="348"/>
      <c r="U41" s="348"/>
      <c r="V41" s="348"/>
      <c r="W41" s="348"/>
      <c r="X41" s="348"/>
    </row>
    <row r="42" spans="1:24" ht="15" customHeight="1">
      <c r="A42" s="344"/>
      <c r="B42" s="357"/>
      <c r="C42" s="600">
        <v>2004</v>
      </c>
      <c r="D42" s="601"/>
      <c r="E42" s="601"/>
      <c r="F42" s="601"/>
      <c r="G42" s="601"/>
      <c r="H42" s="601"/>
      <c r="I42" s="601"/>
      <c r="J42" s="601"/>
      <c r="K42" s="601"/>
      <c r="L42" s="601"/>
      <c r="M42" s="601"/>
      <c r="N42" s="601"/>
      <c r="O42" s="601"/>
      <c r="P42" s="601"/>
      <c r="Q42" s="601"/>
      <c r="R42" s="601"/>
      <c r="S42" s="601"/>
      <c r="T42" s="601"/>
      <c r="U42" s="601"/>
      <c r="V42" s="601"/>
      <c r="W42" s="601"/>
      <c r="X42" s="348"/>
    </row>
    <row r="43" spans="1:24" ht="15" customHeight="1">
      <c r="A43" s="350">
        <v>31</v>
      </c>
      <c r="B43" s="351" t="s">
        <v>743</v>
      </c>
      <c r="C43" s="524">
        <v>0.83163544048876359</v>
      </c>
      <c r="D43" s="524"/>
      <c r="E43" s="524"/>
      <c r="F43" s="524"/>
      <c r="G43" s="524"/>
      <c r="H43" s="524"/>
      <c r="I43" s="524"/>
      <c r="J43" s="524">
        <v>0.83163544048876359</v>
      </c>
      <c r="K43" s="524"/>
      <c r="L43" s="524">
        <v>0.18359054574944375</v>
      </c>
      <c r="M43" s="524"/>
      <c r="N43" s="525">
        <v>1.0152259862382074</v>
      </c>
      <c r="O43" s="524">
        <v>1.0152259862382074</v>
      </c>
      <c r="P43" s="524"/>
      <c r="Q43" s="524"/>
      <c r="R43" s="524"/>
      <c r="S43" s="524"/>
      <c r="T43" s="524"/>
      <c r="U43" s="524"/>
      <c r="V43" s="524">
        <v>1.0152259862382074</v>
      </c>
      <c r="W43" s="540"/>
      <c r="X43" s="348"/>
    </row>
    <row r="44" spans="1:24" ht="12.95" customHeight="1">
      <c r="A44" s="350">
        <v>32</v>
      </c>
      <c r="B44" s="351" t="s">
        <v>745</v>
      </c>
      <c r="C44" s="524"/>
      <c r="D44" s="524">
        <v>1.7848314806482999</v>
      </c>
      <c r="E44" s="524"/>
      <c r="F44" s="524"/>
      <c r="G44" s="524"/>
      <c r="H44" s="524"/>
      <c r="I44" s="524"/>
      <c r="J44" s="524">
        <v>1.7848314806482999</v>
      </c>
      <c r="K44" s="524"/>
      <c r="L44" s="524"/>
      <c r="M44" s="524">
        <v>0.29926382449237238</v>
      </c>
      <c r="N44" s="525">
        <v>2.0840953051406723</v>
      </c>
      <c r="O44" s="524">
        <v>1.8633078975764776</v>
      </c>
      <c r="P44" s="524"/>
      <c r="Q44" s="524"/>
      <c r="R44" s="524"/>
      <c r="S44" s="524"/>
      <c r="T44" s="524"/>
      <c r="U44" s="524">
        <v>0</v>
      </c>
      <c r="V44" s="524">
        <v>1.8633078975764776</v>
      </c>
      <c r="W44" s="540">
        <v>0.2125837886598915</v>
      </c>
      <c r="X44" s="348"/>
    </row>
    <row r="45" spans="1:24" ht="12.95" customHeight="1">
      <c r="A45" s="350">
        <v>33</v>
      </c>
      <c r="B45" s="351" t="s">
        <v>682</v>
      </c>
      <c r="C45" s="524"/>
      <c r="D45" s="524"/>
      <c r="E45" s="524"/>
      <c r="F45" s="524"/>
      <c r="G45" s="524"/>
      <c r="H45" s="524"/>
      <c r="I45" s="524">
        <v>9.6150612004455016E-2</v>
      </c>
      <c r="J45" s="524">
        <v>9.6150612004455016E-2</v>
      </c>
      <c r="K45" s="524">
        <v>6.3915687249236647E-3</v>
      </c>
      <c r="L45" s="524"/>
      <c r="M45" s="524">
        <v>1.06E-3</v>
      </c>
      <c r="N45" s="525">
        <v>0.10360218072937867</v>
      </c>
      <c r="O45" s="524">
        <v>9.813078613808536E-2</v>
      </c>
      <c r="P45" s="524"/>
      <c r="Q45" s="524"/>
      <c r="R45" s="524"/>
      <c r="S45" s="524"/>
      <c r="T45" s="524"/>
      <c r="U45" s="524">
        <v>0</v>
      </c>
      <c r="V45" s="524">
        <v>9.813078613808536E-2</v>
      </c>
      <c r="W45" s="540">
        <v>5.2129999999999998E-3</v>
      </c>
      <c r="X45" s="348"/>
    </row>
    <row r="46" spans="1:24" ht="12.95" customHeight="1">
      <c r="A46" s="350">
        <v>34</v>
      </c>
      <c r="B46" s="351" t="s">
        <v>683</v>
      </c>
      <c r="C46" s="524"/>
      <c r="D46" s="524"/>
      <c r="E46" s="524">
        <v>6.0660914199314644E-2</v>
      </c>
      <c r="F46" s="524"/>
      <c r="G46" s="524"/>
      <c r="H46" s="524"/>
      <c r="I46" s="524"/>
      <c r="J46" s="524">
        <v>6.0660914199314644E-2</v>
      </c>
      <c r="K46" s="524"/>
      <c r="L46" s="524"/>
      <c r="M46" s="524">
        <v>4.8345175507627645E-2</v>
      </c>
      <c r="N46" s="525">
        <v>0.1090060897069423</v>
      </c>
      <c r="O46" s="524">
        <v>0.10634587836683378</v>
      </c>
      <c r="P46" s="524"/>
      <c r="Q46" s="524"/>
      <c r="R46" s="524"/>
      <c r="S46" s="524"/>
      <c r="T46" s="524"/>
      <c r="U46" s="524">
        <v>0</v>
      </c>
      <c r="V46" s="524">
        <v>0.10634587836683378</v>
      </c>
      <c r="W46" s="540">
        <v>2.6602113401085108E-3</v>
      </c>
      <c r="X46" s="348"/>
    </row>
    <row r="47" spans="1:24" ht="12.95" customHeight="1">
      <c r="A47" s="350">
        <v>35</v>
      </c>
      <c r="B47" s="351" t="s">
        <v>747</v>
      </c>
      <c r="C47" s="524"/>
      <c r="D47" s="524">
        <v>3.5326422395565835</v>
      </c>
      <c r="E47" s="524"/>
      <c r="F47" s="524"/>
      <c r="G47" s="524"/>
      <c r="H47" s="524"/>
      <c r="I47" s="524">
        <v>2.2295893716864557</v>
      </c>
      <c r="J47" s="524">
        <v>5.7622316112430401</v>
      </c>
      <c r="K47" s="524">
        <v>0</v>
      </c>
      <c r="L47" s="524">
        <v>0</v>
      </c>
      <c r="M47" s="524">
        <v>3.7184529999999998</v>
      </c>
      <c r="N47" s="525">
        <v>9.4806846112430385</v>
      </c>
      <c r="O47" s="524"/>
      <c r="P47" s="524">
        <v>7.0556406112430397</v>
      </c>
      <c r="Q47" s="524"/>
      <c r="R47" s="524"/>
      <c r="S47" s="524"/>
      <c r="T47" s="524"/>
      <c r="U47" s="524"/>
      <c r="V47" s="524">
        <v>7.0556406112430397</v>
      </c>
      <c r="W47" s="540">
        <v>2.4250439999999998</v>
      </c>
      <c r="X47" s="348"/>
    </row>
    <row r="48" spans="1:24" ht="12.95" customHeight="1">
      <c r="A48" s="350">
        <v>36</v>
      </c>
      <c r="B48" s="351" t="s">
        <v>748</v>
      </c>
      <c r="C48" s="524"/>
      <c r="D48" s="524">
        <v>0</v>
      </c>
      <c r="E48" s="524"/>
      <c r="F48" s="524"/>
      <c r="G48" s="524"/>
      <c r="H48" s="524"/>
      <c r="I48" s="524">
        <v>6.8294739999999994</v>
      </c>
      <c r="J48" s="524">
        <v>6.8294739999999994</v>
      </c>
      <c r="K48" s="524">
        <v>0</v>
      </c>
      <c r="L48" s="524">
        <v>0</v>
      </c>
      <c r="M48" s="524">
        <v>1.1809419999999999</v>
      </c>
      <c r="N48" s="525">
        <v>8.0104159999999993</v>
      </c>
      <c r="O48" s="524"/>
      <c r="P48" s="524">
        <v>6.3526729999999993</v>
      </c>
      <c r="Q48" s="524"/>
      <c r="R48" s="524"/>
      <c r="S48" s="524"/>
      <c r="T48" s="524"/>
      <c r="U48" s="524"/>
      <c r="V48" s="524">
        <v>6.3526729999999993</v>
      </c>
      <c r="W48" s="540">
        <v>1.657743</v>
      </c>
      <c r="X48" s="348"/>
    </row>
    <row r="49" spans="1:24" ht="12.95" customHeight="1">
      <c r="A49" s="350">
        <v>37</v>
      </c>
      <c r="B49" s="351" t="s">
        <v>749</v>
      </c>
      <c r="C49" s="524"/>
      <c r="D49" s="524"/>
      <c r="E49" s="524"/>
      <c r="F49" s="524">
        <v>6.0466859017386012</v>
      </c>
      <c r="G49" s="524"/>
      <c r="H49" s="524"/>
      <c r="I49" s="524"/>
      <c r="J49" s="524">
        <v>6.0466859017386012</v>
      </c>
      <c r="K49" s="524"/>
      <c r="L49" s="524"/>
      <c r="M49" s="524">
        <v>0.33013439246181486</v>
      </c>
      <c r="N49" s="525">
        <v>6.3768202942004164</v>
      </c>
      <c r="O49" s="524"/>
      <c r="P49" s="524"/>
      <c r="Q49" s="524">
        <v>4.4409787974073822</v>
      </c>
      <c r="R49" s="524"/>
      <c r="S49" s="524"/>
      <c r="T49" s="524"/>
      <c r="U49" s="524"/>
      <c r="V49" s="524">
        <v>4.4409787974073822</v>
      </c>
      <c r="W49" s="540">
        <v>1.9358414967930342</v>
      </c>
      <c r="X49" s="348"/>
    </row>
    <row r="50" spans="1:24" ht="12.95" customHeight="1">
      <c r="A50" s="350">
        <v>38</v>
      </c>
      <c r="B50" s="351" t="s">
        <v>751</v>
      </c>
      <c r="C50" s="524"/>
      <c r="D50" s="524"/>
      <c r="E50" s="524"/>
      <c r="F50" s="524"/>
      <c r="G50" s="524">
        <v>7.3687594343674929</v>
      </c>
      <c r="H50" s="524">
        <v>0</v>
      </c>
      <c r="I50" s="524">
        <v>8.132361841698085</v>
      </c>
      <c r="J50" s="524">
        <v>15.501121276065577</v>
      </c>
      <c r="K50" s="524">
        <v>0</v>
      </c>
      <c r="L50" s="524"/>
      <c r="M50" s="524">
        <v>10.173143067379206</v>
      </c>
      <c r="N50" s="525">
        <v>25.674264343444783</v>
      </c>
      <c r="O50" s="524"/>
      <c r="P50" s="524"/>
      <c r="Q50" s="524"/>
      <c r="R50" s="524">
        <v>18.001625601353414</v>
      </c>
      <c r="S50" s="524"/>
      <c r="T50" s="524"/>
      <c r="U50" s="524"/>
      <c r="V50" s="524">
        <v>18.001625601353414</v>
      </c>
      <c r="W50" s="540">
        <v>7.6726387420913689</v>
      </c>
      <c r="X50" s="348"/>
    </row>
    <row r="51" spans="1:24" ht="12.95" customHeight="1">
      <c r="A51" s="350">
        <v>39</v>
      </c>
      <c r="B51" s="351" t="s">
        <v>752</v>
      </c>
      <c r="C51" s="524"/>
      <c r="D51" s="524">
        <v>0.62919351413254476</v>
      </c>
      <c r="E51" s="524">
        <v>9.9343197633173244E-2</v>
      </c>
      <c r="F51" s="524"/>
      <c r="G51" s="524"/>
      <c r="H51" s="524"/>
      <c r="I51" s="524"/>
      <c r="J51" s="524">
        <v>0.7285367117657181</v>
      </c>
      <c r="K51" s="524"/>
      <c r="L51" s="524"/>
      <c r="M51" s="524">
        <v>8.825100000000001E-2</v>
      </c>
      <c r="N51" s="525">
        <v>0.81678771176571807</v>
      </c>
      <c r="O51" s="524"/>
      <c r="P51" s="524">
        <v>0.72611374799032824</v>
      </c>
      <c r="Q51" s="524"/>
      <c r="R51" s="524"/>
      <c r="S51" s="524"/>
      <c r="T51" s="524"/>
      <c r="U51" s="524">
        <v>5.6868963775389914E-2</v>
      </c>
      <c r="V51" s="524">
        <v>0.7829827117657181</v>
      </c>
      <c r="W51" s="540">
        <v>3.3805000000000002E-2</v>
      </c>
      <c r="X51" s="348"/>
    </row>
    <row r="52" spans="1:24" ht="12.95" customHeight="1">
      <c r="A52" s="350">
        <v>40</v>
      </c>
      <c r="B52" s="351" t="s">
        <v>753</v>
      </c>
      <c r="C52" s="524"/>
      <c r="D52" s="524"/>
      <c r="E52" s="524">
        <v>1.1581970570856375</v>
      </c>
      <c r="F52" s="524"/>
      <c r="G52" s="524"/>
      <c r="H52" s="524">
        <v>7.0094683262741948E-3</v>
      </c>
      <c r="I52" s="524"/>
      <c r="J52" s="524">
        <v>1.1652065254119115</v>
      </c>
      <c r="K52" s="524"/>
      <c r="L52" s="524"/>
      <c r="M52" s="524">
        <v>0.29119400000000001</v>
      </c>
      <c r="N52" s="525">
        <v>1.4564005254119115</v>
      </c>
      <c r="O52" s="524"/>
      <c r="P52" s="524"/>
      <c r="Q52" s="524"/>
      <c r="R52" s="524">
        <v>9.7481606328222059E-2</v>
      </c>
      <c r="S52" s="524">
        <v>0</v>
      </c>
      <c r="T52" s="524">
        <v>1.0681269190836895</v>
      </c>
      <c r="U52" s="524">
        <v>0</v>
      </c>
      <c r="V52" s="524">
        <v>1.1656085254119115</v>
      </c>
      <c r="W52" s="540">
        <v>0.29079199999999999</v>
      </c>
      <c r="X52" s="348"/>
    </row>
    <row r="53" spans="1:24" ht="12.95" customHeight="1">
      <c r="A53" s="350"/>
      <c r="B53" s="351"/>
      <c r="C53" s="420"/>
      <c r="D53" s="420"/>
      <c r="E53" s="420"/>
      <c r="F53" s="420"/>
      <c r="G53" s="420"/>
      <c r="H53" s="410"/>
      <c r="I53" s="420"/>
      <c r="J53" s="420"/>
      <c r="K53" s="438"/>
      <c r="L53" s="438"/>
      <c r="M53" s="438"/>
      <c r="N53" s="438"/>
      <c r="O53" s="438"/>
      <c r="P53" s="438"/>
      <c r="Q53" s="438"/>
      <c r="R53" s="438"/>
      <c r="S53" s="412"/>
      <c r="T53" s="438"/>
      <c r="U53" s="412"/>
      <c r="V53" s="438"/>
      <c r="W53" s="438"/>
      <c r="X53" s="348"/>
    </row>
    <row r="54" spans="1:24" ht="15" customHeight="1">
      <c r="A54" s="350"/>
      <c r="B54" s="401"/>
      <c r="C54" s="600">
        <v>2005</v>
      </c>
      <c r="D54" s="601"/>
      <c r="E54" s="601"/>
      <c r="F54" s="601"/>
      <c r="G54" s="601"/>
      <c r="H54" s="601"/>
      <c r="I54" s="601"/>
      <c r="J54" s="601"/>
      <c r="K54" s="601"/>
      <c r="L54" s="601"/>
      <c r="M54" s="601"/>
      <c r="N54" s="601"/>
      <c r="O54" s="601"/>
      <c r="P54" s="601"/>
      <c r="Q54" s="601"/>
      <c r="R54" s="601"/>
      <c r="S54" s="601"/>
      <c r="T54" s="601"/>
      <c r="U54" s="601"/>
      <c r="V54" s="601"/>
      <c r="W54" s="601"/>
      <c r="X54" s="348"/>
    </row>
    <row r="55" spans="1:24" ht="12.95" customHeight="1">
      <c r="A55" s="386">
        <v>41</v>
      </c>
      <c r="B55" s="351" t="s">
        <v>743</v>
      </c>
      <c r="C55" s="524">
        <v>1.0022371326592929</v>
      </c>
      <c r="D55" s="524"/>
      <c r="E55" s="524"/>
      <c r="F55" s="524"/>
      <c r="G55" s="524"/>
      <c r="H55" s="524"/>
      <c r="I55" s="524"/>
      <c r="J55" s="524">
        <v>1.0022371326592929</v>
      </c>
      <c r="K55" s="524"/>
      <c r="L55" s="524">
        <v>0.12440568306669668</v>
      </c>
      <c r="M55" s="524"/>
      <c r="N55" s="525">
        <v>1.1266428157259896</v>
      </c>
      <c r="O55" s="524">
        <v>1.1266428157259896</v>
      </c>
      <c r="P55" s="524"/>
      <c r="Q55" s="524"/>
      <c r="R55" s="524"/>
      <c r="S55" s="524"/>
      <c r="T55" s="524"/>
      <c r="U55" s="524"/>
      <c r="V55" s="524">
        <v>1.1266428157259896</v>
      </c>
      <c r="W55" s="540"/>
      <c r="X55" s="348"/>
    </row>
    <row r="56" spans="1:24" ht="12.95" customHeight="1">
      <c r="A56" s="386">
        <v>42</v>
      </c>
      <c r="B56" s="351" t="s">
        <v>745</v>
      </c>
      <c r="C56" s="524"/>
      <c r="D56" s="524">
        <v>1.8917069039427414</v>
      </c>
      <c r="E56" s="524"/>
      <c r="F56" s="524"/>
      <c r="G56" s="524"/>
      <c r="H56" s="524"/>
      <c r="I56" s="524"/>
      <c r="J56" s="524">
        <v>1.8917069039427414</v>
      </c>
      <c r="K56" s="524"/>
      <c r="L56" s="524"/>
      <c r="M56" s="524">
        <v>0.3816611196059988</v>
      </c>
      <c r="N56" s="525">
        <v>2.2733680235487403</v>
      </c>
      <c r="O56" s="524">
        <v>2.0098693886721817</v>
      </c>
      <c r="P56" s="524"/>
      <c r="Q56" s="524"/>
      <c r="R56" s="524"/>
      <c r="S56" s="524"/>
      <c r="T56" s="524"/>
      <c r="U56" s="524">
        <v>0</v>
      </c>
      <c r="V56" s="524">
        <v>2.0098693886721817</v>
      </c>
      <c r="W56" s="540">
        <v>0.25441507657182644</v>
      </c>
      <c r="X56" s="348"/>
    </row>
    <row r="57" spans="1:24" ht="12.95" customHeight="1">
      <c r="A57" s="386">
        <v>43</v>
      </c>
      <c r="B57" s="351" t="s">
        <v>682</v>
      </c>
      <c r="C57" s="524"/>
      <c r="D57" s="524"/>
      <c r="E57" s="524"/>
      <c r="F57" s="524"/>
      <c r="G57" s="524"/>
      <c r="H57" s="524"/>
      <c r="I57" s="524">
        <v>0.2389980235271994</v>
      </c>
      <c r="J57" s="524">
        <v>0.2389980235271994</v>
      </c>
      <c r="K57" s="524">
        <v>7.96660078423998E-2</v>
      </c>
      <c r="L57" s="524"/>
      <c r="M57" s="524">
        <v>1.8440000000000002E-3</v>
      </c>
      <c r="N57" s="525">
        <v>0.32050803136959916</v>
      </c>
      <c r="O57" s="524">
        <v>0.30895035515946556</v>
      </c>
      <c r="P57" s="524"/>
      <c r="Q57" s="524"/>
      <c r="R57" s="524"/>
      <c r="S57" s="524"/>
      <c r="T57" s="524"/>
      <c r="U57" s="524">
        <v>0</v>
      </c>
      <c r="V57" s="524">
        <v>0.30895035515946556</v>
      </c>
      <c r="W57" s="540">
        <v>8.9049999999999997E-3</v>
      </c>
      <c r="X57" s="348"/>
    </row>
    <row r="58" spans="1:24" ht="12.95" customHeight="1">
      <c r="A58" s="386">
        <v>44</v>
      </c>
      <c r="B58" s="351" t="s">
        <v>683</v>
      </c>
      <c r="C58" s="524"/>
      <c r="D58" s="524"/>
      <c r="E58" s="524">
        <v>0.10190354234929409</v>
      </c>
      <c r="F58" s="524"/>
      <c r="G58" s="524"/>
      <c r="H58" s="524"/>
      <c r="I58" s="524"/>
      <c r="J58" s="524">
        <v>0.10190354234929409</v>
      </c>
      <c r="K58" s="524"/>
      <c r="L58" s="524"/>
      <c r="M58" s="524">
        <v>3.257288039400115E-2</v>
      </c>
      <c r="N58" s="525">
        <v>0.13447642274329524</v>
      </c>
      <c r="O58" s="524">
        <v>0.13053649931512165</v>
      </c>
      <c r="P58" s="524"/>
      <c r="Q58" s="524"/>
      <c r="R58" s="524"/>
      <c r="S58" s="524"/>
      <c r="T58" s="524"/>
      <c r="U58" s="524">
        <v>0</v>
      </c>
      <c r="V58" s="524">
        <v>0.13053649931512165</v>
      </c>
      <c r="W58" s="540">
        <v>3.9399234281735961E-3</v>
      </c>
      <c r="X58" s="348"/>
    </row>
    <row r="59" spans="1:24" ht="12.95" customHeight="1">
      <c r="A59" s="386">
        <v>45</v>
      </c>
      <c r="B59" s="351" t="s">
        <v>747</v>
      </c>
      <c r="C59" s="524"/>
      <c r="D59" s="524">
        <v>3.9603223484813297</v>
      </c>
      <c r="E59" s="524"/>
      <c r="F59" s="524"/>
      <c r="G59" s="524"/>
      <c r="H59" s="524"/>
      <c r="I59" s="524">
        <v>2.5320093703405226</v>
      </c>
      <c r="J59" s="524">
        <v>6.4923317188218528</v>
      </c>
      <c r="K59" s="524">
        <v>0</v>
      </c>
      <c r="L59" s="524">
        <v>0</v>
      </c>
      <c r="M59" s="524">
        <v>4.0900840000000001</v>
      </c>
      <c r="N59" s="525">
        <v>10.582415718821853</v>
      </c>
      <c r="O59" s="524"/>
      <c r="P59" s="524">
        <v>8.1080447188218514</v>
      </c>
      <c r="Q59" s="524"/>
      <c r="R59" s="524"/>
      <c r="S59" s="524"/>
      <c r="T59" s="524"/>
      <c r="U59" s="524"/>
      <c r="V59" s="524">
        <v>8.1080447188218514</v>
      </c>
      <c r="W59" s="540">
        <v>2.4743710000000001</v>
      </c>
      <c r="X59" s="348"/>
    </row>
    <row r="60" spans="1:24" ht="12.95" customHeight="1">
      <c r="A60" s="386">
        <v>46</v>
      </c>
      <c r="B60" s="351" t="s">
        <v>748</v>
      </c>
      <c r="C60" s="524"/>
      <c r="D60" s="524">
        <v>0</v>
      </c>
      <c r="E60" s="524"/>
      <c r="F60" s="524"/>
      <c r="G60" s="524"/>
      <c r="H60" s="524"/>
      <c r="I60" s="524">
        <v>6.5356949999999996</v>
      </c>
      <c r="J60" s="524">
        <v>6.5356949999999996</v>
      </c>
      <c r="K60" s="524">
        <v>0</v>
      </c>
      <c r="L60" s="524">
        <v>0</v>
      </c>
      <c r="M60" s="524">
        <v>1.3265169999999999</v>
      </c>
      <c r="N60" s="525">
        <v>7.8622119999999995</v>
      </c>
      <c r="O60" s="524"/>
      <c r="P60" s="524">
        <v>6.1661019999999995</v>
      </c>
      <c r="Q60" s="524"/>
      <c r="R60" s="524"/>
      <c r="S60" s="524"/>
      <c r="T60" s="524"/>
      <c r="U60" s="524"/>
      <c r="V60" s="524">
        <v>6.1661019999999995</v>
      </c>
      <c r="W60" s="540">
        <v>1.69611</v>
      </c>
      <c r="X60" s="348"/>
    </row>
    <row r="61" spans="1:24" ht="12.95" customHeight="1">
      <c r="A61" s="386">
        <v>47</v>
      </c>
      <c r="B61" s="351" t="s">
        <v>749</v>
      </c>
      <c r="C61" s="524"/>
      <c r="D61" s="524"/>
      <c r="E61" s="524"/>
      <c r="F61" s="524">
        <v>6.603906757759157</v>
      </c>
      <c r="G61" s="524"/>
      <c r="H61" s="524"/>
      <c r="I61" s="524"/>
      <c r="J61" s="524">
        <v>6.603906757759157</v>
      </c>
      <c r="K61" s="524"/>
      <c r="L61" s="524"/>
      <c r="M61" s="524">
        <v>0.37776216218079034</v>
      </c>
      <c r="N61" s="525">
        <v>6.9816689199399473</v>
      </c>
      <c r="O61" s="524"/>
      <c r="P61" s="524"/>
      <c r="Q61" s="524">
        <v>5.1228413108505615</v>
      </c>
      <c r="R61" s="524"/>
      <c r="S61" s="524"/>
      <c r="T61" s="524"/>
      <c r="U61" s="524"/>
      <c r="V61" s="524">
        <v>5.1228413108505615</v>
      </c>
      <c r="W61" s="540">
        <v>1.8588276090893858</v>
      </c>
      <c r="X61" s="348"/>
    </row>
    <row r="62" spans="1:24" ht="12.95" customHeight="1">
      <c r="A62" s="386">
        <v>48</v>
      </c>
      <c r="B62" s="351" t="s">
        <v>751</v>
      </c>
      <c r="C62" s="524"/>
      <c r="D62" s="524"/>
      <c r="E62" s="524"/>
      <c r="F62" s="524"/>
      <c r="G62" s="524">
        <v>6.7273065546616611</v>
      </c>
      <c r="H62" s="524">
        <v>0</v>
      </c>
      <c r="I62" s="524">
        <v>7.8671388994094222</v>
      </c>
      <c r="J62" s="524">
        <v>14.594445454071082</v>
      </c>
      <c r="K62" s="524">
        <v>0</v>
      </c>
      <c r="L62" s="524"/>
      <c r="M62" s="524">
        <v>9.8636781974129129</v>
      </c>
      <c r="N62" s="525">
        <v>24.458123651483994</v>
      </c>
      <c r="O62" s="524"/>
      <c r="P62" s="524"/>
      <c r="Q62" s="524"/>
      <c r="R62" s="524">
        <v>16.923041922510087</v>
      </c>
      <c r="S62" s="524"/>
      <c r="T62" s="524"/>
      <c r="U62" s="524"/>
      <c r="V62" s="524">
        <v>16.923041922510087</v>
      </c>
      <c r="W62" s="540">
        <v>7.5350817289739069</v>
      </c>
      <c r="X62" s="348"/>
    </row>
    <row r="63" spans="1:24" ht="12.95" customHeight="1">
      <c r="A63" s="386">
        <v>49</v>
      </c>
      <c r="B63" s="351" t="s">
        <v>752</v>
      </c>
      <c r="C63" s="524"/>
      <c r="D63" s="524">
        <v>0.71107532210914659</v>
      </c>
      <c r="E63" s="524">
        <v>0.12131188408565001</v>
      </c>
      <c r="F63" s="524"/>
      <c r="G63" s="524"/>
      <c r="H63" s="524"/>
      <c r="I63" s="524"/>
      <c r="J63" s="524">
        <v>0.83238720619479645</v>
      </c>
      <c r="K63" s="524"/>
      <c r="L63" s="524"/>
      <c r="M63" s="524">
        <v>9.4081999999999999E-2</v>
      </c>
      <c r="N63" s="525">
        <v>0.92646920619479645</v>
      </c>
      <c r="O63" s="524"/>
      <c r="P63" s="524">
        <v>0.8273705566409959</v>
      </c>
      <c r="Q63" s="524"/>
      <c r="R63" s="524"/>
      <c r="S63" s="524"/>
      <c r="T63" s="524"/>
      <c r="U63" s="524">
        <v>6.0637649553800556E-2</v>
      </c>
      <c r="V63" s="524">
        <v>0.88800820619479648</v>
      </c>
      <c r="W63" s="540">
        <v>3.8460999999999995E-2</v>
      </c>
      <c r="X63" s="348"/>
    </row>
    <row r="64" spans="1:24" ht="12.95" customHeight="1">
      <c r="A64" s="386">
        <v>50</v>
      </c>
      <c r="B64" s="351" t="s">
        <v>753</v>
      </c>
      <c r="C64" s="524"/>
      <c r="D64" s="524"/>
      <c r="E64" s="524">
        <v>1.2104556328281137</v>
      </c>
      <c r="F64" s="524"/>
      <c r="G64" s="524"/>
      <c r="H64" s="524">
        <v>1.6796462537112467E-2</v>
      </c>
      <c r="I64" s="524"/>
      <c r="J64" s="524">
        <v>1.2272520953652262</v>
      </c>
      <c r="K64" s="524"/>
      <c r="L64" s="524"/>
      <c r="M64" s="524">
        <v>0.27155500000000005</v>
      </c>
      <c r="N64" s="525">
        <v>1.4988070953652262</v>
      </c>
      <c r="O64" s="524"/>
      <c r="P64" s="524"/>
      <c r="Q64" s="524"/>
      <c r="R64" s="524">
        <v>0.10479338904726368</v>
      </c>
      <c r="S64" s="524">
        <v>0</v>
      </c>
      <c r="T64" s="524">
        <v>1.1108277475298078</v>
      </c>
      <c r="U64" s="524">
        <v>0</v>
      </c>
      <c r="V64" s="524">
        <v>1.2156211365770715</v>
      </c>
      <c r="W64" s="540">
        <v>0.28318595878815467</v>
      </c>
      <c r="X64" s="348"/>
    </row>
    <row r="65" spans="1:36" ht="12.95" customHeight="1">
      <c r="A65" s="350"/>
      <c r="B65" s="351"/>
      <c r="C65" s="420"/>
      <c r="D65" s="420"/>
      <c r="E65" s="420"/>
      <c r="F65" s="420"/>
      <c r="G65" s="420"/>
      <c r="H65" s="410"/>
      <c r="I65" s="420"/>
      <c r="J65" s="420"/>
      <c r="K65" s="438"/>
      <c r="L65" s="438"/>
      <c r="M65" s="438"/>
      <c r="N65" s="438"/>
      <c r="O65" s="438"/>
      <c r="P65" s="438"/>
      <c r="Q65" s="438"/>
      <c r="R65" s="438"/>
      <c r="S65" s="412"/>
      <c r="T65" s="438"/>
      <c r="U65" s="412"/>
      <c r="V65" s="438"/>
      <c r="W65" s="438"/>
      <c r="X65" s="348"/>
    </row>
    <row r="66" spans="1:36" ht="15" customHeight="1">
      <c r="A66" s="350"/>
      <c r="B66" s="401"/>
      <c r="C66" s="600">
        <v>2006</v>
      </c>
      <c r="D66" s="601"/>
      <c r="E66" s="601"/>
      <c r="F66" s="601"/>
      <c r="G66" s="601"/>
      <c r="H66" s="601"/>
      <c r="I66" s="601"/>
      <c r="J66" s="601"/>
      <c r="K66" s="601"/>
      <c r="L66" s="601"/>
      <c r="M66" s="601"/>
      <c r="N66" s="601"/>
      <c r="O66" s="601"/>
      <c r="P66" s="601"/>
      <c r="Q66" s="601"/>
      <c r="R66" s="601"/>
      <c r="S66" s="601"/>
      <c r="T66" s="601"/>
      <c r="U66" s="601"/>
      <c r="V66" s="601"/>
      <c r="W66" s="601"/>
      <c r="X66" s="348"/>
    </row>
    <row r="67" spans="1:36" ht="12.95" customHeight="1">
      <c r="A67" s="386">
        <v>51</v>
      </c>
      <c r="B67" s="351" t="s">
        <v>743</v>
      </c>
      <c r="C67" s="524">
        <v>1.2016320689295734</v>
      </c>
      <c r="D67" s="524"/>
      <c r="E67" s="524"/>
      <c r="F67" s="524"/>
      <c r="G67" s="524"/>
      <c r="H67" s="524"/>
      <c r="I67" s="524"/>
      <c r="J67" s="524">
        <v>1.2016320689295734</v>
      </c>
      <c r="K67" s="524"/>
      <c r="L67" s="524">
        <v>0.13454193044744972</v>
      </c>
      <c r="M67" s="524"/>
      <c r="N67" s="525">
        <v>1.3361739993770232</v>
      </c>
      <c r="O67" s="524">
        <v>1.3361739993770232</v>
      </c>
      <c r="P67" s="524"/>
      <c r="Q67" s="524"/>
      <c r="R67" s="524"/>
      <c r="S67" s="524"/>
      <c r="T67" s="524"/>
      <c r="U67" s="524"/>
      <c r="V67" s="524">
        <v>1.3361739993770232</v>
      </c>
      <c r="W67" s="540"/>
      <c r="X67" s="438"/>
      <c r="Y67" s="439"/>
      <c r="Z67" s="439"/>
      <c r="AA67" s="439"/>
      <c r="AB67" s="439"/>
      <c r="AC67" s="439"/>
      <c r="AD67" s="439"/>
      <c r="AE67" s="420"/>
      <c r="AF67" s="439"/>
      <c r="AG67" s="410"/>
      <c r="AH67" s="439"/>
      <c r="AI67" s="438"/>
      <c r="AJ67" s="438"/>
    </row>
    <row r="68" spans="1:36" ht="12.95" customHeight="1">
      <c r="A68" s="386">
        <v>52</v>
      </c>
      <c r="B68" s="351" t="s">
        <v>745</v>
      </c>
      <c r="C68" s="524"/>
      <c r="D68" s="524">
        <v>2.2385950834815485</v>
      </c>
      <c r="E68" s="524"/>
      <c r="F68" s="524"/>
      <c r="G68" s="524"/>
      <c r="H68" s="524"/>
      <c r="I68" s="524"/>
      <c r="J68" s="524">
        <v>2.2385950834815485</v>
      </c>
      <c r="K68" s="524"/>
      <c r="L68" s="524"/>
      <c r="M68" s="524">
        <v>0.4247977596555978</v>
      </c>
      <c r="N68" s="525">
        <v>2.6633928431371463</v>
      </c>
      <c r="O68" s="524">
        <v>2.3337710551231461</v>
      </c>
      <c r="P68" s="524"/>
      <c r="Q68" s="524"/>
      <c r="R68" s="524"/>
      <c r="S68" s="524"/>
      <c r="T68" s="524"/>
      <c r="U68" s="524">
        <v>0</v>
      </c>
      <c r="V68" s="524">
        <v>2.3337710551231461</v>
      </c>
      <c r="W68" s="540">
        <v>0.31910079975316491</v>
      </c>
      <c r="X68" s="439"/>
      <c r="Y68" s="420"/>
      <c r="Z68" s="439"/>
      <c r="AA68" s="439"/>
      <c r="AB68" s="439"/>
      <c r="AC68" s="439"/>
      <c r="AD68" s="439"/>
      <c r="AE68" s="420"/>
      <c r="AF68" s="439"/>
      <c r="AG68" s="439"/>
      <c r="AH68" s="438"/>
      <c r="AI68" s="438"/>
      <c r="AJ68" s="438"/>
    </row>
    <row r="69" spans="1:36" ht="12.95" customHeight="1">
      <c r="A69" s="386">
        <v>53</v>
      </c>
      <c r="B69" s="351" t="s">
        <v>682</v>
      </c>
      <c r="C69" s="524"/>
      <c r="D69" s="524"/>
      <c r="E69" s="524"/>
      <c r="F69" s="524"/>
      <c r="G69" s="524"/>
      <c r="H69" s="524"/>
      <c r="I69" s="524">
        <v>0.16781112430594863</v>
      </c>
      <c r="J69" s="524">
        <v>0.16781112430594863</v>
      </c>
      <c r="K69" s="524">
        <v>0.16781112430594863</v>
      </c>
      <c r="L69" s="524"/>
      <c r="M69" s="524">
        <v>2.2690000000000002E-3</v>
      </c>
      <c r="N69" s="525">
        <v>0.33789124861189723</v>
      </c>
      <c r="O69" s="524">
        <v>0.32245524861189728</v>
      </c>
      <c r="P69" s="524"/>
      <c r="Q69" s="524"/>
      <c r="R69" s="524"/>
      <c r="S69" s="524"/>
      <c r="T69" s="524"/>
      <c r="U69" s="524">
        <v>0</v>
      </c>
      <c r="V69" s="524">
        <v>0.32245524861189728</v>
      </c>
      <c r="W69" s="540">
        <v>1.5436E-2</v>
      </c>
      <c r="X69" s="439"/>
      <c r="Y69" s="439"/>
      <c r="Z69" s="439"/>
      <c r="AA69" s="439"/>
      <c r="AB69" s="439"/>
      <c r="AC69" s="439"/>
      <c r="AD69" s="410"/>
      <c r="AE69" s="420"/>
      <c r="AF69" s="410"/>
      <c r="AG69" s="439"/>
      <c r="AH69" s="438"/>
      <c r="AI69" s="438"/>
      <c r="AJ69" s="438"/>
    </row>
    <row r="70" spans="1:36" ht="12.95" customHeight="1">
      <c r="A70" s="386">
        <v>54</v>
      </c>
      <c r="B70" s="351" t="s">
        <v>683</v>
      </c>
      <c r="C70" s="524"/>
      <c r="D70" s="524"/>
      <c r="E70" s="524">
        <v>0.11688058748823996</v>
      </c>
      <c r="F70" s="524"/>
      <c r="G70" s="524"/>
      <c r="H70" s="524"/>
      <c r="I70" s="524"/>
      <c r="J70" s="524">
        <v>0.11688058748823996</v>
      </c>
      <c r="K70" s="524"/>
      <c r="L70" s="524"/>
      <c r="M70" s="524">
        <v>7.254324034440221E-2</v>
      </c>
      <c r="N70" s="525">
        <v>0.18942382783264217</v>
      </c>
      <c r="O70" s="524">
        <v>0.18698762758580709</v>
      </c>
      <c r="P70" s="524"/>
      <c r="Q70" s="524"/>
      <c r="R70" s="524"/>
      <c r="S70" s="524"/>
      <c r="T70" s="524"/>
      <c r="U70" s="524">
        <v>0</v>
      </c>
      <c r="V70" s="524">
        <v>0.18698762758580709</v>
      </c>
      <c r="W70" s="540">
        <v>2.4362002468350935E-3</v>
      </c>
      <c r="X70" s="439"/>
      <c r="Y70" s="439"/>
      <c r="Z70" s="410"/>
      <c r="AA70" s="439"/>
      <c r="AB70" s="439"/>
      <c r="AC70" s="439"/>
      <c r="AD70" s="439"/>
      <c r="AE70" s="420"/>
      <c r="AF70" s="439"/>
      <c r="AG70" s="439"/>
      <c r="AH70" s="438"/>
      <c r="AI70" s="438"/>
      <c r="AJ70" s="438"/>
    </row>
    <row r="71" spans="1:36" ht="12.95" customHeight="1">
      <c r="A71" s="386">
        <v>55</v>
      </c>
      <c r="B71" s="351" t="s">
        <v>747</v>
      </c>
      <c r="C71" s="524"/>
      <c r="D71" s="524">
        <v>4.3293779772673924</v>
      </c>
      <c r="E71" s="524"/>
      <c r="F71" s="524"/>
      <c r="G71" s="524"/>
      <c r="H71" s="524"/>
      <c r="I71" s="524">
        <v>2.7679629690725953</v>
      </c>
      <c r="J71" s="524">
        <v>7.0973409463399877</v>
      </c>
      <c r="K71" s="524">
        <v>0</v>
      </c>
      <c r="L71" s="524">
        <v>0</v>
      </c>
      <c r="M71" s="524">
        <v>4.5501049999999994</v>
      </c>
      <c r="N71" s="525">
        <v>11.647445946339987</v>
      </c>
      <c r="O71" s="524"/>
      <c r="P71" s="524">
        <v>8.7017529463399867</v>
      </c>
      <c r="Q71" s="524"/>
      <c r="R71" s="524"/>
      <c r="S71" s="524"/>
      <c r="T71" s="524"/>
      <c r="U71" s="524"/>
      <c r="V71" s="524">
        <v>8.7017529463399867</v>
      </c>
      <c r="W71" s="540">
        <v>2.9456930000000003</v>
      </c>
      <c r="X71" s="439"/>
      <c r="Y71" s="410"/>
      <c r="Z71" s="439"/>
      <c r="AA71" s="439"/>
      <c r="AB71" s="439"/>
      <c r="AC71" s="439"/>
      <c r="AD71" s="410"/>
      <c r="AE71" s="420"/>
      <c r="AF71" s="410"/>
      <c r="AG71" s="410"/>
      <c r="AH71" s="438"/>
      <c r="AI71" s="438"/>
      <c r="AJ71" s="439"/>
    </row>
    <row r="72" spans="1:36" ht="12.95" customHeight="1">
      <c r="A72" s="386">
        <v>56</v>
      </c>
      <c r="B72" s="351" t="s">
        <v>748</v>
      </c>
      <c r="C72" s="524"/>
      <c r="D72" s="524">
        <v>0</v>
      </c>
      <c r="E72" s="524"/>
      <c r="F72" s="524"/>
      <c r="G72" s="524"/>
      <c r="H72" s="524"/>
      <c r="I72" s="524">
        <v>7.173471000000001</v>
      </c>
      <c r="J72" s="524">
        <v>7.173471000000001</v>
      </c>
      <c r="K72" s="524">
        <v>0</v>
      </c>
      <c r="L72" s="524">
        <v>0</v>
      </c>
      <c r="M72" s="524">
        <v>1.51898</v>
      </c>
      <c r="N72" s="525">
        <v>8.6924510000000001</v>
      </c>
      <c r="O72" s="524"/>
      <c r="P72" s="524">
        <v>6.8589380000000002</v>
      </c>
      <c r="Q72" s="524"/>
      <c r="R72" s="524"/>
      <c r="S72" s="524"/>
      <c r="T72" s="524"/>
      <c r="U72" s="524"/>
      <c r="V72" s="524">
        <v>6.8589380000000002</v>
      </c>
      <c r="W72" s="540">
        <v>1.8335129999999999</v>
      </c>
      <c r="X72" s="439"/>
      <c r="Y72" s="410"/>
      <c r="Z72" s="439"/>
      <c r="AA72" s="439"/>
      <c r="AB72" s="439"/>
      <c r="AC72" s="439"/>
      <c r="AD72" s="410"/>
      <c r="AE72" s="420"/>
      <c r="AF72" s="410"/>
      <c r="AG72" s="410"/>
      <c r="AH72" s="438"/>
      <c r="AI72" s="438"/>
      <c r="AJ72" s="439"/>
    </row>
    <row r="73" spans="1:36" ht="12.95" customHeight="1">
      <c r="A73" s="386">
        <v>57</v>
      </c>
      <c r="B73" s="351" t="s">
        <v>749</v>
      </c>
      <c r="C73" s="524"/>
      <c r="D73" s="524"/>
      <c r="E73" s="524"/>
      <c r="F73" s="524">
        <v>7.1852125710614159</v>
      </c>
      <c r="G73" s="524"/>
      <c r="H73" s="524"/>
      <c r="I73" s="524"/>
      <c r="J73" s="524">
        <v>7.1852125710614159</v>
      </c>
      <c r="K73" s="524"/>
      <c r="L73" s="524"/>
      <c r="M73" s="524">
        <v>0.47577660012438877</v>
      </c>
      <c r="N73" s="525">
        <v>7.6609891711858049</v>
      </c>
      <c r="O73" s="524"/>
      <c r="P73" s="524"/>
      <c r="Q73" s="524">
        <v>5.6443853626478209</v>
      </c>
      <c r="R73" s="524"/>
      <c r="S73" s="524"/>
      <c r="T73" s="524"/>
      <c r="U73" s="524"/>
      <c r="V73" s="524">
        <v>5.6443853626478209</v>
      </c>
      <c r="W73" s="540">
        <v>2.0166038085379832</v>
      </c>
      <c r="X73" s="439"/>
      <c r="Y73" s="439"/>
      <c r="Z73" s="440"/>
      <c r="AA73" s="410"/>
      <c r="AB73" s="439"/>
      <c r="AC73" s="439"/>
      <c r="AD73" s="439"/>
      <c r="AE73" s="420"/>
      <c r="AF73" s="439"/>
      <c r="AG73" s="439"/>
      <c r="AH73" s="438"/>
      <c r="AI73" s="438"/>
      <c r="AJ73" s="439"/>
    </row>
    <row r="74" spans="1:36" ht="12.95" customHeight="1">
      <c r="A74" s="386">
        <v>58</v>
      </c>
      <c r="B74" s="351" t="s">
        <v>751</v>
      </c>
      <c r="C74" s="524"/>
      <c r="D74" s="524"/>
      <c r="E74" s="524"/>
      <c r="F74" s="524"/>
      <c r="G74" s="524">
        <v>7.4257392299623284</v>
      </c>
      <c r="H74" s="524">
        <v>0</v>
      </c>
      <c r="I74" s="524">
        <v>8.8683598230542717</v>
      </c>
      <c r="J74" s="524">
        <v>16.294099053016598</v>
      </c>
      <c r="K74" s="524">
        <v>0</v>
      </c>
      <c r="L74" s="524"/>
      <c r="M74" s="524">
        <v>11.42062888421761</v>
      </c>
      <c r="N74" s="525">
        <v>27.714727937234208</v>
      </c>
      <c r="O74" s="524"/>
      <c r="P74" s="524"/>
      <c r="Q74" s="524"/>
      <c r="R74" s="524">
        <v>19.50853070650923</v>
      </c>
      <c r="S74" s="524"/>
      <c r="T74" s="524"/>
      <c r="U74" s="524"/>
      <c r="V74" s="524">
        <v>19.50853070650923</v>
      </c>
      <c r="W74" s="540">
        <v>8.2061972307249764</v>
      </c>
      <c r="X74" s="439"/>
      <c r="Y74" s="439"/>
      <c r="Z74" s="439"/>
      <c r="AA74" s="440"/>
      <c r="AB74" s="410"/>
      <c r="AC74" s="410"/>
      <c r="AD74" s="410"/>
      <c r="AE74" s="420"/>
      <c r="AF74" s="410"/>
      <c r="AG74" s="439"/>
      <c r="AH74" s="438"/>
      <c r="AI74" s="438"/>
      <c r="AJ74" s="439"/>
    </row>
    <row r="75" spans="1:36" ht="12.95" customHeight="1">
      <c r="A75" s="386">
        <v>59</v>
      </c>
      <c r="B75" s="351" t="s">
        <v>752</v>
      </c>
      <c r="C75" s="524"/>
      <c r="D75" s="524">
        <v>0.8054004949771173</v>
      </c>
      <c r="E75" s="524">
        <v>0.1512546646926613</v>
      </c>
      <c r="F75" s="524"/>
      <c r="G75" s="524"/>
      <c r="H75" s="524"/>
      <c r="I75" s="524"/>
      <c r="J75" s="524">
        <v>0.95665515966977865</v>
      </c>
      <c r="K75" s="524"/>
      <c r="L75" s="524"/>
      <c r="M75" s="524">
        <v>0.14671400000000001</v>
      </c>
      <c r="N75" s="525">
        <v>1.1033691596697786</v>
      </c>
      <c r="O75" s="524"/>
      <c r="P75" s="524">
        <v>0.9633794232321945</v>
      </c>
      <c r="Q75" s="524"/>
      <c r="R75" s="524"/>
      <c r="S75" s="524"/>
      <c r="T75" s="524"/>
      <c r="U75" s="524">
        <v>7.5379736437584041E-2</v>
      </c>
      <c r="V75" s="524">
        <v>1.0387591596697787</v>
      </c>
      <c r="W75" s="540">
        <v>6.4610000000000001E-2</v>
      </c>
      <c r="X75" s="439"/>
      <c r="Y75" s="410"/>
      <c r="Z75" s="410"/>
      <c r="AA75" s="439"/>
      <c r="AB75" s="439"/>
      <c r="AC75" s="439"/>
      <c r="AD75" s="439"/>
      <c r="AE75" s="420"/>
      <c r="AF75" s="439"/>
      <c r="AG75" s="439"/>
      <c r="AH75" s="438"/>
      <c r="AI75" s="438"/>
      <c r="AJ75" s="439"/>
    </row>
    <row r="76" spans="1:36" ht="12.95" customHeight="1">
      <c r="A76" s="386">
        <v>60</v>
      </c>
      <c r="B76" s="351" t="s">
        <v>753</v>
      </c>
      <c r="C76" s="524"/>
      <c r="D76" s="524"/>
      <c r="E76" s="524">
        <v>1.2975387164868561</v>
      </c>
      <c r="F76" s="524"/>
      <c r="G76" s="524"/>
      <c r="H76" s="524">
        <v>1.7023605709722219E-2</v>
      </c>
      <c r="I76" s="524"/>
      <c r="J76" s="524">
        <v>1.3145623221965783</v>
      </c>
      <c r="K76" s="524"/>
      <c r="L76" s="524"/>
      <c r="M76" s="524">
        <v>0.26788902406577203</v>
      </c>
      <c r="N76" s="525">
        <v>1.5824513462623504</v>
      </c>
      <c r="O76" s="524"/>
      <c r="P76" s="524"/>
      <c r="Q76" s="524"/>
      <c r="R76" s="524">
        <v>0.10829597425716075</v>
      </c>
      <c r="S76" s="524">
        <v>0</v>
      </c>
      <c r="T76" s="524">
        <v>1.1487033406504832</v>
      </c>
      <c r="U76" s="524">
        <v>0</v>
      </c>
      <c r="V76" s="524">
        <v>1.2569993149076437</v>
      </c>
      <c r="W76" s="540">
        <v>0.32545203135470674</v>
      </c>
      <c r="X76" s="439"/>
      <c r="Y76" s="439"/>
      <c r="Z76" s="410"/>
      <c r="AA76" s="439"/>
      <c r="AB76" s="439"/>
      <c r="AC76" s="410"/>
      <c r="AD76" s="439"/>
      <c r="AE76" s="420"/>
      <c r="AF76" s="439"/>
      <c r="AG76" s="439"/>
      <c r="AH76" s="438"/>
      <c r="AI76" s="438"/>
      <c r="AJ76" s="439"/>
    </row>
    <row r="77" spans="1:36">
      <c r="B77" s="443"/>
      <c r="W77" s="348"/>
      <c r="X77" s="348"/>
    </row>
    <row r="78" spans="1:36" ht="15" customHeight="1">
      <c r="A78" s="344"/>
      <c r="B78" s="442"/>
      <c r="C78" s="600">
        <v>2007</v>
      </c>
      <c r="D78" s="601"/>
      <c r="E78" s="601"/>
      <c r="F78" s="601"/>
      <c r="G78" s="601"/>
      <c r="H78" s="601"/>
      <c r="I78" s="601"/>
      <c r="J78" s="601"/>
      <c r="K78" s="601"/>
      <c r="L78" s="601"/>
      <c r="M78" s="601"/>
      <c r="N78" s="601"/>
      <c r="O78" s="601"/>
      <c r="P78" s="601"/>
      <c r="Q78" s="601"/>
      <c r="R78" s="601"/>
      <c r="S78" s="601"/>
      <c r="T78" s="601"/>
      <c r="U78" s="601"/>
      <c r="V78" s="601"/>
      <c r="W78" s="601"/>
      <c r="X78" s="348"/>
    </row>
    <row r="79" spans="1:36">
      <c r="A79" s="386">
        <v>61</v>
      </c>
      <c r="B79" s="351" t="s">
        <v>743</v>
      </c>
      <c r="C79" s="514">
        <v>1.5364718820046579</v>
      </c>
      <c r="D79" s="514"/>
      <c r="E79" s="514"/>
      <c r="F79" s="514"/>
      <c r="G79" s="514"/>
      <c r="H79" s="514"/>
      <c r="I79" s="514"/>
      <c r="J79" s="514">
        <v>1.5364718820046579</v>
      </c>
      <c r="K79" s="514"/>
      <c r="L79" s="514">
        <v>3.2142400263228461E-2</v>
      </c>
      <c r="M79" s="514"/>
      <c r="N79" s="515">
        <v>1.5686142822678861</v>
      </c>
      <c r="O79" s="514">
        <v>1.5686142822678861</v>
      </c>
      <c r="P79" s="514"/>
      <c r="Q79" s="514"/>
      <c r="R79" s="514"/>
      <c r="S79" s="514"/>
      <c r="T79" s="514"/>
      <c r="U79" s="514"/>
      <c r="V79" s="514">
        <v>1.5686142822678861</v>
      </c>
      <c r="W79" s="538"/>
      <c r="X79" s="348"/>
    </row>
    <row r="80" spans="1:36">
      <c r="A80" s="386">
        <v>62</v>
      </c>
      <c r="B80" s="351" t="s">
        <v>745</v>
      </c>
      <c r="C80" s="514"/>
      <c r="D80" s="514">
        <v>2.6261022222610975</v>
      </c>
      <c r="E80" s="514"/>
      <c r="F80" s="514"/>
      <c r="G80" s="514"/>
      <c r="H80" s="514"/>
      <c r="I80" s="514"/>
      <c r="J80" s="514">
        <v>2.6261022222610975</v>
      </c>
      <c r="K80" s="514"/>
      <c r="L80" s="514"/>
      <c r="M80" s="514">
        <v>0.50668565423458989</v>
      </c>
      <c r="N80" s="515">
        <v>3.1327878764956871</v>
      </c>
      <c r="O80" s="514">
        <v>2.7141203545865102</v>
      </c>
      <c r="P80" s="514"/>
      <c r="Q80" s="514"/>
      <c r="R80" s="514"/>
      <c r="S80" s="514"/>
      <c r="T80" s="514"/>
      <c r="U80" s="514">
        <v>0</v>
      </c>
      <c r="V80" s="514">
        <v>2.7141203545865102</v>
      </c>
      <c r="W80" s="538">
        <v>0.40522077543417984</v>
      </c>
      <c r="X80" s="348"/>
    </row>
    <row r="81" spans="1:24">
      <c r="A81" s="386">
        <v>63</v>
      </c>
      <c r="B81" s="351" t="s">
        <v>682</v>
      </c>
      <c r="C81" s="514"/>
      <c r="D81" s="514"/>
      <c r="E81" s="514"/>
      <c r="F81" s="514"/>
      <c r="G81" s="514"/>
      <c r="H81" s="514"/>
      <c r="I81" s="514">
        <v>0.19590834709909971</v>
      </c>
      <c r="J81" s="514">
        <v>0.19590834709909971</v>
      </c>
      <c r="K81" s="514">
        <v>0.19590834709909971</v>
      </c>
      <c r="L81" s="514"/>
      <c r="M81" s="514">
        <v>3.6070000000000004E-3</v>
      </c>
      <c r="N81" s="515">
        <v>0.39542369419819945</v>
      </c>
      <c r="O81" s="514">
        <v>0.38343869419819943</v>
      </c>
      <c r="P81" s="514"/>
      <c r="Q81" s="514"/>
      <c r="R81" s="514"/>
      <c r="S81" s="514"/>
      <c r="T81" s="514"/>
      <c r="U81" s="514">
        <v>0</v>
      </c>
      <c r="V81" s="514">
        <v>0.38343869419819943</v>
      </c>
      <c r="W81" s="538">
        <v>1.1984999999999999E-2</v>
      </c>
      <c r="X81" s="348"/>
    </row>
    <row r="82" spans="1:24">
      <c r="A82" s="386">
        <v>64</v>
      </c>
      <c r="B82" s="351" t="s">
        <v>683</v>
      </c>
      <c r="C82" s="514"/>
      <c r="D82" s="514"/>
      <c r="E82" s="514">
        <v>0.14676723989293008</v>
      </c>
      <c r="F82" s="514"/>
      <c r="G82" s="514"/>
      <c r="H82" s="514"/>
      <c r="I82" s="514"/>
      <c r="J82" s="514">
        <v>0.14676723989293008</v>
      </c>
      <c r="K82" s="514"/>
      <c r="L82" s="514"/>
      <c r="M82" s="514">
        <v>8.3064345765410177E-2</v>
      </c>
      <c r="N82" s="515">
        <v>0.22983158565834025</v>
      </c>
      <c r="O82" s="514">
        <v>0.22653836109252007</v>
      </c>
      <c r="P82" s="514"/>
      <c r="Q82" s="514"/>
      <c r="R82" s="514"/>
      <c r="S82" s="514"/>
      <c r="T82" s="514"/>
      <c r="U82" s="514">
        <v>0</v>
      </c>
      <c r="V82" s="514">
        <v>0.22653836109252007</v>
      </c>
      <c r="W82" s="538">
        <v>3.2932245658201876E-3</v>
      </c>
      <c r="X82" s="348"/>
    </row>
    <row r="83" spans="1:24">
      <c r="A83" s="386">
        <v>65</v>
      </c>
      <c r="B83" s="351" t="s">
        <v>747</v>
      </c>
      <c r="C83" s="514"/>
      <c r="D83" s="514">
        <v>4.6154838964462925</v>
      </c>
      <c r="E83" s="514"/>
      <c r="F83" s="514"/>
      <c r="G83" s="514"/>
      <c r="H83" s="514"/>
      <c r="I83" s="514">
        <v>2.9508831469082852</v>
      </c>
      <c r="J83" s="514">
        <v>7.5663670433545773</v>
      </c>
      <c r="K83" s="514">
        <v>0</v>
      </c>
      <c r="L83" s="514">
        <v>0</v>
      </c>
      <c r="M83" s="514">
        <v>5.3512139999999997</v>
      </c>
      <c r="N83" s="515">
        <v>12.917581043354577</v>
      </c>
      <c r="O83" s="514"/>
      <c r="P83" s="514">
        <v>9.6829730433545773</v>
      </c>
      <c r="Q83" s="514"/>
      <c r="R83" s="514"/>
      <c r="S83" s="514"/>
      <c r="T83" s="514"/>
      <c r="U83" s="514"/>
      <c r="V83" s="514">
        <v>9.6829730433545773</v>
      </c>
      <c r="W83" s="538">
        <v>3.2346080000000001</v>
      </c>
      <c r="X83" s="348"/>
    </row>
    <row r="84" spans="1:24">
      <c r="A84" s="386">
        <v>66</v>
      </c>
      <c r="B84" s="351" t="s">
        <v>748</v>
      </c>
      <c r="C84" s="514"/>
      <c r="D84" s="514">
        <v>0</v>
      </c>
      <c r="E84" s="514"/>
      <c r="F84" s="514"/>
      <c r="G84" s="514"/>
      <c r="H84" s="514"/>
      <c r="I84" s="514">
        <v>7.1714549999999999</v>
      </c>
      <c r="J84" s="514">
        <v>7.1714549999999999</v>
      </c>
      <c r="K84" s="514">
        <v>0</v>
      </c>
      <c r="L84" s="514">
        <v>0</v>
      </c>
      <c r="M84" s="514">
        <v>1.7772919999999999</v>
      </c>
      <c r="N84" s="515">
        <v>8.9487469999999991</v>
      </c>
      <c r="O84" s="514"/>
      <c r="P84" s="514">
        <v>6.9464589999999999</v>
      </c>
      <c r="Q84" s="514"/>
      <c r="R84" s="514"/>
      <c r="S84" s="514"/>
      <c r="T84" s="514"/>
      <c r="U84" s="514"/>
      <c r="V84" s="514">
        <v>6.9464589999999999</v>
      </c>
      <c r="W84" s="538">
        <v>2.0022880000000001</v>
      </c>
      <c r="X84" s="348"/>
    </row>
    <row r="85" spans="1:24">
      <c r="A85" s="386">
        <v>67</v>
      </c>
      <c r="B85" s="351" t="s">
        <v>749</v>
      </c>
      <c r="C85" s="514"/>
      <c r="D85" s="514"/>
      <c r="E85" s="514"/>
      <c r="F85" s="514">
        <v>8.1115640531398725</v>
      </c>
      <c r="G85" s="514"/>
      <c r="H85" s="514"/>
      <c r="I85" s="514"/>
      <c r="J85" s="514">
        <v>8.1115640531398725</v>
      </c>
      <c r="K85" s="514"/>
      <c r="L85" s="514"/>
      <c r="M85" s="514">
        <v>0.51934843701624644</v>
      </c>
      <c r="N85" s="515">
        <v>8.6309124901561187</v>
      </c>
      <c r="O85" s="514"/>
      <c r="P85" s="514"/>
      <c r="Q85" s="514">
        <v>6.4981900695955881</v>
      </c>
      <c r="R85" s="514"/>
      <c r="S85" s="514"/>
      <c r="T85" s="514"/>
      <c r="U85" s="514"/>
      <c r="V85" s="514">
        <v>6.4981900695955881</v>
      </c>
      <c r="W85" s="538">
        <v>2.1327224205605315</v>
      </c>
      <c r="X85" s="348"/>
    </row>
    <row r="86" spans="1:24">
      <c r="A86" s="386">
        <v>68</v>
      </c>
      <c r="B86" s="351" t="s">
        <v>751</v>
      </c>
      <c r="C86" s="514"/>
      <c r="D86" s="514"/>
      <c r="E86" s="514"/>
      <c r="F86" s="514"/>
      <c r="G86" s="514">
        <v>7.3616207723010962</v>
      </c>
      <c r="H86" s="514">
        <v>0</v>
      </c>
      <c r="I86" s="514">
        <v>8.9119621034242904</v>
      </c>
      <c r="J86" s="514">
        <v>16.273582875725385</v>
      </c>
      <c r="K86" s="514">
        <v>0</v>
      </c>
      <c r="L86" s="514"/>
      <c r="M86" s="514">
        <v>11.571521765225558</v>
      </c>
      <c r="N86" s="515">
        <v>27.845104640950943</v>
      </c>
      <c r="O86" s="514"/>
      <c r="P86" s="514"/>
      <c r="Q86" s="514"/>
      <c r="R86" s="514">
        <v>18.946093445085694</v>
      </c>
      <c r="S86" s="514"/>
      <c r="T86" s="514"/>
      <c r="U86" s="514"/>
      <c r="V86" s="514">
        <v>18.946093445085694</v>
      </c>
      <c r="W86" s="538">
        <v>8.8990111958652474</v>
      </c>
      <c r="X86" s="348"/>
    </row>
    <row r="87" spans="1:24">
      <c r="A87" s="386">
        <v>69</v>
      </c>
      <c r="B87" s="351" t="s">
        <v>752</v>
      </c>
      <c r="C87" s="514"/>
      <c r="D87" s="514">
        <v>0.98079415811607462</v>
      </c>
      <c r="E87" s="514">
        <v>0.19699927679450319</v>
      </c>
      <c r="F87" s="514"/>
      <c r="G87" s="514"/>
      <c r="H87" s="514"/>
      <c r="I87" s="514"/>
      <c r="J87" s="514">
        <v>1.1777934349105779</v>
      </c>
      <c r="K87" s="514"/>
      <c r="L87" s="514"/>
      <c r="M87" s="514">
        <v>0.24073700000000001</v>
      </c>
      <c r="N87" s="515">
        <v>1.4185304349105778</v>
      </c>
      <c r="O87" s="514"/>
      <c r="P87" s="514">
        <v>1.2407981181648458</v>
      </c>
      <c r="Q87" s="514"/>
      <c r="R87" s="514"/>
      <c r="S87" s="514"/>
      <c r="T87" s="514"/>
      <c r="U87" s="514">
        <v>6.8536316745732073E-2</v>
      </c>
      <c r="V87" s="514">
        <v>1.309334434910578</v>
      </c>
      <c r="W87" s="538">
        <v>0.109196</v>
      </c>
      <c r="X87" s="348"/>
    </row>
    <row r="88" spans="1:24">
      <c r="A88" s="386">
        <v>70</v>
      </c>
      <c r="B88" s="351" t="s">
        <v>753</v>
      </c>
      <c r="C88" s="514"/>
      <c r="D88" s="514"/>
      <c r="E88" s="514">
        <v>1.7418178893136249</v>
      </c>
      <c r="F88" s="514"/>
      <c r="G88" s="514"/>
      <c r="H88" s="514">
        <v>2.2018087681015628E-2</v>
      </c>
      <c r="I88" s="514"/>
      <c r="J88" s="514">
        <v>1.7638359769946406</v>
      </c>
      <c r="K88" s="514"/>
      <c r="L88" s="514"/>
      <c r="M88" s="514">
        <v>0.36948297916258621</v>
      </c>
      <c r="N88" s="515">
        <v>2.1333189561572268</v>
      </c>
      <c r="O88" s="514"/>
      <c r="P88" s="514"/>
      <c r="Q88" s="514"/>
      <c r="R88" s="514">
        <v>0.15002937956748788</v>
      </c>
      <c r="S88" s="514">
        <v>0</v>
      </c>
      <c r="T88" s="514">
        <v>1.5103855635663135</v>
      </c>
      <c r="U88" s="514">
        <v>0</v>
      </c>
      <c r="V88" s="514">
        <v>1.6604149431338013</v>
      </c>
      <c r="W88" s="538">
        <v>0.47290401302342522</v>
      </c>
      <c r="X88" s="348"/>
    </row>
    <row r="89" spans="1:24">
      <c r="B89" s="443"/>
      <c r="X89" s="348"/>
    </row>
    <row r="90" spans="1:24" ht="15" customHeight="1">
      <c r="B90" s="443"/>
      <c r="C90" s="600">
        <v>2008</v>
      </c>
      <c r="D90" s="601"/>
      <c r="E90" s="601"/>
      <c r="F90" s="601"/>
      <c r="G90" s="601"/>
      <c r="H90" s="601"/>
      <c r="I90" s="601"/>
      <c r="J90" s="601"/>
      <c r="K90" s="601"/>
      <c r="L90" s="601"/>
      <c r="M90" s="601"/>
      <c r="N90" s="601"/>
      <c r="O90" s="601"/>
      <c r="P90" s="601"/>
      <c r="Q90" s="601"/>
      <c r="R90" s="601"/>
      <c r="S90" s="601"/>
      <c r="T90" s="601"/>
      <c r="U90" s="601"/>
      <c r="V90" s="601"/>
      <c r="W90" s="601"/>
      <c r="X90" s="348"/>
    </row>
    <row r="91" spans="1:24">
      <c r="A91" s="403">
        <v>71</v>
      </c>
      <c r="B91" s="351" t="s">
        <v>743</v>
      </c>
      <c r="C91" s="514">
        <v>1.4367815864971918</v>
      </c>
      <c r="D91" s="514"/>
      <c r="E91" s="514"/>
      <c r="F91" s="514"/>
      <c r="G91" s="514"/>
      <c r="H91" s="514"/>
      <c r="I91" s="514"/>
      <c r="J91" s="514">
        <v>1.4367815864971918</v>
      </c>
      <c r="K91" s="514"/>
      <c r="L91" s="514">
        <v>0.31655439780635802</v>
      </c>
      <c r="M91" s="514"/>
      <c r="N91" s="515">
        <v>1.7533359843035496</v>
      </c>
      <c r="O91" s="514">
        <v>1.7533359843035496</v>
      </c>
      <c r="P91" s="514"/>
      <c r="Q91" s="514"/>
      <c r="R91" s="514"/>
      <c r="S91" s="514"/>
      <c r="T91" s="514"/>
      <c r="U91" s="514"/>
      <c r="V91" s="514">
        <v>1.7533359843035496</v>
      </c>
      <c r="W91" s="514"/>
      <c r="X91" s="348"/>
    </row>
    <row r="92" spans="1:24">
      <c r="A92" s="403">
        <v>72</v>
      </c>
      <c r="B92" s="351" t="s">
        <v>745</v>
      </c>
      <c r="C92" s="514"/>
      <c r="D92" s="514">
        <v>2.3760824606133459</v>
      </c>
      <c r="E92" s="514"/>
      <c r="F92" s="514"/>
      <c r="G92" s="514"/>
      <c r="H92" s="514"/>
      <c r="I92" s="514"/>
      <c r="J92" s="514">
        <v>2.3760824606133459</v>
      </c>
      <c r="K92" s="514"/>
      <c r="L92" s="514"/>
      <c r="M92" s="514">
        <v>0.39143479958307881</v>
      </c>
      <c r="N92" s="515">
        <v>2.7675172601964251</v>
      </c>
      <c r="O92" s="514">
        <v>2.4632689802223666</v>
      </c>
      <c r="P92" s="514"/>
      <c r="Q92" s="514"/>
      <c r="R92" s="514"/>
      <c r="S92" s="514"/>
      <c r="T92" s="514"/>
      <c r="U92" s="514">
        <v>0</v>
      </c>
      <c r="V92" s="514">
        <v>2.4632689802223666</v>
      </c>
      <c r="W92" s="514">
        <v>0.29425501950654187</v>
      </c>
      <c r="X92" s="348"/>
    </row>
    <row r="93" spans="1:24">
      <c r="A93" s="403">
        <v>73</v>
      </c>
      <c r="B93" s="351" t="s">
        <v>682</v>
      </c>
      <c r="C93" s="514"/>
      <c r="D93" s="514"/>
      <c r="E93" s="514"/>
      <c r="F93" s="514"/>
      <c r="G93" s="514"/>
      <c r="H93" s="514"/>
      <c r="I93" s="514">
        <v>0.20056129891299895</v>
      </c>
      <c r="J93" s="514">
        <v>0.20056129891299895</v>
      </c>
      <c r="K93" s="514">
        <v>0.20056129891299895</v>
      </c>
      <c r="L93" s="514"/>
      <c r="M93" s="514">
        <v>4.7190000000000001E-3</v>
      </c>
      <c r="N93" s="515">
        <v>0.40584159782599788</v>
      </c>
      <c r="O93" s="514">
        <v>0.39161159782599786</v>
      </c>
      <c r="P93" s="514"/>
      <c r="Q93" s="514"/>
      <c r="R93" s="514"/>
      <c r="S93" s="514"/>
      <c r="T93" s="514"/>
      <c r="U93" s="514">
        <v>0</v>
      </c>
      <c r="V93" s="514">
        <v>0.39161159782599786</v>
      </c>
      <c r="W93" s="514">
        <v>1.423E-2</v>
      </c>
      <c r="X93" s="348"/>
    </row>
    <row r="94" spans="1:24">
      <c r="A94" s="403">
        <v>74</v>
      </c>
      <c r="B94" s="351" t="s">
        <v>683</v>
      </c>
      <c r="C94" s="514"/>
      <c r="D94" s="514"/>
      <c r="E94" s="514">
        <v>0.16216942757095967</v>
      </c>
      <c r="F94" s="514"/>
      <c r="G94" s="514"/>
      <c r="H94" s="514"/>
      <c r="I94" s="514"/>
      <c r="J94" s="514">
        <v>0.16216942757095967</v>
      </c>
      <c r="K94" s="514"/>
      <c r="L94" s="514"/>
      <c r="M94" s="514">
        <v>6.8879200416921221E-2</v>
      </c>
      <c r="N94" s="515">
        <v>0.23104862798788089</v>
      </c>
      <c r="O94" s="514">
        <v>0.22755464749442278</v>
      </c>
      <c r="P94" s="514"/>
      <c r="Q94" s="514"/>
      <c r="R94" s="514"/>
      <c r="S94" s="514"/>
      <c r="T94" s="514"/>
      <c r="U94" s="514">
        <v>0</v>
      </c>
      <c r="V94" s="514">
        <v>0.22755464749442278</v>
      </c>
      <c r="W94" s="514">
        <v>3.4939804934581292E-3</v>
      </c>
      <c r="X94" s="348"/>
    </row>
    <row r="95" spans="1:24">
      <c r="A95" s="403">
        <v>75</v>
      </c>
      <c r="B95" s="351" t="s">
        <v>747</v>
      </c>
      <c r="C95" s="514"/>
      <c r="D95" s="514">
        <v>4.0219735595451285</v>
      </c>
      <c r="E95" s="514"/>
      <c r="F95" s="514"/>
      <c r="G95" s="514"/>
      <c r="H95" s="514"/>
      <c r="I95" s="514">
        <v>2.571425718397705</v>
      </c>
      <c r="J95" s="514">
        <v>6.5933992779428339</v>
      </c>
      <c r="K95" s="514">
        <v>0</v>
      </c>
      <c r="L95" s="514">
        <v>0</v>
      </c>
      <c r="M95" s="514">
        <v>4.8677049999999999</v>
      </c>
      <c r="N95" s="515">
        <v>11.461104277942834</v>
      </c>
      <c r="O95" s="514"/>
      <c r="P95" s="514">
        <v>8.6373282779428333</v>
      </c>
      <c r="Q95" s="514"/>
      <c r="R95" s="514"/>
      <c r="S95" s="514"/>
      <c r="T95" s="514"/>
      <c r="U95" s="514"/>
      <c r="V95" s="514">
        <v>8.6373282779428333</v>
      </c>
      <c r="W95" s="514">
        <v>2.8237759999999996</v>
      </c>
      <c r="X95" s="348"/>
    </row>
    <row r="96" spans="1:24">
      <c r="A96" s="403">
        <v>76</v>
      </c>
      <c r="B96" s="351" t="s">
        <v>748</v>
      </c>
      <c r="C96" s="514"/>
      <c r="D96" s="514">
        <v>0</v>
      </c>
      <c r="E96" s="514"/>
      <c r="F96" s="514"/>
      <c r="G96" s="514"/>
      <c r="H96" s="514"/>
      <c r="I96" s="514">
        <v>7.055744999999999</v>
      </c>
      <c r="J96" s="514">
        <v>7.055744999999999</v>
      </c>
      <c r="K96" s="514">
        <v>0</v>
      </c>
      <c r="L96" s="514">
        <v>0</v>
      </c>
      <c r="M96" s="514">
        <v>1.775498</v>
      </c>
      <c r="N96" s="515">
        <v>8.8312429999999988</v>
      </c>
      <c r="O96" s="514"/>
      <c r="P96" s="514">
        <v>6.9960959999999996</v>
      </c>
      <c r="Q96" s="514"/>
      <c r="R96" s="514"/>
      <c r="S96" s="514"/>
      <c r="T96" s="514"/>
      <c r="U96" s="514"/>
      <c r="V96" s="514">
        <v>6.9960959999999996</v>
      </c>
      <c r="W96" s="514">
        <v>1.8351469999999999</v>
      </c>
      <c r="X96" s="348"/>
    </row>
    <row r="97" spans="1:24">
      <c r="A97" s="403">
        <v>77</v>
      </c>
      <c r="B97" s="351" t="s">
        <v>749</v>
      </c>
      <c r="C97" s="514"/>
      <c r="D97" s="514"/>
      <c r="E97" s="514"/>
      <c r="F97" s="514">
        <v>8.1965312951517806</v>
      </c>
      <c r="G97" s="514"/>
      <c r="H97" s="514"/>
      <c r="I97" s="514"/>
      <c r="J97" s="514">
        <v>8.1965312951517806</v>
      </c>
      <c r="K97" s="514"/>
      <c r="L97" s="514"/>
      <c r="M97" s="514">
        <v>0.55364514949196642</v>
      </c>
      <c r="N97" s="515">
        <v>8.7501764446437456</v>
      </c>
      <c r="O97" s="514"/>
      <c r="P97" s="514"/>
      <c r="Q97" s="514">
        <v>6.6886509388141473</v>
      </c>
      <c r="R97" s="514"/>
      <c r="S97" s="514"/>
      <c r="T97" s="514"/>
      <c r="U97" s="514"/>
      <c r="V97" s="514">
        <v>6.6886509388141473</v>
      </c>
      <c r="W97" s="514">
        <v>2.0615255058295991</v>
      </c>
      <c r="X97" s="348"/>
    </row>
    <row r="98" spans="1:24">
      <c r="A98" s="403">
        <v>78</v>
      </c>
      <c r="B98" s="351" t="s">
        <v>751</v>
      </c>
      <c r="C98" s="514"/>
      <c r="D98" s="514"/>
      <c r="E98" s="514"/>
      <c r="F98" s="514"/>
      <c r="G98" s="514">
        <v>7.0408037951695279</v>
      </c>
      <c r="H98" s="514">
        <v>0</v>
      </c>
      <c r="I98" s="514">
        <v>9.0992790656927234</v>
      </c>
      <c r="J98" s="514">
        <v>16.140082860862254</v>
      </c>
      <c r="K98" s="514">
        <v>0</v>
      </c>
      <c r="L98" s="514"/>
      <c r="M98" s="514">
        <v>11.082102768290273</v>
      </c>
      <c r="N98" s="515">
        <v>27.222185629152527</v>
      </c>
      <c r="O98" s="514"/>
      <c r="P98" s="514"/>
      <c r="Q98" s="514"/>
      <c r="R98" s="514">
        <v>18.537542893440165</v>
      </c>
      <c r="S98" s="514"/>
      <c r="T98" s="514"/>
      <c r="U98" s="514"/>
      <c r="V98" s="514">
        <v>18.537542893440165</v>
      </c>
      <c r="W98" s="514">
        <v>8.6846427357123588</v>
      </c>
      <c r="X98" s="348"/>
    </row>
    <row r="99" spans="1:24">
      <c r="A99" s="403">
        <v>79</v>
      </c>
      <c r="B99" s="351" t="s">
        <v>752</v>
      </c>
      <c r="C99" s="514"/>
      <c r="D99" s="514">
        <v>0.96786857230336332</v>
      </c>
      <c r="E99" s="514">
        <v>0.22850917337362764</v>
      </c>
      <c r="F99" s="514"/>
      <c r="G99" s="514"/>
      <c r="H99" s="514"/>
      <c r="I99" s="514"/>
      <c r="J99" s="514">
        <v>1.1963777456769908</v>
      </c>
      <c r="K99" s="514"/>
      <c r="L99" s="514"/>
      <c r="M99" s="514">
        <v>0.231715</v>
      </c>
      <c r="N99" s="515">
        <v>1.4280927456769907</v>
      </c>
      <c r="O99" s="514"/>
      <c r="P99" s="514">
        <v>1.2750015189763786</v>
      </c>
      <c r="Q99" s="514"/>
      <c r="R99" s="514"/>
      <c r="S99" s="514"/>
      <c r="T99" s="514"/>
      <c r="U99" s="514">
        <v>7.4691226700612096E-2</v>
      </c>
      <c r="V99" s="514">
        <v>1.3496927456769907</v>
      </c>
      <c r="W99" s="514">
        <v>7.8400000000000011E-2</v>
      </c>
      <c r="X99" s="348"/>
    </row>
    <row r="100" spans="1:24">
      <c r="A100" s="403">
        <v>80</v>
      </c>
      <c r="B100" s="351" t="s">
        <v>753</v>
      </c>
      <c r="C100" s="514"/>
      <c r="D100" s="514"/>
      <c r="E100" s="514">
        <v>1.7492214648620135</v>
      </c>
      <c r="F100" s="514"/>
      <c r="G100" s="514"/>
      <c r="H100" s="514">
        <v>2.2580943075370181E-2</v>
      </c>
      <c r="I100" s="514"/>
      <c r="J100" s="514">
        <v>1.7718024079373835</v>
      </c>
      <c r="K100" s="514"/>
      <c r="L100" s="514"/>
      <c r="M100" s="514">
        <v>0.39619605409775516</v>
      </c>
      <c r="N100" s="515">
        <v>2.1679984620351389</v>
      </c>
      <c r="O100" s="514"/>
      <c r="P100" s="514"/>
      <c r="Q100" s="514"/>
      <c r="R100" s="514">
        <v>0.15634251243052527</v>
      </c>
      <c r="S100" s="514">
        <v>0</v>
      </c>
      <c r="T100" s="514">
        <v>1.553158885111839</v>
      </c>
      <c r="U100" s="514">
        <v>0</v>
      </c>
      <c r="V100" s="514">
        <v>1.7095013975423643</v>
      </c>
      <c r="W100" s="514">
        <v>0.45849706449277472</v>
      </c>
      <c r="X100" s="348"/>
    </row>
    <row r="101" spans="1:24">
      <c r="B101" s="443"/>
      <c r="L101" s="348"/>
      <c r="M101" s="348"/>
      <c r="N101" s="348"/>
      <c r="O101" s="348"/>
      <c r="P101" s="348"/>
      <c r="Q101" s="348"/>
      <c r="R101" s="348"/>
      <c r="S101" s="348"/>
      <c r="T101" s="348"/>
      <c r="U101" s="348"/>
      <c r="V101" s="348"/>
      <c r="W101" s="348"/>
      <c r="X101" s="348"/>
    </row>
    <row r="102" spans="1:24" ht="15" customHeight="1">
      <c r="B102" s="443"/>
      <c r="C102" s="600">
        <v>2009</v>
      </c>
      <c r="D102" s="601"/>
      <c r="E102" s="601"/>
      <c r="F102" s="601"/>
      <c r="G102" s="601"/>
      <c r="H102" s="601"/>
      <c r="I102" s="601"/>
      <c r="J102" s="601"/>
      <c r="K102" s="601"/>
      <c r="L102" s="601"/>
      <c r="M102" s="601"/>
      <c r="N102" s="601"/>
      <c r="O102" s="601"/>
      <c r="P102" s="601"/>
      <c r="Q102" s="601"/>
      <c r="R102" s="601"/>
      <c r="S102" s="601"/>
      <c r="T102" s="601"/>
      <c r="U102" s="601"/>
      <c r="V102" s="601"/>
      <c r="W102" s="601"/>
      <c r="X102" s="348"/>
    </row>
    <row r="103" spans="1:24">
      <c r="A103" s="403">
        <v>81</v>
      </c>
      <c r="B103" s="351" t="s">
        <v>743</v>
      </c>
      <c r="C103" s="514">
        <v>1.4743971959002404</v>
      </c>
      <c r="D103" s="514"/>
      <c r="E103" s="514"/>
      <c r="F103" s="514"/>
      <c r="G103" s="514"/>
      <c r="H103" s="514"/>
      <c r="I103" s="514"/>
      <c r="J103" s="514">
        <v>1.4743971959002404</v>
      </c>
      <c r="K103" s="514"/>
      <c r="L103" s="514">
        <v>0.41375051758794801</v>
      </c>
      <c r="M103" s="514"/>
      <c r="N103" s="515">
        <v>1.8881477134881883</v>
      </c>
      <c r="O103" s="514">
        <v>1.8881477134881883</v>
      </c>
      <c r="P103" s="514"/>
      <c r="Q103" s="514"/>
      <c r="R103" s="514"/>
      <c r="S103" s="514"/>
      <c r="T103" s="514"/>
      <c r="U103" s="514"/>
      <c r="V103" s="514">
        <v>1.8881477134881883</v>
      </c>
      <c r="W103" s="514"/>
      <c r="X103" s="348"/>
    </row>
    <row r="104" spans="1:24">
      <c r="A104" s="403">
        <v>82</v>
      </c>
      <c r="B104" s="351" t="s">
        <v>745</v>
      </c>
      <c r="C104" s="514"/>
      <c r="D104" s="514">
        <v>2.1235336552698967</v>
      </c>
      <c r="E104" s="514"/>
      <c r="F104" s="514"/>
      <c r="G104" s="514"/>
      <c r="H104" s="514"/>
      <c r="I104" s="514"/>
      <c r="J104" s="514">
        <v>2.1235336552698967</v>
      </c>
      <c r="K104" s="514"/>
      <c r="L104" s="514"/>
      <c r="M104" s="514">
        <v>0.23639327032043123</v>
      </c>
      <c r="N104" s="515">
        <v>2.3599269255903281</v>
      </c>
      <c r="O104" s="514">
        <v>2.105334060659199</v>
      </c>
      <c r="P104" s="514"/>
      <c r="Q104" s="514"/>
      <c r="R104" s="514"/>
      <c r="S104" s="514"/>
      <c r="T104" s="514"/>
      <c r="U104" s="514">
        <v>0</v>
      </c>
      <c r="V104" s="514">
        <v>2.105334060659199</v>
      </c>
      <c r="W104" s="514">
        <v>0.2545928649311292</v>
      </c>
      <c r="X104" s="348"/>
    </row>
    <row r="105" spans="1:24">
      <c r="A105" s="403">
        <v>83</v>
      </c>
      <c r="B105" s="351" t="s">
        <v>682</v>
      </c>
      <c r="C105" s="514"/>
      <c r="D105" s="514"/>
      <c r="E105" s="514"/>
      <c r="F105" s="514"/>
      <c r="G105" s="514"/>
      <c r="H105" s="514"/>
      <c r="I105" s="514">
        <v>0.20866887496469458</v>
      </c>
      <c r="J105" s="514">
        <v>0.20866887496469458</v>
      </c>
      <c r="K105" s="514">
        <v>0.20866887496469458</v>
      </c>
      <c r="L105" s="514"/>
      <c r="M105" s="514">
        <v>5.3270000000000001E-3</v>
      </c>
      <c r="N105" s="515">
        <v>0.42266474992938913</v>
      </c>
      <c r="O105" s="514">
        <v>0.40017074992938917</v>
      </c>
      <c r="P105" s="514"/>
      <c r="Q105" s="514"/>
      <c r="R105" s="514"/>
      <c r="S105" s="514"/>
      <c r="T105" s="514"/>
      <c r="U105" s="514">
        <v>0</v>
      </c>
      <c r="V105" s="514">
        <v>0.40017074992938917</v>
      </c>
      <c r="W105" s="514">
        <v>2.2494E-2</v>
      </c>
      <c r="X105" s="348"/>
    </row>
    <row r="106" spans="1:24">
      <c r="A106" s="403">
        <v>84</v>
      </c>
      <c r="B106" s="351" t="s">
        <v>683</v>
      </c>
      <c r="C106" s="514"/>
      <c r="D106" s="514"/>
      <c r="E106" s="514">
        <v>0.12441244983518746</v>
      </c>
      <c r="F106" s="514"/>
      <c r="G106" s="514"/>
      <c r="H106" s="514"/>
      <c r="I106" s="514"/>
      <c r="J106" s="514">
        <v>0.12441244983518746</v>
      </c>
      <c r="K106" s="514"/>
      <c r="L106" s="514"/>
      <c r="M106" s="514">
        <v>4.215972967956879E-2</v>
      </c>
      <c r="N106" s="515">
        <v>0.16657217951475625</v>
      </c>
      <c r="O106" s="514">
        <v>0.1646010444458855</v>
      </c>
      <c r="P106" s="514"/>
      <c r="Q106" s="514"/>
      <c r="R106" s="514"/>
      <c r="S106" s="514"/>
      <c r="T106" s="514"/>
      <c r="U106" s="514">
        <v>0</v>
      </c>
      <c r="V106" s="514">
        <v>0.1646010444458855</v>
      </c>
      <c r="W106" s="514">
        <v>1.9711350688707647E-3</v>
      </c>
      <c r="X106" s="348"/>
    </row>
    <row r="107" spans="1:24">
      <c r="A107" s="403">
        <v>85</v>
      </c>
      <c r="B107" s="351" t="s">
        <v>747</v>
      </c>
      <c r="C107" s="514"/>
      <c r="D107" s="514">
        <v>3.4689423371920443</v>
      </c>
      <c r="E107" s="514"/>
      <c r="F107" s="514"/>
      <c r="G107" s="514"/>
      <c r="H107" s="514"/>
      <c r="I107" s="514">
        <v>2.2178483795162252</v>
      </c>
      <c r="J107" s="514">
        <v>5.6867907167082699</v>
      </c>
      <c r="K107" s="514">
        <v>0</v>
      </c>
      <c r="L107" s="514">
        <v>0</v>
      </c>
      <c r="M107" s="514">
        <v>3.7964060000000002</v>
      </c>
      <c r="N107" s="515">
        <v>9.4831967167082691</v>
      </c>
      <c r="O107" s="514"/>
      <c r="P107" s="514">
        <v>7.1944417167082699</v>
      </c>
      <c r="Q107" s="514"/>
      <c r="R107" s="514"/>
      <c r="S107" s="514"/>
      <c r="T107" s="514"/>
      <c r="U107" s="514"/>
      <c r="V107" s="514">
        <v>7.1944417167082699</v>
      </c>
      <c r="W107" s="514">
        <v>2.2887550000000001</v>
      </c>
      <c r="X107" s="348"/>
    </row>
    <row r="108" spans="1:24">
      <c r="A108" s="403">
        <v>86</v>
      </c>
      <c r="B108" s="351" t="s">
        <v>748</v>
      </c>
      <c r="C108" s="514"/>
      <c r="D108" s="514">
        <v>0</v>
      </c>
      <c r="E108" s="514"/>
      <c r="F108" s="514"/>
      <c r="G108" s="514"/>
      <c r="H108" s="514"/>
      <c r="I108" s="514">
        <v>6.4118559999999993</v>
      </c>
      <c r="J108" s="514">
        <v>6.4118559999999993</v>
      </c>
      <c r="K108" s="514">
        <v>0</v>
      </c>
      <c r="L108" s="514">
        <v>0</v>
      </c>
      <c r="M108" s="514">
        <v>1.482389</v>
      </c>
      <c r="N108" s="515">
        <v>7.8942449999999997</v>
      </c>
      <c r="O108" s="514"/>
      <c r="P108" s="514">
        <v>6.2325919999999995</v>
      </c>
      <c r="Q108" s="514"/>
      <c r="R108" s="514"/>
      <c r="S108" s="514"/>
      <c r="T108" s="514"/>
      <c r="U108" s="514"/>
      <c r="V108" s="514">
        <v>6.2325919999999995</v>
      </c>
      <c r="W108" s="514">
        <v>1.661653</v>
      </c>
      <c r="X108" s="348"/>
    </row>
    <row r="109" spans="1:24">
      <c r="A109" s="403">
        <v>87</v>
      </c>
      <c r="B109" s="351" t="s">
        <v>749</v>
      </c>
      <c r="C109" s="514"/>
      <c r="D109" s="514"/>
      <c r="E109" s="514"/>
      <c r="F109" s="514">
        <v>6.4044040861866431</v>
      </c>
      <c r="G109" s="514"/>
      <c r="H109" s="514"/>
      <c r="I109" s="514"/>
      <c r="J109" s="514">
        <v>6.4044040861866431</v>
      </c>
      <c r="K109" s="514"/>
      <c r="L109" s="514"/>
      <c r="M109" s="514">
        <v>0.46694503480952626</v>
      </c>
      <c r="N109" s="515">
        <v>6.871349120996169</v>
      </c>
      <c r="O109" s="514"/>
      <c r="P109" s="514"/>
      <c r="Q109" s="514">
        <v>5.4687986589268354</v>
      </c>
      <c r="R109" s="514"/>
      <c r="S109" s="514"/>
      <c r="T109" s="514"/>
      <c r="U109" s="514"/>
      <c r="V109" s="514">
        <v>5.4687986589268354</v>
      </c>
      <c r="W109" s="514">
        <v>1.4025504620693336</v>
      </c>
      <c r="X109" s="348"/>
    </row>
    <row r="110" spans="1:24">
      <c r="A110" s="403">
        <v>88</v>
      </c>
      <c r="B110" s="351" t="s">
        <v>751</v>
      </c>
      <c r="C110" s="514"/>
      <c r="D110" s="514"/>
      <c r="E110" s="514"/>
      <c r="F110" s="514"/>
      <c r="G110" s="514">
        <v>5.8864115884583823</v>
      </c>
      <c r="H110" s="514">
        <v>0</v>
      </c>
      <c r="I110" s="514">
        <v>7.912495939419065</v>
      </c>
      <c r="J110" s="514">
        <v>13.798907527877445</v>
      </c>
      <c r="K110" s="514">
        <v>0</v>
      </c>
      <c r="L110" s="514"/>
      <c r="M110" s="514">
        <v>9.3673122323561557</v>
      </c>
      <c r="N110" s="515">
        <v>23.166219760233602</v>
      </c>
      <c r="O110" s="514"/>
      <c r="P110" s="514"/>
      <c r="Q110" s="514"/>
      <c r="R110" s="514">
        <v>15.867190035605068</v>
      </c>
      <c r="S110" s="514"/>
      <c r="T110" s="514"/>
      <c r="U110" s="514"/>
      <c r="V110" s="514">
        <v>15.867190035605068</v>
      </c>
      <c r="W110" s="514">
        <v>7.2990297246285358</v>
      </c>
      <c r="X110" s="348"/>
    </row>
    <row r="111" spans="1:24">
      <c r="A111" s="403">
        <v>89</v>
      </c>
      <c r="B111" s="351" t="s">
        <v>752</v>
      </c>
      <c r="C111" s="514"/>
      <c r="D111" s="514">
        <v>0.40349864905734584</v>
      </c>
      <c r="E111" s="514">
        <v>9.469042037507383E-2</v>
      </c>
      <c r="F111" s="514"/>
      <c r="G111" s="514"/>
      <c r="H111" s="514"/>
      <c r="I111" s="514"/>
      <c r="J111" s="514">
        <v>0.49818906943241975</v>
      </c>
      <c r="K111" s="514"/>
      <c r="L111" s="514"/>
      <c r="M111" s="514">
        <v>0.11640300000000001</v>
      </c>
      <c r="N111" s="515">
        <v>0.61459206943241973</v>
      </c>
      <c r="O111" s="514"/>
      <c r="P111" s="514">
        <v>0.4817686236692339</v>
      </c>
      <c r="Q111" s="514"/>
      <c r="R111" s="514"/>
      <c r="S111" s="514"/>
      <c r="T111" s="514"/>
      <c r="U111" s="514">
        <v>3.7640445763185905E-2</v>
      </c>
      <c r="V111" s="514">
        <v>0.51940906943241971</v>
      </c>
      <c r="W111" s="514">
        <v>9.5183000000000004E-2</v>
      </c>
      <c r="X111" s="348"/>
    </row>
    <row r="112" spans="1:24">
      <c r="A112" s="403">
        <v>90</v>
      </c>
      <c r="B112" s="351" t="s">
        <v>753</v>
      </c>
      <c r="C112" s="514"/>
      <c r="D112" s="514"/>
      <c r="E112" s="514">
        <v>1.1816375605157901</v>
      </c>
      <c r="F112" s="514"/>
      <c r="G112" s="514"/>
      <c r="H112" s="514">
        <v>1.5973402487691704E-2</v>
      </c>
      <c r="I112" s="514"/>
      <c r="J112" s="514">
        <v>1.1976109630034817</v>
      </c>
      <c r="K112" s="514"/>
      <c r="L112" s="514"/>
      <c r="M112" s="514">
        <v>0.28076797779828638</v>
      </c>
      <c r="N112" s="515">
        <v>1.478378940801768</v>
      </c>
      <c r="O112" s="514"/>
      <c r="P112" s="514"/>
      <c r="Q112" s="514"/>
      <c r="R112" s="514">
        <v>0.10693825430412167</v>
      </c>
      <c r="S112" s="514">
        <v>0</v>
      </c>
      <c r="T112" s="514">
        <v>1.051403299267057</v>
      </c>
      <c r="U112" s="514">
        <v>0</v>
      </c>
      <c r="V112" s="514">
        <v>1.1583415535711787</v>
      </c>
      <c r="W112" s="514">
        <v>0.32003738723058922</v>
      </c>
      <c r="X112" s="348"/>
    </row>
    <row r="113" spans="1:24">
      <c r="A113" s="344"/>
      <c r="B113" s="443"/>
      <c r="W113" s="348"/>
      <c r="X113" s="348"/>
    </row>
    <row r="114" spans="1:24" ht="15" customHeight="1">
      <c r="A114" s="344"/>
      <c r="B114" s="443"/>
      <c r="C114" s="600">
        <v>2010</v>
      </c>
      <c r="D114" s="601"/>
      <c r="E114" s="601"/>
      <c r="F114" s="601"/>
      <c r="G114" s="601"/>
      <c r="H114" s="601"/>
      <c r="I114" s="601"/>
      <c r="J114" s="601"/>
      <c r="K114" s="601"/>
      <c r="L114" s="601"/>
      <c r="M114" s="601"/>
      <c r="N114" s="601"/>
      <c r="O114" s="601"/>
      <c r="P114" s="601"/>
      <c r="Q114" s="601"/>
      <c r="R114" s="601"/>
      <c r="S114" s="601"/>
      <c r="T114" s="601"/>
      <c r="U114" s="601"/>
      <c r="V114" s="601"/>
      <c r="W114" s="601"/>
      <c r="X114" s="348"/>
    </row>
    <row r="115" spans="1:24">
      <c r="A115" s="403">
        <v>91</v>
      </c>
      <c r="B115" s="351" t="s">
        <v>743</v>
      </c>
      <c r="C115" s="514">
        <v>1.7862754112996215</v>
      </c>
      <c r="D115" s="514"/>
      <c r="E115" s="514"/>
      <c r="F115" s="514"/>
      <c r="G115" s="514"/>
      <c r="H115" s="514"/>
      <c r="I115" s="514"/>
      <c r="J115" s="514">
        <v>1.7862754112996215</v>
      </c>
      <c r="K115" s="514"/>
      <c r="L115" s="526">
        <v>-0.37902151056348427</v>
      </c>
      <c r="M115" s="514"/>
      <c r="N115" s="515">
        <v>1.4072539007361373</v>
      </c>
      <c r="O115" s="514">
        <v>1.4072539007361373</v>
      </c>
      <c r="P115" s="514"/>
      <c r="Q115" s="514"/>
      <c r="R115" s="514"/>
      <c r="S115" s="514"/>
      <c r="T115" s="514"/>
      <c r="U115" s="514"/>
      <c r="V115" s="514">
        <v>1.4072539007361373</v>
      </c>
      <c r="W115" s="538"/>
      <c r="X115" s="348"/>
    </row>
    <row r="116" spans="1:24">
      <c r="A116" s="403">
        <v>92</v>
      </c>
      <c r="B116" s="351" t="s">
        <v>745</v>
      </c>
      <c r="C116" s="514"/>
      <c r="D116" s="514">
        <v>2.535681792325462</v>
      </c>
      <c r="E116" s="514"/>
      <c r="F116" s="514"/>
      <c r="G116" s="514"/>
      <c r="H116" s="514"/>
      <c r="I116" s="514"/>
      <c r="J116" s="514">
        <v>2.535681792325462</v>
      </c>
      <c r="K116" s="514"/>
      <c r="L116" s="514"/>
      <c r="M116" s="514">
        <v>0.24865201886252453</v>
      </c>
      <c r="N116" s="515">
        <v>2.7843338111879867</v>
      </c>
      <c r="O116" s="514">
        <v>2.3163525345219096</v>
      </c>
      <c r="P116" s="514"/>
      <c r="Q116" s="514"/>
      <c r="R116" s="514"/>
      <c r="S116" s="514"/>
      <c r="T116" s="514"/>
      <c r="U116" s="514">
        <v>0</v>
      </c>
      <c r="V116" s="514">
        <v>2.3163525345219096</v>
      </c>
      <c r="W116" s="538">
        <v>0.46798127666607692</v>
      </c>
      <c r="X116" s="348"/>
    </row>
    <row r="117" spans="1:24">
      <c r="A117" s="403">
        <v>93</v>
      </c>
      <c r="B117" s="351" t="s">
        <v>682</v>
      </c>
      <c r="C117" s="514"/>
      <c r="D117" s="514"/>
      <c r="E117" s="514"/>
      <c r="F117" s="514"/>
      <c r="G117" s="514"/>
      <c r="H117" s="514"/>
      <c r="I117" s="514">
        <v>0.25459625297467781</v>
      </c>
      <c r="J117" s="514">
        <v>0.25459625297467781</v>
      </c>
      <c r="K117" s="514">
        <v>0.25459625297467781</v>
      </c>
      <c r="L117" s="514"/>
      <c r="M117" s="514">
        <v>4.6749999999999995E-3</v>
      </c>
      <c r="N117" s="515">
        <v>0.5138675059493556</v>
      </c>
      <c r="O117" s="514">
        <v>0.48896450594935564</v>
      </c>
      <c r="P117" s="514"/>
      <c r="Q117" s="514"/>
      <c r="R117" s="514"/>
      <c r="S117" s="514"/>
      <c r="T117" s="514"/>
      <c r="U117" s="514">
        <v>0</v>
      </c>
      <c r="V117" s="514">
        <v>0.48896450594935564</v>
      </c>
      <c r="W117" s="538">
        <v>2.4902999999999998E-2</v>
      </c>
      <c r="X117" s="348"/>
    </row>
    <row r="118" spans="1:24">
      <c r="A118" s="403">
        <v>94</v>
      </c>
      <c r="B118" s="351" t="s">
        <v>683</v>
      </c>
      <c r="C118" s="514"/>
      <c r="D118" s="514"/>
      <c r="E118" s="514">
        <v>0.19413853552867472</v>
      </c>
      <c r="F118" s="514"/>
      <c r="G118" s="514"/>
      <c r="H118" s="514"/>
      <c r="I118" s="514"/>
      <c r="J118" s="514">
        <v>0.19413853552867472</v>
      </c>
      <c r="K118" s="514"/>
      <c r="L118" s="514"/>
      <c r="M118" s="514">
        <v>4.9283981137475466E-2</v>
      </c>
      <c r="N118" s="515">
        <v>0.2434225166661502</v>
      </c>
      <c r="O118" s="514">
        <v>0.2405037933322271</v>
      </c>
      <c r="P118" s="514"/>
      <c r="Q118" s="514"/>
      <c r="R118" s="514"/>
      <c r="S118" s="514"/>
      <c r="T118" s="514"/>
      <c r="U118" s="514">
        <v>0</v>
      </c>
      <c r="V118" s="514">
        <v>0.2405037933322271</v>
      </c>
      <c r="W118" s="538">
        <v>2.9187233339230808E-3</v>
      </c>
      <c r="X118" s="348"/>
    </row>
    <row r="119" spans="1:24">
      <c r="A119" s="403">
        <v>95</v>
      </c>
      <c r="B119" s="351" t="s">
        <v>747</v>
      </c>
      <c r="C119" s="514"/>
      <c r="D119" s="514">
        <v>3.9946723032872073</v>
      </c>
      <c r="E119" s="514"/>
      <c r="F119" s="514"/>
      <c r="G119" s="514"/>
      <c r="H119" s="514"/>
      <c r="I119" s="514">
        <v>2.553970816855756</v>
      </c>
      <c r="J119" s="514">
        <v>6.5486431201429633</v>
      </c>
      <c r="K119" s="514">
        <v>0</v>
      </c>
      <c r="L119" s="514">
        <v>0</v>
      </c>
      <c r="M119" s="514">
        <v>4.1643810000000006</v>
      </c>
      <c r="N119" s="515">
        <v>10.713024120142963</v>
      </c>
      <c r="O119" s="514"/>
      <c r="P119" s="514">
        <v>7.9292621201429636</v>
      </c>
      <c r="Q119" s="514"/>
      <c r="R119" s="514"/>
      <c r="S119" s="514"/>
      <c r="T119" s="514"/>
      <c r="U119" s="514"/>
      <c r="V119" s="514">
        <v>7.9292621201429636</v>
      </c>
      <c r="W119" s="538">
        <v>2.7837620000000003</v>
      </c>
      <c r="X119" s="348"/>
    </row>
    <row r="120" spans="1:24">
      <c r="A120" s="403">
        <v>96</v>
      </c>
      <c r="B120" s="351" t="s">
        <v>748</v>
      </c>
      <c r="C120" s="514"/>
      <c r="D120" s="514">
        <v>0</v>
      </c>
      <c r="E120" s="514"/>
      <c r="F120" s="514"/>
      <c r="G120" s="514"/>
      <c r="H120" s="514"/>
      <c r="I120" s="514">
        <v>7.1291009999999986</v>
      </c>
      <c r="J120" s="514">
        <v>7.1291009999999986</v>
      </c>
      <c r="K120" s="514">
        <v>0</v>
      </c>
      <c r="L120" s="514">
        <v>0</v>
      </c>
      <c r="M120" s="514">
        <v>1.6006990000000001</v>
      </c>
      <c r="N120" s="515">
        <v>8.7297999999999991</v>
      </c>
      <c r="O120" s="514"/>
      <c r="P120" s="514">
        <v>6.8159369999999999</v>
      </c>
      <c r="Q120" s="514"/>
      <c r="R120" s="514"/>
      <c r="S120" s="514"/>
      <c r="T120" s="514"/>
      <c r="U120" s="514"/>
      <c r="V120" s="514">
        <v>6.8159369999999999</v>
      </c>
      <c r="W120" s="538">
        <v>1.9138630000000001</v>
      </c>
      <c r="X120" s="348"/>
    </row>
    <row r="121" spans="1:24">
      <c r="A121" s="403">
        <v>97</v>
      </c>
      <c r="B121" s="351" t="s">
        <v>749</v>
      </c>
      <c r="C121" s="514"/>
      <c r="D121" s="514"/>
      <c r="E121" s="514"/>
      <c r="F121" s="514">
        <v>8.6541597775319641</v>
      </c>
      <c r="G121" s="514"/>
      <c r="H121" s="514"/>
      <c r="I121" s="514"/>
      <c r="J121" s="514">
        <v>8.6541597775319641</v>
      </c>
      <c r="K121" s="514"/>
      <c r="L121" s="514"/>
      <c r="M121" s="514">
        <v>0.58995778989264647</v>
      </c>
      <c r="N121" s="515">
        <v>9.2441175674246114</v>
      </c>
      <c r="O121" s="514"/>
      <c r="P121" s="514"/>
      <c r="Q121" s="514">
        <v>6.980911638030415</v>
      </c>
      <c r="R121" s="514"/>
      <c r="S121" s="514"/>
      <c r="T121" s="514"/>
      <c r="U121" s="514"/>
      <c r="V121" s="514">
        <v>6.980911638030415</v>
      </c>
      <c r="W121" s="538">
        <v>2.2632059293941955</v>
      </c>
      <c r="X121" s="348"/>
    </row>
    <row r="122" spans="1:24">
      <c r="A122" s="403">
        <v>98</v>
      </c>
      <c r="B122" s="351" t="s">
        <v>751</v>
      </c>
      <c r="C122" s="514"/>
      <c r="D122" s="514"/>
      <c r="E122" s="514"/>
      <c r="F122" s="514"/>
      <c r="G122" s="514">
        <v>7.2549112266632108</v>
      </c>
      <c r="H122" s="514">
        <v>0</v>
      </c>
      <c r="I122" s="514">
        <v>10.354329567410623</v>
      </c>
      <c r="J122" s="514">
        <v>17.609240794073834</v>
      </c>
      <c r="K122" s="514">
        <v>0</v>
      </c>
      <c r="L122" s="514"/>
      <c r="M122" s="514">
        <v>11.304315148927214</v>
      </c>
      <c r="N122" s="515">
        <v>28.91355594300105</v>
      </c>
      <c r="O122" s="514"/>
      <c r="P122" s="514"/>
      <c r="Q122" s="514"/>
      <c r="R122" s="514">
        <v>20.864684484406997</v>
      </c>
      <c r="S122" s="514"/>
      <c r="T122" s="514"/>
      <c r="U122" s="514"/>
      <c r="V122" s="514">
        <v>20.864684484406997</v>
      </c>
      <c r="W122" s="538">
        <v>8.0488714585940553</v>
      </c>
      <c r="X122" s="348"/>
    </row>
    <row r="123" spans="1:24">
      <c r="A123" s="403">
        <v>99</v>
      </c>
      <c r="B123" s="351" t="s">
        <v>752</v>
      </c>
      <c r="C123" s="514"/>
      <c r="D123" s="514">
        <v>0.79953503179229835</v>
      </c>
      <c r="E123" s="514">
        <v>0.18126087026834223</v>
      </c>
      <c r="F123" s="514"/>
      <c r="G123" s="514"/>
      <c r="H123" s="514"/>
      <c r="I123" s="514"/>
      <c r="J123" s="514">
        <v>0.9807959020606406</v>
      </c>
      <c r="K123" s="514"/>
      <c r="L123" s="514"/>
      <c r="M123" s="514">
        <v>0.13817099999999999</v>
      </c>
      <c r="N123" s="515">
        <v>1.1189669020606408</v>
      </c>
      <c r="O123" s="514"/>
      <c r="P123" s="514">
        <v>0.93683399380411192</v>
      </c>
      <c r="Q123" s="514"/>
      <c r="R123" s="514"/>
      <c r="S123" s="514"/>
      <c r="T123" s="514"/>
      <c r="U123" s="514">
        <v>6.8424908256528624E-2</v>
      </c>
      <c r="V123" s="514">
        <v>1.0052589020606406</v>
      </c>
      <c r="W123" s="538">
        <v>0.113708</v>
      </c>
      <c r="X123" s="348"/>
    </row>
    <row r="124" spans="1:24">
      <c r="A124" s="403">
        <v>100</v>
      </c>
      <c r="B124" s="351" t="s">
        <v>753</v>
      </c>
      <c r="C124" s="514"/>
      <c r="D124" s="514"/>
      <c r="E124" s="514">
        <v>2.1660605510448989</v>
      </c>
      <c r="F124" s="514"/>
      <c r="G124" s="514"/>
      <c r="H124" s="514">
        <v>3.3155316268765507E-2</v>
      </c>
      <c r="I124" s="514"/>
      <c r="J124" s="514">
        <v>2.1992158673136646</v>
      </c>
      <c r="K124" s="514"/>
      <c r="L124" s="514"/>
      <c r="M124" s="514">
        <v>0.3817625015918486</v>
      </c>
      <c r="N124" s="515">
        <v>2.5809783689055128</v>
      </c>
      <c r="O124" s="514"/>
      <c r="P124" s="514"/>
      <c r="Q124" s="514"/>
      <c r="R124" s="514">
        <v>0.1967899080866157</v>
      </c>
      <c r="S124" s="514">
        <v>0</v>
      </c>
      <c r="T124" s="514">
        <v>1.7497783619547351</v>
      </c>
      <c r="U124" s="514">
        <v>0</v>
      </c>
      <c r="V124" s="514">
        <v>1.9465682700413509</v>
      </c>
      <c r="W124" s="538">
        <v>0.634410098864162</v>
      </c>
      <c r="X124" s="348"/>
    </row>
    <row r="125" spans="1:24">
      <c r="A125" s="344"/>
      <c r="B125" s="443"/>
      <c r="L125" s="348"/>
      <c r="M125" s="348"/>
      <c r="N125" s="348"/>
      <c r="O125" s="348"/>
      <c r="P125" s="348"/>
      <c r="Q125" s="348"/>
      <c r="R125" s="348"/>
      <c r="S125" s="348"/>
      <c r="T125" s="348"/>
      <c r="U125" s="348"/>
      <c r="V125" s="348"/>
      <c r="W125" s="348"/>
      <c r="X125" s="348"/>
    </row>
    <row r="126" spans="1:24" ht="15" customHeight="1">
      <c r="A126" s="344"/>
      <c r="B126" s="443"/>
      <c r="C126" s="600">
        <v>2011</v>
      </c>
      <c r="D126" s="601"/>
      <c r="E126" s="601"/>
      <c r="F126" s="601"/>
      <c r="G126" s="601"/>
      <c r="H126" s="601"/>
      <c r="I126" s="601"/>
      <c r="J126" s="601"/>
      <c r="K126" s="601"/>
      <c r="L126" s="601"/>
      <c r="M126" s="601"/>
      <c r="N126" s="601"/>
      <c r="O126" s="601"/>
      <c r="P126" s="601"/>
      <c r="Q126" s="601"/>
      <c r="R126" s="601"/>
      <c r="S126" s="601"/>
      <c r="T126" s="601"/>
      <c r="U126" s="601"/>
      <c r="V126" s="601"/>
      <c r="W126" s="601"/>
      <c r="X126" s="348"/>
    </row>
    <row r="127" spans="1:24">
      <c r="A127" s="347">
        <v>101</v>
      </c>
      <c r="B127" s="351" t="s">
        <v>743</v>
      </c>
      <c r="C127" s="514">
        <v>1.979285238556294</v>
      </c>
      <c r="D127" s="514"/>
      <c r="E127" s="514"/>
      <c r="F127" s="514"/>
      <c r="G127" s="514"/>
      <c r="H127" s="514"/>
      <c r="I127" s="514"/>
      <c r="J127" s="514">
        <v>1.979285238556294</v>
      </c>
      <c r="K127" s="514"/>
      <c r="L127" s="514">
        <v>0.26929019057837439</v>
      </c>
      <c r="M127" s="514"/>
      <c r="N127" s="515">
        <v>2.2485754291346685</v>
      </c>
      <c r="O127" s="514">
        <v>1.4059080970423474</v>
      </c>
      <c r="P127" s="514"/>
      <c r="Q127" s="514"/>
      <c r="R127" s="514"/>
      <c r="S127" s="514"/>
      <c r="T127" s="514"/>
      <c r="U127" s="514"/>
      <c r="V127" s="514">
        <v>1.4059080970423474</v>
      </c>
      <c r="W127" s="538"/>
      <c r="X127" s="348"/>
    </row>
    <row r="128" spans="1:24">
      <c r="A128" s="347">
        <v>102</v>
      </c>
      <c r="B128" s="351" t="s">
        <v>745</v>
      </c>
      <c r="C128" s="514"/>
      <c r="D128" s="514">
        <v>3.0431550776019951</v>
      </c>
      <c r="E128" s="514"/>
      <c r="F128" s="514"/>
      <c r="G128" s="514"/>
      <c r="H128" s="514"/>
      <c r="I128" s="514"/>
      <c r="J128" s="514">
        <v>3.0431550776019951</v>
      </c>
      <c r="K128" s="514"/>
      <c r="L128" s="514"/>
      <c r="M128" s="514">
        <v>0.26765273310544502</v>
      </c>
      <c r="N128" s="515">
        <v>3.3108078107074399</v>
      </c>
      <c r="O128" s="514">
        <v>2.3020307466866017</v>
      </c>
      <c r="P128" s="514"/>
      <c r="Q128" s="514"/>
      <c r="R128" s="514"/>
      <c r="S128" s="514"/>
      <c r="T128" s="514"/>
      <c r="U128" s="514">
        <v>0</v>
      </c>
      <c r="V128" s="514">
        <v>2.3020307466866017</v>
      </c>
      <c r="W128" s="538">
        <v>0.46798127666607692</v>
      </c>
      <c r="X128" s="348"/>
    </row>
    <row r="129" spans="1:24">
      <c r="A129" s="347">
        <v>103</v>
      </c>
      <c r="B129" s="351" t="s">
        <v>682</v>
      </c>
      <c r="C129" s="514"/>
      <c r="D129" s="514"/>
      <c r="E129" s="514"/>
      <c r="F129" s="514"/>
      <c r="G129" s="514"/>
      <c r="H129" s="514"/>
      <c r="I129" s="514">
        <v>0.25337871984812083</v>
      </c>
      <c r="J129" s="514">
        <v>0.25337871984812083</v>
      </c>
      <c r="K129" s="514">
        <v>0.25337871984812083</v>
      </c>
      <c r="L129" s="514"/>
      <c r="M129" s="514">
        <v>5.3109999999999997E-3</v>
      </c>
      <c r="N129" s="515">
        <v>0.51206843969624161</v>
      </c>
      <c r="O129" s="514">
        <v>0.50328629378466361</v>
      </c>
      <c r="P129" s="514"/>
      <c r="Q129" s="514"/>
      <c r="R129" s="514"/>
      <c r="S129" s="514"/>
      <c r="T129" s="514"/>
      <c r="U129" s="514">
        <v>0</v>
      </c>
      <c r="V129" s="514">
        <v>0.50328629378466361</v>
      </c>
      <c r="W129" s="538">
        <v>2.4902999999999998E-2</v>
      </c>
      <c r="X129" s="348"/>
    </row>
    <row r="130" spans="1:24">
      <c r="A130" s="347">
        <v>104</v>
      </c>
      <c r="B130" s="351" t="s">
        <v>683</v>
      </c>
      <c r="C130" s="514"/>
      <c r="D130" s="514"/>
      <c r="E130" s="514">
        <v>0.22010836266216341</v>
      </c>
      <c r="F130" s="514"/>
      <c r="G130" s="514"/>
      <c r="H130" s="514"/>
      <c r="I130" s="514"/>
      <c r="J130" s="514">
        <v>0.22010836266216341</v>
      </c>
      <c r="K130" s="514"/>
      <c r="L130" s="514"/>
      <c r="M130" s="514">
        <v>5.7219266894555011E-2</v>
      </c>
      <c r="N130" s="515">
        <v>0.27732762955671841</v>
      </c>
      <c r="O130" s="514">
        <v>0.2405037933322271</v>
      </c>
      <c r="P130" s="514"/>
      <c r="Q130" s="514"/>
      <c r="R130" s="514"/>
      <c r="S130" s="514"/>
      <c r="T130" s="514"/>
      <c r="U130" s="514">
        <v>0</v>
      </c>
      <c r="V130" s="514">
        <v>0.2405037933322271</v>
      </c>
      <c r="W130" s="538">
        <v>2.9187233339230808E-3</v>
      </c>
      <c r="X130" s="348"/>
    </row>
    <row r="131" spans="1:24">
      <c r="A131" s="347">
        <v>105</v>
      </c>
      <c r="B131" s="351" t="s">
        <v>747</v>
      </c>
      <c r="C131" s="514"/>
      <c r="D131" s="514">
        <v>4.5339999999999998</v>
      </c>
      <c r="E131" s="514"/>
      <c r="F131" s="514"/>
      <c r="G131" s="514"/>
      <c r="H131" s="514"/>
      <c r="I131" s="514">
        <v>2.899</v>
      </c>
      <c r="J131" s="514">
        <v>7.4333895239822141</v>
      </c>
      <c r="K131" s="514">
        <v>0</v>
      </c>
      <c r="L131" s="514">
        <v>0</v>
      </c>
      <c r="M131" s="514">
        <v>4.2109290000000019</v>
      </c>
      <c r="N131" s="515">
        <v>11.644</v>
      </c>
      <c r="O131" s="514"/>
      <c r="P131" s="514">
        <v>7.9292621201429636</v>
      </c>
      <c r="Q131" s="514"/>
      <c r="R131" s="514"/>
      <c r="S131" s="514"/>
      <c r="T131" s="514"/>
      <c r="U131" s="514"/>
      <c r="V131" s="514">
        <v>7.9292621201429636</v>
      </c>
      <c r="W131" s="538">
        <v>2.7837620000000003</v>
      </c>
      <c r="X131" s="348"/>
    </row>
    <row r="132" spans="1:24">
      <c r="A132" s="347">
        <v>106</v>
      </c>
      <c r="B132" s="351" t="s">
        <v>748</v>
      </c>
      <c r="C132" s="514"/>
      <c r="D132" s="514">
        <v>0</v>
      </c>
      <c r="E132" s="514"/>
      <c r="F132" s="514"/>
      <c r="G132" s="514"/>
      <c r="H132" s="514"/>
      <c r="I132" s="514">
        <v>9.3724075490000018</v>
      </c>
      <c r="J132" s="514">
        <v>9.3724075490000018</v>
      </c>
      <c r="K132" s="514">
        <v>0</v>
      </c>
      <c r="L132" s="514">
        <v>0</v>
      </c>
      <c r="M132" s="514">
        <v>1.7734510000000001E-3</v>
      </c>
      <c r="N132" s="515">
        <v>9.3741810000000001</v>
      </c>
      <c r="O132" s="514"/>
      <c r="P132" s="514">
        <v>6.8159369999999999</v>
      </c>
      <c r="Q132" s="514"/>
      <c r="R132" s="514"/>
      <c r="S132" s="514"/>
      <c r="T132" s="514"/>
      <c r="U132" s="514"/>
      <c r="V132" s="514">
        <v>6.8159369999999999</v>
      </c>
      <c r="W132" s="538">
        <v>1.9138630000000001</v>
      </c>
      <c r="X132" s="348"/>
    </row>
    <row r="133" spans="1:24">
      <c r="A133" s="347">
        <v>107</v>
      </c>
      <c r="B133" s="351" t="s">
        <v>749</v>
      </c>
      <c r="C133" s="514"/>
      <c r="D133" s="514"/>
      <c r="E133" s="514"/>
      <c r="F133" s="514">
        <v>9.4817134598670361</v>
      </c>
      <c r="G133" s="514"/>
      <c r="H133" s="514"/>
      <c r="I133" s="514"/>
      <c r="J133" s="514">
        <v>9.4817134598670361</v>
      </c>
      <c r="K133" s="514"/>
      <c r="L133" s="514"/>
      <c r="M133" s="514">
        <v>0.31184636281187816</v>
      </c>
      <c r="N133" s="515">
        <v>9.7935598226789153</v>
      </c>
      <c r="O133" s="514"/>
      <c r="P133" s="514"/>
      <c r="Q133" s="514">
        <v>6.980911638030415</v>
      </c>
      <c r="R133" s="514"/>
      <c r="S133" s="514"/>
      <c r="T133" s="514"/>
      <c r="U133" s="514"/>
      <c r="V133" s="514">
        <v>6.980911638030415</v>
      </c>
      <c r="W133" s="538">
        <v>2.2632059293941955</v>
      </c>
      <c r="X133" s="348"/>
    </row>
    <row r="134" spans="1:24">
      <c r="A134" s="347">
        <v>108</v>
      </c>
      <c r="B134" s="351" t="s">
        <v>751</v>
      </c>
      <c r="C134" s="514"/>
      <c r="D134" s="514"/>
      <c r="E134" s="514"/>
      <c r="F134" s="514"/>
      <c r="G134" s="514">
        <v>7.3342236114029413</v>
      </c>
      <c r="H134" s="514">
        <v>0</v>
      </c>
      <c r="I134" s="514">
        <v>10.950623281253142</v>
      </c>
      <c r="J134" s="514">
        <v>18.552113554574941</v>
      </c>
      <c r="K134" s="514">
        <v>0</v>
      </c>
      <c r="L134" s="514"/>
      <c r="M134" s="514">
        <v>11.545113991116649</v>
      </c>
      <c r="N134" s="515">
        <v>30.097227545691588</v>
      </c>
      <c r="O134" s="514"/>
      <c r="P134" s="514"/>
      <c r="Q134" s="514"/>
      <c r="R134" s="514">
        <v>20.864684484406997</v>
      </c>
      <c r="S134" s="514"/>
      <c r="T134" s="514"/>
      <c r="U134" s="514"/>
      <c r="V134" s="514">
        <v>20.864684484406997</v>
      </c>
      <c r="W134" s="538">
        <v>8.0488714585940553</v>
      </c>
      <c r="X134" s="348"/>
    </row>
    <row r="135" spans="1:24">
      <c r="A135" s="347">
        <v>109</v>
      </c>
      <c r="B135" s="351" t="s">
        <v>752</v>
      </c>
      <c r="C135" s="514"/>
      <c r="D135" s="514">
        <v>0.43442956995253612</v>
      </c>
      <c r="E135" s="514">
        <v>0.10164889419994134</v>
      </c>
      <c r="F135" s="514"/>
      <c r="G135" s="514"/>
      <c r="H135" s="514"/>
      <c r="I135" s="514"/>
      <c r="J135" s="514">
        <v>0.5360784641524774</v>
      </c>
      <c r="K135" s="514"/>
      <c r="L135" s="514"/>
      <c r="M135" s="514">
        <v>0.161661</v>
      </c>
      <c r="N135" s="515">
        <v>0.69773946415247734</v>
      </c>
      <c r="O135" s="514"/>
      <c r="P135" s="514">
        <v>0.93683399380411192</v>
      </c>
      <c r="Q135" s="514"/>
      <c r="R135" s="514"/>
      <c r="S135" s="514"/>
      <c r="T135" s="514"/>
      <c r="U135" s="514">
        <v>6.8424908256528624E-2</v>
      </c>
      <c r="V135" s="514">
        <v>1.0052589020606406</v>
      </c>
      <c r="W135" s="538">
        <v>0.113708</v>
      </c>
      <c r="X135" s="348"/>
    </row>
    <row r="136" spans="1:24">
      <c r="A136" s="347">
        <v>110</v>
      </c>
      <c r="B136" s="351" t="s">
        <v>753</v>
      </c>
      <c r="C136" s="514"/>
      <c r="D136" s="514"/>
      <c r="E136" s="514">
        <v>2.525718965188362</v>
      </c>
      <c r="F136" s="514"/>
      <c r="G136" s="514"/>
      <c r="H136" s="514">
        <v>3.9275947202842713E-2</v>
      </c>
      <c r="I136" s="514"/>
      <c r="J136" s="514">
        <v>2.5649949123912048</v>
      </c>
      <c r="K136" s="514"/>
      <c r="L136" s="514"/>
      <c r="M136" s="514">
        <v>0.51588726856023615</v>
      </c>
      <c r="N136" s="515">
        <v>3.0808821809514408</v>
      </c>
      <c r="O136" s="514"/>
      <c r="P136" s="514"/>
      <c r="Q136" s="514"/>
      <c r="R136" s="514">
        <v>0.1967899080866157</v>
      </c>
      <c r="S136" s="514">
        <v>0</v>
      </c>
      <c r="T136" s="514">
        <v>1.7497783619547351</v>
      </c>
      <c r="U136" s="514">
        <v>0</v>
      </c>
      <c r="V136" s="514">
        <v>1.9465682700413509</v>
      </c>
      <c r="W136" s="538">
        <v>0.634410098864162</v>
      </c>
      <c r="X136" s="348"/>
    </row>
    <row r="137" spans="1:24">
      <c r="B137" s="443"/>
      <c r="W137" s="348"/>
      <c r="X137" s="348"/>
    </row>
    <row r="138" spans="1:24" ht="15" customHeight="1">
      <c r="B138" s="443"/>
      <c r="C138" s="600">
        <v>2012</v>
      </c>
      <c r="D138" s="601"/>
      <c r="E138" s="601"/>
      <c r="F138" s="601"/>
      <c r="G138" s="601"/>
      <c r="H138" s="601"/>
      <c r="I138" s="601"/>
      <c r="J138" s="601"/>
      <c r="K138" s="601"/>
      <c r="L138" s="601"/>
      <c r="M138" s="601"/>
      <c r="N138" s="601"/>
      <c r="O138" s="601"/>
      <c r="P138" s="601"/>
      <c r="Q138" s="601"/>
      <c r="R138" s="601"/>
      <c r="S138" s="601"/>
      <c r="T138" s="601"/>
      <c r="U138" s="601"/>
      <c r="V138" s="601"/>
      <c r="W138" s="601"/>
      <c r="X138" s="348"/>
    </row>
    <row r="139" spans="1:24">
      <c r="A139" s="347">
        <v>111</v>
      </c>
      <c r="B139" s="351" t="s">
        <v>743</v>
      </c>
      <c r="C139" s="514">
        <v>2.1132022499333174</v>
      </c>
      <c r="D139" s="514"/>
      <c r="E139" s="514"/>
      <c r="F139" s="514"/>
      <c r="G139" s="514"/>
      <c r="H139" s="514"/>
      <c r="I139" s="514"/>
      <c r="J139" s="514">
        <v>2.1132022499333174</v>
      </c>
      <c r="K139" s="514"/>
      <c r="L139" s="514">
        <v>0.35565967846913804</v>
      </c>
      <c r="M139" s="514"/>
      <c r="N139" s="515">
        <v>2.4688619284024553</v>
      </c>
      <c r="O139" s="514">
        <v>2.4688619284024553</v>
      </c>
      <c r="P139" s="514"/>
      <c r="Q139" s="514"/>
      <c r="R139" s="514"/>
      <c r="S139" s="514"/>
      <c r="T139" s="514"/>
      <c r="U139" s="514"/>
      <c r="V139" s="514">
        <v>2.4688619284024553</v>
      </c>
      <c r="W139" s="538"/>
      <c r="X139" s="348"/>
    </row>
    <row r="140" spans="1:24">
      <c r="A140" s="347">
        <v>112</v>
      </c>
      <c r="B140" s="351" t="s">
        <v>745</v>
      </c>
      <c r="C140" s="514"/>
      <c r="D140" s="514">
        <v>3.4139568965072677</v>
      </c>
      <c r="E140" s="514"/>
      <c r="F140" s="514"/>
      <c r="G140" s="514"/>
      <c r="H140" s="514"/>
      <c r="I140" s="514"/>
      <c r="J140" s="514">
        <v>3.4139568965072677</v>
      </c>
      <c r="K140" s="514"/>
      <c r="L140" s="514"/>
      <c r="M140" s="514">
        <v>0.24125465854965558</v>
      </c>
      <c r="N140" s="515">
        <v>3.6552115550569235</v>
      </c>
      <c r="O140" s="514">
        <v>3.1863520447424367</v>
      </c>
      <c r="P140" s="514"/>
      <c r="Q140" s="514"/>
      <c r="R140" s="514"/>
      <c r="S140" s="514"/>
      <c r="T140" s="514"/>
      <c r="U140" s="514">
        <v>0</v>
      </c>
      <c r="V140" s="514">
        <v>3.1863520447424367</v>
      </c>
      <c r="W140" s="538">
        <v>0.46885951031448675</v>
      </c>
      <c r="X140" s="348"/>
    </row>
    <row r="141" spans="1:24">
      <c r="A141" s="347">
        <v>113</v>
      </c>
      <c r="B141" s="351" t="s">
        <v>682</v>
      </c>
      <c r="C141" s="514"/>
      <c r="D141" s="514"/>
      <c r="E141" s="514"/>
      <c r="F141" s="514"/>
      <c r="G141" s="514"/>
      <c r="H141" s="514"/>
      <c r="I141" s="514">
        <v>0.1301525612647676</v>
      </c>
      <c r="J141" s="514">
        <v>0.1301525612647676</v>
      </c>
      <c r="K141" s="514">
        <v>0.40959333963304695</v>
      </c>
      <c r="L141" s="514"/>
      <c r="M141" s="514">
        <v>4.7489999999999997E-3</v>
      </c>
      <c r="N141" s="515">
        <v>0.54449490089781449</v>
      </c>
      <c r="O141" s="514">
        <v>0.51879890089781455</v>
      </c>
      <c r="P141" s="514"/>
      <c r="Q141" s="514"/>
      <c r="R141" s="514"/>
      <c r="S141" s="514"/>
      <c r="T141" s="514"/>
      <c r="U141" s="514">
        <v>0</v>
      </c>
      <c r="V141" s="514">
        <v>0.51879890089781455</v>
      </c>
      <c r="W141" s="538">
        <v>2.5696E-2</v>
      </c>
      <c r="X141" s="348"/>
    </row>
    <row r="142" spans="1:24">
      <c r="A142" s="347">
        <v>114</v>
      </c>
      <c r="B142" s="351" t="s">
        <v>683</v>
      </c>
      <c r="C142" s="514"/>
      <c r="D142" s="514"/>
      <c r="E142" s="514">
        <v>0.26973665169297278</v>
      </c>
      <c r="F142" s="514"/>
      <c r="G142" s="514"/>
      <c r="H142" s="514"/>
      <c r="I142" s="514"/>
      <c r="J142" s="514">
        <v>0.26973665169297278</v>
      </c>
      <c r="K142" s="514"/>
      <c r="L142" s="514"/>
      <c r="M142" s="514">
        <v>5.0243341450344418E-2</v>
      </c>
      <c r="N142" s="515">
        <v>0.31997999314331721</v>
      </c>
      <c r="O142" s="514">
        <v>0.31655350345780392</v>
      </c>
      <c r="P142" s="514"/>
      <c r="Q142" s="514"/>
      <c r="R142" s="514"/>
      <c r="S142" s="514"/>
      <c r="T142" s="514"/>
      <c r="U142" s="514">
        <v>0</v>
      </c>
      <c r="V142" s="514">
        <v>0.31655350345780392</v>
      </c>
      <c r="W142" s="538">
        <v>3.426489685513272E-3</v>
      </c>
      <c r="X142" s="348"/>
    </row>
    <row r="143" spans="1:24">
      <c r="A143" s="347">
        <v>115</v>
      </c>
      <c r="B143" s="351" t="s">
        <v>747</v>
      </c>
      <c r="C143" s="514"/>
      <c r="D143" s="514">
        <v>3.9353289618414213</v>
      </c>
      <c r="E143" s="514"/>
      <c r="F143" s="514"/>
      <c r="G143" s="514"/>
      <c r="H143" s="514"/>
      <c r="I143" s="514">
        <v>2.5160299919969744</v>
      </c>
      <c r="J143" s="514">
        <v>6.4513589538383957</v>
      </c>
      <c r="K143" s="514">
        <v>0</v>
      </c>
      <c r="L143" s="514">
        <v>0</v>
      </c>
      <c r="M143" s="514">
        <v>4.042412999999998</v>
      </c>
      <c r="N143" s="515">
        <v>10.493771953838394</v>
      </c>
      <c r="O143" s="514"/>
      <c r="P143" s="514">
        <v>7.4638049538383937</v>
      </c>
      <c r="Q143" s="514"/>
      <c r="R143" s="514"/>
      <c r="S143" s="514"/>
      <c r="T143" s="514"/>
      <c r="U143" s="514"/>
      <c r="V143" s="514">
        <v>7.4638049538383937</v>
      </c>
      <c r="W143" s="538">
        <v>3.0299670000000005</v>
      </c>
      <c r="X143" s="348"/>
    </row>
    <row r="144" spans="1:24">
      <c r="A144" s="347">
        <v>116</v>
      </c>
      <c r="B144" s="351" t="s">
        <v>748</v>
      </c>
      <c r="C144" s="514"/>
      <c r="D144" s="514">
        <v>0</v>
      </c>
      <c r="E144" s="514"/>
      <c r="F144" s="514"/>
      <c r="G144" s="514"/>
      <c r="H144" s="514"/>
      <c r="I144" s="514">
        <v>9.5192675239999982</v>
      </c>
      <c r="J144" s="514">
        <v>9.5192675239999982</v>
      </c>
      <c r="K144" s="514">
        <v>0</v>
      </c>
      <c r="L144" s="514">
        <v>0</v>
      </c>
      <c r="M144" s="514">
        <v>1.7464759999999998E-3</v>
      </c>
      <c r="N144" s="515">
        <v>9.5210139999999992</v>
      </c>
      <c r="O144" s="514"/>
      <c r="P144" s="514">
        <v>7.3898519999999994</v>
      </c>
      <c r="Q144" s="514"/>
      <c r="R144" s="514"/>
      <c r="S144" s="514"/>
      <c r="T144" s="514"/>
      <c r="U144" s="514"/>
      <c r="V144" s="514">
        <v>7.3898519999999994</v>
      </c>
      <c r="W144" s="538">
        <v>2.1311620000000002</v>
      </c>
      <c r="X144" s="348"/>
    </row>
    <row r="145" spans="1:24">
      <c r="A145" s="347">
        <v>117</v>
      </c>
      <c r="B145" s="351" t="s">
        <v>749</v>
      </c>
      <c r="C145" s="514"/>
      <c r="D145" s="514"/>
      <c r="E145" s="514"/>
      <c r="F145" s="514">
        <v>9.8526511599381745</v>
      </c>
      <c r="G145" s="514"/>
      <c r="H145" s="514"/>
      <c r="I145" s="514"/>
      <c r="J145" s="514">
        <v>9.8526511599381745</v>
      </c>
      <c r="K145" s="514"/>
      <c r="L145" s="514"/>
      <c r="M145" s="514">
        <v>0.39357533263145933</v>
      </c>
      <c r="N145" s="515">
        <v>10.246226492569633</v>
      </c>
      <c r="O145" s="514"/>
      <c r="P145" s="514"/>
      <c r="Q145" s="514">
        <v>8.1798010255520399</v>
      </c>
      <c r="R145" s="514"/>
      <c r="S145" s="514"/>
      <c r="T145" s="514"/>
      <c r="U145" s="514"/>
      <c r="V145" s="514">
        <v>8.1798010255520399</v>
      </c>
      <c r="W145" s="538">
        <v>2.0664254670175932</v>
      </c>
      <c r="X145" s="348"/>
    </row>
    <row r="146" spans="1:24">
      <c r="A146" s="347">
        <v>118</v>
      </c>
      <c r="B146" s="351" t="s">
        <v>751</v>
      </c>
      <c r="C146" s="514"/>
      <c r="D146" s="514"/>
      <c r="E146" s="514"/>
      <c r="F146" s="514"/>
      <c r="G146" s="514">
        <v>6.9674379188573665</v>
      </c>
      <c r="H146" s="514">
        <v>0</v>
      </c>
      <c r="I146" s="514">
        <v>11.161453934543395</v>
      </c>
      <c r="J146" s="514">
        <v>18.128891853400759</v>
      </c>
      <c r="K146" s="514">
        <v>0</v>
      </c>
      <c r="L146" s="514"/>
      <c r="M146" s="514">
        <v>11.215699964032943</v>
      </c>
      <c r="N146" s="515">
        <v>29.344591817433706</v>
      </c>
      <c r="O146" s="514"/>
      <c r="P146" s="514"/>
      <c r="Q146" s="514"/>
      <c r="R146" s="514">
        <v>21.032010798829042</v>
      </c>
      <c r="S146" s="514"/>
      <c r="T146" s="514"/>
      <c r="U146" s="514"/>
      <c r="V146" s="514">
        <v>21.032010798829042</v>
      </c>
      <c r="W146" s="538">
        <v>8.3125810186046678</v>
      </c>
      <c r="X146" s="348"/>
    </row>
    <row r="147" spans="1:24">
      <c r="A147" s="347">
        <v>119</v>
      </c>
      <c r="B147" s="351" t="s">
        <v>752</v>
      </c>
      <c r="C147" s="514"/>
      <c r="D147" s="514">
        <v>0.78603494428508713</v>
      </c>
      <c r="E147" s="514">
        <v>0.1873630805265373</v>
      </c>
      <c r="F147" s="514"/>
      <c r="G147" s="514"/>
      <c r="H147" s="514"/>
      <c r="I147" s="514"/>
      <c r="J147" s="514">
        <v>0.97339802481162441</v>
      </c>
      <c r="K147" s="514"/>
      <c r="L147" s="514"/>
      <c r="M147" s="514">
        <v>7.4044000000000013E-2</v>
      </c>
      <c r="N147" s="515">
        <v>1.0474420248116243</v>
      </c>
      <c r="O147" s="514"/>
      <c r="P147" s="514">
        <v>0.97048871555237171</v>
      </c>
      <c r="Q147" s="514"/>
      <c r="R147" s="514"/>
      <c r="S147" s="514"/>
      <c r="T147" s="514"/>
      <c r="U147" s="514">
        <v>7.6929709259252799E-2</v>
      </c>
      <c r="V147" s="514">
        <v>1.0474184248116243</v>
      </c>
      <c r="W147" s="538">
        <v>2.3600000000000004E-5</v>
      </c>
      <c r="X147" s="348"/>
    </row>
    <row r="148" spans="1:24">
      <c r="A148" s="347">
        <v>120</v>
      </c>
      <c r="B148" s="351" t="s">
        <v>753</v>
      </c>
      <c r="C148" s="514"/>
      <c r="D148" s="514"/>
      <c r="E148" s="514">
        <v>2.1609553929844867</v>
      </c>
      <c r="F148" s="514"/>
      <c r="G148" s="514"/>
      <c r="H148" s="514">
        <v>3.3364792401311766E-2</v>
      </c>
      <c r="I148" s="514"/>
      <c r="J148" s="514">
        <v>2.1943201853857981</v>
      </c>
      <c r="K148" s="514"/>
      <c r="L148" s="514"/>
      <c r="M148" s="514">
        <v>0.39079621606251319</v>
      </c>
      <c r="N148" s="515">
        <v>2.5851164014483117</v>
      </c>
      <c r="O148" s="514"/>
      <c r="P148" s="514"/>
      <c r="Q148" s="514"/>
      <c r="R148" s="514">
        <v>0.18557418006440049</v>
      </c>
      <c r="S148" s="514">
        <v>0</v>
      </c>
      <c r="T148" s="514">
        <v>1.7737090377375662</v>
      </c>
      <c r="U148" s="514">
        <v>0</v>
      </c>
      <c r="V148" s="514">
        <v>1.9592832178019666</v>
      </c>
      <c r="W148" s="538">
        <v>0.62583318364634488</v>
      </c>
      <c r="X148" s="348"/>
    </row>
    <row r="149" spans="1:24">
      <c r="B149" s="441"/>
    </row>
    <row r="150" spans="1:24">
      <c r="B150" s="441"/>
    </row>
    <row r="151" spans="1:24">
      <c r="B151" s="441"/>
    </row>
    <row r="152" spans="1:24">
      <c r="B152" s="441"/>
    </row>
    <row r="153" spans="1:24">
      <c r="B153" s="441"/>
    </row>
    <row r="154" spans="1:24">
      <c r="B154" s="441"/>
    </row>
    <row r="155" spans="1:24">
      <c r="B155" s="441"/>
    </row>
    <row r="156" spans="1:24">
      <c r="B156" s="441"/>
    </row>
    <row r="157" spans="1:24">
      <c r="B157" s="441"/>
    </row>
    <row r="158" spans="1:24">
      <c r="B158" s="441"/>
    </row>
    <row r="159" spans="1:24">
      <c r="B159" s="441"/>
    </row>
    <row r="160" spans="1:24">
      <c r="B160" s="441"/>
    </row>
    <row r="161" spans="2:2">
      <c r="B161" s="441"/>
    </row>
    <row r="162" spans="2:2">
      <c r="B162" s="441"/>
    </row>
    <row r="163" spans="2:2">
      <c r="B163" s="441"/>
    </row>
    <row r="164" spans="2:2">
      <c r="B164" s="441"/>
    </row>
    <row r="165" spans="2:2">
      <c r="B165" s="441"/>
    </row>
    <row r="166" spans="2:2">
      <c r="B166" s="441"/>
    </row>
    <row r="167" spans="2:2">
      <c r="B167" s="441"/>
    </row>
    <row r="168" spans="2:2">
      <c r="B168" s="441"/>
    </row>
    <row r="169" spans="2:2">
      <c r="B169" s="441"/>
    </row>
    <row r="170" spans="2:2">
      <c r="B170" s="441"/>
    </row>
    <row r="171" spans="2:2">
      <c r="B171" s="441"/>
    </row>
    <row r="172" spans="2:2">
      <c r="B172" s="441"/>
    </row>
    <row r="173" spans="2:2">
      <c r="B173" s="441"/>
    </row>
    <row r="174" spans="2:2">
      <c r="B174" s="441"/>
    </row>
    <row r="175" spans="2:2">
      <c r="B175" s="441"/>
    </row>
    <row r="176" spans="2:2">
      <c r="B176" s="441"/>
    </row>
    <row r="177" spans="2:2">
      <c r="B177" s="441"/>
    </row>
    <row r="178" spans="2:2">
      <c r="B178" s="441"/>
    </row>
    <row r="179" spans="2:2">
      <c r="B179" s="441"/>
    </row>
    <row r="180" spans="2:2">
      <c r="B180" s="441"/>
    </row>
    <row r="181" spans="2:2">
      <c r="B181" s="441"/>
    </row>
    <row r="182" spans="2:2">
      <c r="B182" s="441"/>
    </row>
    <row r="183" spans="2:2">
      <c r="B183" s="441"/>
    </row>
    <row r="184" spans="2:2">
      <c r="B184" s="441"/>
    </row>
    <row r="185" spans="2:2">
      <c r="B185" s="441"/>
    </row>
    <row r="186" spans="2:2">
      <c r="B186" s="441"/>
    </row>
    <row r="187" spans="2:2">
      <c r="B187" s="441"/>
    </row>
    <row r="188" spans="2:2">
      <c r="B188" s="441"/>
    </row>
    <row r="189" spans="2:2">
      <c r="B189" s="441"/>
    </row>
    <row r="190" spans="2:2">
      <c r="B190" s="441"/>
    </row>
    <row r="191" spans="2:2">
      <c r="B191" s="441"/>
    </row>
    <row r="192" spans="2:2">
      <c r="B192" s="441"/>
    </row>
    <row r="193" spans="2:2">
      <c r="B193" s="441"/>
    </row>
    <row r="194" spans="2:2">
      <c r="B194" s="441"/>
    </row>
    <row r="195" spans="2:2">
      <c r="B195" s="441"/>
    </row>
    <row r="196" spans="2:2">
      <c r="B196" s="441"/>
    </row>
    <row r="197" spans="2:2">
      <c r="B197" s="441"/>
    </row>
    <row r="198" spans="2:2">
      <c r="B198" s="441"/>
    </row>
    <row r="199" spans="2:2">
      <c r="B199" s="441"/>
    </row>
    <row r="200" spans="2:2">
      <c r="B200" s="441"/>
    </row>
    <row r="201" spans="2:2">
      <c r="B201" s="441"/>
    </row>
    <row r="202" spans="2:2">
      <c r="B202" s="441"/>
    </row>
    <row r="203" spans="2:2">
      <c r="B203" s="441"/>
    </row>
    <row r="204" spans="2:2">
      <c r="B204" s="441"/>
    </row>
    <row r="205" spans="2:2">
      <c r="B205" s="441"/>
    </row>
    <row r="206" spans="2:2">
      <c r="B206" s="441"/>
    </row>
    <row r="207" spans="2:2">
      <c r="B207" s="441"/>
    </row>
    <row r="208" spans="2:2">
      <c r="B208" s="441"/>
    </row>
    <row r="209" spans="2:2">
      <c r="B209" s="441"/>
    </row>
    <row r="210" spans="2:2">
      <c r="B210" s="441"/>
    </row>
    <row r="211" spans="2:2">
      <c r="B211" s="441"/>
    </row>
    <row r="212" spans="2:2">
      <c r="B212" s="441"/>
    </row>
    <row r="213" spans="2:2">
      <c r="B213" s="441"/>
    </row>
    <row r="214" spans="2:2">
      <c r="B214" s="441"/>
    </row>
    <row r="215" spans="2:2">
      <c r="B215" s="441"/>
    </row>
    <row r="216" spans="2:2">
      <c r="B216" s="441"/>
    </row>
    <row r="217" spans="2:2">
      <c r="B217" s="441"/>
    </row>
    <row r="218" spans="2:2">
      <c r="B218" s="441"/>
    </row>
    <row r="219" spans="2:2">
      <c r="B219" s="441"/>
    </row>
    <row r="220" spans="2:2">
      <c r="B220" s="441"/>
    </row>
    <row r="221" spans="2:2">
      <c r="B221" s="441"/>
    </row>
    <row r="222" spans="2:2">
      <c r="B222" s="441"/>
    </row>
    <row r="223" spans="2:2">
      <c r="B223" s="441"/>
    </row>
    <row r="224" spans="2:2">
      <c r="B224" s="441"/>
    </row>
    <row r="225" spans="2:2">
      <c r="B225" s="441"/>
    </row>
    <row r="226" spans="2:2">
      <c r="B226" s="441"/>
    </row>
    <row r="227" spans="2:2">
      <c r="B227" s="441"/>
    </row>
    <row r="228" spans="2:2">
      <c r="B228" s="441"/>
    </row>
    <row r="229" spans="2:2">
      <c r="B229" s="441"/>
    </row>
    <row r="230" spans="2:2">
      <c r="B230" s="441"/>
    </row>
    <row r="231" spans="2:2">
      <c r="B231" s="441"/>
    </row>
    <row r="232" spans="2:2">
      <c r="B232" s="441"/>
    </row>
    <row r="233" spans="2:2">
      <c r="B233" s="441"/>
    </row>
    <row r="234" spans="2:2">
      <c r="B234" s="441"/>
    </row>
    <row r="235" spans="2:2">
      <c r="B235" s="441"/>
    </row>
    <row r="236" spans="2:2">
      <c r="B236" s="441"/>
    </row>
    <row r="237" spans="2:2">
      <c r="B237" s="441"/>
    </row>
    <row r="238" spans="2:2">
      <c r="B238" s="441"/>
    </row>
    <row r="239" spans="2:2">
      <c r="B239" s="441"/>
    </row>
    <row r="240" spans="2:2">
      <c r="B240" s="441"/>
    </row>
    <row r="241" spans="2:2">
      <c r="B241" s="441"/>
    </row>
    <row r="242" spans="2:2">
      <c r="B242" s="441"/>
    </row>
    <row r="243" spans="2:2">
      <c r="B243" s="441"/>
    </row>
    <row r="244" spans="2:2">
      <c r="B244" s="441"/>
    </row>
    <row r="245" spans="2:2">
      <c r="B245" s="441"/>
    </row>
    <row r="246" spans="2:2">
      <c r="B246" s="441"/>
    </row>
    <row r="247" spans="2:2">
      <c r="B247" s="441"/>
    </row>
    <row r="248" spans="2:2">
      <c r="B248" s="441"/>
    </row>
    <row r="249" spans="2:2">
      <c r="B249" s="441"/>
    </row>
    <row r="250" spans="2:2">
      <c r="B250" s="441"/>
    </row>
    <row r="251" spans="2:2">
      <c r="B251" s="441"/>
    </row>
    <row r="252" spans="2:2">
      <c r="B252" s="441"/>
    </row>
    <row r="253" spans="2:2">
      <c r="B253" s="441"/>
    </row>
    <row r="254" spans="2:2">
      <c r="B254" s="441"/>
    </row>
    <row r="255" spans="2:2">
      <c r="B255" s="441"/>
    </row>
    <row r="256" spans="2:2">
      <c r="B256" s="441"/>
    </row>
    <row r="257" spans="2:2">
      <c r="B257" s="441"/>
    </row>
    <row r="258" spans="2:2">
      <c r="B258" s="441"/>
    </row>
    <row r="259" spans="2:2">
      <c r="B259" s="441"/>
    </row>
    <row r="260" spans="2:2">
      <c r="B260" s="441"/>
    </row>
    <row r="261" spans="2:2">
      <c r="B261" s="441"/>
    </row>
    <row r="262" spans="2:2">
      <c r="B262" s="441"/>
    </row>
    <row r="263" spans="2:2">
      <c r="B263" s="441"/>
    </row>
    <row r="264" spans="2:2">
      <c r="B264" s="441"/>
    </row>
    <row r="265" spans="2:2">
      <c r="B265" s="441"/>
    </row>
    <row r="266" spans="2:2">
      <c r="B266" s="441"/>
    </row>
    <row r="267" spans="2:2">
      <c r="B267" s="441"/>
    </row>
    <row r="268" spans="2:2">
      <c r="B268" s="441"/>
    </row>
    <row r="269" spans="2:2">
      <c r="B269" s="441"/>
    </row>
    <row r="270" spans="2:2">
      <c r="B270" s="441"/>
    </row>
    <row r="271" spans="2:2">
      <c r="B271" s="441"/>
    </row>
    <row r="272" spans="2:2">
      <c r="B272" s="441"/>
    </row>
    <row r="273" spans="2:2">
      <c r="B273" s="441"/>
    </row>
    <row r="274" spans="2:2">
      <c r="B274" s="441"/>
    </row>
    <row r="275" spans="2:2">
      <c r="B275" s="441"/>
    </row>
    <row r="276" spans="2:2">
      <c r="B276" s="441"/>
    </row>
    <row r="277" spans="2:2">
      <c r="B277" s="441"/>
    </row>
    <row r="278" spans="2:2">
      <c r="B278" s="441"/>
    </row>
    <row r="279" spans="2:2">
      <c r="B279" s="441"/>
    </row>
    <row r="280" spans="2:2">
      <c r="B280" s="441"/>
    </row>
    <row r="281" spans="2:2">
      <c r="B281" s="441"/>
    </row>
    <row r="282" spans="2:2">
      <c r="B282" s="441"/>
    </row>
    <row r="283" spans="2:2">
      <c r="B283" s="441"/>
    </row>
    <row r="284" spans="2:2">
      <c r="B284" s="441"/>
    </row>
    <row r="285" spans="2:2">
      <c r="B285" s="441"/>
    </row>
    <row r="286" spans="2:2">
      <c r="B286" s="441"/>
    </row>
    <row r="287" spans="2:2">
      <c r="B287" s="441"/>
    </row>
    <row r="288" spans="2:2">
      <c r="B288" s="441"/>
    </row>
    <row r="289" spans="2:2">
      <c r="B289" s="441"/>
    </row>
    <row r="290" spans="2:2">
      <c r="B290" s="441"/>
    </row>
    <row r="291" spans="2:2">
      <c r="B291" s="441"/>
    </row>
    <row r="292" spans="2:2">
      <c r="B292" s="441"/>
    </row>
    <row r="293" spans="2:2">
      <c r="B293" s="441"/>
    </row>
    <row r="294" spans="2:2">
      <c r="B294" s="441"/>
    </row>
    <row r="295" spans="2:2">
      <c r="B295" s="441"/>
    </row>
    <row r="296" spans="2:2">
      <c r="B296" s="441"/>
    </row>
    <row r="297" spans="2:2">
      <c r="B297" s="441"/>
    </row>
    <row r="298" spans="2:2">
      <c r="B298" s="441"/>
    </row>
    <row r="299" spans="2:2">
      <c r="B299" s="441"/>
    </row>
    <row r="300" spans="2:2">
      <c r="B300" s="441"/>
    </row>
    <row r="301" spans="2:2">
      <c r="B301" s="441"/>
    </row>
    <row r="302" spans="2:2">
      <c r="B302" s="441"/>
    </row>
    <row r="303" spans="2:2">
      <c r="B303" s="441"/>
    </row>
    <row r="304" spans="2:2">
      <c r="B304" s="441"/>
    </row>
    <row r="305" spans="2:2">
      <c r="B305" s="441"/>
    </row>
    <row r="306" spans="2:2">
      <c r="B306" s="441"/>
    </row>
    <row r="307" spans="2:2">
      <c r="B307" s="441"/>
    </row>
    <row r="308" spans="2:2">
      <c r="B308" s="441"/>
    </row>
    <row r="309" spans="2:2">
      <c r="B309" s="441"/>
    </row>
    <row r="310" spans="2:2">
      <c r="B310" s="441"/>
    </row>
    <row r="311" spans="2:2">
      <c r="B311" s="441"/>
    </row>
    <row r="312" spans="2:2">
      <c r="B312" s="441"/>
    </row>
    <row r="313" spans="2:2">
      <c r="B313" s="441"/>
    </row>
    <row r="314" spans="2:2">
      <c r="B314" s="441"/>
    </row>
    <row r="315" spans="2:2">
      <c r="B315" s="441"/>
    </row>
    <row r="316" spans="2:2">
      <c r="B316" s="441"/>
    </row>
    <row r="317" spans="2:2">
      <c r="B317" s="441"/>
    </row>
    <row r="318" spans="2:2">
      <c r="B318" s="441"/>
    </row>
    <row r="319" spans="2:2">
      <c r="B319" s="441"/>
    </row>
    <row r="320" spans="2:2">
      <c r="B320" s="441"/>
    </row>
    <row r="321" spans="2:2">
      <c r="B321" s="441"/>
    </row>
    <row r="322" spans="2:2">
      <c r="B322" s="441"/>
    </row>
    <row r="323" spans="2:2">
      <c r="B323" s="441"/>
    </row>
    <row r="324" spans="2:2">
      <c r="B324" s="441"/>
    </row>
    <row r="325" spans="2:2">
      <c r="B325" s="441"/>
    </row>
    <row r="326" spans="2:2">
      <c r="B326" s="441"/>
    </row>
    <row r="327" spans="2:2">
      <c r="B327" s="441"/>
    </row>
    <row r="328" spans="2:2">
      <c r="B328" s="441"/>
    </row>
    <row r="329" spans="2:2">
      <c r="B329" s="441"/>
    </row>
    <row r="330" spans="2:2">
      <c r="B330" s="441"/>
    </row>
    <row r="331" spans="2:2">
      <c r="B331" s="441"/>
    </row>
    <row r="332" spans="2:2">
      <c r="B332" s="441"/>
    </row>
    <row r="333" spans="2:2">
      <c r="B333" s="441"/>
    </row>
    <row r="334" spans="2:2">
      <c r="B334" s="441"/>
    </row>
    <row r="335" spans="2:2">
      <c r="B335" s="441"/>
    </row>
    <row r="336" spans="2:2">
      <c r="B336" s="441"/>
    </row>
    <row r="337" spans="2:2">
      <c r="B337" s="441"/>
    </row>
    <row r="338" spans="2:2">
      <c r="B338" s="441"/>
    </row>
    <row r="339" spans="2:2">
      <c r="B339" s="441"/>
    </row>
    <row r="340" spans="2:2">
      <c r="B340" s="441"/>
    </row>
    <row r="341" spans="2:2">
      <c r="B341" s="441"/>
    </row>
    <row r="342" spans="2:2">
      <c r="B342" s="441"/>
    </row>
    <row r="343" spans="2:2">
      <c r="B343" s="441"/>
    </row>
    <row r="344" spans="2:2">
      <c r="B344" s="441"/>
    </row>
    <row r="345" spans="2:2">
      <c r="B345" s="441"/>
    </row>
    <row r="346" spans="2:2">
      <c r="B346" s="441"/>
    </row>
    <row r="347" spans="2:2">
      <c r="B347" s="441"/>
    </row>
    <row r="348" spans="2:2">
      <c r="B348" s="441"/>
    </row>
    <row r="349" spans="2:2">
      <c r="B349" s="441"/>
    </row>
    <row r="350" spans="2:2">
      <c r="B350" s="441"/>
    </row>
    <row r="351" spans="2:2">
      <c r="B351" s="441"/>
    </row>
    <row r="352" spans="2:2">
      <c r="B352" s="441"/>
    </row>
    <row r="353" spans="2:2">
      <c r="B353" s="441"/>
    </row>
    <row r="354" spans="2:2">
      <c r="B354" s="441"/>
    </row>
    <row r="355" spans="2:2">
      <c r="B355" s="441"/>
    </row>
    <row r="356" spans="2:2">
      <c r="B356" s="441"/>
    </row>
    <row r="357" spans="2:2">
      <c r="B357" s="441"/>
    </row>
    <row r="358" spans="2:2">
      <c r="B358" s="441"/>
    </row>
    <row r="359" spans="2:2">
      <c r="B359" s="441"/>
    </row>
    <row r="360" spans="2:2">
      <c r="B360" s="441"/>
    </row>
    <row r="361" spans="2:2">
      <c r="B361" s="441"/>
    </row>
    <row r="362" spans="2:2">
      <c r="B362" s="441"/>
    </row>
    <row r="363" spans="2:2">
      <c r="B363" s="441"/>
    </row>
    <row r="364" spans="2:2">
      <c r="B364" s="441"/>
    </row>
    <row r="365" spans="2:2">
      <c r="B365" s="441"/>
    </row>
    <row r="366" spans="2:2">
      <c r="B366" s="441"/>
    </row>
    <row r="367" spans="2:2">
      <c r="B367" s="441"/>
    </row>
    <row r="368" spans="2:2">
      <c r="B368" s="441"/>
    </row>
    <row r="369" spans="2:2">
      <c r="B369" s="441"/>
    </row>
    <row r="370" spans="2:2">
      <c r="B370" s="441"/>
    </row>
    <row r="371" spans="2:2">
      <c r="B371" s="441"/>
    </row>
    <row r="372" spans="2:2">
      <c r="B372" s="441"/>
    </row>
    <row r="373" spans="2:2">
      <c r="B373" s="441"/>
    </row>
    <row r="374" spans="2:2">
      <c r="B374" s="441"/>
    </row>
    <row r="375" spans="2:2">
      <c r="B375" s="441"/>
    </row>
    <row r="376" spans="2:2">
      <c r="B376" s="441"/>
    </row>
    <row r="377" spans="2:2">
      <c r="B377" s="441"/>
    </row>
    <row r="378" spans="2:2">
      <c r="B378" s="441"/>
    </row>
    <row r="379" spans="2:2">
      <c r="B379" s="441"/>
    </row>
    <row r="380" spans="2:2">
      <c r="B380" s="441"/>
    </row>
    <row r="381" spans="2:2">
      <c r="B381" s="441"/>
    </row>
    <row r="382" spans="2:2">
      <c r="B382" s="441"/>
    </row>
    <row r="383" spans="2:2">
      <c r="B383" s="441"/>
    </row>
    <row r="384" spans="2:2">
      <c r="B384" s="441"/>
    </row>
    <row r="385" spans="2:2">
      <c r="B385" s="441"/>
    </row>
    <row r="386" spans="2:2">
      <c r="B386" s="441"/>
    </row>
    <row r="387" spans="2:2">
      <c r="B387" s="441"/>
    </row>
    <row r="388" spans="2:2">
      <c r="B388" s="441"/>
    </row>
    <row r="389" spans="2:2">
      <c r="B389" s="441"/>
    </row>
    <row r="390" spans="2:2">
      <c r="B390" s="441"/>
    </row>
    <row r="391" spans="2:2">
      <c r="B391" s="441"/>
    </row>
    <row r="392" spans="2:2">
      <c r="B392" s="441"/>
    </row>
    <row r="393" spans="2:2">
      <c r="B393" s="441"/>
    </row>
    <row r="394" spans="2:2">
      <c r="B394" s="441"/>
    </row>
    <row r="395" spans="2:2">
      <c r="B395" s="441"/>
    </row>
    <row r="396" spans="2:2">
      <c r="B396" s="441"/>
    </row>
    <row r="397" spans="2:2">
      <c r="B397" s="441"/>
    </row>
    <row r="398" spans="2:2">
      <c r="B398" s="441"/>
    </row>
    <row r="399" spans="2:2">
      <c r="B399" s="441"/>
    </row>
    <row r="400" spans="2:2">
      <c r="B400" s="441"/>
    </row>
    <row r="401" spans="2:2">
      <c r="B401" s="441"/>
    </row>
    <row r="402" spans="2:2">
      <c r="B402" s="441"/>
    </row>
    <row r="403" spans="2:2">
      <c r="B403" s="441"/>
    </row>
    <row r="404" spans="2:2">
      <c r="B404" s="441"/>
    </row>
    <row r="405" spans="2:2">
      <c r="B405" s="441"/>
    </row>
    <row r="406" spans="2:2">
      <c r="B406" s="441"/>
    </row>
    <row r="407" spans="2:2">
      <c r="B407" s="441"/>
    </row>
    <row r="408" spans="2:2">
      <c r="B408" s="441"/>
    </row>
    <row r="409" spans="2:2">
      <c r="B409" s="441"/>
    </row>
    <row r="410" spans="2:2">
      <c r="B410" s="441"/>
    </row>
    <row r="411" spans="2:2">
      <c r="B411" s="441"/>
    </row>
    <row r="412" spans="2:2">
      <c r="B412" s="441"/>
    </row>
    <row r="413" spans="2:2">
      <c r="B413" s="441"/>
    </row>
    <row r="414" spans="2:2">
      <c r="B414" s="441"/>
    </row>
    <row r="415" spans="2:2">
      <c r="B415" s="441"/>
    </row>
    <row r="416" spans="2:2">
      <c r="B416" s="441"/>
    </row>
    <row r="417" spans="2:2">
      <c r="B417" s="441"/>
    </row>
    <row r="418" spans="2:2">
      <c r="B418" s="441"/>
    </row>
    <row r="419" spans="2:2">
      <c r="B419" s="441"/>
    </row>
    <row r="420" spans="2:2">
      <c r="B420" s="441"/>
    </row>
    <row r="421" spans="2:2">
      <c r="B421" s="441"/>
    </row>
    <row r="422" spans="2:2">
      <c r="B422" s="441"/>
    </row>
    <row r="423" spans="2:2">
      <c r="B423" s="441"/>
    </row>
    <row r="424" spans="2:2">
      <c r="B424" s="441"/>
    </row>
    <row r="425" spans="2:2">
      <c r="B425" s="441"/>
    </row>
    <row r="426" spans="2:2">
      <c r="B426" s="441"/>
    </row>
    <row r="427" spans="2:2">
      <c r="B427" s="441"/>
    </row>
    <row r="428" spans="2:2">
      <c r="B428" s="441"/>
    </row>
    <row r="429" spans="2:2">
      <c r="B429" s="441"/>
    </row>
    <row r="430" spans="2:2">
      <c r="B430" s="441"/>
    </row>
    <row r="431" spans="2:2">
      <c r="B431" s="441"/>
    </row>
    <row r="432" spans="2:2">
      <c r="B432" s="441"/>
    </row>
    <row r="433" spans="2:2">
      <c r="B433" s="441"/>
    </row>
    <row r="434" spans="2:2">
      <c r="B434" s="441"/>
    </row>
    <row r="435" spans="2:2">
      <c r="B435" s="441"/>
    </row>
    <row r="436" spans="2:2">
      <c r="B436" s="441"/>
    </row>
    <row r="437" spans="2:2">
      <c r="B437" s="441"/>
    </row>
    <row r="438" spans="2:2">
      <c r="B438" s="441"/>
    </row>
    <row r="439" spans="2:2">
      <c r="B439" s="441"/>
    </row>
    <row r="440" spans="2:2">
      <c r="B440" s="441"/>
    </row>
    <row r="441" spans="2:2">
      <c r="B441" s="441"/>
    </row>
    <row r="442" spans="2:2">
      <c r="B442" s="441"/>
    </row>
    <row r="443" spans="2:2">
      <c r="B443" s="441"/>
    </row>
    <row r="444" spans="2:2">
      <c r="B444" s="441"/>
    </row>
    <row r="445" spans="2:2">
      <c r="B445" s="441"/>
    </row>
    <row r="446" spans="2:2">
      <c r="B446" s="441"/>
    </row>
    <row r="447" spans="2:2">
      <c r="B447" s="441"/>
    </row>
    <row r="448" spans="2:2">
      <c r="B448" s="441"/>
    </row>
    <row r="449" spans="2:2">
      <c r="B449" s="441"/>
    </row>
    <row r="450" spans="2:2">
      <c r="B450" s="441"/>
    </row>
    <row r="451" spans="2:2">
      <c r="B451" s="441"/>
    </row>
    <row r="452" spans="2:2">
      <c r="B452" s="441"/>
    </row>
    <row r="453" spans="2:2">
      <c r="B453" s="441"/>
    </row>
    <row r="454" spans="2:2">
      <c r="B454" s="441"/>
    </row>
    <row r="455" spans="2:2">
      <c r="B455" s="441"/>
    </row>
    <row r="456" spans="2:2">
      <c r="B456" s="441"/>
    </row>
    <row r="457" spans="2:2">
      <c r="B457" s="441"/>
    </row>
    <row r="458" spans="2:2">
      <c r="B458" s="441"/>
    </row>
    <row r="459" spans="2:2">
      <c r="B459" s="441"/>
    </row>
    <row r="460" spans="2:2">
      <c r="B460" s="441"/>
    </row>
    <row r="461" spans="2:2">
      <c r="B461" s="441"/>
    </row>
    <row r="462" spans="2:2">
      <c r="B462" s="441"/>
    </row>
    <row r="463" spans="2:2">
      <c r="B463" s="441"/>
    </row>
    <row r="464" spans="2:2">
      <c r="B464" s="441"/>
    </row>
    <row r="465" spans="2:2">
      <c r="B465" s="441"/>
    </row>
    <row r="466" spans="2:2">
      <c r="B466" s="441"/>
    </row>
    <row r="467" spans="2:2">
      <c r="B467" s="441"/>
    </row>
    <row r="468" spans="2:2">
      <c r="B468" s="441"/>
    </row>
    <row r="469" spans="2:2">
      <c r="B469" s="441"/>
    </row>
    <row r="470" spans="2:2">
      <c r="B470" s="441"/>
    </row>
    <row r="471" spans="2:2">
      <c r="B471" s="441"/>
    </row>
    <row r="472" spans="2:2">
      <c r="B472" s="441"/>
    </row>
    <row r="473" spans="2:2">
      <c r="B473" s="441"/>
    </row>
    <row r="474" spans="2:2">
      <c r="B474" s="441"/>
    </row>
    <row r="475" spans="2:2">
      <c r="B475" s="441"/>
    </row>
    <row r="476" spans="2:2">
      <c r="B476" s="441"/>
    </row>
    <row r="477" spans="2:2">
      <c r="B477" s="441"/>
    </row>
    <row r="478" spans="2:2">
      <c r="B478" s="441"/>
    </row>
    <row r="479" spans="2:2">
      <c r="B479" s="441"/>
    </row>
    <row r="480" spans="2:2">
      <c r="B480" s="441"/>
    </row>
    <row r="481" spans="2:2">
      <c r="B481" s="441"/>
    </row>
    <row r="482" spans="2:2">
      <c r="B482" s="441"/>
    </row>
    <row r="483" spans="2:2">
      <c r="B483" s="441"/>
    </row>
    <row r="484" spans="2:2">
      <c r="B484" s="441"/>
    </row>
    <row r="485" spans="2:2">
      <c r="B485" s="441"/>
    </row>
    <row r="486" spans="2:2">
      <c r="B486" s="441"/>
    </row>
    <row r="487" spans="2:2">
      <c r="B487" s="441"/>
    </row>
    <row r="488" spans="2:2">
      <c r="B488" s="441"/>
    </row>
    <row r="489" spans="2:2">
      <c r="B489" s="441"/>
    </row>
    <row r="490" spans="2:2">
      <c r="B490" s="441"/>
    </row>
    <row r="491" spans="2:2">
      <c r="B491" s="441"/>
    </row>
    <row r="492" spans="2:2">
      <c r="B492" s="441"/>
    </row>
    <row r="493" spans="2:2">
      <c r="B493" s="441"/>
    </row>
    <row r="494" spans="2:2">
      <c r="B494" s="441"/>
    </row>
    <row r="495" spans="2:2">
      <c r="B495" s="441"/>
    </row>
    <row r="496" spans="2:2">
      <c r="B496" s="441"/>
    </row>
    <row r="497" spans="2:2">
      <c r="B497" s="441"/>
    </row>
    <row r="498" spans="2:2">
      <c r="B498" s="441"/>
    </row>
    <row r="499" spans="2:2">
      <c r="B499" s="441"/>
    </row>
    <row r="500" spans="2:2">
      <c r="B500" s="441"/>
    </row>
    <row r="501" spans="2:2">
      <c r="B501" s="441"/>
    </row>
    <row r="502" spans="2:2">
      <c r="B502" s="441"/>
    </row>
    <row r="503" spans="2:2">
      <c r="B503" s="441"/>
    </row>
    <row r="504" spans="2:2">
      <c r="B504" s="441"/>
    </row>
    <row r="505" spans="2:2">
      <c r="B505" s="441"/>
    </row>
    <row r="506" spans="2:2">
      <c r="B506" s="441"/>
    </row>
    <row r="507" spans="2:2">
      <c r="B507" s="441"/>
    </row>
    <row r="508" spans="2:2">
      <c r="B508" s="441"/>
    </row>
    <row r="509" spans="2:2">
      <c r="B509" s="441"/>
    </row>
    <row r="510" spans="2:2">
      <c r="B510" s="441"/>
    </row>
    <row r="511" spans="2:2">
      <c r="B511" s="441"/>
    </row>
    <row r="512" spans="2:2">
      <c r="B512" s="441"/>
    </row>
    <row r="513" spans="2:2">
      <c r="B513" s="441"/>
    </row>
    <row r="514" spans="2:2">
      <c r="B514" s="441"/>
    </row>
    <row r="515" spans="2:2">
      <c r="B515" s="441"/>
    </row>
    <row r="516" spans="2:2">
      <c r="B516" s="441"/>
    </row>
    <row r="517" spans="2:2">
      <c r="B517" s="441"/>
    </row>
    <row r="518" spans="2:2">
      <c r="B518" s="441"/>
    </row>
    <row r="519" spans="2:2">
      <c r="B519" s="441"/>
    </row>
    <row r="520" spans="2:2">
      <c r="B520" s="441"/>
    </row>
    <row r="521" spans="2:2">
      <c r="B521" s="441"/>
    </row>
    <row r="522" spans="2:2">
      <c r="B522" s="441"/>
    </row>
    <row r="523" spans="2:2">
      <c r="B523" s="441"/>
    </row>
    <row r="524" spans="2:2">
      <c r="B524" s="441"/>
    </row>
    <row r="525" spans="2:2">
      <c r="B525" s="441"/>
    </row>
    <row r="526" spans="2:2">
      <c r="B526" s="441"/>
    </row>
    <row r="527" spans="2:2">
      <c r="B527" s="441"/>
    </row>
    <row r="528" spans="2:2">
      <c r="B528" s="441"/>
    </row>
    <row r="529" spans="2:2">
      <c r="B529" s="441"/>
    </row>
    <row r="530" spans="2:2">
      <c r="B530" s="441"/>
    </row>
    <row r="531" spans="2:2">
      <c r="B531" s="441"/>
    </row>
    <row r="532" spans="2:2">
      <c r="B532" s="441"/>
    </row>
    <row r="533" spans="2:2">
      <c r="B533" s="441"/>
    </row>
    <row r="534" spans="2:2">
      <c r="B534" s="441"/>
    </row>
    <row r="535" spans="2:2">
      <c r="B535" s="441"/>
    </row>
    <row r="536" spans="2:2">
      <c r="B536" s="441"/>
    </row>
    <row r="537" spans="2:2">
      <c r="B537" s="441"/>
    </row>
    <row r="538" spans="2:2">
      <c r="B538" s="441"/>
    </row>
    <row r="539" spans="2:2">
      <c r="B539" s="441"/>
    </row>
    <row r="540" spans="2:2">
      <c r="B540" s="441"/>
    </row>
    <row r="541" spans="2:2">
      <c r="B541" s="441"/>
    </row>
    <row r="542" spans="2:2">
      <c r="B542" s="441"/>
    </row>
    <row r="543" spans="2:2">
      <c r="B543" s="441"/>
    </row>
    <row r="544" spans="2:2">
      <c r="B544" s="441"/>
    </row>
    <row r="545" spans="2:2">
      <c r="B545" s="441"/>
    </row>
    <row r="546" spans="2:2">
      <c r="B546" s="441"/>
    </row>
    <row r="547" spans="2:2">
      <c r="B547" s="441"/>
    </row>
    <row r="548" spans="2:2">
      <c r="B548" s="441"/>
    </row>
    <row r="549" spans="2:2">
      <c r="B549" s="441"/>
    </row>
    <row r="550" spans="2:2">
      <c r="B550" s="441"/>
    </row>
    <row r="551" spans="2:2">
      <c r="B551" s="441"/>
    </row>
    <row r="552" spans="2:2">
      <c r="B552" s="441"/>
    </row>
    <row r="553" spans="2:2">
      <c r="B553" s="441"/>
    </row>
    <row r="554" spans="2:2">
      <c r="B554" s="441"/>
    </row>
    <row r="555" spans="2:2">
      <c r="B555" s="441"/>
    </row>
    <row r="556" spans="2:2">
      <c r="B556" s="441"/>
    </row>
    <row r="557" spans="2:2">
      <c r="B557" s="441"/>
    </row>
    <row r="558" spans="2:2">
      <c r="B558" s="441"/>
    </row>
    <row r="559" spans="2:2">
      <c r="B559" s="441"/>
    </row>
    <row r="560" spans="2:2">
      <c r="B560" s="441"/>
    </row>
    <row r="561" spans="2:2">
      <c r="B561" s="441"/>
    </row>
    <row r="562" spans="2:2">
      <c r="B562" s="441"/>
    </row>
    <row r="563" spans="2:2">
      <c r="B563" s="441"/>
    </row>
    <row r="564" spans="2:2">
      <c r="B564" s="441"/>
    </row>
    <row r="565" spans="2:2">
      <c r="B565" s="441"/>
    </row>
    <row r="566" spans="2:2">
      <c r="B566" s="441"/>
    </row>
    <row r="567" spans="2:2">
      <c r="B567" s="441"/>
    </row>
    <row r="568" spans="2:2">
      <c r="B568" s="441"/>
    </row>
    <row r="569" spans="2:2">
      <c r="B569" s="441"/>
    </row>
    <row r="570" spans="2:2">
      <c r="B570" s="441"/>
    </row>
    <row r="571" spans="2:2">
      <c r="B571" s="441"/>
    </row>
    <row r="572" spans="2:2">
      <c r="B572" s="441"/>
    </row>
    <row r="573" spans="2:2">
      <c r="B573" s="441"/>
    </row>
    <row r="574" spans="2:2">
      <c r="B574" s="441"/>
    </row>
    <row r="575" spans="2:2">
      <c r="B575" s="441"/>
    </row>
    <row r="576" spans="2:2">
      <c r="B576" s="441"/>
    </row>
    <row r="577" spans="2:2">
      <c r="B577" s="441"/>
    </row>
    <row r="578" spans="2:2">
      <c r="B578" s="441"/>
    </row>
    <row r="579" spans="2:2">
      <c r="B579" s="441"/>
    </row>
    <row r="580" spans="2:2">
      <c r="B580" s="441"/>
    </row>
    <row r="581" spans="2:2">
      <c r="B581" s="441"/>
    </row>
    <row r="582" spans="2:2">
      <c r="B582" s="441"/>
    </row>
    <row r="583" spans="2:2">
      <c r="B583" s="441"/>
    </row>
    <row r="584" spans="2:2">
      <c r="B584" s="441"/>
    </row>
    <row r="585" spans="2:2">
      <c r="B585" s="441"/>
    </row>
    <row r="586" spans="2:2">
      <c r="B586" s="441"/>
    </row>
    <row r="587" spans="2:2">
      <c r="B587" s="441"/>
    </row>
    <row r="588" spans="2:2">
      <c r="B588" s="441"/>
    </row>
    <row r="589" spans="2:2">
      <c r="B589" s="441"/>
    </row>
    <row r="590" spans="2:2">
      <c r="B590" s="441"/>
    </row>
    <row r="591" spans="2:2">
      <c r="B591" s="441"/>
    </row>
    <row r="592" spans="2:2">
      <c r="B592" s="441"/>
    </row>
    <row r="593" spans="2:2">
      <c r="B593" s="441"/>
    </row>
    <row r="594" spans="2:2">
      <c r="B594" s="441"/>
    </row>
    <row r="595" spans="2:2">
      <c r="B595" s="441"/>
    </row>
    <row r="596" spans="2:2">
      <c r="B596" s="441"/>
    </row>
    <row r="597" spans="2:2">
      <c r="B597" s="441"/>
    </row>
    <row r="598" spans="2:2">
      <c r="B598" s="441"/>
    </row>
    <row r="599" spans="2:2">
      <c r="B599" s="441"/>
    </row>
    <row r="600" spans="2:2">
      <c r="B600" s="441"/>
    </row>
    <row r="601" spans="2:2">
      <c r="B601" s="441"/>
    </row>
    <row r="602" spans="2:2">
      <c r="B602" s="441"/>
    </row>
    <row r="603" spans="2:2">
      <c r="B603" s="441"/>
    </row>
    <row r="604" spans="2:2">
      <c r="B604" s="441"/>
    </row>
    <row r="605" spans="2:2">
      <c r="B605" s="441"/>
    </row>
    <row r="606" spans="2:2">
      <c r="B606" s="441"/>
    </row>
    <row r="607" spans="2:2">
      <c r="B607" s="441"/>
    </row>
    <row r="608" spans="2:2">
      <c r="B608" s="441"/>
    </row>
    <row r="609" spans="2:2">
      <c r="B609" s="441"/>
    </row>
    <row r="610" spans="2:2">
      <c r="B610" s="441"/>
    </row>
    <row r="611" spans="2:2">
      <c r="B611" s="441"/>
    </row>
    <row r="612" spans="2:2">
      <c r="B612" s="441"/>
    </row>
    <row r="613" spans="2:2">
      <c r="B613" s="441"/>
    </row>
    <row r="614" spans="2:2">
      <c r="B614" s="441"/>
    </row>
    <row r="615" spans="2:2">
      <c r="B615" s="441"/>
    </row>
    <row r="616" spans="2:2">
      <c r="B616" s="441"/>
    </row>
    <row r="617" spans="2:2">
      <c r="B617" s="441"/>
    </row>
    <row r="618" spans="2:2">
      <c r="B618" s="441"/>
    </row>
    <row r="619" spans="2:2">
      <c r="B619" s="441"/>
    </row>
    <row r="620" spans="2:2">
      <c r="B620" s="441"/>
    </row>
    <row r="621" spans="2:2">
      <c r="B621" s="441"/>
    </row>
    <row r="622" spans="2:2">
      <c r="B622" s="441"/>
    </row>
    <row r="623" spans="2:2">
      <c r="B623" s="441"/>
    </row>
    <row r="624" spans="2:2">
      <c r="B624" s="441"/>
    </row>
    <row r="625" spans="2:2">
      <c r="B625" s="441"/>
    </row>
    <row r="626" spans="2:2">
      <c r="B626" s="441"/>
    </row>
    <row r="627" spans="2:2">
      <c r="B627" s="441"/>
    </row>
    <row r="628" spans="2:2">
      <c r="B628" s="441"/>
    </row>
    <row r="629" spans="2:2">
      <c r="B629" s="441"/>
    </row>
    <row r="630" spans="2:2">
      <c r="B630" s="441"/>
    </row>
    <row r="631" spans="2:2">
      <c r="B631" s="441"/>
    </row>
    <row r="632" spans="2:2">
      <c r="B632" s="441"/>
    </row>
    <row r="633" spans="2:2">
      <c r="B633" s="441"/>
    </row>
    <row r="634" spans="2:2">
      <c r="B634" s="441"/>
    </row>
    <row r="635" spans="2:2">
      <c r="B635" s="441"/>
    </row>
    <row r="636" spans="2:2">
      <c r="B636" s="441"/>
    </row>
    <row r="637" spans="2:2">
      <c r="B637" s="441"/>
    </row>
    <row r="638" spans="2:2">
      <c r="B638" s="441"/>
    </row>
    <row r="639" spans="2:2">
      <c r="B639" s="441"/>
    </row>
    <row r="640" spans="2:2">
      <c r="B640" s="441"/>
    </row>
    <row r="641" spans="2:2">
      <c r="B641" s="441"/>
    </row>
    <row r="642" spans="2:2">
      <c r="B642" s="441"/>
    </row>
    <row r="643" spans="2:2">
      <c r="B643" s="441"/>
    </row>
    <row r="644" spans="2:2">
      <c r="B644" s="441"/>
    </row>
    <row r="645" spans="2:2">
      <c r="B645" s="441"/>
    </row>
    <row r="646" spans="2:2">
      <c r="B646" s="441"/>
    </row>
    <row r="647" spans="2:2">
      <c r="B647" s="441"/>
    </row>
    <row r="648" spans="2:2">
      <c r="B648" s="441"/>
    </row>
    <row r="649" spans="2:2">
      <c r="B649" s="441"/>
    </row>
    <row r="650" spans="2:2">
      <c r="B650" s="441"/>
    </row>
    <row r="651" spans="2:2">
      <c r="B651" s="441"/>
    </row>
    <row r="652" spans="2:2">
      <c r="B652" s="441"/>
    </row>
    <row r="653" spans="2:2">
      <c r="B653" s="441"/>
    </row>
    <row r="654" spans="2:2">
      <c r="B654" s="441"/>
    </row>
    <row r="655" spans="2:2">
      <c r="B655" s="441"/>
    </row>
    <row r="656" spans="2:2">
      <c r="B656" s="441"/>
    </row>
    <row r="657" spans="2:2">
      <c r="B657" s="441"/>
    </row>
    <row r="658" spans="2:2">
      <c r="B658" s="441"/>
    </row>
    <row r="659" spans="2:2">
      <c r="B659" s="441"/>
    </row>
    <row r="660" spans="2:2">
      <c r="B660" s="441"/>
    </row>
    <row r="661" spans="2:2">
      <c r="B661" s="441"/>
    </row>
    <row r="662" spans="2:2">
      <c r="B662" s="441"/>
    </row>
    <row r="663" spans="2:2">
      <c r="B663" s="441"/>
    </row>
    <row r="664" spans="2:2">
      <c r="B664" s="441"/>
    </row>
    <row r="665" spans="2:2">
      <c r="B665" s="441"/>
    </row>
    <row r="666" spans="2:2">
      <c r="B666" s="441"/>
    </row>
    <row r="667" spans="2:2">
      <c r="B667" s="441"/>
    </row>
    <row r="668" spans="2:2">
      <c r="B668" s="441"/>
    </row>
    <row r="669" spans="2:2">
      <c r="B669" s="441"/>
    </row>
    <row r="670" spans="2:2">
      <c r="B670" s="441"/>
    </row>
    <row r="671" spans="2:2">
      <c r="B671" s="441"/>
    </row>
    <row r="672" spans="2:2">
      <c r="B672" s="441"/>
    </row>
    <row r="673" spans="2:2">
      <c r="B673" s="441"/>
    </row>
    <row r="674" spans="2:2">
      <c r="B674" s="441"/>
    </row>
    <row r="675" spans="2:2">
      <c r="B675" s="441"/>
    </row>
    <row r="676" spans="2:2">
      <c r="B676" s="441"/>
    </row>
    <row r="677" spans="2:2">
      <c r="B677" s="441"/>
    </row>
    <row r="678" spans="2:2">
      <c r="B678" s="441"/>
    </row>
    <row r="679" spans="2:2">
      <c r="B679" s="441"/>
    </row>
    <row r="680" spans="2:2">
      <c r="B680" s="441"/>
    </row>
    <row r="681" spans="2:2">
      <c r="B681" s="441"/>
    </row>
    <row r="682" spans="2:2">
      <c r="B682" s="441"/>
    </row>
    <row r="683" spans="2:2">
      <c r="B683" s="441"/>
    </row>
    <row r="684" spans="2:2">
      <c r="B684" s="441"/>
    </row>
    <row r="685" spans="2:2">
      <c r="B685" s="441"/>
    </row>
    <row r="686" spans="2:2">
      <c r="B686" s="441"/>
    </row>
    <row r="687" spans="2:2">
      <c r="B687" s="441"/>
    </row>
    <row r="688" spans="2:2">
      <c r="B688" s="441"/>
    </row>
    <row r="689" spans="2:2">
      <c r="B689" s="441"/>
    </row>
    <row r="690" spans="2:2">
      <c r="B690" s="441"/>
    </row>
    <row r="691" spans="2:2">
      <c r="B691" s="441"/>
    </row>
    <row r="692" spans="2:2">
      <c r="B692" s="441"/>
    </row>
    <row r="693" spans="2:2">
      <c r="B693" s="441"/>
    </row>
    <row r="694" spans="2:2">
      <c r="B694" s="441"/>
    </row>
    <row r="695" spans="2:2">
      <c r="B695" s="441"/>
    </row>
    <row r="696" spans="2:2">
      <c r="B696" s="441"/>
    </row>
    <row r="697" spans="2:2">
      <c r="B697" s="441"/>
    </row>
    <row r="698" spans="2:2">
      <c r="B698" s="441"/>
    </row>
    <row r="699" spans="2:2">
      <c r="B699" s="441"/>
    </row>
    <row r="700" spans="2:2">
      <c r="B700" s="441"/>
    </row>
    <row r="701" spans="2:2">
      <c r="B701" s="441"/>
    </row>
    <row r="702" spans="2:2">
      <c r="B702" s="441"/>
    </row>
    <row r="703" spans="2:2">
      <c r="B703" s="441"/>
    </row>
    <row r="704" spans="2:2">
      <c r="B704" s="441"/>
    </row>
    <row r="705" spans="2:2">
      <c r="B705" s="441"/>
    </row>
    <row r="706" spans="2:2">
      <c r="B706" s="441"/>
    </row>
    <row r="707" spans="2:2">
      <c r="B707" s="441"/>
    </row>
    <row r="708" spans="2:2">
      <c r="B708" s="441"/>
    </row>
    <row r="709" spans="2:2">
      <c r="B709" s="441"/>
    </row>
    <row r="710" spans="2:2">
      <c r="B710" s="441"/>
    </row>
    <row r="711" spans="2:2">
      <c r="B711" s="441"/>
    </row>
    <row r="712" spans="2:2">
      <c r="B712" s="441"/>
    </row>
    <row r="713" spans="2:2">
      <c r="B713" s="441"/>
    </row>
    <row r="714" spans="2:2">
      <c r="B714" s="441"/>
    </row>
    <row r="715" spans="2:2">
      <c r="B715" s="441"/>
    </row>
    <row r="716" spans="2:2">
      <c r="B716" s="441"/>
    </row>
    <row r="717" spans="2:2">
      <c r="B717" s="441"/>
    </row>
    <row r="718" spans="2:2">
      <c r="B718" s="441"/>
    </row>
    <row r="719" spans="2:2">
      <c r="B719" s="441"/>
    </row>
    <row r="720" spans="2:2">
      <c r="B720" s="441"/>
    </row>
    <row r="721" spans="2:2">
      <c r="B721" s="441"/>
    </row>
    <row r="722" spans="2:2">
      <c r="B722" s="441"/>
    </row>
    <row r="723" spans="2:2">
      <c r="B723" s="441"/>
    </row>
    <row r="724" spans="2:2">
      <c r="B724" s="441"/>
    </row>
    <row r="725" spans="2:2">
      <c r="B725" s="441"/>
    </row>
    <row r="726" spans="2:2">
      <c r="B726" s="441"/>
    </row>
    <row r="727" spans="2:2">
      <c r="B727" s="441"/>
    </row>
    <row r="728" spans="2:2">
      <c r="B728" s="441"/>
    </row>
    <row r="729" spans="2:2">
      <c r="B729" s="441"/>
    </row>
    <row r="730" spans="2:2">
      <c r="B730" s="441"/>
    </row>
    <row r="731" spans="2:2">
      <c r="B731" s="441"/>
    </row>
    <row r="732" spans="2:2">
      <c r="B732" s="441"/>
    </row>
    <row r="733" spans="2:2">
      <c r="B733" s="441"/>
    </row>
    <row r="734" spans="2:2">
      <c r="B734" s="441"/>
    </row>
    <row r="735" spans="2:2">
      <c r="B735" s="441"/>
    </row>
    <row r="736" spans="2:2">
      <c r="B736" s="441"/>
    </row>
    <row r="737" spans="2:2">
      <c r="B737" s="441"/>
    </row>
    <row r="738" spans="2:2">
      <c r="B738" s="441"/>
    </row>
    <row r="739" spans="2:2">
      <c r="B739" s="441"/>
    </row>
    <row r="740" spans="2:2">
      <c r="B740" s="441"/>
    </row>
    <row r="741" spans="2:2">
      <c r="B741" s="441"/>
    </row>
    <row r="742" spans="2:2">
      <c r="B742" s="441"/>
    </row>
    <row r="743" spans="2:2">
      <c r="B743" s="441"/>
    </row>
    <row r="744" spans="2:2">
      <c r="B744" s="441"/>
    </row>
    <row r="745" spans="2:2">
      <c r="B745" s="441"/>
    </row>
    <row r="746" spans="2:2">
      <c r="B746" s="441"/>
    </row>
    <row r="747" spans="2:2">
      <c r="B747" s="441"/>
    </row>
    <row r="748" spans="2:2">
      <c r="B748" s="441"/>
    </row>
    <row r="749" spans="2:2">
      <c r="B749" s="441"/>
    </row>
    <row r="750" spans="2:2">
      <c r="B750" s="441"/>
    </row>
    <row r="751" spans="2:2">
      <c r="B751" s="441"/>
    </row>
    <row r="752" spans="2:2">
      <c r="B752" s="441"/>
    </row>
    <row r="753" spans="2:2">
      <c r="B753" s="441"/>
    </row>
    <row r="754" spans="2:2">
      <c r="B754" s="441"/>
    </row>
    <row r="755" spans="2:2">
      <c r="B755" s="441"/>
    </row>
    <row r="756" spans="2:2">
      <c r="B756" s="441"/>
    </row>
    <row r="757" spans="2:2">
      <c r="B757" s="441"/>
    </row>
    <row r="758" spans="2:2">
      <c r="B758" s="441"/>
    </row>
    <row r="759" spans="2:2">
      <c r="B759" s="441"/>
    </row>
    <row r="760" spans="2:2">
      <c r="B760" s="441"/>
    </row>
    <row r="761" spans="2:2">
      <c r="B761" s="441"/>
    </row>
    <row r="762" spans="2:2">
      <c r="B762" s="441"/>
    </row>
    <row r="763" spans="2:2">
      <c r="B763" s="441"/>
    </row>
    <row r="764" spans="2:2">
      <c r="B764" s="441"/>
    </row>
    <row r="765" spans="2:2">
      <c r="B765" s="441"/>
    </row>
    <row r="766" spans="2:2">
      <c r="B766" s="441"/>
    </row>
    <row r="767" spans="2:2">
      <c r="B767" s="441"/>
    </row>
    <row r="768" spans="2:2">
      <c r="B768" s="441"/>
    </row>
    <row r="769" spans="2:2">
      <c r="B769" s="441"/>
    </row>
    <row r="770" spans="2:2">
      <c r="B770" s="441"/>
    </row>
    <row r="771" spans="2:2">
      <c r="B771" s="441"/>
    </row>
    <row r="772" spans="2:2">
      <c r="B772" s="441"/>
    </row>
    <row r="773" spans="2:2">
      <c r="B773" s="441"/>
    </row>
    <row r="774" spans="2:2">
      <c r="B774" s="441"/>
    </row>
    <row r="775" spans="2:2">
      <c r="B775" s="441"/>
    </row>
    <row r="776" spans="2:2">
      <c r="B776" s="441"/>
    </row>
    <row r="777" spans="2:2">
      <c r="B777" s="441"/>
    </row>
    <row r="778" spans="2:2">
      <c r="B778" s="441"/>
    </row>
    <row r="779" spans="2:2">
      <c r="B779" s="441"/>
    </row>
    <row r="780" spans="2:2">
      <c r="B780" s="441"/>
    </row>
    <row r="781" spans="2:2">
      <c r="B781" s="441"/>
    </row>
    <row r="782" spans="2:2">
      <c r="B782" s="441"/>
    </row>
    <row r="783" spans="2:2">
      <c r="B783" s="441"/>
    </row>
    <row r="784" spans="2:2">
      <c r="B784" s="441"/>
    </row>
    <row r="785" spans="2:2">
      <c r="B785" s="441"/>
    </row>
    <row r="786" spans="2:2">
      <c r="B786" s="441"/>
    </row>
    <row r="787" spans="2:2">
      <c r="B787" s="441"/>
    </row>
    <row r="788" spans="2:2">
      <c r="B788" s="441"/>
    </row>
    <row r="789" spans="2:2">
      <c r="B789" s="441"/>
    </row>
    <row r="790" spans="2:2">
      <c r="B790" s="441"/>
    </row>
    <row r="791" spans="2:2">
      <c r="B791" s="441"/>
    </row>
    <row r="792" spans="2:2">
      <c r="B792" s="441"/>
    </row>
    <row r="793" spans="2:2">
      <c r="B793" s="441"/>
    </row>
    <row r="794" spans="2:2">
      <c r="B794" s="441"/>
    </row>
    <row r="795" spans="2:2">
      <c r="B795" s="441"/>
    </row>
    <row r="796" spans="2:2">
      <c r="B796" s="441"/>
    </row>
    <row r="797" spans="2:2">
      <c r="B797" s="441"/>
    </row>
    <row r="798" spans="2:2">
      <c r="B798" s="441"/>
    </row>
    <row r="799" spans="2:2">
      <c r="B799" s="441"/>
    </row>
    <row r="800" spans="2:2">
      <c r="B800" s="441"/>
    </row>
    <row r="801" spans="2:2">
      <c r="B801" s="441"/>
    </row>
    <row r="802" spans="2:2">
      <c r="B802" s="441"/>
    </row>
    <row r="803" spans="2:2">
      <c r="B803" s="441"/>
    </row>
    <row r="804" spans="2:2">
      <c r="B804" s="441"/>
    </row>
    <row r="805" spans="2:2">
      <c r="B805" s="441"/>
    </row>
    <row r="806" spans="2:2">
      <c r="B806" s="441"/>
    </row>
    <row r="807" spans="2:2">
      <c r="B807" s="441"/>
    </row>
    <row r="808" spans="2:2">
      <c r="B808" s="441"/>
    </row>
    <row r="809" spans="2:2">
      <c r="B809" s="441"/>
    </row>
    <row r="810" spans="2:2">
      <c r="B810" s="441"/>
    </row>
    <row r="811" spans="2:2">
      <c r="B811" s="441"/>
    </row>
    <row r="812" spans="2:2">
      <c r="B812" s="441"/>
    </row>
    <row r="813" spans="2:2">
      <c r="B813" s="441"/>
    </row>
    <row r="814" spans="2:2">
      <c r="B814" s="441"/>
    </row>
    <row r="815" spans="2:2">
      <c r="B815" s="441"/>
    </row>
    <row r="816" spans="2:2">
      <c r="B816" s="441"/>
    </row>
    <row r="817" spans="2:2">
      <c r="B817" s="441"/>
    </row>
    <row r="818" spans="2:2">
      <c r="B818" s="441"/>
    </row>
    <row r="819" spans="2:2">
      <c r="B819" s="441"/>
    </row>
    <row r="820" spans="2:2">
      <c r="B820" s="441"/>
    </row>
    <row r="821" spans="2:2">
      <c r="B821" s="441"/>
    </row>
    <row r="822" spans="2:2">
      <c r="B822" s="441"/>
    </row>
    <row r="823" spans="2:2">
      <c r="B823" s="441"/>
    </row>
    <row r="824" spans="2:2">
      <c r="B824" s="441"/>
    </row>
    <row r="825" spans="2:2">
      <c r="B825" s="441"/>
    </row>
    <row r="826" spans="2:2">
      <c r="B826" s="441"/>
    </row>
    <row r="827" spans="2:2">
      <c r="B827" s="441"/>
    </row>
    <row r="828" spans="2:2">
      <c r="B828" s="441"/>
    </row>
    <row r="829" spans="2:2">
      <c r="B829" s="441"/>
    </row>
    <row r="830" spans="2:2">
      <c r="B830" s="441"/>
    </row>
  </sheetData>
  <mergeCells count="17">
    <mergeCell ref="C4:M4"/>
    <mergeCell ref="C6:W6"/>
    <mergeCell ref="C18:W18"/>
    <mergeCell ref="A4:A5"/>
    <mergeCell ref="B4:B5"/>
    <mergeCell ref="N4:N5"/>
    <mergeCell ref="O4:W4"/>
    <mergeCell ref="C138:W138"/>
    <mergeCell ref="C30:W30"/>
    <mergeCell ref="C42:W42"/>
    <mergeCell ref="C54:W54"/>
    <mergeCell ref="C66:W66"/>
    <mergeCell ref="C78:W78"/>
    <mergeCell ref="C90:W90"/>
    <mergeCell ref="C102:W102"/>
    <mergeCell ref="C114:W114"/>
    <mergeCell ref="C126:W126"/>
  </mergeCells>
  <pageMargins left="0.59055118110236227" right="0.39370078740157483" top="0.78740157480314965" bottom="0.78740157480314965" header="0.11811023622047245" footer="0.11811023622047245"/>
  <pageSetup paperSize="9" scale="70" pageOrder="overThenDown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5"/>
  <sheetViews>
    <sheetView zoomScaleNormal="100" zoomScaleSheetLayoutView="100" workbookViewId="0"/>
  </sheetViews>
  <sheetFormatPr baseColWidth="10" defaultRowHeight="12"/>
  <cols>
    <col min="1" max="1" width="4.28515625" style="347" customWidth="1"/>
    <col min="2" max="2" width="30.7109375" style="347" customWidth="1"/>
    <col min="3" max="10" width="10.7109375" style="347" customWidth="1"/>
    <col min="11" max="23" width="8.7109375" style="347" customWidth="1"/>
    <col min="24" max="16384" width="11.42578125" style="347"/>
  </cols>
  <sheetData>
    <row r="1" spans="1:23" ht="20.100000000000001" customHeight="1">
      <c r="A1" s="335" t="s">
        <v>760</v>
      </c>
      <c r="K1" s="335"/>
    </row>
    <row r="2" spans="1:23" ht="15.75">
      <c r="A2" s="337" t="s">
        <v>761</v>
      </c>
      <c r="K2" s="337"/>
    </row>
    <row r="3" spans="1:23">
      <c r="A3" s="379"/>
      <c r="B3" s="379"/>
      <c r="C3" s="379"/>
      <c r="D3" s="379"/>
      <c r="E3" s="379"/>
      <c r="F3" s="379"/>
      <c r="G3" s="379"/>
      <c r="H3" s="379"/>
      <c r="I3" s="379"/>
      <c r="J3" s="348"/>
      <c r="K3" s="348"/>
      <c r="L3" s="379"/>
      <c r="M3" s="379"/>
      <c r="N3" s="379"/>
      <c r="O3" s="379"/>
      <c r="P3" s="379"/>
      <c r="Q3" s="379"/>
      <c r="R3" s="379"/>
      <c r="S3" s="379"/>
      <c r="T3" s="379"/>
      <c r="U3" s="379"/>
      <c r="V3" s="379"/>
      <c r="W3" s="379"/>
    </row>
    <row r="4" spans="1:23" s="244" customFormat="1" ht="27" customHeight="1">
      <c r="A4" s="340" t="s">
        <v>43</v>
      </c>
      <c r="B4" s="341" t="s">
        <v>562</v>
      </c>
      <c r="C4" s="342">
        <v>1993</v>
      </c>
      <c r="D4" s="341">
        <v>1994</v>
      </c>
      <c r="E4" s="341">
        <v>1995</v>
      </c>
      <c r="F4" s="341">
        <v>1996</v>
      </c>
      <c r="G4" s="341">
        <v>1997</v>
      </c>
      <c r="H4" s="341">
        <v>1998</v>
      </c>
      <c r="I4" s="343">
        <v>1999</v>
      </c>
      <c r="J4" s="341">
        <v>2000</v>
      </c>
      <c r="K4" s="342">
        <v>2001</v>
      </c>
      <c r="L4" s="342">
        <v>2002</v>
      </c>
      <c r="M4" s="341">
        <v>2003</v>
      </c>
      <c r="N4" s="341">
        <v>2004</v>
      </c>
      <c r="O4" s="341">
        <v>2005</v>
      </c>
      <c r="P4" s="342">
        <v>2006</v>
      </c>
      <c r="Q4" s="343">
        <v>2007</v>
      </c>
      <c r="R4" s="343">
        <v>2008</v>
      </c>
      <c r="S4" s="343">
        <v>2009</v>
      </c>
      <c r="T4" s="343">
        <v>2010</v>
      </c>
      <c r="U4" s="343">
        <v>2011</v>
      </c>
      <c r="V4" s="343">
        <v>2012</v>
      </c>
      <c r="W4" s="343" t="s">
        <v>949</v>
      </c>
    </row>
    <row r="5" spans="1:23" ht="15" customHeight="1">
      <c r="A5" s="344"/>
      <c r="B5" s="357"/>
      <c r="C5" s="346" t="s">
        <v>548</v>
      </c>
      <c r="K5" s="346"/>
      <c r="L5" s="346"/>
      <c r="N5" s="348"/>
      <c r="O5" s="348"/>
      <c r="P5" s="348"/>
      <c r="Q5" s="348"/>
      <c r="R5" s="348"/>
      <c r="S5" s="348"/>
      <c r="T5" s="348"/>
      <c r="U5" s="348"/>
      <c r="V5" s="348"/>
      <c r="W5" s="348"/>
    </row>
    <row r="6" spans="1:23" ht="15" customHeight="1">
      <c r="A6" s="350">
        <v>1</v>
      </c>
      <c r="B6" s="351" t="s">
        <v>655</v>
      </c>
      <c r="C6" s="527">
        <v>1045.3342944053052</v>
      </c>
      <c r="D6" s="527">
        <v>1067.6599746204372</v>
      </c>
      <c r="E6" s="527">
        <v>1089.2774699090908</v>
      </c>
      <c r="F6" s="527">
        <v>1110.6883397065378</v>
      </c>
      <c r="G6" s="527">
        <v>1132.1211693434491</v>
      </c>
      <c r="H6" s="527">
        <v>1152.4984609925166</v>
      </c>
      <c r="I6" s="527">
        <v>1172.7976420992118</v>
      </c>
      <c r="J6" s="527">
        <v>1193.363148884323</v>
      </c>
      <c r="K6" s="527">
        <v>1207.0943665557088</v>
      </c>
      <c r="L6" s="527">
        <v>1227.8575890160801</v>
      </c>
      <c r="M6" s="527">
        <v>1248.0095529769412</v>
      </c>
      <c r="N6" s="527">
        <v>1258.8685906352177</v>
      </c>
      <c r="O6" s="527">
        <v>1266.3319688620534</v>
      </c>
      <c r="P6" s="527">
        <v>1276.0340683495392</v>
      </c>
      <c r="Q6" s="527">
        <v>1280.8260670673205</v>
      </c>
      <c r="R6" s="527">
        <v>1282.1673614696795</v>
      </c>
      <c r="S6" s="527">
        <v>1289.2270600449997</v>
      </c>
      <c r="T6" s="527">
        <v>1297.7049983482354</v>
      </c>
      <c r="U6" s="527">
        <v>1303.0995334149361</v>
      </c>
      <c r="V6" s="527">
        <v>1308.2339752498963</v>
      </c>
      <c r="W6" s="527">
        <v>1314.2460600128202</v>
      </c>
    </row>
    <row r="7" spans="1:23" ht="15" customHeight="1">
      <c r="A7" s="350">
        <v>2</v>
      </c>
      <c r="B7" s="354" t="s">
        <v>545</v>
      </c>
      <c r="C7" s="527">
        <v>46.179150868195833</v>
      </c>
      <c r="D7" s="527">
        <v>46.466783946828492</v>
      </c>
      <c r="E7" s="527">
        <v>46.754315423233841</v>
      </c>
      <c r="F7" s="527">
        <v>47.040561542971744</v>
      </c>
      <c r="G7" s="527">
        <v>47.315071658605412</v>
      </c>
      <c r="H7" s="527">
        <v>47.583227569177218</v>
      </c>
      <c r="I7" s="527">
        <v>47.850301107544652</v>
      </c>
      <c r="J7" s="527">
        <v>48.120480132376848</v>
      </c>
      <c r="K7" s="527">
        <v>48.369731703125758</v>
      </c>
      <c r="L7" s="527">
        <v>48.645437329174371</v>
      </c>
      <c r="M7" s="527">
        <v>41.512375173573119</v>
      </c>
      <c r="N7" s="527">
        <v>41.603223792862821</v>
      </c>
      <c r="O7" s="527">
        <v>41.692697423807388</v>
      </c>
      <c r="P7" s="527">
        <v>41.772801051358911</v>
      </c>
      <c r="Q7" s="527">
        <v>41.852918440116703</v>
      </c>
      <c r="R7" s="527">
        <v>41.31923233281131</v>
      </c>
      <c r="S7" s="527">
        <v>41.397804309431621</v>
      </c>
      <c r="T7" s="527">
        <v>41.467516192842787</v>
      </c>
      <c r="U7" s="527">
        <v>41.498259822306842</v>
      </c>
      <c r="V7" s="527">
        <v>41.554641925984406</v>
      </c>
      <c r="W7" s="527">
        <v>41.801206790183031</v>
      </c>
    </row>
    <row r="8" spans="1:23" ht="15" customHeight="1">
      <c r="A8" s="350">
        <v>3</v>
      </c>
      <c r="B8" s="354" t="s">
        <v>549</v>
      </c>
      <c r="C8" s="516">
        <v>-18.317182057774026</v>
      </c>
      <c r="D8" s="516">
        <v>-19.158966841744434</v>
      </c>
      <c r="E8" s="516">
        <v>-19.570664507732538</v>
      </c>
      <c r="F8" s="516">
        <v>-19.785352110761007</v>
      </c>
      <c r="G8" s="516">
        <v>-20.914068340031054</v>
      </c>
      <c r="H8" s="516">
        <v>-21.199706065571409</v>
      </c>
      <c r="I8" s="516">
        <v>-21.189215928041545</v>
      </c>
      <c r="J8" s="516">
        <v>-27.267415401847945</v>
      </c>
      <c r="K8" s="516">
        <v>-21.442581772933647</v>
      </c>
      <c r="L8" s="516">
        <v>-22.191311366499562</v>
      </c>
      <c r="M8" s="516">
        <v>-24.037332869289145</v>
      </c>
      <c r="N8" s="516">
        <v>-27.021105602097492</v>
      </c>
      <c r="O8" s="516">
        <v>-27.021105602097492</v>
      </c>
      <c r="P8" s="516">
        <v>-31.843595322712236</v>
      </c>
      <c r="Q8" s="516">
        <v>-35.110429264024503</v>
      </c>
      <c r="R8" s="516">
        <v>-29.308959343262874</v>
      </c>
      <c r="S8" s="516">
        <v>-28.062441158005392</v>
      </c>
      <c r="T8" s="516">
        <v>-30.982095976731145</v>
      </c>
      <c r="U8" s="516">
        <v>-31.204627352788524</v>
      </c>
      <c r="V8" s="516">
        <v>-30.440011615896793</v>
      </c>
      <c r="W8" s="516">
        <v>-30.623082098671407</v>
      </c>
    </row>
    <row r="9" spans="1:23" ht="15" customHeight="1">
      <c r="A9" s="350">
        <v>4</v>
      </c>
      <c r="B9" s="354" t="s">
        <v>553</v>
      </c>
      <c r="C9" s="516">
        <v>-5.5362885952897711</v>
      </c>
      <c r="D9" s="516">
        <v>-5.6903218164303917</v>
      </c>
      <c r="E9" s="516">
        <v>-5.7727811180544846</v>
      </c>
      <c r="F9" s="516">
        <v>-5.822379795299379</v>
      </c>
      <c r="G9" s="516">
        <v>-6.0237116695071142</v>
      </c>
      <c r="H9" s="516">
        <v>-6.0843403969106928</v>
      </c>
      <c r="I9" s="516">
        <v>-6.095578394391846</v>
      </c>
      <c r="J9" s="516">
        <v>-7.1218470591429064</v>
      </c>
      <c r="K9" s="516">
        <v>-6.163927469820532</v>
      </c>
      <c r="L9" s="516">
        <v>-6.3021620018137856</v>
      </c>
      <c r="M9" s="516">
        <v>-6.6160046460073278</v>
      </c>
      <c r="N9" s="516">
        <v>-7.1187399639296478</v>
      </c>
      <c r="O9" s="516">
        <v>-4.9694923342240003</v>
      </c>
      <c r="P9" s="516">
        <v>-5.1372070108653363</v>
      </c>
      <c r="Q9" s="516">
        <v>-5.4011947737330557</v>
      </c>
      <c r="R9" s="516">
        <v>-4.9505744142280692</v>
      </c>
      <c r="S9" s="516">
        <v>-4.8574248481904139</v>
      </c>
      <c r="T9" s="516">
        <v>-5.0908851494109575</v>
      </c>
      <c r="U9" s="516">
        <v>-5.1591906345581684</v>
      </c>
      <c r="V9" s="516">
        <v>-5.1025455471636052</v>
      </c>
      <c r="W9" s="516">
        <v>-5.1204436937995439</v>
      </c>
    </row>
    <row r="10" spans="1:23" ht="15" customHeight="1">
      <c r="A10" s="350">
        <v>5</v>
      </c>
      <c r="B10" s="354" t="s">
        <v>671</v>
      </c>
      <c r="C10" s="528" t="s">
        <v>672</v>
      </c>
      <c r="D10" s="528" t="s">
        <v>672</v>
      </c>
      <c r="E10" s="528" t="s">
        <v>672</v>
      </c>
      <c r="F10" s="528" t="s">
        <v>672</v>
      </c>
      <c r="G10" s="528" t="s">
        <v>672</v>
      </c>
      <c r="H10" s="528" t="s">
        <v>672</v>
      </c>
      <c r="I10" s="528" t="s">
        <v>672</v>
      </c>
      <c r="J10" s="528" t="s">
        <v>672</v>
      </c>
      <c r="K10" s="528" t="s">
        <v>672</v>
      </c>
      <c r="L10" s="528" t="s">
        <v>672</v>
      </c>
      <c r="M10" s="528" t="s">
        <v>672</v>
      </c>
      <c r="N10" s="528" t="s">
        <v>672</v>
      </c>
      <c r="O10" s="528" t="s">
        <v>672</v>
      </c>
      <c r="P10" s="528" t="s">
        <v>672</v>
      </c>
      <c r="Q10" s="528" t="s">
        <v>672</v>
      </c>
      <c r="R10" s="528" t="s">
        <v>672</v>
      </c>
      <c r="S10" s="528" t="s">
        <v>672</v>
      </c>
      <c r="T10" s="528" t="s">
        <v>672</v>
      </c>
      <c r="U10" s="528" t="s">
        <v>672</v>
      </c>
      <c r="V10" s="528" t="s">
        <v>672</v>
      </c>
      <c r="W10" s="528" t="s">
        <v>672</v>
      </c>
    </row>
    <row r="11" spans="1:23" ht="15" customHeight="1">
      <c r="A11" s="350">
        <v>6</v>
      </c>
      <c r="B11" s="351" t="s">
        <v>663</v>
      </c>
      <c r="C11" s="527">
        <v>1067.6599746204372</v>
      </c>
      <c r="D11" s="527">
        <v>1089.2774699090908</v>
      </c>
      <c r="E11" s="527">
        <v>1110.6883397065378</v>
      </c>
      <c r="F11" s="527">
        <v>1132.1211693434491</v>
      </c>
      <c r="G11" s="527">
        <v>1152.4984609925166</v>
      </c>
      <c r="H11" s="527">
        <v>1172.7976420992118</v>
      </c>
      <c r="I11" s="527">
        <v>1193.363148884323</v>
      </c>
      <c r="J11" s="527">
        <v>1207.0943665557088</v>
      </c>
      <c r="K11" s="527">
        <v>1227.8575890160801</v>
      </c>
      <c r="L11" s="527">
        <v>1248.0095529769412</v>
      </c>
      <c r="M11" s="527">
        <v>1258.8685906352177</v>
      </c>
      <c r="N11" s="527">
        <v>1266.3319688620534</v>
      </c>
      <c r="O11" s="527">
        <v>1276.0340683495392</v>
      </c>
      <c r="P11" s="527">
        <v>1280.8260670673205</v>
      </c>
      <c r="Q11" s="527">
        <v>1282.1673614696795</v>
      </c>
      <c r="R11" s="527">
        <v>1289.2270600449997</v>
      </c>
      <c r="S11" s="527">
        <v>1297.7049983482354</v>
      </c>
      <c r="T11" s="527">
        <v>1303.0995334149361</v>
      </c>
      <c r="U11" s="527">
        <v>1308.2339752498963</v>
      </c>
      <c r="V11" s="527">
        <v>1314.2460600128202</v>
      </c>
      <c r="W11" s="527">
        <v>1320.3037410105323</v>
      </c>
    </row>
    <row r="12" spans="1:23" ht="15" customHeight="1">
      <c r="A12" s="344"/>
      <c r="B12" s="357"/>
      <c r="N12" s="348"/>
      <c r="O12" s="348"/>
      <c r="P12" s="348"/>
      <c r="Q12" s="348"/>
      <c r="R12" s="348"/>
      <c r="S12" s="348"/>
      <c r="T12" s="348"/>
      <c r="U12" s="348"/>
      <c r="V12" s="348"/>
      <c r="W12" s="348"/>
    </row>
    <row r="13" spans="1:23" ht="15" customHeight="1">
      <c r="A13" s="344"/>
      <c r="B13" s="357"/>
      <c r="C13" s="346" t="s">
        <v>762</v>
      </c>
      <c r="K13" s="346"/>
      <c r="L13" s="346"/>
      <c r="N13" s="348"/>
      <c r="O13" s="348"/>
      <c r="P13" s="348"/>
      <c r="Q13" s="348"/>
      <c r="R13" s="348"/>
      <c r="S13" s="348"/>
      <c r="T13" s="348"/>
      <c r="U13" s="348"/>
      <c r="V13" s="348"/>
      <c r="W13" s="348"/>
    </row>
    <row r="14" spans="1:23" ht="15" customHeight="1">
      <c r="A14" s="350">
        <v>7</v>
      </c>
      <c r="B14" s="351" t="s">
        <v>655</v>
      </c>
      <c r="C14" s="527">
        <v>734.06339844761408</v>
      </c>
      <c r="D14" s="527">
        <v>747.74302288353692</v>
      </c>
      <c r="E14" s="527">
        <v>760.85526332123425</v>
      </c>
      <c r="F14" s="527">
        <v>773.754040262422</v>
      </c>
      <c r="G14" s="527">
        <v>786.59986835398126</v>
      </c>
      <c r="H14" s="527">
        <v>798.646493137726</v>
      </c>
      <c r="I14" s="527">
        <v>810.57576656000322</v>
      </c>
      <c r="J14" s="527">
        <v>822.62604376797287</v>
      </c>
      <c r="K14" s="527">
        <v>829.91448408544613</v>
      </c>
      <c r="L14" s="527">
        <v>841.98699082129986</v>
      </c>
      <c r="M14" s="527">
        <v>853.57858556939254</v>
      </c>
      <c r="N14" s="527">
        <v>861.00564570918584</v>
      </c>
      <c r="O14" s="527">
        <v>866.11023790981119</v>
      </c>
      <c r="P14" s="527">
        <v>872.74600791479816</v>
      </c>
      <c r="Q14" s="527">
        <v>876.02350485207501</v>
      </c>
      <c r="R14" s="527">
        <v>876.9408857936445</v>
      </c>
      <c r="S14" s="527">
        <v>881.76938050355602</v>
      </c>
      <c r="T14" s="527">
        <v>887.56788306161627</v>
      </c>
      <c r="U14" s="527">
        <v>891.25748591846559</v>
      </c>
      <c r="V14" s="527">
        <v>894.76919749849264</v>
      </c>
      <c r="W14" s="527">
        <v>898.88117468329767</v>
      </c>
    </row>
    <row r="15" spans="1:23" ht="15" customHeight="1">
      <c r="A15" s="350">
        <v>8</v>
      </c>
      <c r="B15" s="354" t="s">
        <v>545</v>
      </c>
      <c r="C15" s="527">
        <v>30.385567035978365</v>
      </c>
      <c r="D15" s="527">
        <v>30.46935337508237</v>
      </c>
      <c r="E15" s="527">
        <v>30.554128803713663</v>
      </c>
      <c r="F15" s="527">
        <v>30.63812726553617</v>
      </c>
      <c r="G15" s="527">
        <v>30.713689656877598</v>
      </c>
      <c r="H15" s="527">
        <v>30.786564810243853</v>
      </c>
      <c r="I15" s="527">
        <v>30.858619353837348</v>
      </c>
      <c r="J15" s="527">
        <v>30.932115413752534</v>
      </c>
      <c r="K15" s="527">
        <v>31.003302825173392</v>
      </c>
      <c r="L15" s="527">
        <v>31.079761835971802</v>
      </c>
      <c r="M15" s="527">
        <v>28.392470554220999</v>
      </c>
      <c r="N15" s="527">
        <v>28.454606645863617</v>
      </c>
      <c r="O15" s="527">
        <v>28.515802311525665</v>
      </c>
      <c r="P15" s="527">
        <v>28.570589344959433</v>
      </c>
      <c r="Q15" s="527">
        <v>28.625385790396937</v>
      </c>
      <c r="R15" s="527">
        <v>28.260370128838144</v>
      </c>
      <c r="S15" s="527">
        <v>28.31410958660814</v>
      </c>
      <c r="T15" s="527">
        <v>28.361789166221882</v>
      </c>
      <c r="U15" s="527">
        <v>28.382816331991894</v>
      </c>
      <c r="V15" s="527">
        <v>28.421378982568985</v>
      </c>
      <c r="W15" s="527">
        <v>28.590017505833451</v>
      </c>
    </row>
    <row r="16" spans="1:23" ht="15" customHeight="1">
      <c r="A16" s="350">
        <v>9</v>
      </c>
      <c r="B16" s="354" t="s">
        <v>549</v>
      </c>
      <c r="C16" s="527">
        <v>-12.82856471926587</v>
      </c>
      <c r="D16" s="527">
        <v>-13.382449526432277</v>
      </c>
      <c r="E16" s="527">
        <v>-13.633780235308349</v>
      </c>
      <c r="F16" s="527">
        <v>-13.746898995526527</v>
      </c>
      <c r="G16" s="527">
        <v>-14.492815307210204</v>
      </c>
      <c r="H16" s="527">
        <v>-14.652116766017196</v>
      </c>
      <c r="I16" s="527">
        <v>-14.606451427401804</v>
      </c>
      <c r="J16" s="527">
        <v>-18.747186311654293</v>
      </c>
      <c r="K16" s="527">
        <v>-14.703964909236403</v>
      </c>
      <c r="L16" s="527">
        <v>-15.177791005656399</v>
      </c>
      <c r="M16" s="527">
        <v>-16.440381039140647</v>
      </c>
      <c r="N16" s="527">
        <v>-18.481138261596083</v>
      </c>
      <c r="O16" s="527">
        <v>-18.481138261596083</v>
      </c>
      <c r="P16" s="527">
        <v>-21.779489580162732</v>
      </c>
      <c r="Q16" s="527">
        <v>-24.01384707226995</v>
      </c>
      <c r="R16" s="527">
        <v>-20.045920322530893</v>
      </c>
      <c r="S16" s="527">
        <v>-19.193361760843132</v>
      </c>
      <c r="T16" s="527">
        <v>-21.190265409997195</v>
      </c>
      <c r="U16" s="527">
        <v>-21.342466181831657</v>
      </c>
      <c r="V16" s="527">
        <v>-20.8195057464381</v>
      </c>
      <c r="W16" s="527">
        <v>-20.944717162787846</v>
      </c>
    </row>
    <row r="17" spans="1:23" ht="15" customHeight="1">
      <c r="A17" s="350">
        <v>10</v>
      </c>
      <c r="B17" s="354" t="s">
        <v>553</v>
      </c>
      <c r="C17" s="527">
        <v>-3.8773778807895578</v>
      </c>
      <c r="D17" s="527">
        <v>-3.9746634109526235</v>
      </c>
      <c r="E17" s="527">
        <v>-4.0215716272176403</v>
      </c>
      <c r="F17" s="527">
        <v>-4.0454001784503202</v>
      </c>
      <c r="G17" s="527">
        <v>-4.1742495659227545</v>
      </c>
      <c r="H17" s="527">
        <v>-4.2051746219495527</v>
      </c>
      <c r="I17" s="527">
        <v>-4.2018907184657488</v>
      </c>
      <c r="J17" s="527">
        <v>-4.896488784624994</v>
      </c>
      <c r="K17" s="527">
        <v>-4.2268311800831908</v>
      </c>
      <c r="L17" s="527">
        <v>-4.3103760822228061</v>
      </c>
      <c r="M17" s="527">
        <v>-4.5250293752870077</v>
      </c>
      <c r="N17" s="527">
        <v>-4.8688761836422012</v>
      </c>
      <c r="O17" s="527">
        <v>-3.3988940449426477</v>
      </c>
      <c r="P17" s="527">
        <v>-3.513602827519879</v>
      </c>
      <c r="Q17" s="527">
        <v>-3.6941577765575326</v>
      </c>
      <c r="R17" s="527">
        <v>-3.3859550963957212</v>
      </c>
      <c r="S17" s="527">
        <v>-3.3222452677047758</v>
      </c>
      <c r="T17" s="527">
        <v>-3.4819208993752953</v>
      </c>
      <c r="U17" s="527">
        <v>-3.5286385701331122</v>
      </c>
      <c r="V17" s="527">
        <v>-3.4898960513259674</v>
      </c>
      <c r="W17" s="527">
        <v>-3.5021375238799046</v>
      </c>
    </row>
    <row r="18" spans="1:23" ht="15" customHeight="1">
      <c r="A18" s="350">
        <v>11</v>
      </c>
      <c r="B18" s="354" t="s">
        <v>671</v>
      </c>
      <c r="C18" s="528" t="s">
        <v>672</v>
      </c>
      <c r="D18" s="528" t="s">
        <v>672</v>
      </c>
      <c r="E18" s="528" t="s">
        <v>672</v>
      </c>
      <c r="F18" s="528" t="s">
        <v>672</v>
      </c>
      <c r="G18" s="528" t="s">
        <v>672</v>
      </c>
      <c r="H18" s="528" t="s">
        <v>672</v>
      </c>
      <c r="I18" s="528" t="s">
        <v>672</v>
      </c>
      <c r="J18" s="528" t="s">
        <v>672</v>
      </c>
      <c r="K18" s="528" t="s">
        <v>672</v>
      </c>
      <c r="L18" s="528" t="s">
        <v>672</v>
      </c>
      <c r="M18" s="528" t="s">
        <v>672</v>
      </c>
      <c r="N18" s="528" t="s">
        <v>672</v>
      </c>
      <c r="O18" s="528" t="s">
        <v>672</v>
      </c>
      <c r="P18" s="528" t="s">
        <v>672</v>
      </c>
      <c r="Q18" s="528" t="s">
        <v>672</v>
      </c>
      <c r="R18" s="528" t="s">
        <v>672</v>
      </c>
      <c r="S18" s="528" t="s">
        <v>672</v>
      </c>
      <c r="T18" s="528" t="s">
        <v>672</v>
      </c>
      <c r="U18" s="528" t="s">
        <v>672</v>
      </c>
      <c r="V18" s="528" t="s">
        <v>672</v>
      </c>
      <c r="W18" s="528" t="s">
        <v>672</v>
      </c>
    </row>
    <row r="19" spans="1:23" ht="15" customHeight="1">
      <c r="A19" s="350">
        <v>12</v>
      </c>
      <c r="B19" s="351" t="s">
        <v>663</v>
      </c>
      <c r="C19" s="527">
        <v>747.74302288353692</v>
      </c>
      <c r="D19" s="527">
        <v>760.85526332123425</v>
      </c>
      <c r="E19" s="527">
        <v>773.754040262422</v>
      </c>
      <c r="F19" s="527">
        <v>786.59986835398126</v>
      </c>
      <c r="G19" s="527">
        <v>798.646493137726</v>
      </c>
      <c r="H19" s="527">
        <v>810.57576656000322</v>
      </c>
      <c r="I19" s="527">
        <v>822.62604376797287</v>
      </c>
      <c r="J19" s="527">
        <v>829.91448408544613</v>
      </c>
      <c r="K19" s="527">
        <v>841.98699082129986</v>
      </c>
      <c r="L19" s="527">
        <v>853.57858556939254</v>
      </c>
      <c r="M19" s="527">
        <v>861.00564570918584</v>
      </c>
      <c r="N19" s="527">
        <v>866.11023790981119</v>
      </c>
      <c r="O19" s="527">
        <v>872.74600791479816</v>
      </c>
      <c r="P19" s="527">
        <v>876.02350485207501</v>
      </c>
      <c r="Q19" s="527">
        <v>876.9408857936445</v>
      </c>
      <c r="R19" s="527">
        <v>881.76938050355602</v>
      </c>
      <c r="S19" s="527">
        <v>887.56788306161627</v>
      </c>
      <c r="T19" s="527">
        <v>891.25748591846559</v>
      </c>
      <c r="U19" s="527">
        <v>894.76919749849264</v>
      </c>
      <c r="V19" s="527">
        <v>898.88117468329767</v>
      </c>
      <c r="W19" s="527">
        <v>903.02433750246337</v>
      </c>
    </row>
    <row r="20" spans="1:23" ht="15" customHeight="1">
      <c r="A20" s="344"/>
      <c r="B20" s="357"/>
      <c r="N20" s="348"/>
      <c r="O20" s="348"/>
      <c r="P20" s="348"/>
      <c r="Q20" s="348"/>
      <c r="R20" s="348"/>
      <c r="S20" s="348"/>
      <c r="T20" s="348"/>
      <c r="U20" s="348"/>
      <c r="V20" s="348"/>
      <c r="W20" s="348"/>
    </row>
    <row r="21" spans="1:23" ht="15" customHeight="1">
      <c r="A21" s="344"/>
      <c r="B21" s="357"/>
      <c r="C21" s="346" t="s">
        <v>763</v>
      </c>
      <c r="D21" s="444"/>
      <c r="F21" s="444"/>
      <c r="G21" s="444"/>
      <c r="K21" s="346"/>
      <c r="L21" s="346"/>
      <c r="N21" s="348"/>
      <c r="O21" s="348"/>
      <c r="P21" s="348"/>
      <c r="Q21" s="348"/>
      <c r="R21" s="348"/>
      <c r="S21" s="348"/>
      <c r="T21" s="348"/>
      <c r="U21" s="348"/>
      <c r="V21" s="348"/>
      <c r="W21" s="348"/>
    </row>
    <row r="22" spans="1:23" ht="15" customHeight="1">
      <c r="A22" s="350">
        <v>13</v>
      </c>
      <c r="B22" s="351" t="s">
        <v>655</v>
      </c>
      <c r="C22" s="527">
        <v>721.2005303465678</v>
      </c>
      <c r="D22" s="527">
        <v>734.418170515405</v>
      </c>
      <c r="E22" s="527">
        <v>747.06433117335189</v>
      </c>
      <c r="F22" s="527">
        <v>759.49296379577424</v>
      </c>
      <c r="G22" s="527">
        <v>771.86457060680686</v>
      </c>
      <c r="H22" s="527">
        <v>783.43299170197952</v>
      </c>
      <c r="I22" s="527">
        <v>794.88009644623389</v>
      </c>
      <c r="J22" s="527">
        <v>806.44423577760767</v>
      </c>
      <c r="K22" s="527">
        <v>813.24313779150862</v>
      </c>
      <c r="L22" s="527">
        <v>824.82215413025324</v>
      </c>
      <c r="M22" s="527">
        <v>835.91634766940263</v>
      </c>
      <c r="N22" s="527">
        <v>842.98593235290605</v>
      </c>
      <c r="O22" s="527">
        <v>847.06579967737127</v>
      </c>
      <c r="P22" s="527">
        <v>852.08750954763468</v>
      </c>
      <c r="Q22" s="527">
        <v>854.52466810032206</v>
      </c>
      <c r="R22" s="527">
        <v>855.02672111935806</v>
      </c>
      <c r="S22" s="527">
        <v>859.4428218346842</v>
      </c>
      <c r="T22" s="527">
        <v>864.82893039815906</v>
      </c>
      <c r="U22" s="527">
        <v>860.11298551510356</v>
      </c>
      <c r="V22" s="527">
        <v>863.01671898088239</v>
      </c>
      <c r="W22" s="527">
        <v>866.52071805143908</v>
      </c>
    </row>
    <row r="23" spans="1:23" ht="15" customHeight="1">
      <c r="A23" s="350">
        <v>14</v>
      </c>
      <c r="B23" s="354" t="s">
        <v>545</v>
      </c>
      <c r="C23" s="527">
        <v>29.890017114038965</v>
      </c>
      <c r="D23" s="527">
        <v>29.970385325580516</v>
      </c>
      <c r="E23" s="527">
        <v>30.051742626649354</v>
      </c>
      <c r="F23" s="527">
        <v>30.132322960909402</v>
      </c>
      <c r="G23" s="527">
        <v>30.204467224688379</v>
      </c>
      <c r="H23" s="527">
        <v>30.273924250492176</v>
      </c>
      <c r="I23" s="527">
        <v>30.342560666523216</v>
      </c>
      <c r="J23" s="527">
        <v>30.412638598875944</v>
      </c>
      <c r="K23" s="527">
        <v>30.480407882734347</v>
      </c>
      <c r="L23" s="527">
        <v>30.553448765970302</v>
      </c>
      <c r="M23" s="527">
        <v>27.905788425392647</v>
      </c>
      <c r="N23" s="527">
        <v>27.967924517035261</v>
      </c>
      <c r="O23" s="527">
        <v>28.008499564809529</v>
      </c>
      <c r="P23" s="527">
        <v>28.025160370146093</v>
      </c>
      <c r="Q23" s="527">
        <v>28.06657718574062</v>
      </c>
      <c r="R23" s="527">
        <v>27.704495452129763</v>
      </c>
      <c r="S23" s="527">
        <v>27.758234909899759</v>
      </c>
      <c r="T23" s="527">
        <v>27.805914489513501</v>
      </c>
      <c r="U23" s="527">
        <v>27.583177797355209</v>
      </c>
      <c r="V23" s="527">
        <v>27.6217404479323</v>
      </c>
      <c r="W23" s="527">
        <v>27.775174076295851</v>
      </c>
    </row>
    <row r="24" spans="1:23" ht="15" customHeight="1">
      <c r="A24" s="350">
        <v>15</v>
      </c>
      <c r="B24" s="354" t="s">
        <v>549</v>
      </c>
      <c r="C24" s="527">
        <v>-12.82856471926587</v>
      </c>
      <c r="D24" s="527">
        <v>-13.382449526432277</v>
      </c>
      <c r="E24" s="527">
        <v>-13.633780235308349</v>
      </c>
      <c r="F24" s="527">
        <v>-13.746898995526527</v>
      </c>
      <c r="G24" s="527">
        <v>-14.492815307210204</v>
      </c>
      <c r="H24" s="527">
        <v>-14.652116766017196</v>
      </c>
      <c r="I24" s="527">
        <v>-14.606451427401804</v>
      </c>
      <c r="J24" s="527">
        <v>-18.747186311654293</v>
      </c>
      <c r="K24" s="527">
        <v>-14.703964909236403</v>
      </c>
      <c r="L24" s="527">
        <v>-15.177791005656399</v>
      </c>
      <c r="M24" s="527">
        <v>-16.440381039140647</v>
      </c>
      <c r="N24" s="527">
        <v>-18.481138261596083</v>
      </c>
      <c r="O24" s="527">
        <v>-18.481138261596083</v>
      </c>
      <c r="P24" s="527">
        <v>-21.779489580162732</v>
      </c>
      <c r="Q24" s="527">
        <v>-24.01384707226995</v>
      </c>
      <c r="R24" s="527">
        <v>-20.045920322530893</v>
      </c>
      <c r="S24" s="527">
        <v>-19.193361760843132</v>
      </c>
      <c r="T24" s="527">
        <v>-21.190265409997195</v>
      </c>
      <c r="U24" s="527">
        <v>-21.342466181831657</v>
      </c>
      <c r="V24" s="527">
        <v>-20.8195057464381</v>
      </c>
      <c r="W24" s="527">
        <v>-20.944717162787846</v>
      </c>
    </row>
    <row r="25" spans="1:23" ht="15" customHeight="1">
      <c r="A25" s="350">
        <v>16</v>
      </c>
      <c r="B25" s="354" t="s">
        <v>553</v>
      </c>
      <c r="C25" s="527">
        <v>-3.7543399153943668</v>
      </c>
      <c r="D25" s="527">
        <v>-3.8510085748431084</v>
      </c>
      <c r="E25" s="527">
        <v>-3.8972999203938001</v>
      </c>
      <c r="F25" s="527">
        <v>-3.9205116009121559</v>
      </c>
      <c r="G25" s="527">
        <v>-4.0487441176702657</v>
      </c>
      <c r="H25" s="527">
        <v>-4.0790523029827392</v>
      </c>
      <c r="I25" s="527">
        <v>-4.0751515287846116</v>
      </c>
      <c r="J25" s="527">
        <v>-4.7691327242295314</v>
      </c>
      <c r="K25" s="527">
        <v>-4.0988582489734036</v>
      </c>
      <c r="L25" s="527">
        <v>-4.1817862803986943</v>
      </c>
      <c r="M25" s="527">
        <v>-4.3958227027485721</v>
      </c>
      <c r="N25" s="527">
        <v>-4.7396695111037648</v>
      </c>
      <c r="O25" s="527">
        <v>-3.2656065006578694</v>
      </c>
      <c r="P25" s="527">
        <v>-3.3727700075366132</v>
      </c>
      <c r="Q25" s="527">
        <v>-3.5506770944345458</v>
      </c>
      <c r="R25" s="527">
        <v>-3.2424744142727344</v>
      </c>
      <c r="S25" s="527">
        <v>-3.178764585581789</v>
      </c>
      <c r="T25" s="527">
        <v>-3.3384402172523089</v>
      </c>
      <c r="U25" s="527">
        <v>-3.3369781497447066</v>
      </c>
      <c r="V25" s="527">
        <v>-3.2982356309375613</v>
      </c>
      <c r="W25" s="527">
        <v>-3.310477103491499</v>
      </c>
    </row>
    <row r="26" spans="1:23" ht="15" customHeight="1">
      <c r="A26" s="350">
        <v>17</v>
      </c>
      <c r="B26" s="354" t="s">
        <v>671</v>
      </c>
      <c r="C26" s="527">
        <v>-8.9472310541577421E-2</v>
      </c>
      <c r="D26" s="527">
        <v>-9.0766566358314121E-2</v>
      </c>
      <c r="E26" s="527">
        <v>-9.2029848524745439E-2</v>
      </c>
      <c r="F26" s="527">
        <v>-9.3305553438130975E-2</v>
      </c>
      <c r="G26" s="527">
        <v>-9.4486704635300192E-2</v>
      </c>
      <c r="H26" s="527">
        <v>-9.5650437237867619E-2</v>
      </c>
      <c r="I26" s="527">
        <v>-9.681837896290367E-2</v>
      </c>
      <c r="J26" s="527">
        <v>-9.7417549091311922E-2</v>
      </c>
      <c r="K26" s="527">
        <v>-9.8568385779887413E-2</v>
      </c>
      <c r="L26" s="527">
        <v>-9.9677940765876175E-2</v>
      </c>
      <c r="M26" s="528" t="s">
        <v>672</v>
      </c>
      <c r="N26" s="527">
        <v>-0.66724941987018871</v>
      </c>
      <c r="O26" s="527">
        <v>-1.2400449322922269</v>
      </c>
      <c r="P26" s="527">
        <v>-0.43574222975933435</v>
      </c>
      <c r="Q26" s="528" t="s">
        <v>672</v>
      </c>
      <c r="R26" s="528" t="s">
        <v>672</v>
      </c>
      <c r="S26" s="528" t="s">
        <v>672</v>
      </c>
      <c r="T26" s="527">
        <v>-7.9931537453194847</v>
      </c>
      <c r="U26" s="528" t="s">
        <v>672</v>
      </c>
      <c r="V26" s="528" t="s">
        <v>672</v>
      </c>
      <c r="W26" s="528" t="s">
        <v>672</v>
      </c>
    </row>
    <row r="27" spans="1:23" ht="15" customHeight="1">
      <c r="A27" s="350">
        <v>18</v>
      </c>
      <c r="B27" s="351" t="s">
        <v>663</v>
      </c>
      <c r="C27" s="527">
        <v>734.418170515405</v>
      </c>
      <c r="D27" s="527">
        <v>747.06433117335189</v>
      </c>
      <c r="E27" s="527">
        <v>759.49296379577424</v>
      </c>
      <c r="F27" s="527">
        <v>771.86457060680686</v>
      </c>
      <c r="G27" s="527">
        <v>783.43299170197952</v>
      </c>
      <c r="H27" s="527">
        <v>794.88009644623389</v>
      </c>
      <c r="I27" s="527">
        <v>806.44423577760767</v>
      </c>
      <c r="J27" s="527">
        <v>813.24313779150862</v>
      </c>
      <c r="K27" s="527">
        <v>824.82215413025324</v>
      </c>
      <c r="L27" s="527">
        <v>835.91634766940263</v>
      </c>
      <c r="M27" s="527">
        <v>842.98593235290605</v>
      </c>
      <c r="N27" s="527">
        <v>847.06579967737127</v>
      </c>
      <c r="O27" s="527">
        <v>852.08750954763468</v>
      </c>
      <c r="P27" s="527">
        <v>854.52466810032206</v>
      </c>
      <c r="Q27" s="527">
        <v>855.02672111935806</v>
      </c>
      <c r="R27" s="527">
        <v>859.4428218346842</v>
      </c>
      <c r="S27" s="527">
        <v>864.82893039815906</v>
      </c>
      <c r="T27" s="527">
        <v>860.11298551510356</v>
      </c>
      <c r="U27" s="527">
        <v>863.01671898088239</v>
      </c>
      <c r="V27" s="527">
        <v>866.52071805143908</v>
      </c>
      <c r="W27" s="527">
        <v>870.04069786145544</v>
      </c>
    </row>
    <row r="28" spans="1:23" ht="15" customHeight="1">
      <c r="A28" s="344"/>
      <c r="B28" s="357"/>
      <c r="N28" s="348"/>
      <c r="O28" s="348"/>
      <c r="P28" s="348"/>
      <c r="Q28" s="348"/>
      <c r="R28" s="348"/>
      <c r="S28" s="348"/>
      <c r="T28" s="348"/>
      <c r="U28" s="348"/>
      <c r="V28" s="348"/>
      <c r="W28" s="348"/>
    </row>
    <row r="29" spans="1:23" ht="15" customHeight="1">
      <c r="A29" s="344"/>
      <c r="B29" s="357"/>
      <c r="C29" s="346" t="s">
        <v>764</v>
      </c>
      <c r="D29" s="445"/>
      <c r="F29" s="445"/>
      <c r="G29" s="445"/>
      <c r="K29" s="346"/>
      <c r="L29" s="346"/>
      <c r="N29" s="348"/>
      <c r="O29" s="348"/>
      <c r="P29" s="348"/>
      <c r="Q29" s="348"/>
      <c r="R29" s="348"/>
      <c r="S29" s="348"/>
      <c r="T29" s="348"/>
      <c r="U29" s="348"/>
      <c r="V29" s="348"/>
      <c r="W29" s="348"/>
    </row>
    <row r="30" spans="1:23" ht="15" customHeight="1">
      <c r="A30" s="350">
        <v>19</v>
      </c>
      <c r="B30" s="351" t="s">
        <v>655</v>
      </c>
      <c r="C30" s="527">
        <v>12.862868101046235</v>
      </c>
      <c r="D30" s="527">
        <v>13.324852368132021</v>
      </c>
      <c r="E30" s="527">
        <v>13.790932147882673</v>
      </c>
      <c r="F30" s="527">
        <v>14.261076466647889</v>
      </c>
      <c r="G30" s="527">
        <v>14.735297747174624</v>
      </c>
      <c r="H30" s="527">
        <v>15.213501435746659</v>
      </c>
      <c r="I30" s="527">
        <v>15.69567011376939</v>
      </c>
      <c r="J30" s="527">
        <v>16.181807990365289</v>
      </c>
      <c r="K30" s="527">
        <v>16.671346293937727</v>
      </c>
      <c r="L30" s="527">
        <v>17.164836691046872</v>
      </c>
      <c r="M30" s="527">
        <v>17.662237899990135</v>
      </c>
      <c r="N30" s="527">
        <v>18.01971335628005</v>
      </c>
      <c r="O30" s="527">
        <v>19.044438232440161</v>
      </c>
      <c r="P30" s="527">
        <v>20.658498367163745</v>
      </c>
      <c r="Q30" s="527">
        <v>21.498836751753156</v>
      </c>
      <c r="R30" s="527">
        <v>21.914164674286482</v>
      </c>
      <c r="S30" s="527">
        <v>22.326558668871879</v>
      </c>
      <c r="T30" s="527">
        <v>22.738952663457276</v>
      </c>
      <c r="U30" s="527">
        <v>31.144500403362159</v>
      </c>
      <c r="V30" s="527">
        <v>31.752478517610438</v>
      </c>
      <c r="W30" s="527">
        <v>32.360456631858717</v>
      </c>
    </row>
    <row r="31" spans="1:23" ht="15" customHeight="1">
      <c r="A31" s="350">
        <v>20</v>
      </c>
      <c r="B31" s="354" t="s">
        <v>545</v>
      </c>
      <c r="C31" s="527">
        <v>0.49554992193939917</v>
      </c>
      <c r="D31" s="527">
        <v>0.4989680495018548</v>
      </c>
      <c r="E31" s="527">
        <v>0.50238617706431055</v>
      </c>
      <c r="F31" s="527">
        <v>0.50580430462676618</v>
      </c>
      <c r="G31" s="527">
        <v>0.50922243218922192</v>
      </c>
      <c r="H31" s="527">
        <v>0.51264055975167766</v>
      </c>
      <c r="I31" s="527">
        <v>0.5160586873141334</v>
      </c>
      <c r="J31" s="527">
        <v>0.51947681487658903</v>
      </c>
      <c r="K31" s="527">
        <v>0.52289494243904477</v>
      </c>
      <c r="L31" s="527">
        <v>0.52631307000150063</v>
      </c>
      <c r="M31" s="527">
        <v>0.48668212882835449</v>
      </c>
      <c r="N31" s="527">
        <v>0.48668212882835449</v>
      </c>
      <c r="O31" s="527">
        <v>0.50730274671613795</v>
      </c>
      <c r="P31" s="527">
        <v>0.54542897481334129</v>
      </c>
      <c r="Q31" s="527">
        <v>0.5588086046563141</v>
      </c>
      <c r="R31" s="527">
        <v>0.55587467670838442</v>
      </c>
      <c r="S31" s="527">
        <v>0.55587467670838442</v>
      </c>
      <c r="T31" s="527">
        <v>0.55587467670838442</v>
      </c>
      <c r="U31" s="527">
        <v>0.79963853463668255</v>
      </c>
      <c r="V31" s="527">
        <v>0.79963853463668255</v>
      </c>
      <c r="W31" s="527">
        <v>0.81484342953760081</v>
      </c>
    </row>
    <row r="32" spans="1:23" ht="15" customHeight="1">
      <c r="A32" s="350">
        <v>21</v>
      </c>
      <c r="B32" s="354" t="s">
        <v>549</v>
      </c>
      <c r="C32" s="528" t="s">
        <v>672</v>
      </c>
      <c r="D32" s="528" t="s">
        <v>672</v>
      </c>
      <c r="E32" s="528" t="s">
        <v>672</v>
      </c>
      <c r="F32" s="528" t="s">
        <v>672</v>
      </c>
      <c r="G32" s="528" t="s">
        <v>672</v>
      </c>
      <c r="H32" s="528" t="s">
        <v>672</v>
      </c>
      <c r="I32" s="528" t="s">
        <v>672</v>
      </c>
      <c r="J32" s="528" t="s">
        <v>672</v>
      </c>
      <c r="K32" s="528" t="s">
        <v>672</v>
      </c>
      <c r="L32" s="528" t="s">
        <v>672</v>
      </c>
      <c r="M32" s="528" t="s">
        <v>672</v>
      </c>
      <c r="N32" s="528" t="s">
        <v>672</v>
      </c>
      <c r="O32" s="528" t="s">
        <v>672</v>
      </c>
      <c r="P32" s="528" t="s">
        <v>672</v>
      </c>
      <c r="Q32" s="528" t="s">
        <v>672</v>
      </c>
      <c r="R32" s="528" t="s">
        <v>672</v>
      </c>
      <c r="S32" s="528" t="s">
        <v>672</v>
      </c>
      <c r="T32" s="528" t="s">
        <v>672</v>
      </c>
      <c r="U32" s="528" t="s">
        <v>672</v>
      </c>
      <c r="V32" s="528" t="s">
        <v>672</v>
      </c>
      <c r="W32" s="528" t="s">
        <v>672</v>
      </c>
    </row>
    <row r="33" spans="1:23" ht="15" customHeight="1">
      <c r="A33" s="350">
        <v>22</v>
      </c>
      <c r="B33" s="354" t="s">
        <v>553</v>
      </c>
      <c r="C33" s="527">
        <v>-0.12303796539519073</v>
      </c>
      <c r="D33" s="527">
        <v>-0.12365483610951526</v>
      </c>
      <c r="E33" s="527">
        <v>-0.12427170682383981</v>
      </c>
      <c r="F33" s="527">
        <v>-0.12488857753816433</v>
      </c>
      <c r="G33" s="527">
        <v>-0.12550544825248888</v>
      </c>
      <c r="H33" s="527">
        <v>-0.12612231896681342</v>
      </c>
      <c r="I33" s="527">
        <v>-0.12673918968113795</v>
      </c>
      <c r="J33" s="527">
        <v>-0.12735606039546249</v>
      </c>
      <c r="K33" s="527">
        <v>-0.12797293110978702</v>
      </c>
      <c r="L33" s="527">
        <v>-0.12858980182411156</v>
      </c>
      <c r="M33" s="527">
        <v>-0.1292066725384361</v>
      </c>
      <c r="N33" s="527">
        <v>-0.1292066725384361</v>
      </c>
      <c r="O33" s="527">
        <v>-0.1332875442847786</v>
      </c>
      <c r="P33" s="527">
        <v>-0.14083281998326597</v>
      </c>
      <c r="Q33" s="527">
        <v>-0.14348068212298659</v>
      </c>
      <c r="R33" s="527">
        <v>-0.14348068212298659</v>
      </c>
      <c r="S33" s="527">
        <v>-0.14348068212298659</v>
      </c>
      <c r="T33" s="527">
        <v>-0.14348068212298659</v>
      </c>
      <c r="U33" s="527">
        <v>-0.19166042038840572</v>
      </c>
      <c r="V33" s="527">
        <v>-0.19166042038840572</v>
      </c>
      <c r="W33" s="527">
        <v>-0.19166042038840572</v>
      </c>
    </row>
    <row r="34" spans="1:23" ht="15" customHeight="1">
      <c r="A34" s="350">
        <v>23</v>
      </c>
      <c r="B34" s="354" t="s">
        <v>671</v>
      </c>
      <c r="C34" s="527">
        <v>8.9472310541577421E-2</v>
      </c>
      <c r="D34" s="527">
        <v>9.0766566358314121E-2</v>
      </c>
      <c r="E34" s="527">
        <v>9.2029848524745439E-2</v>
      </c>
      <c r="F34" s="527">
        <v>9.3305553438130975E-2</v>
      </c>
      <c r="G34" s="527">
        <v>9.4486704635300192E-2</v>
      </c>
      <c r="H34" s="527">
        <v>9.5650437237867619E-2</v>
      </c>
      <c r="I34" s="527">
        <v>9.681837896290367E-2</v>
      </c>
      <c r="J34" s="527">
        <v>9.7417549091311922E-2</v>
      </c>
      <c r="K34" s="527">
        <v>9.8568385779887413E-2</v>
      </c>
      <c r="L34" s="527">
        <v>9.9677940765876175E-2</v>
      </c>
      <c r="M34" s="528" t="s">
        <v>672</v>
      </c>
      <c r="N34" s="527">
        <v>0.66724941987018871</v>
      </c>
      <c r="O34" s="527">
        <v>1.2400449322922269</v>
      </c>
      <c r="P34" s="527">
        <v>0.43574222975933435</v>
      </c>
      <c r="Q34" s="528" t="s">
        <v>672</v>
      </c>
      <c r="R34" s="528" t="s">
        <v>672</v>
      </c>
      <c r="S34" s="528" t="s">
        <v>672</v>
      </c>
      <c r="T34" s="527">
        <v>7.9931537453194847</v>
      </c>
      <c r="U34" s="528" t="s">
        <v>672</v>
      </c>
      <c r="V34" s="528" t="s">
        <v>672</v>
      </c>
      <c r="W34" s="528" t="s">
        <v>672</v>
      </c>
    </row>
    <row r="35" spans="1:23" ht="15" customHeight="1">
      <c r="A35" s="350">
        <v>24</v>
      </c>
      <c r="B35" s="351" t="s">
        <v>663</v>
      </c>
      <c r="C35" s="527">
        <v>13.324852368132021</v>
      </c>
      <c r="D35" s="527">
        <v>13.790932147882673</v>
      </c>
      <c r="E35" s="527">
        <v>14.261076466647889</v>
      </c>
      <c r="F35" s="527">
        <v>14.735297747174624</v>
      </c>
      <c r="G35" s="527">
        <v>15.213501435746659</v>
      </c>
      <c r="H35" s="527">
        <v>15.69567011376939</v>
      </c>
      <c r="I35" s="527">
        <v>16.181807990365289</v>
      </c>
      <c r="J35" s="527">
        <v>16.671346293937727</v>
      </c>
      <c r="K35" s="527">
        <v>17.164836691046872</v>
      </c>
      <c r="L35" s="527">
        <v>17.662237899990135</v>
      </c>
      <c r="M35" s="527">
        <v>18.01971335628005</v>
      </c>
      <c r="N35" s="527">
        <v>19.044438232440161</v>
      </c>
      <c r="O35" s="527">
        <v>20.658498367163745</v>
      </c>
      <c r="P35" s="527">
        <v>21.498836751753156</v>
      </c>
      <c r="Q35" s="527">
        <v>21.914164674286482</v>
      </c>
      <c r="R35" s="527">
        <v>22.326558668871879</v>
      </c>
      <c r="S35" s="527">
        <v>22.738952663457276</v>
      </c>
      <c r="T35" s="527">
        <v>31.144500403362159</v>
      </c>
      <c r="U35" s="527">
        <v>31.752478517610438</v>
      </c>
      <c r="V35" s="527">
        <v>32.360456631858717</v>
      </c>
      <c r="W35" s="527">
        <v>32.983639641007912</v>
      </c>
    </row>
    <row r="36" spans="1:23" ht="15" customHeight="1">
      <c r="A36" s="344"/>
      <c r="B36" s="357"/>
      <c r="N36" s="348"/>
      <c r="O36" s="348"/>
      <c r="P36" s="348"/>
      <c r="Q36" s="348"/>
      <c r="R36" s="348"/>
      <c r="S36" s="348"/>
      <c r="T36" s="348"/>
      <c r="U36" s="348"/>
      <c r="V36" s="348"/>
      <c r="W36" s="348"/>
    </row>
    <row r="37" spans="1:23" ht="15" customHeight="1">
      <c r="A37" s="344"/>
      <c r="B37" s="357"/>
      <c r="C37" s="346" t="s">
        <v>765</v>
      </c>
      <c r="D37" s="445"/>
      <c r="F37" s="445"/>
      <c r="G37" s="445"/>
      <c r="K37" s="346"/>
      <c r="L37" s="346"/>
      <c r="N37" s="348"/>
      <c r="O37" s="348"/>
      <c r="P37" s="348"/>
      <c r="Q37" s="348"/>
      <c r="R37" s="348"/>
      <c r="S37" s="348"/>
      <c r="T37" s="348"/>
      <c r="U37" s="348"/>
      <c r="V37" s="348"/>
      <c r="W37" s="348"/>
    </row>
    <row r="38" spans="1:23" ht="15" customHeight="1">
      <c r="A38" s="350">
        <v>25</v>
      </c>
      <c r="B38" s="351" t="s">
        <v>655</v>
      </c>
      <c r="C38" s="527">
        <v>311.27089595769098</v>
      </c>
      <c r="D38" s="527">
        <v>319.91695173690027</v>
      </c>
      <c r="E38" s="527">
        <v>328.42220658785635</v>
      </c>
      <c r="F38" s="527">
        <v>336.93429944411554</v>
      </c>
      <c r="G38" s="527">
        <v>345.52130098946753</v>
      </c>
      <c r="H38" s="527">
        <v>353.85196785479042</v>
      </c>
      <c r="I38" s="527">
        <v>362.22187553920833</v>
      </c>
      <c r="J38" s="527">
        <v>370.73710511635005</v>
      </c>
      <c r="K38" s="527">
        <v>377.17988247026227</v>
      </c>
      <c r="L38" s="527">
        <v>385.87059819478009</v>
      </c>
      <c r="M38" s="527">
        <v>394.43096740754845</v>
      </c>
      <c r="N38" s="527">
        <v>397.8629449260315</v>
      </c>
      <c r="O38" s="527">
        <v>400.22173095224213</v>
      </c>
      <c r="P38" s="527">
        <v>403.28806043474083</v>
      </c>
      <c r="Q38" s="527">
        <v>404.80256221524536</v>
      </c>
      <c r="R38" s="527">
        <v>405.22647567603485</v>
      </c>
      <c r="S38" s="527">
        <v>407.45767954144367</v>
      </c>
      <c r="T38" s="527">
        <v>410.13711528661901</v>
      </c>
      <c r="U38" s="527">
        <v>411.84204749647051</v>
      </c>
      <c r="V38" s="527">
        <v>413.46477775140352</v>
      </c>
      <c r="W38" s="527">
        <v>415.36488532952245</v>
      </c>
    </row>
    <row r="39" spans="1:23" ht="15" customHeight="1">
      <c r="A39" s="350">
        <v>26</v>
      </c>
      <c r="B39" s="354" t="s">
        <v>545</v>
      </c>
      <c r="C39" s="527">
        <v>15.793583832217644</v>
      </c>
      <c r="D39" s="527">
        <v>15.997430571746007</v>
      </c>
      <c r="E39" s="527">
        <v>16.200186619520242</v>
      </c>
      <c r="F39" s="527">
        <v>16.402434277435514</v>
      </c>
      <c r="G39" s="527">
        <v>16.601382001728044</v>
      </c>
      <c r="H39" s="527">
        <v>16.796662758933309</v>
      </c>
      <c r="I39" s="527">
        <v>16.991681753707539</v>
      </c>
      <c r="J39" s="527">
        <v>17.188364718623788</v>
      </c>
      <c r="K39" s="527">
        <v>17.366428877952359</v>
      </c>
      <c r="L39" s="527">
        <v>17.565675493202505</v>
      </c>
      <c r="M39" s="527">
        <v>13.119904619351885</v>
      </c>
      <c r="N39" s="527">
        <v>13.14861714699944</v>
      </c>
      <c r="O39" s="527">
        <v>13.176895112281548</v>
      </c>
      <c r="P39" s="527">
        <v>13.20221170639954</v>
      </c>
      <c r="Q39" s="527">
        <v>13.227532649719587</v>
      </c>
      <c r="R39" s="527">
        <v>13.058862203973106</v>
      </c>
      <c r="S39" s="527">
        <v>13.083694722823187</v>
      </c>
      <c r="T39" s="527">
        <v>13.10572702662113</v>
      </c>
      <c r="U39" s="527">
        <v>13.115443490314947</v>
      </c>
      <c r="V39" s="527">
        <v>13.133262943415245</v>
      </c>
      <c r="W39" s="527">
        <v>13.211189284349585</v>
      </c>
    </row>
    <row r="40" spans="1:23" ht="15" customHeight="1">
      <c r="A40" s="350">
        <v>27</v>
      </c>
      <c r="B40" s="354" t="s">
        <v>549</v>
      </c>
      <c r="C40" s="527">
        <v>-5.4886173385081554</v>
      </c>
      <c r="D40" s="527">
        <v>-5.7765173153121578</v>
      </c>
      <c r="E40" s="527">
        <v>-5.9368842724241917</v>
      </c>
      <c r="F40" s="527">
        <v>-6.0384531152344785</v>
      </c>
      <c r="G40" s="527">
        <v>-6.421253032820851</v>
      </c>
      <c r="H40" s="527">
        <v>-6.5475892995542111</v>
      </c>
      <c r="I40" s="527">
        <v>-6.5827645006397386</v>
      </c>
      <c r="J40" s="527">
        <v>-8.5202290901936539</v>
      </c>
      <c r="K40" s="527">
        <v>-6.7386168636972412</v>
      </c>
      <c r="L40" s="527">
        <v>-7.0135203608431622</v>
      </c>
      <c r="M40" s="527">
        <v>-7.5969518301484973</v>
      </c>
      <c r="N40" s="527">
        <v>-8.5399673405014109</v>
      </c>
      <c r="O40" s="527">
        <v>-8.5399673405014109</v>
      </c>
      <c r="P40" s="527">
        <v>-10.064105742549506</v>
      </c>
      <c r="Q40" s="527">
        <v>-11.096582191754555</v>
      </c>
      <c r="R40" s="527">
        <v>-9.2630390207319824</v>
      </c>
      <c r="S40" s="527">
        <v>-8.8690793971622632</v>
      </c>
      <c r="T40" s="527">
        <v>-9.791830566733946</v>
      </c>
      <c r="U40" s="527">
        <v>-9.8621611709568686</v>
      </c>
      <c r="V40" s="527">
        <v>-9.6205058694586967</v>
      </c>
      <c r="W40" s="527">
        <v>-9.6783649358835611</v>
      </c>
    </row>
    <row r="41" spans="1:23" ht="15" customHeight="1">
      <c r="A41" s="350">
        <v>28</v>
      </c>
      <c r="B41" s="354" t="s">
        <v>553</v>
      </c>
      <c r="C41" s="527">
        <v>-1.6589107145002135</v>
      </c>
      <c r="D41" s="527">
        <v>-1.7156584054777682</v>
      </c>
      <c r="E41" s="527">
        <v>-1.7512094908368447</v>
      </c>
      <c r="F41" s="527">
        <v>-1.7769796168490597</v>
      </c>
      <c r="G41" s="527">
        <v>-1.8494621035843606</v>
      </c>
      <c r="H41" s="527">
        <v>-1.8791657749611399</v>
      </c>
      <c r="I41" s="527">
        <v>-1.8936876759260968</v>
      </c>
      <c r="J41" s="527">
        <v>-2.2253582745179132</v>
      </c>
      <c r="K41" s="527">
        <v>-1.9370962897373414</v>
      </c>
      <c r="L41" s="527">
        <v>-1.9917859195909795</v>
      </c>
      <c r="M41" s="527">
        <v>-2.0909752707203206</v>
      </c>
      <c r="N41" s="527">
        <v>-2.2498637802874475</v>
      </c>
      <c r="O41" s="527">
        <v>-1.5705982892813519</v>
      </c>
      <c r="P41" s="527">
        <v>-1.6236041833454566</v>
      </c>
      <c r="Q41" s="527">
        <v>-1.7070369971755228</v>
      </c>
      <c r="R41" s="527">
        <v>-1.5646193178323478</v>
      </c>
      <c r="S41" s="527">
        <v>-1.5351795804856383</v>
      </c>
      <c r="T41" s="527">
        <v>-1.6089642500356622</v>
      </c>
      <c r="U41" s="527">
        <v>-1.6305520644250557</v>
      </c>
      <c r="V41" s="527">
        <v>-1.6126494958376376</v>
      </c>
      <c r="W41" s="527">
        <v>-1.6183061699196399</v>
      </c>
    </row>
    <row r="42" spans="1:23" ht="15" customHeight="1">
      <c r="A42" s="350">
        <v>29</v>
      </c>
      <c r="B42" s="354" t="s">
        <v>671</v>
      </c>
      <c r="C42" s="528" t="s">
        <v>672</v>
      </c>
      <c r="D42" s="528" t="s">
        <v>672</v>
      </c>
      <c r="E42" s="528" t="s">
        <v>672</v>
      </c>
      <c r="F42" s="528" t="s">
        <v>672</v>
      </c>
      <c r="G42" s="528" t="s">
        <v>672</v>
      </c>
      <c r="H42" s="528" t="s">
        <v>672</v>
      </c>
      <c r="I42" s="528" t="s">
        <v>672</v>
      </c>
      <c r="J42" s="528" t="s">
        <v>672</v>
      </c>
      <c r="K42" s="528" t="s">
        <v>672</v>
      </c>
      <c r="L42" s="528" t="s">
        <v>672</v>
      </c>
      <c r="M42" s="528" t="s">
        <v>672</v>
      </c>
      <c r="N42" s="528" t="s">
        <v>672</v>
      </c>
      <c r="O42" s="528" t="s">
        <v>672</v>
      </c>
      <c r="P42" s="528" t="s">
        <v>672</v>
      </c>
      <c r="Q42" s="528" t="s">
        <v>672</v>
      </c>
      <c r="R42" s="528" t="s">
        <v>672</v>
      </c>
      <c r="S42" s="528" t="s">
        <v>672</v>
      </c>
      <c r="T42" s="528" t="s">
        <v>672</v>
      </c>
      <c r="U42" s="528" t="s">
        <v>672</v>
      </c>
      <c r="V42" s="528" t="s">
        <v>672</v>
      </c>
      <c r="W42" s="528" t="s">
        <v>672</v>
      </c>
    </row>
    <row r="43" spans="1:23" ht="15" customHeight="1">
      <c r="A43" s="350">
        <v>30</v>
      </c>
      <c r="B43" s="351" t="s">
        <v>663</v>
      </c>
      <c r="C43" s="527">
        <v>319.91695173690027</v>
      </c>
      <c r="D43" s="527">
        <v>328.42220658785635</v>
      </c>
      <c r="E43" s="527">
        <v>336.93429944411554</v>
      </c>
      <c r="F43" s="527">
        <v>345.52130098946753</v>
      </c>
      <c r="G43" s="527">
        <v>353.85196785479042</v>
      </c>
      <c r="H43" s="527">
        <v>362.22187553920833</v>
      </c>
      <c r="I43" s="527">
        <v>370.73710511635005</v>
      </c>
      <c r="J43" s="527">
        <v>377.17988247026227</v>
      </c>
      <c r="K43" s="527">
        <v>385.87059819478009</v>
      </c>
      <c r="L43" s="527">
        <v>394.43096740754845</v>
      </c>
      <c r="M43" s="527">
        <v>397.8629449260315</v>
      </c>
      <c r="N43" s="527">
        <v>400.22173095224213</v>
      </c>
      <c r="O43" s="527">
        <v>403.28806043474083</v>
      </c>
      <c r="P43" s="527">
        <v>404.80256221524536</v>
      </c>
      <c r="Q43" s="527">
        <v>405.22647567603485</v>
      </c>
      <c r="R43" s="527">
        <v>407.45767954144367</v>
      </c>
      <c r="S43" s="527">
        <v>410.13711528661901</v>
      </c>
      <c r="T43" s="527">
        <v>411.84204749647051</v>
      </c>
      <c r="U43" s="527">
        <v>413.46477775140352</v>
      </c>
      <c r="V43" s="527">
        <v>415.36488532952245</v>
      </c>
      <c r="W43" s="527">
        <v>417.27940350806881</v>
      </c>
    </row>
    <row r="44" spans="1:23">
      <c r="A44" s="375" t="s">
        <v>666</v>
      </c>
    </row>
    <row r="45" spans="1:23">
      <c r="A45" s="363" t="s">
        <v>667</v>
      </c>
    </row>
  </sheetData>
  <pageMargins left="0.59055118110236227" right="0.19685039370078741" top="0.78740157480314965" bottom="0.78740157480314965" header="0.11811023622047245" footer="0.11811023622047245"/>
  <pageSetup paperSize="9" scale="75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"/>
  <sheetViews>
    <sheetView zoomScaleNormal="100" zoomScaleSheetLayoutView="100" workbookViewId="0"/>
  </sheetViews>
  <sheetFormatPr baseColWidth="10" defaultRowHeight="12"/>
  <cols>
    <col min="1" max="1" width="4.28515625" style="347" customWidth="1"/>
    <col min="2" max="2" width="33.7109375" style="347" customWidth="1"/>
    <col min="3" max="10" width="8.7109375" style="347" customWidth="1"/>
    <col min="11" max="23" width="7.7109375" style="347" customWidth="1"/>
    <col min="24" max="16384" width="11.42578125" style="347"/>
  </cols>
  <sheetData>
    <row r="1" spans="1:24" ht="20.100000000000001" customHeight="1">
      <c r="A1" s="335" t="s">
        <v>766</v>
      </c>
      <c r="H1" s="335"/>
      <c r="K1" s="335"/>
    </row>
    <row r="2" spans="1:24" ht="15.75">
      <c r="A2" s="337" t="s">
        <v>761</v>
      </c>
      <c r="H2" s="337"/>
      <c r="K2" s="337"/>
    </row>
    <row r="3" spans="1:24">
      <c r="A3" s="379"/>
      <c r="B3" s="379"/>
      <c r="C3" s="379"/>
      <c r="D3" s="379"/>
      <c r="E3" s="379"/>
      <c r="F3" s="379"/>
      <c r="G3" s="379"/>
      <c r="H3" s="379"/>
      <c r="I3" s="348"/>
      <c r="J3" s="348"/>
      <c r="K3" s="379"/>
      <c r="L3" s="379"/>
      <c r="M3" s="379"/>
      <c r="N3" s="379"/>
      <c r="O3" s="379"/>
      <c r="P3" s="379"/>
    </row>
    <row r="4" spans="1:24" s="244" customFormat="1" ht="27" customHeight="1">
      <c r="A4" s="340" t="s">
        <v>43</v>
      </c>
      <c r="B4" s="341" t="s">
        <v>562</v>
      </c>
      <c r="C4" s="342">
        <v>1993</v>
      </c>
      <c r="D4" s="341">
        <v>1994</v>
      </c>
      <c r="E4" s="341">
        <v>1995</v>
      </c>
      <c r="F4" s="341">
        <v>1996</v>
      </c>
      <c r="G4" s="341">
        <v>1997</v>
      </c>
      <c r="H4" s="341">
        <v>1998</v>
      </c>
      <c r="I4" s="343">
        <v>1999</v>
      </c>
      <c r="J4" s="341">
        <v>2000</v>
      </c>
      <c r="K4" s="342">
        <v>2001</v>
      </c>
      <c r="L4" s="341">
        <v>2002</v>
      </c>
      <c r="M4" s="341">
        <v>2003</v>
      </c>
      <c r="N4" s="341">
        <v>2004</v>
      </c>
      <c r="O4" s="341">
        <v>2005</v>
      </c>
      <c r="P4" s="341">
        <v>2006</v>
      </c>
      <c r="Q4" s="341">
        <v>2007</v>
      </c>
      <c r="R4" s="446">
        <v>2008</v>
      </c>
      <c r="S4" s="341">
        <v>2009</v>
      </c>
      <c r="T4" s="341">
        <v>2010</v>
      </c>
      <c r="U4" s="341">
        <v>2011</v>
      </c>
      <c r="V4" s="341">
        <v>2012</v>
      </c>
      <c r="W4" s="341" t="s">
        <v>949</v>
      </c>
    </row>
    <row r="5" spans="1:24" ht="15" customHeight="1">
      <c r="A5" s="344"/>
      <c r="B5" s="357"/>
      <c r="C5" s="365" t="s">
        <v>767</v>
      </c>
      <c r="D5" s="366"/>
      <c r="E5" s="366"/>
      <c r="F5" s="366"/>
      <c r="G5" s="366"/>
      <c r="H5" s="367"/>
      <c r="K5" s="368"/>
      <c r="L5" s="366"/>
      <c r="M5" s="366"/>
      <c r="N5" s="366"/>
      <c r="O5" s="366"/>
      <c r="P5" s="366"/>
      <c r="Q5" s="367"/>
      <c r="R5" s="367"/>
      <c r="S5" s="367"/>
      <c r="T5" s="367"/>
      <c r="U5" s="367"/>
      <c r="V5" s="367"/>
      <c r="W5" s="367"/>
    </row>
    <row r="6" spans="1:24" ht="15" customHeight="1">
      <c r="A6" s="350">
        <v>1</v>
      </c>
      <c r="B6" s="351" t="s">
        <v>655</v>
      </c>
      <c r="C6" s="458">
        <v>2270.6829974090251</v>
      </c>
      <c r="D6" s="458">
        <v>2294.0773982832134</v>
      </c>
      <c r="E6" s="458">
        <v>2316.7192873560621</v>
      </c>
      <c r="F6" s="458">
        <v>2339.1378741020394</v>
      </c>
      <c r="G6" s="458">
        <v>2361.5742840586036</v>
      </c>
      <c r="H6" s="458">
        <v>2382.8927182689013</v>
      </c>
      <c r="I6" s="458">
        <v>2404.1238738617117</v>
      </c>
      <c r="J6" s="458">
        <v>2425.6308085536957</v>
      </c>
      <c r="K6" s="458">
        <v>2439.9314356248838</v>
      </c>
      <c r="L6" s="458">
        <v>2461.6378226739939</v>
      </c>
      <c r="M6" s="458">
        <v>2482.6953799745497</v>
      </c>
      <c r="N6" s="458">
        <v>2494.1346567062474</v>
      </c>
      <c r="O6" s="458">
        <v>2501.9968311987577</v>
      </c>
      <c r="P6" s="458">
        <v>2512.2173502178825</v>
      </c>
      <c r="Q6" s="458">
        <v>2517.265403383889</v>
      </c>
      <c r="R6" s="458">
        <v>2518.6783681723073</v>
      </c>
      <c r="S6" s="458">
        <v>2526.1152928968399</v>
      </c>
      <c r="T6" s="458">
        <v>2535.0462392124241</v>
      </c>
      <c r="U6" s="458">
        <v>2540.7290245023164</v>
      </c>
      <c r="V6" s="458">
        <v>2546.137818804466</v>
      </c>
      <c r="W6" s="458">
        <v>2552.4711517849528</v>
      </c>
    </row>
    <row r="7" spans="1:24" ht="15" customHeight="1">
      <c r="A7" s="350">
        <v>2</v>
      </c>
      <c r="B7" s="351" t="s">
        <v>768</v>
      </c>
      <c r="C7" s="458">
        <v>23.394400874188598</v>
      </c>
      <c r="D7" s="458">
        <v>22.641889072848585</v>
      </c>
      <c r="E7" s="458">
        <v>22.418586745977169</v>
      </c>
      <c r="F7" s="458">
        <v>22.436409956564408</v>
      </c>
      <c r="G7" s="458">
        <v>21.318434210297593</v>
      </c>
      <c r="H7" s="458">
        <v>21.231155592810559</v>
      </c>
      <c r="I7" s="458">
        <v>21.506934691984025</v>
      </c>
      <c r="J7" s="458">
        <v>14.300627071188101</v>
      </c>
      <c r="K7" s="458">
        <v>21.706387049110067</v>
      </c>
      <c r="L7" s="458">
        <v>21.057557300555839</v>
      </c>
      <c r="M7" s="458">
        <v>11.439276731697726</v>
      </c>
      <c r="N7" s="458">
        <v>7.8621744925097738</v>
      </c>
      <c r="O7" s="458">
        <v>10.220519019125263</v>
      </c>
      <c r="P7" s="458">
        <v>5.0480531660061967</v>
      </c>
      <c r="Q7" s="458">
        <v>1.4129647884190635</v>
      </c>
      <c r="R7" s="458">
        <v>7.4369247245321315</v>
      </c>
      <c r="S7" s="458">
        <v>8.9309463155840341</v>
      </c>
      <c r="T7" s="458">
        <v>5.6827852898921849</v>
      </c>
      <c r="U7" s="458">
        <v>5.4087943021497482</v>
      </c>
      <c r="V7" s="458">
        <v>6.3333329804867677</v>
      </c>
      <c r="W7" s="458">
        <v>6.3813655929594537</v>
      </c>
    </row>
    <row r="8" spans="1:24" ht="15" customHeight="1">
      <c r="A8" s="350">
        <v>3</v>
      </c>
      <c r="B8" s="351" t="s">
        <v>663</v>
      </c>
      <c r="C8" s="458">
        <v>2294.0773982832134</v>
      </c>
      <c r="D8" s="458">
        <v>2316.7192873560621</v>
      </c>
      <c r="E8" s="458">
        <v>2339.1378741020394</v>
      </c>
      <c r="F8" s="458">
        <v>2361.5742840586036</v>
      </c>
      <c r="G8" s="458">
        <v>2382.8927182689013</v>
      </c>
      <c r="H8" s="458">
        <v>2404.1238738617117</v>
      </c>
      <c r="I8" s="458">
        <v>2425.6308085536957</v>
      </c>
      <c r="J8" s="458">
        <v>2439.9314356248838</v>
      </c>
      <c r="K8" s="458">
        <v>2461.6378226739939</v>
      </c>
      <c r="L8" s="458">
        <v>2482.6953799745497</v>
      </c>
      <c r="M8" s="458">
        <v>2494.1346567062474</v>
      </c>
      <c r="N8" s="458">
        <v>2501.9968311987577</v>
      </c>
      <c r="O8" s="458">
        <v>2512.2173502178825</v>
      </c>
      <c r="P8" s="458">
        <v>2517.265403383889</v>
      </c>
      <c r="Q8" s="458">
        <v>2518.6783681723073</v>
      </c>
      <c r="R8" s="458">
        <v>2526.1152928968399</v>
      </c>
      <c r="S8" s="458">
        <v>2535.0462392124241</v>
      </c>
      <c r="T8" s="458">
        <v>2540.7290245023164</v>
      </c>
      <c r="U8" s="458">
        <v>2546.137818804466</v>
      </c>
      <c r="V8" s="458">
        <v>2552.4711517849528</v>
      </c>
      <c r="W8" s="458">
        <v>2558.8525173779121</v>
      </c>
      <c r="X8" s="387"/>
    </row>
    <row r="9" spans="1:24" ht="15" customHeight="1">
      <c r="A9" s="344"/>
      <c r="B9" s="357"/>
      <c r="C9" s="458"/>
      <c r="D9" s="458"/>
      <c r="E9" s="458"/>
      <c r="F9" s="458"/>
      <c r="G9" s="458"/>
      <c r="H9" s="458"/>
      <c r="I9" s="458"/>
      <c r="J9" s="458"/>
      <c r="K9" s="458"/>
      <c r="L9" s="458"/>
      <c r="M9" s="458"/>
      <c r="N9" s="458"/>
      <c r="O9" s="458"/>
      <c r="P9" s="458"/>
      <c r="Q9" s="454"/>
      <c r="R9" s="454"/>
      <c r="S9" s="348"/>
      <c r="T9" s="348"/>
      <c r="U9" s="348"/>
      <c r="V9" s="348"/>
      <c r="W9" s="348"/>
    </row>
    <row r="10" spans="1:24" ht="15" customHeight="1">
      <c r="A10" s="344"/>
      <c r="B10" s="462"/>
      <c r="C10" s="463" t="s">
        <v>769</v>
      </c>
      <c r="D10" s="459"/>
      <c r="E10" s="459"/>
      <c r="F10" s="459"/>
      <c r="G10" s="459"/>
      <c r="H10" s="459"/>
      <c r="I10" s="458"/>
      <c r="J10" s="458"/>
      <c r="K10" s="464"/>
      <c r="L10" s="459"/>
      <c r="M10" s="459"/>
      <c r="N10" s="459"/>
      <c r="O10" s="459"/>
      <c r="P10" s="459"/>
      <c r="Q10" s="460"/>
      <c r="R10" s="460"/>
      <c r="S10" s="367"/>
      <c r="T10" s="367"/>
      <c r="U10" s="367"/>
      <c r="V10" s="367"/>
      <c r="W10" s="367"/>
    </row>
    <row r="11" spans="1:24" ht="15" customHeight="1">
      <c r="A11" s="386">
        <v>4</v>
      </c>
      <c r="B11" s="351" t="s">
        <v>655</v>
      </c>
      <c r="C11" s="458">
        <v>734.06339844761408</v>
      </c>
      <c r="D11" s="458">
        <v>747.74302288353692</v>
      </c>
      <c r="E11" s="458">
        <v>760.85526332123425</v>
      </c>
      <c r="F11" s="458">
        <v>773.754040262422</v>
      </c>
      <c r="G11" s="458">
        <v>786.59986835398126</v>
      </c>
      <c r="H11" s="458">
        <v>798.646493137726</v>
      </c>
      <c r="I11" s="458">
        <v>810.57576656000322</v>
      </c>
      <c r="J11" s="458">
        <v>822.62604376797287</v>
      </c>
      <c r="K11" s="458">
        <v>829.91448408544613</v>
      </c>
      <c r="L11" s="458">
        <v>841.98699082129986</v>
      </c>
      <c r="M11" s="458">
        <v>853.57858556939254</v>
      </c>
      <c r="N11" s="458">
        <v>861.00564570918584</v>
      </c>
      <c r="O11" s="458">
        <v>866.11023790981119</v>
      </c>
      <c r="P11" s="458">
        <v>872.74600791479816</v>
      </c>
      <c r="Q11" s="458">
        <v>876.02350485207501</v>
      </c>
      <c r="R11" s="458">
        <v>876.9408857936445</v>
      </c>
      <c r="S11" s="458">
        <v>881.76938050355602</v>
      </c>
      <c r="T11" s="458">
        <v>887.56788306161627</v>
      </c>
      <c r="U11" s="458">
        <v>891.25748591846559</v>
      </c>
      <c r="V11" s="458">
        <v>894.76919749849264</v>
      </c>
      <c r="W11" s="458">
        <v>898.88117468329767</v>
      </c>
    </row>
    <row r="12" spans="1:24" ht="15" customHeight="1">
      <c r="A12" s="386">
        <v>5</v>
      </c>
      <c r="B12" s="351" t="s">
        <v>768</v>
      </c>
      <c r="C12" s="458">
        <v>13.679624435922829</v>
      </c>
      <c r="D12" s="458">
        <v>13.112240437697386</v>
      </c>
      <c r="E12" s="458">
        <v>12.89877694118768</v>
      </c>
      <c r="F12" s="458">
        <v>12.845828091559349</v>
      </c>
      <c r="G12" s="458">
        <v>12.046624783744686</v>
      </c>
      <c r="H12" s="458">
        <v>11.929273422277184</v>
      </c>
      <c r="I12" s="458">
        <v>12.050277207969687</v>
      </c>
      <c r="J12" s="458">
        <v>7.2884403174732579</v>
      </c>
      <c r="K12" s="458">
        <v>12.072506735853734</v>
      </c>
      <c r="L12" s="458">
        <v>11.5915947480927</v>
      </c>
      <c r="M12" s="458">
        <v>7.4270601397933209</v>
      </c>
      <c r="N12" s="458">
        <v>5.1045922006253388</v>
      </c>
      <c r="O12" s="458">
        <v>6.6357700049869015</v>
      </c>
      <c r="P12" s="458">
        <v>3.2774969372769118</v>
      </c>
      <c r="Q12" s="458">
        <v>0.91738094156945593</v>
      </c>
      <c r="R12" s="458">
        <v>4.8284947099115234</v>
      </c>
      <c r="S12" s="458">
        <v>5.798502558060223</v>
      </c>
      <c r="T12" s="458">
        <v>3.6896028568493202</v>
      </c>
      <c r="U12" s="458">
        <v>3.5117115800271277</v>
      </c>
      <c r="V12" s="458">
        <v>4.1119771848049718</v>
      </c>
      <c r="W12" s="458">
        <v>4.1431628191657364</v>
      </c>
    </row>
    <row r="13" spans="1:24" ht="15" customHeight="1">
      <c r="A13" s="386">
        <v>6</v>
      </c>
      <c r="B13" s="351" t="s">
        <v>663</v>
      </c>
      <c r="C13" s="458">
        <v>747.74302288353692</v>
      </c>
      <c r="D13" s="458">
        <v>760.85526332123425</v>
      </c>
      <c r="E13" s="458">
        <v>773.754040262422</v>
      </c>
      <c r="F13" s="458">
        <v>786.59986835398126</v>
      </c>
      <c r="G13" s="458">
        <v>798.646493137726</v>
      </c>
      <c r="H13" s="458">
        <v>810.57576656000322</v>
      </c>
      <c r="I13" s="458">
        <v>822.62604376797287</v>
      </c>
      <c r="J13" s="458">
        <v>829.91448408544613</v>
      </c>
      <c r="K13" s="458">
        <v>841.98699082129986</v>
      </c>
      <c r="L13" s="458">
        <v>853.57858556939254</v>
      </c>
      <c r="M13" s="458">
        <v>861.00564570918584</v>
      </c>
      <c r="N13" s="458">
        <v>866.11023790981119</v>
      </c>
      <c r="O13" s="458">
        <v>872.74600791479816</v>
      </c>
      <c r="P13" s="458">
        <v>876.02350485207501</v>
      </c>
      <c r="Q13" s="458">
        <v>876.9408857936445</v>
      </c>
      <c r="R13" s="458">
        <v>881.76938050355602</v>
      </c>
      <c r="S13" s="458">
        <v>887.56788306161627</v>
      </c>
      <c r="T13" s="458">
        <v>891.25748591846559</v>
      </c>
      <c r="U13" s="458">
        <v>894.76919749849264</v>
      </c>
      <c r="V13" s="458">
        <v>898.88117468329767</v>
      </c>
      <c r="W13" s="458">
        <v>903.02433750246337</v>
      </c>
    </row>
    <row r="14" spans="1:24" ht="15" customHeight="1">
      <c r="A14" s="344"/>
      <c r="B14" s="357"/>
      <c r="C14" s="459"/>
      <c r="D14" s="458"/>
      <c r="E14" s="458"/>
      <c r="F14" s="458"/>
      <c r="G14" s="458"/>
      <c r="H14" s="458"/>
      <c r="I14" s="458"/>
      <c r="J14" s="458"/>
      <c r="K14" s="458"/>
      <c r="L14" s="458"/>
      <c r="M14" s="458"/>
      <c r="N14" s="458"/>
      <c r="O14" s="458"/>
      <c r="P14" s="458"/>
      <c r="Q14" s="454"/>
      <c r="R14" s="454"/>
      <c r="S14" s="348"/>
      <c r="T14" s="348"/>
      <c r="U14" s="348"/>
      <c r="V14" s="348"/>
      <c r="W14" s="348"/>
    </row>
    <row r="15" spans="1:24" ht="15" customHeight="1">
      <c r="A15" s="344"/>
      <c r="B15" s="357"/>
      <c r="C15" s="463" t="s">
        <v>765</v>
      </c>
      <c r="D15" s="459"/>
      <c r="E15" s="459"/>
      <c r="F15" s="459"/>
      <c r="G15" s="459"/>
      <c r="H15" s="459"/>
      <c r="I15" s="458"/>
      <c r="J15" s="458"/>
      <c r="K15" s="464"/>
      <c r="L15" s="459"/>
      <c r="M15" s="459"/>
      <c r="N15" s="459"/>
      <c r="O15" s="459"/>
      <c r="P15" s="459"/>
      <c r="Q15" s="460"/>
      <c r="R15" s="460"/>
      <c r="S15" s="367"/>
      <c r="T15" s="367"/>
      <c r="U15" s="367"/>
      <c r="V15" s="367"/>
      <c r="W15" s="367"/>
    </row>
    <row r="16" spans="1:24" ht="15" customHeight="1">
      <c r="A16" s="386">
        <v>7</v>
      </c>
      <c r="B16" s="351" t="s">
        <v>655</v>
      </c>
      <c r="C16" s="458">
        <v>311.27089595769098</v>
      </c>
      <c r="D16" s="458">
        <v>319.91695173690027</v>
      </c>
      <c r="E16" s="458">
        <v>328.42220658785635</v>
      </c>
      <c r="F16" s="458">
        <v>336.93429944411554</v>
      </c>
      <c r="G16" s="458">
        <v>345.52130098946753</v>
      </c>
      <c r="H16" s="458">
        <v>353.85196785479042</v>
      </c>
      <c r="I16" s="458">
        <v>362.22187553920833</v>
      </c>
      <c r="J16" s="458">
        <v>370.73710511635005</v>
      </c>
      <c r="K16" s="458">
        <v>377.17988247026227</v>
      </c>
      <c r="L16" s="458">
        <v>385.87059819478009</v>
      </c>
      <c r="M16" s="458">
        <v>394.43096740754845</v>
      </c>
      <c r="N16" s="458">
        <v>397.8629449260315</v>
      </c>
      <c r="O16" s="458">
        <v>400.22173095224213</v>
      </c>
      <c r="P16" s="458">
        <v>403.28806043474083</v>
      </c>
      <c r="Q16" s="458">
        <v>404.80256221524536</v>
      </c>
      <c r="R16" s="458">
        <v>405.22647567603485</v>
      </c>
      <c r="S16" s="458">
        <v>407.45767954144367</v>
      </c>
      <c r="T16" s="458">
        <v>410.13711528661901</v>
      </c>
      <c r="U16" s="458">
        <v>411.84204749647051</v>
      </c>
      <c r="V16" s="458">
        <v>413.46477775140352</v>
      </c>
      <c r="W16" s="458">
        <v>415.36488532952245</v>
      </c>
    </row>
    <row r="17" spans="1:23" ht="15" customHeight="1">
      <c r="A17" s="386">
        <v>8</v>
      </c>
      <c r="B17" s="351" t="s">
        <v>768</v>
      </c>
      <c r="C17" s="458">
        <v>8.646055779209302</v>
      </c>
      <c r="D17" s="458">
        <v>8.5052548509560868</v>
      </c>
      <c r="E17" s="458">
        <v>8.5120928562592013</v>
      </c>
      <c r="F17" s="458">
        <v>8.5870015453519883</v>
      </c>
      <c r="G17" s="458">
        <v>8.3306668653228559</v>
      </c>
      <c r="H17" s="458">
        <v>8.3699076844179654</v>
      </c>
      <c r="I17" s="458">
        <v>8.5152295771416977</v>
      </c>
      <c r="J17" s="458">
        <v>6.442777353912243</v>
      </c>
      <c r="K17" s="458">
        <v>8.6907157245177658</v>
      </c>
      <c r="L17" s="458">
        <v>8.5603692127683892</v>
      </c>
      <c r="M17" s="458">
        <v>3.4319775184830652</v>
      </c>
      <c r="N17" s="458">
        <v>2.3587860262105824</v>
      </c>
      <c r="O17" s="458">
        <v>3.0663294824987535</v>
      </c>
      <c r="P17" s="458">
        <v>1.5145017805045353</v>
      </c>
      <c r="Q17" s="458">
        <v>0.42391346078948117</v>
      </c>
      <c r="R17" s="458">
        <v>2.2312038654087809</v>
      </c>
      <c r="S17" s="458">
        <v>2.6794357451753457</v>
      </c>
      <c r="T17" s="458">
        <v>1.7049322098515114</v>
      </c>
      <c r="U17" s="458">
        <v>1.6227302549330052</v>
      </c>
      <c r="V17" s="458">
        <v>1.9001075781189138</v>
      </c>
      <c r="W17" s="458">
        <v>1.9145181785463938</v>
      </c>
    </row>
    <row r="18" spans="1:23" ht="15" customHeight="1">
      <c r="A18" s="386">
        <v>9</v>
      </c>
      <c r="B18" s="351" t="s">
        <v>663</v>
      </c>
      <c r="C18" s="458">
        <v>319.91695173690027</v>
      </c>
      <c r="D18" s="458">
        <v>328.42220658785635</v>
      </c>
      <c r="E18" s="458">
        <v>336.93429944411554</v>
      </c>
      <c r="F18" s="458">
        <v>345.52130098946753</v>
      </c>
      <c r="G18" s="458">
        <v>353.85196785479042</v>
      </c>
      <c r="H18" s="458">
        <v>362.22187553920833</v>
      </c>
      <c r="I18" s="458">
        <v>370.73710511635005</v>
      </c>
      <c r="J18" s="458">
        <v>377.17988247026227</v>
      </c>
      <c r="K18" s="458">
        <v>385.87059819478009</v>
      </c>
      <c r="L18" s="458">
        <v>394.43096740754845</v>
      </c>
      <c r="M18" s="458">
        <v>397.8629449260315</v>
      </c>
      <c r="N18" s="458">
        <v>400.22173095224213</v>
      </c>
      <c r="O18" s="458">
        <v>403.28806043474083</v>
      </c>
      <c r="P18" s="458">
        <v>404.80256221524536</v>
      </c>
      <c r="Q18" s="458">
        <v>405.22647567603485</v>
      </c>
      <c r="R18" s="458">
        <v>407.45767954144367</v>
      </c>
      <c r="S18" s="458">
        <v>410.13711528661901</v>
      </c>
      <c r="T18" s="458">
        <v>411.84204749647051</v>
      </c>
      <c r="U18" s="458">
        <v>413.46477775140352</v>
      </c>
      <c r="V18" s="458">
        <v>415.36488532952245</v>
      </c>
      <c r="W18" s="458">
        <v>417.27940350806881</v>
      </c>
    </row>
    <row r="19" spans="1:23" ht="15" customHeight="1">
      <c r="A19" s="344"/>
      <c r="B19" s="357"/>
      <c r="C19" s="459"/>
      <c r="D19" s="458"/>
      <c r="E19" s="458"/>
      <c r="F19" s="458"/>
      <c r="G19" s="458"/>
      <c r="H19" s="458"/>
      <c r="I19" s="458"/>
      <c r="J19" s="458"/>
      <c r="K19" s="458"/>
      <c r="L19" s="458"/>
      <c r="M19" s="458"/>
      <c r="N19" s="458"/>
      <c r="O19" s="458"/>
      <c r="P19" s="458"/>
      <c r="Q19" s="454"/>
      <c r="R19" s="454"/>
      <c r="S19" s="348"/>
      <c r="T19" s="348"/>
      <c r="U19" s="348"/>
      <c r="V19" s="348"/>
      <c r="W19" s="348"/>
    </row>
    <row r="20" spans="1:23" ht="15" customHeight="1">
      <c r="A20" s="344"/>
      <c r="B20" s="357"/>
      <c r="C20" s="463" t="s">
        <v>770</v>
      </c>
      <c r="D20" s="459"/>
      <c r="E20" s="459"/>
      <c r="F20" s="459"/>
      <c r="G20" s="459"/>
      <c r="H20" s="459"/>
      <c r="I20" s="458"/>
      <c r="J20" s="458"/>
      <c r="K20" s="464"/>
      <c r="L20" s="459"/>
      <c r="M20" s="459"/>
      <c r="N20" s="459"/>
      <c r="O20" s="459"/>
      <c r="P20" s="459"/>
      <c r="Q20" s="460"/>
      <c r="R20" s="460"/>
      <c r="S20" s="367"/>
      <c r="T20" s="367"/>
      <c r="U20" s="367"/>
      <c r="V20" s="367"/>
      <c r="W20" s="367"/>
    </row>
    <row r="21" spans="1:23" ht="15" customHeight="1">
      <c r="A21" s="386">
        <v>10</v>
      </c>
      <c r="B21" s="351" t="s">
        <v>655</v>
      </c>
      <c r="C21" s="458">
        <v>57.348703003719848</v>
      </c>
      <c r="D21" s="458">
        <v>58.417423662776315</v>
      </c>
      <c r="E21" s="458">
        <v>59.441817446971427</v>
      </c>
      <c r="F21" s="458">
        <v>60.449534395501715</v>
      </c>
      <c r="G21" s="458">
        <v>61.453114715154783</v>
      </c>
      <c r="H21" s="458">
        <v>62.394257276384835</v>
      </c>
      <c r="I21" s="458">
        <v>63.32623176250025</v>
      </c>
      <c r="J21" s="458">
        <v>64.26765966937289</v>
      </c>
      <c r="K21" s="458">
        <v>64.837069069175485</v>
      </c>
      <c r="L21" s="458">
        <v>65.780233657914053</v>
      </c>
      <c r="M21" s="458">
        <v>66.6858269976088</v>
      </c>
      <c r="N21" s="458">
        <v>67.266066071030139</v>
      </c>
      <c r="O21" s="458">
        <v>67.664862336704005</v>
      </c>
      <c r="P21" s="458">
        <v>68.183281868343599</v>
      </c>
      <c r="Q21" s="458">
        <v>68.439336316568358</v>
      </c>
      <c r="R21" s="458">
        <v>68.511006702628478</v>
      </c>
      <c r="S21" s="458">
        <v>68.888232851840314</v>
      </c>
      <c r="T21" s="458">
        <v>69.341240864188777</v>
      </c>
      <c r="U21" s="458">
        <v>69.629491087380131</v>
      </c>
      <c r="V21" s="458">
        <v>69.903843554569747</v>
      </c>
      <c r="W21" s="458">
        <v>70.225091772132629</v>
      </c>
    </row>
    <row r="22" spans="1:23" ht="15" customHeight="1">
      <c r="A22" s="386">
        <v>11</v>
      </c>
      <c r="B22" s="351" t="s">
        <v>768</v>
      </c>
      <c r="C22" s="458">
        <v>1.0687206590564675</v>
      </c>
      <c r="D22" s="458">
        <v>1.0243937841951118</v>
      </c>
      <c r="E22" s="458">
        <v>1.0077169485302875</v>
      </c>
      <c r="F22" s="458">
        <v>1.0035803196530688</v>
      </c>
      <c r="G22" s="458">
        <v>0.9411425612300518</v>
      </c>
      <c r="H22" s="458">
        <v>0.93197448611541045</v>
      </c>
      <c r="I22" s="458">
        <v>0.94142790687263911</v>
      </c>
      <c r="J22" s="458">
        <v>0.56940939980260008</v>
      </c>
      <c r="K22" s="458">
        <v>0.94316458873856757</v>
      </c>
      <c r="L22" s="458">
        <v>0.9055933396947512</v>
      </c>
      <c r="M22" s="458">
        <v>0.5802390734213404</v>
      </c>
      <c r="N22" s="458">
        <v>0.39879626567385273</v>
      </c>
      <c r="O22" s="458">
        <v>0.51841953163960719</v>
      </c>
      <c r="P22" s="458">
        <v>0.25605444822474965</v>
      </c>
      <c r="Q22" s="458">
        <v>7.1670386060126476E-2</v>
      </c>
      <c r="R22" s="458">
        <v>0.37722614921182684</v>
      </c>
      <c r="S22" s="458">
        <v>0.45300801234846583</v>
      </c>
      <c r="T22" s="458">
        <v>0.28825022319135313</v>
      </c>
      <c r="U22" s="458">
        <v>0.2743524671896157</v>
      </c>
      <c r="V22" s="458">
        <v>0.32124821756288291</v>
      </c>
      <c r="W22" s="458">
        <v>0.32368459524732318</v>
      </c>
    </row>
    <row r="23" spans="1:23" ht="15" customHeight="1">
      <c r="A23" s="386">
        <v>12</v>
      </c>
      <c r="B23" s="351" t="s">
        <v>663</v>
      </c>
      <c r="C23" s="458">
        <v>58.417423662776315</v>
      </c>
      <c r="D23" s="458">
        <v>59.441817446971427</v>
      </c>
      <c r="E23" s="458">
        <v>60.449534395501715</v>
      </c>
      <c r="F23" s="458">
        <v>61.453114715154783</v>
      </c>
      <c r="G23" s="458">
        <v>62.394257276384835</v>
      </c>
      <c r="H23" s="458">
        <v>63.32623176250025</v>
      </c>
      <c r="I23" s="458">
        <v>64.26765966937289</v>
      </c>
      <c r="J23" s="458">
        <v>64.837069069175485</v>
      </c>
      <c r="K23" s="458">
        <v>65.780233657914053</v>
      </c>
      <c r="L23" s="458">
        <v>66.6858269976088</v>
      </c>
      <c r="M23" s="458">
        <v>67.266066071030139</v>
      </c>
      <c r="N23" s="458">
        <v>67.664862336704005</v>
      </c>
      <c r="O23" s="458">
        <v>68.183281868343599</v>
      </c>
      <c r="P23" s="458">
        <v>68.439336316568358</v>
      </c>
      <c r="Q23" s="458">
        <v>68.511006702628478</v>
      </c>
      <c r="R23" s="458">
        <v>68.888232851840314</v>
      </c>
      <c r="S23" s="458">
        <v>69.341240864188777</v>
      </c>
      <c r="T23" s="458">
        <v>69.629491087380131</v>
      </c>
      <c r="U23" s="458">
        <v>69.903843554569747</v>
      </c>
      <c r="V23" s="458">
        <v>70.225091772132629</v>
      </c>
      <c r="W23" s="458">
        <v>70.548776367379944</v>
      </c>
    </row>
    <row r="24" spans="1:23" ht="15" customHeight="1">
      <c r="A24" s="344"/>
      <c r="B24" s="357"/>
      <c r="C24" s="459"/>
      <c r="D24" s="458"/>
      <c r="E24" s="458"/>
      <c r="F24" s="458"/>
      <c r="G24" s="458"/>
      <c r="H24" s="458"/>
      <c r="I24" s="458"/>
      <c r="J24" s="458"/>
      <c r="K24" s="458"/>
      <c r="L24" s="458"/>
      <c r="M24" s="458"/>
      <c r="N24" s="458"/>
      <c r="O24" s="458"/>
      <c r="P24" s="458"/>
      <c r="Q24" s="454"/>
      <c r="R24" s="454"/>
      <c r="S24" s="348"/>
      <c r="T24" s="348"/>
      <c r="U24" s="348"/>
      <c r="V24" s="348"/>
      <c r="W24" s="348"/>
    </row>
    <row r="25" spans="1:23" ht="15" customHeight="1">
      <c r="A25" s="344"/>
      <c r="B25" s="357"/>
      <c r="C25" s="463" t="s">
        <v>771</v>
      </c>
      <c r="D25" s="459"/>
      <c r="E25" s="459"/>
      <c r="F25" s="459"/>
      <c r="G25" s="459"/>
      <c r="H25" s="459"/>
      <c r="I25" s="458"/>
      <c r="J25" s="458"/>
      <c r="K25" s="464"/>
      <c r="L25" s="459"/>
      <c r="M25" s="459"/>
      <c r="N25" s="459"/>
      <c r="O25" s="459"/>
      <c r="P25" s="459"/>
      <c r="Q25" s="460"/>
      <c r="R25" s="460"/>
      <c r="S25" s="367"/>
      <c r="T25" s="367"/>
      <c r="U25" s="367"/>
      <c r="V25" s="367"/>
      <c r="W25" s="367"/>
    </row>
    <row r="26" spans="1:23" ht="15" customHeight="1">
      <c r="A26" s="386">
        <v>13</v>
      </c>
      <c r="B26" s="351" t="s">
        <v>655</v>
      </c>
      <c r="C26" s="458">
        <v>1168</v>
      </c>
      <c r="D26" s="458">
        <v>1168</v>
      </c>
      <c r="E26" s="458">
        <v>1168</v>
      </c>
      <c r="F26" s="458">
        <v>1168</v>
      </c>
      <c r="G26" s="458">
        <v>1168</v>
      </c>
      <c r="H26" s="458">
        <v>1168</v>
      </c>
      <c r="I26" s="458">
        <v>1168</v>
      </c>
      <c r="J26" s="458">
        <v>1168</v>
      </c>
      <c r="K26" s="458">
        <v>1168</v>
      </c>
      <c r="L26" s="458">
        <v>1168</v>
      </c>
      <c r="M26" s="458">
        <v>1168</v>
      </c>
      <c r="N26" s="458">
        <v>1168</v>
      </c>
      <c r="O26" s="458">
        <v>1168</v>
      </c>
      <c r="P26" s="458">
        <v>1168</v>
      </c>
      <c r="Q26" s="458">
        <v>1168</v>
      </c>
      <c r="R26" s="458">
        <v>1168</v>
      </c>
      <c r="S26" s="458">
        <v>1168</v>
      </c>
      <c r="T26" s="458">
        <v>1168</v>
      </c>
      <c r="U26" s="458">
        <v>1168</v>
      </c>
      <c r="V26" s="458">
        <v>1168</v>
      </c>
      <c r="W26" s="458">
        <v>1168</v>
      </c>
    </row>
    <row r="27" spans="1:23" ht="15" customHeight="1">
      <c r="A27" s="386">
        <v>14</v>
      </c>
      <c r="B27" s="351" t="s">
        <v>768</v>
      </c>
      <c r="C27" s="461" t="s">
        <v>672</v>
      </c>
      <c r="D27" s="461" t="s">
        <v>672</v>
      </c>
      <c r="E27" s="461" t="s">
        <v>672</v>
      </c>
      <c r="F27" s="461" t="s">
        <v>672</v>
      </c>
      <c r="G27" s="461" t="s">
        <v>672</v>
      </c>
      <c r="H27" s="461" t="s">
        <v>672</v>
      </c>
      <c r="I27" s="461" t="s">
        <v>672</v>
      </c>
      <c r="J27" s="461" t="s">
        <v>672</v>
      </c>
      <c r="K27" s="461" t="s">
        <v>672</v>
      </c>
      <c r="L27" s="461" t="s">
        <v>672</v>
      </c>
      <c r="M27" s="461" t="s">
        <v>672</v>
      </c>
      <c r="N27" s="461" t="s">
        <v>672</v>
      </c>
      <c r="O27" s="461" t="s">
        <v>672</v>
      </c>
      <c r="P27" s="461" t="s">
        <v>672</v>
      </c>
      <c r="Q27" s="461" t="s">
        <v>672</v>
      </c>
      <c r="R27" s="461" t="s">
        <v>672</v>
      </c>
      <c r="S27" s="461" t="s">
        <v>672</v>
      </c>
      <c r="T27" s="461" t="s">
        <v>672</v>
      </c>
      <c r="U27" s="461" t="s">
        <v>672</v>
      </c>
      <c r="V27" s="461" t="s">
        <v>672</v>
      </c>
      <c r="W27" s="461" t="s">
        <v>672</v>
      </c>
    </row>
    <row r="28" spans="1:23" ht="15" customHeight="1">
      <c r="A28" s="403">
        <v>15</v>
      </c>
      <c r="B28" s="351" t="s">
        <v>663</v>
      </c>
      <c r="C28" s="458">
        <v>1168</v>
      </c>
      <c r="D28" s="458">
        <v>1168</v>
      </c>
      <c r="E28" s="458">
        <v>1168</v>
      </c>
      <c r="F28" s="458">
        <v>1168</v>
      </c>
      <c r="G28" s="458">
        <v>1168</v>
      </c>
      <c r="H28" s="458">
        <v>1168</v>
      </c>
      <c r="I28" s="458">
        <v>1168</v>
      </c>
      <c r="J28" s="458">
        <v>1168</v>
      </c>
      <c r="K28" s="458">
        <v>1168</v>
      </c>
      <c r="L28" s="458">
        <v>1168</v>
      </c>
      <c r="M28" s="458">
        <v>1168</v>
      </c>
      <c r="N28" s="458">
        <v>1168</v>
      </c>
      <c r="O28" s="458">
        <v>1168</v>
      </c>
      <c r="P28" s="458">
        <v>1168</v>
      </c>
      <c r="Q28" s="458">
        <v>1168</v>
      </c>
      <c r="R28" s="458">
        <v>1168</v>
      </c>
      <c r="S28" s="458">
        <v>1168</v>
      </c>
      <c r="T28" s="458">
        <v>1168</v>
      </c>
      <c r="U28" s="458">
        <v>1168</v>
      </c>
      <c r="V28" s="458">
        <v>1168</v>
      </c>
      <c r="W28" s="458">
        <v>1168</v>
      </c>
    </row>
    <row r="29" spans="1:23">
      <c r="A29" s="375" t="s">
        <v>666</v>
      </c>
    </row>
    <row r="30" spans="1:23">
      <c r="A30" s="363" t="s">
        <v>667</v>
      </c>
      <c r="B30" s="401"/>
    </row>
  </sheetData>
  <pageMargins left="0.59055118110236227" right="0.39370078740157483" top="0.78740157480314965" bottom="0.78740157480314965" header="0.11811023622047245" footer="0.11811023622047245"/>
  <pageSetup paperSize="9" scale="85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"/>
  <sheetViews>
    <sheetView zoomScaleNormal="100" zoomScaleSheetLayoutView="100" workbookViewId="0"/>
  </sheetViews>
  <sheetFormatPr baseColWidth="10" defaultRowHeight="12"/>
  <cols>
    <col min="1" max="1" width="4.28515625" style="347" customWidth="1"/>
    <col min="2" max="2" width="30.7109375" style="347" customWidth="1"/>
    <col min="3" max="3" width="10.7109375" style="347" customWidth="1"/>
    <col min="4" max="17" width="9.7109375" style="347" customWidth="1"/>
    <col min="18" max="16384" width="11.42578125" style="347"/>
  </cols>
  <sheetData>
    <row r="1" spans="1:17" ht="20.100000000000001" customHeight="1">
      <c r="A1" s="335" t="s">
        <v>772</v>
      </c>
      <c r="I1" s="335"/>
    </row>
    <row r="2" spans="1:17" ht="15.75">
      <c r="A2" s="337" t="s">
        <v>773</v>
      </c>
      <c r="I2" s="337"/>
    </row>
    <row r="3" spans="1:17">
      <c r="A3" s="379"/>
      <c r="B3" s="379"/>
      <c r="C3" s="379"/>
      <c r="D3" s="379"/>
      <c r="E3" s="379"/>
      <c r="F3" s="379"/>
      <c r="G3" s="379"/>
      <c r="H3" s="348"/>
      <c r="I3" s="379"/>
      <c r="J3" s="379"/>
      <c r="K3" s="379"/>
    </row>
    <row r="4" spans="1:17" ht="27" customHeight="1">
      <c r="A4" s="340" t="s">
        <v>43</v>
      </c>
      <c r="B4" s="341" t="s">
        <v>562</v>
      </c>
      <c r="C4" s="342" t="s">
        <v>3</v>
      </c>
      <c r="D4" s="341">
        <v>2000</v>
      </c>
      <c r="E4" s="341">
        <v>2001</v>
      </c>
      <c r="F4" s="341">
        <v>2002</v>
      </c>
      <c r="G4" s="343">
        <v>2003</v>
      </c>
      <c r="H4" s="341">
        <v>2004</v>
      </c>
      <c r="I4" s="342">
        <v>2005</v>
      </c>
      <c r="J4" s="341">
        <v>2006</v>
      </c>
      <c r="K4" s="343">
        <v>2007</v>
      </c>
      <c r="L4" s="343">
        <v>2008</v>
      </c>
      <c r="M4" s="343">
        <v>2009</v>
      </c>
      <c r="N4" s="343">
        <v>2010</v>
      </c>
      <c r="O4" s="343">
        <v>2011</v>
      </c>
      <c r="P4" s="343">
        <v>2012</v>
      </c>
      <c r="Q4" s="343" t="s">
        <v>955</v>
      </c>
    </row>
    <row r="5" spans="1:17" ht="15" customHeight="1">
      <c r="A5" s="344"/>
      <c r="C5" s="447"/>
      <c r="D5" s="365" t="s">
        <v>70</v>
      </c>
      <c r="E5" s="366"/>
      <c r="F5" s="366"/>
      <c r="G5" s="366"/>
      <c r="H5" s="367"/>
      <c r="I5" s="448"/>
      <c r="J5" s="366"/>
      <c r="K5" s="366"/>
      <c r="L5" s="348"/>
    </row>
    <row r="6" spans="1:17" ht="15" customHeight="1">
      <c r="A6" s="350">
        <v>1</v>
      </c>
      <c r="B6" s="409" t="s">
        <v>774</v>
      </c>
      <c r="C6" s="350" t="s">
        <v>9</v>
      </c>
      <c r="D6" s="453">
        <v>23</v>
      </c>
      <c r="E6" s="453">
        <v>21.9</v>
      </c>
      <c r="F6" s="453">
        <v>21.4</v>
      </c>
      <c r="G6" s="453">
        <v>22.5</v>
      </c>
      <c r="H6" s="453">
        <v>31.4</v>
      </c>
      <c r="I6" s="453">
        <v>28.5</v>
      </c>
      <c r="J6" s="453">
        <v>27.9</v>
      </c>
      <c r="K6" s="453">
        <v>24.8</v>
      </c>
      <c r="L6" s="453">
        <v>25.7</v>
      </c>
      <c r="M6" s="453">
        <v>26.5</v>
      </c>
      <c r="N6" s="453">
        <v>23.2</v>
      </c>
      <c r="O6" s="453">
        <v>28</v>
      </c>
      <c r="P6" s="453">
        <v>24.6</v>
      </c>
      <c r="Q6" s="453">
        <v>22.7</v>
      </c>
    </row>
    <row r="7" spans="1:17" ht="15" customHeight="1">
      <c r="A7" s="350">
        <v>2</v>
      </c>
      <c r="B7" s="409" t="s">
        <v>775</v>
      </c>
      <c r="C7" s="350" t="s">
        <v>9</v>
      </c>
      <c r="D7" s="453">
        <v>23</v>
      </c>
      <c r="E7" s="453">
        <v>22</v>
      </c>
      <c r="F7" s="453">
        <v>21</v>
      </c>
      <c r="G7" s="453">
        <v>23</v>
      </c>
      <c r="H7" s="453">
        <v>31</v>
      </c>
      <c r="I7" s="453">
        <v>29</v>
      </c>
      <c r="J7" s="453">
        <v>28</v>
      </c>
      <c r="K7" s="453">
        <v>25</v>
      </c>
      <c r="L7" s="453">
        <v>25.7</v>
      </c>
      <c r="M7" s="453">
        <v>27</v>
      </c>
      <c r="N7" s="453">
        <v>23</v>
      </c>
      <c r="O7" s="453">
        <v>28</v>
      </c>
      <c r="P7" s="453">
        <v>25</v>
      </c>
      <c r="Q7" s="453">
        <v>23</v>
      </c>
    </row>
    <row r="8" spans="1:17" ht="15" customHeight="1">
      <c r="A8" s="350">
        <v>3</v>
      </c>
      <c r="B8" s="409" t="s">
        <v>776</v>
      </c>
      <c r="C8" s="350" t="s">
        <v>653</v>
      </c>
      <c r="D8" s="454">
        <v>10264</v>
      </c>
      <c r="E8" s="454">
        <v>10264</v>
      </c>
      <c r="F8" s="454">
        <v>10264</v>
      </c>
      <c r="G8" s="454">
        <v>10264</v>
      </c>
      <c r="H8" s="454">
        <v>10890</v>
      </c>
      <c r="I8" s="454">
        <v>10890</v>
      </c>
      <c r="J8" s="454">
        <v>10890</v>
      </c>
      <c r="K8" s="454">
        <v>10890</v>
      </c>
      <c r="L8" s="454">
        <v>10320</v>
      </c>
      <c r="M8" s="454">
        <v>10347</v>
      </c>
      <c r="N8" s="454">
        <v>10347</v>
      </c>
      <c r="O8" s="454">
        <v>10347</v>
      </c>
      <c r="P8" s="454">
        <v>10347</v>
      </c>
      <c r="Q8" s="454">
        <v>10347</v>
      </c>
    </row>
    <row r="9" spans="1:17" ht="15" customHeight="1">
      <c r="A9" s="344"/>
      <c r="C9" s="344"/>
      <c r="D9" s="455"/>
      <c r="E9" s="455"/>
      <c r="F9" s="455"/>
      <c r="G9" s="455"/>
      <c r="H9" s="455"/>
      <c r="I9" s="455"/>
      <c r="J9" s="455"/>
      <c r="K9" s="455"/>
      <c r="L9" s="455"/>
      <c r="M9" s="456"/>
      <c r="N9" s="456"/>
      <c r="O9" s="456"/>
      <c r="P9" s="456"/>
      <c r="Q9" s="456"/>
    </row>
    <row r="10" spans="1:17" ht="15" customHeight="1">
      <c r="A10" s="344"/>
      <c r="C10" s="344"/>
      <c r="D10" s="370" t="s">
        <v>777</v>
      </c>
      <c r="E10" s="457"/>
      <c r="F10" s="457"/>
      <c r="G10" s="457"/>
      <c r="H10" s="457"/>
      <c r="I10" s="368"/>
      <c r="J10" s="457"/>
      <c r="K10" s="457"/>
      <c r="L10" s="455"/>
      <c r="M10" s="456"/>
      <c r="N10" s="456"/>
      <c r="O10" s="456"/>
      <c r="P10" s="456"/>
      <c r="Q10" s="456"/>
    </row>
    <row r="11" spans="1:17" ht="15" customHeight="1">
      <c r="A11" s="350">
        <v>4</v>
      </c>
      <c r="B11" s="409" t="s">
        <v>774</v>
      </c>
      <c r="C11" s="350" t="s">
        <v>9</v>
      </c>
      <c r="D11" s="453">
        <v>19.600000000000001</v>
      </c>
      <c r="E11" s="453">
        <v>20</v>
      </c>
      <c r="F11" s="453">
        <v>19.8</v>
      </c>
      <c r="G11" s="453">
        <v>20.100000000000001</v>
      </c>
      <c r="H11" s="453">
        <v>26.3</v>
      </c>
      <c r="I11" s="453">
        <v>24.9</v>
      </c>
      <c r="J11" s="453">
        <v>22.7</v>
      </c>
      <c r="K11" s="453">
        <v>20.2</v>
      </c>
      <c r="L11" s="453">
        <v>24.1</v>
      </c>
      <c r="M11" s="453">
        <v>20.3</v>
      </c>
      <c r="N11" s="453">
        <v>19.2</v>
      </c>
      <c r="O11" s="453">
        <v>20.3</v>
      </c>
      <c r="P11" s="453">
        <v>19.3</v>
      </c>
      <c r="Q11" s="453">
        <v>18.100000000000001</v>
      </c>
    </row>
    <row r="12" spans="1:17" ht="15" customHeight="1">
      <c r="A12" s="350">
        <v>5</v>
      </c>
      <c r="B12" s="409" t="s">
        <v>775</v>
      </c>
      <c r="C12" s="350" t="s">
        <v>9</v>
      </c>
      <c r="D12" s="453">
        <v>19.696700075552336</v>
      </c>
      <c r="E12" s="453">
        <v>20.302094199566781</v>
      </c>
      <c r="F12" s="453">
        <v>19.424307385765545</v>
      </c>
      <c r="G12" s="453">
        <v>20.508676617855677</v>
      </c>
      <c r="H12" s="453">
        <v>27.25125120352471</v>
      </c>
      <c r="I12" s="453">
        <v>26.270161057164668</v>
      </c>
      <c r="J12" s="453">
        <v>24.007419999896658</v>
      </c>
      <c r="K12" s="453">
        <v>21.172717008829526</v>
      </c>
      <c r="L12" s="453">
        <v>24.1</v>
      </c>
      <c r="M12" s="453">
        <v>21.6</v>
      </c>
      <c r="N12" s="453">
        <v>19.144553017597623</v>
      </c>
      <c r="O12" s="453">
        <v>20.91441636095584</v>
      </c>
      <c r="P12" s="453">
        <v>19.573378612864243</v>
      </c>
      <c r="Q12" s="453">
        <v>18.399999999999999</v>
      </c>
    </row>
    <row r="13" spans="1:17" ht="15" customHeight="1">
      <c r="A13" s="350">
        <v>6</v>
      </c>
      <c r="B13" s="409" t="s">
        <v>776</v>
      </c>
      <c r="C13" s="350" t="s">
        <v>653</v>
      </c>
      <c r="D13" s="454">
        <v>6869</v>
      </c>
      <c r="E13" s="454">
        <v>6869</v>
      </c>
      <c r="F13" s="454">
        <v>6869</v>
      </c>
      <c r="G13" s="454">
        <v>6869</v>
      </c>
      <c r="H13" s="454">
        <v>6084</v>
      </c>
      <c r="I13" s="454">
        <v>6084</v>
      </c>
      <c r="J13" s="454">
        <v>6084</v>
      </c>
      <c r="K13" s="454">
        <v>6084</v>
      </c>
      <c r="L13" s="454">
        <v>6048</v>
      </c>
      <c r="M13" s="454">
        <v>6490</v>
      </c>
      <c r="N13" s="454">
        <v>6490</v>
      </c>
      <c r="O13" s="454">
        <v>6490</v>
      </c>
      <c r="P13" s="454">
        <v>6490</v>
      </c>
      <c r="Q13" s="454">
        <v>6490</v>
      </c>
    </row>
    <row r="14" spans="1:17" ht="15" customHeight="1">
      <c r="A14" s="344"/>
      <c r="C14" s="344"/>
      <c r="D14" s="455"/>
      <c r="E14" s="455"/>
      <c r="F14" s="455"/>
      <c r="G14" s="455"/>
      <c r="H14" s="455"/>
      <c r="I14" s="455"/>
      <c r="J14" s="455"/>
      <c r="K14" s="455"/>
      <c r="L14" s="455"/>
      <c r="M14" s="456"/>
      <c r="N14" s="456"/>
      <c r="O14" s="456"/>
      <c r="P14" s="456"/>
      <c r="Q14" s="456"/>
    </row>
    <row r="15" spans="1:17" ht="15" customHeight="1">
      <c r="A15" s="344"/>
      <c r="C15" s="344"/>
      <c r="D15" s="370" t="s">
        <v>778</v>
      </c>
      <c r="E15" s="457"/>
      <c r="F15" s="457"/>
      <c r="G15" s="457"/>
      <c r="H15" s="457"/>
      <c r="I15" s="368"/>
      <c r="J15" s="457"/>
      <c r="K15" s="457"/>
      <c r="L15" s="455"/>
      <c r="M15" s="456"/>
      <c r="N15" s="456"/>
      <c r="O15" s="456"/>
      <c r="P15" s="456"/>
      <c r="Q15" s="456"/>
    </row>
    <row r="16" spans="1:17" ht="15" customHeight="1">
      <c r="A16" s="350">
        <v>7</v>
      </c>
      <c r="B16" s="409" t="s">
        <v>774</v>
      </c>
      <c r="C16" s="350" t="s">
        <v>9</v>
      </c>
      <c r="D16" s="453">
        <v>29.9</v>
      </c>
      <c r="E16" s="453">
        <v>25.4</v>
      </c>
      <c r="F16" s="453">
        <v>24.7</v>
      </c>
      <c r="G16" s="453">
        <v>27.3</v>
      </c>
      <c r="H16" s="453">
        <v>41.5</v>
      </c>
      <c r="I16" s="453">
        <v>35.799999999999997</v>
      </c>
      <c r="J16" s="453">
        <v>37.200000000000003</v>
      </c>
      <c r="K16" s="453">
        <v>32.799999999999997</v>
      </c>
      <c r="L16" s="453">
        <v>28.4</v>
      </c>
      <c r="M16" s="453">
        <v>36.1</v>
      </c>
      <c r="N16" s="453">
        <v>29.4</v>
      </c>
      <c r="O16" s="453">
        <v>38</v>
      </c>
      <c r="P16" s="453">
        <v>32.5</v>
      </c>
      <c r="Q16" s="453">
        <v>29.8</v>
      </c>
    </row>
    <row r="17" spans="1:17" ht="15" customHeight="1">
      <c r="A17" s="350">
        <v>8</v>
      </c>
      <c r="B17" s="409" t="s">
        <v>775</v>
      </c>
      <c r="C17" s="350" t="s">
        <v>9</v>
      </c>
      <c r="D17" s="453">
        <v>29.683466032704271</v>
      </c>
      <c r="E17" s="453">
        <v>25.435321043645285</v>
      </c>
      <c r="F17" s="453">
        <v>24.188050829801604</v>
      </c>
      <c r="G17" s="453">
        <v>28.040618648585976</v>
      </c>
      <c r="H17" s="453">
        <v>40.555568384739296</v>
      </c>
      <c r="I17" s="453">
        <v>36.823026470304569</v>
      </c>
      <c r="J17" s="453">
        <v>37.502090821678181</v>
      </c>
      <c r="K17" s="453">
        <v>33.860998517063543</v>
      </c>
      <c r="L17" s="453">
        <v>28.4</v>
      </c>
      <c r="M17" s="453">
        <v>38.299999999999997</v>
      </c>
      <c r="N17" s="453">
        <v>28.537426685773383</v>
      </c>
      <c r="O17" s="453">
        <v>38.176744773358045</v>
      </c>
      <c r="P17" s="453">
        <v>32.01835833966264</v>
      </c>
      <c r="Q17" s="453">
        <v>28.4</v>
      </c>
    </row>
    <row r="18" spans="1:17" ht="15" customHeight="1">
      <c r="A18" s="350">
        <v>9</v>
      </c>
      <c r="B18" s="409" t="s">
        <v>776</v>
      </c>
      <c r="C18" s="350" t="s">
        <v>653</v>
      </c>
      <c r="D18" s="454">
        <v>3395</v>
      </c>
      <c r="E18" s="454">
        <v>3395</v>
      </c>
      <c r="F18" s="454">
        <v>3395</v>
      </c>
      <c r="G18" s="454">
        <v>3395</v>
      </c>
      <c r="H18" s="454">
        <v>4236</v>
      </c>
      <c r="I18" s="454">
        <v>4236</v>
      </c>
      <c r="J18" s="454">
        <v>4236</v>
      </c>
      <c r="K18" s="454">
        <v>4236</v>
      </c>
      <c r="L18" s="454">
        <v>4236</v>
      </c>
      <c r="M18" s="454">
        <v>3857</v>
      </c>
      <c r="N18" s="454">
        <v>3857</v>
      </c>
      <c r="O18" s="454">
        <v>3857</v>
      </c>
      <c r="P18" s="454">
        <v>3857</v>
      </c>
      <c r="Q18" s="454">
        <v>3857</v>
      </c>
    </row>
    <row r="19" spans="1:17">
      <c r="B19" s="347" t="s">
        <v>621</v>
      </c>
      <c r="L19" s="348"/>
    </row>
    <row r="20" spans="1:17">
      <c r="B20" s="363" t="s">
        <v>779</v>
      </c>
      <c r="L20" s="348"/>
    </row>
    <row r="21" spans="1:17">
      <c r="B21" s="449" t="s">
        <v>780</v>
      </c>
      <c r="L21" s="348"/>
    </row>
    <row r="22" spans="1:17">
      <c r="B22" s="449" t="s">
        <v>781</v>
      </c>
      <c r="L22" s="348"/>
    </row>
    <row r="23" spans="1:17">
      <c r="B23" s="450" t="s">
        <v>667</v>
      </c>
      <c r="L23" s="348"/>
    </row>
    <row r="24" spans="1:17">
      <c r="L24" s="348"/>
    </row>
  </sheetData>
  <pageMargins left="0.59055118110236227" right="0.39370078740157483" top="0.78740157480314965" bottom="0.78740157480314965" header="0.11811023622047245" footer="0.11811023622047245"/>
  <pageSetup paperSize="9" scale="9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2"/>
  <sheetViews>
    <sheetView workbookViewId="0"/>
  </sheetViews>
  <sheetFormatPr baseColWidth="10" defaultRowHeight="12.75"/>
  <cols>
    <col min="1" max="1" width="25.7109375" style="17" customWidth="1"/>
    <col min="2" max="2" width="1.7109375" style="17" customWidth="1"/>
    <col min="3" max="3" width="70.7109375" style="17" customWidth="1"/>
    <col min="4" max="16384" width="11.42578125" style="17"/>
  </cols>
  <sheetData>
    <row r="1" spans="1:3" ht="18">
      <c r="A1" s="172" t="s">
        <v>227</v>
      </c>
    </row>
    <row r="3" spans="1:3">
      <c r="A3" s="166" t="s">
        <v>475</v>
      </c>
    </row>
    <row r="5" spans="1:3">
      <c r="A5" s="166" t="s">
        <v>191</v>
      </c>
      <c r="C5" s="17" t="s">
        <v>192</v>
      </c>
    </row>
    <row r="6" spans="1:3">
      <c r="A6" s="166" t="s">
        <v>193</v>
      </c>
      <c r="C6" s="17" t="s">
        <v>194</v>
      </c>
    </row>
    <row r="7" spans="1:3">
      <c r="A7" s="166"/>
      <c r="C7" s="17" t="s">
        <v>195</v>
      </c>
    </row>
    <row r="9" spans="1:3" ht="14.25">
      <c r="A9" s="166" t="s">
        <v>224</v>
      </c>
      <c r="C9" s="17" t="s">
        <v>225</v>
      </c>
    </row>
    <row r="10" spans="1:3">
      <c r="C10" s="17" t="s">
        <v>196</v>
      </c>
    </row>
    <row r="11" spans="1:3">
      <c r="C11" s="17" t="s">
        <v>197</v>
      </c>
    </row>
    <row r="12" spans="1:3">
      <c r="C12" s="17" t="s">
        <v>198</v>
      </c>
    </row>
    <row r="13" spans="1:3">
      <c r="C13" s="17" t="s">
        <v>199</v>
      </c>
    </row>
    <row r="15" spans="1:3">
      <c r="A15" s="166" t="s">
        <v>200</v>
      </c>
      <c r="C15" s="17" t="s">
        <v>201</v>
      </c>
    </row>
    <row r="16" spans="1:3">
      <c r="C16" s="17" t="s">
        <v>202</v>
      </c>
    </row>
    <row r="17" spans="1:3">
      <c r="C17" s="17" t="s">
        <v>203</v>
      </c>
    </row>
    <row r="19" spans="1:3">
      <c r="A19" s="166" t="s">
        <v>204</v>
      </c>
      <c r="C19" s="17" t="s">
        <v>205</v>
      </c>
    </row>
    <row r="20" spans="1:3">
      <c r="C20" s="17" t="s">
        <v>206</v>
      </c>
    </row>
    <row r="21" spans="1:3">
      <c r="C21" s="17" t="s">
        <v>207</v>
      </c>
    </row>
    <row r="22" spans="1:3">
      <c r="C22" s="17" t="s">
        <v>808</v>
      </c>
    </row>
    <row r="23" spans="1:3">
      <c r="C23" s="17" t="s">
        <v>809</v>
      </c>
    </row>
    <row r="25" spans="1:3">
      <c r="A25" s="166" t="s">
        <v>208</v>
      </c>
      <c r="C25" s="17" t="s">
        <v>209</v>
      </c>
    </row>
    <row r="26" spans="1:3">
      <c r="C26" s="17" t="s">
        <v>210</v>
      </c>
    </row>
    <row r="27" spans="1:3">
      <c r="C27" s="17" t="s">
        <v>211</v>
      </c>
    </row>
    <row r="29" spans="1:3">
      <c r="A29" s="166" t="s">
        <v>212</v>
      </c>
      <c r="C29" s="17" t="s">
        <v>213</v>
      </c>
    </row>
    <row r="30" spans="1:3">
      <c r="C30" s="17" t="s">
        <v>214</v>
      </c>
    </row>
    <row r="31" spans="1:3">
      <c r="C31" s="17" t="s">
        <v>810</v>
      </c>
    </row>
    <row r="32" spans="1:3">
      <c r="C32" s="17" t="s">
        <v>215</v>
      </c>
    </row>
    <row r="34" spans="1:3">
      <c r="A34" s="166" t="s">
        <v>216</v>
      </c>
      <c r="C34" s="17" t="s">
        <v>217</v>
      </c>
    </row>
    <row r="35" spans="1:3">
      <c r="C35" s="17" t="s">
        <v>218</v>
      </c>
    </row>
    <row r="36" spans="1:3">
      <c r="C36" s="17" t="s">
        <v>219</v>
      </c>
    </row>
    <row r="37" spans="1:3">
      <c r="C37" s="17" t="s">
        <v>220</v>
      </c>
    </row>
    <row r="38" spans="1:3">
      <c r="C38" s="17" t="s">
        <v>221</v>
      </c>
    </row>
    <row r="39" spans="1:3">
      <c r="C39" s="17" t="s">
        <v>222</v>
      </c>
    </row>
    <row r="40" spans="1:3">
      <c r="C40" s="17" t="s">
        <v>223</v>
      </c>
    </row>
    <row r="43" spans="1:3">
      <c r="A43" s="166" t="s">
        <v>44</v>
      </c>
    </row>
    <row r="45" spans="1:3">
      <c r="A45" s="291" t="s">
        <v>516</v>
      </c>
      <c r="C45" s="292" t="s">
        <v>517</v>
      </c>
    </row>
    <row r="46" spans="1:3">
      <c r="A46" s="292"/>
      <c r="C46" s="292" t="s">
        <v>518</v>
      </c>
    </row>
    <row r="47" spans="1:3">
      <c r="A47" s="292"/>
      <c r="C47" s="292" t="s">
        <v>519</v>
      </c>
    </row>
    <row r="48" spans="1:3">
      <c r="A48" s="292"/>
      <c r="C48" s="292" t="s">
        <v>520</v>
      </c>
    </row>
    <row r="49" spans="1:3">
      <c r="A49" s="292"/>
      <c r="C49" s="292" t="s">
        <v>521</v>
      </c>
    </row>
    <row r="50" spans="1:3">
      <c r="A50" s="292"/>
      <c r="C50" s="292" t="s">
        <v>522</v>
      </c>
    </row>
    <row r="51" spans="1:3">
      <c r="A51" s="292"/>
      <c r="C51" s="292" t="s">
        <v>523</v>
      </c>
    </row>
    <row r="52" spans="1:3">
      <c r="A52" s="292"/>
      <c r="C52" s="292" t="s">
        <v>524</v>
      </c>
    </row>
    <row r="53" spans="1:3">
      <c r="A53" s="292"/>
      <c r="C53" s="292" t="s">
        <v>525</v>
      </c>
    </row>
    <row r="54" spans="1:3">
      <c r="A54" s="292"/>
      <c r="C54" s="292"/>
    </row>
    <row r="55" spans="1:3">
      <c r="A55" s="291" t="s">
        <v>526</v>
      </c>
      <c r="C55" s="292" t="s">
        <v>527</v>
      </c>
    </row>
    <row r="56" spans="1:3">
      <c r="A56" s="292"/>
      <c r="C56" s="292" t="s">
        <v>528</v>
      </c>
    </row>
    <row r="57" spans="1:3">
      <c r="A57" s="292"/>
      <c r="C57" s="292" t="s">
        <v>529</v>
      </c>
    </row>
    <row r="58" spans="1:3">
      <c r="A58" s="292"/>
      <c r="C58" s="292" t="s">
        <v>530</v>
      </c>
    </row>
    <row r="59" spans="1:3">
      <c r="A59" s="292"/>
      <c r="C59" s="292" t="s">
        <v>531</v>
      </c>
    </row>
    <row r="60" spans="1:3">
      <c r="A60" s="292"/>
      <c r="C60" s="292"/>
    </row>
    <row r="61" spans="1:3">
      <c r="A61" s="291" t="s">
        <v>532</v>
      </c>
      <c r="C61" s="292" t="s">
        <v>533</v>
      </c>
    </row>
    <row r="62" spans="1:3">
      <c r="A62" s="292"/>
      <c r="C62" s="292" t="s">
        <v>534</v>
      </c>
    </row>
    <row r="63" spans="1:3">
      <c r="A63" s="292"/>
      <c r="C63" s="292" t="s">
        <v>535</v>
      </c>
    </row>
    <row r="64" spans="1:3">
      <c r="A64" s="292"/>
      <c r="C64" s="292" t="s">
        <v>536</v>
      </c>
    </row>
    <row r="65" spans="1:3">
      <c r="A65" s="292"/>
      <c r="C65" s="292" t="s">
        <v>537</v>
      </c>
    </row>
    <row r="66" spans="1:3">
      <c r="A66" s="292"/>
      <c r="C66" s="292" t="s">
        <v>538</v>
      </c>
    </row>
    <row r="67" spans="1:3">
      <c r="A67" s="292"/>
      <c r="C67" s="292" t="s">
        <v>539</v>
      </c>
    </row>
    <row r="68" spans="1:3">
      <c r="A68" s="292"/>
      <c r="C68" s="292" t="s">
        <v>540</v>
      </c>
    </row>
    <row r="69" spans="1:3">
      <c r="A69" s="292"/>
      <c r="C69" s="292" t="s">
        <v>541</v>
      </c>
    </row>
    <row r="70" spans="1:3">
      <c r="A70" s="292"/>
      <c r="C70" s="292" t="s">
        <v>542</v>
      </c>
    </row>
    <row r="71" spans="1:3" ht="14.25">
      <c r="A71" s="292"/>
      <c r="C71" s="292" t="s">
        <v>543</v>
      </c>
    </row>
    <row r="74" spans="1:3">
      <c r="A74" s="166" t="s">
        <v>42</v>
      </c>
    </row>
    <row r="76" spans="1:3">
      <c r="A76" s="166" t="s">
        <v>544</v>
      </c>
      <c r="C76" s="17" t="s">
        <v>839</v>
      </c>
    </row>
    <row r="77" spans="1:3">
      <c r="A77" s="166" t="s">
        <v>838</v>
      </c>
      <c r="C77" s="17" t="s">
        <v>840</v>
      </c>
    </row>
    <row r="79" spans="1:3">
      <c r="A79" s="166" t="s">
        <v>545</v>
      </c>
      <c r="C79" s="17" t="s">
        <v>546</v>
      </c>
    </row>
    <row r="80" spans="1:3">
      <c r="C80" s="17" t="s">
        <v>841</v>
      </c>
    </row>
    <row r="81" spans="1:3">
      <c r="C81" s="17" t="s">
        <v>842</v>
      </c>
    </row>
    <row r="82" spans="1:3">
      <c r="C82" s="17" t="s">
        <v>843</v>
      </c>
    </row>
    <row r="84" spans="1:3">
      <c r="A84" s="166" t="s">
        <v>547</v>
      </c>
      <c r="C84" s="17" t="s">
        <v>844</v>
      </c>
    </row>
    <row r="85" spans="1:3">
      <c r="C85" s="17" t="s">
        <v>845</v>
      </c>
    </row>
    <row r="86" spans="1:3">
      <c r="C86" s="17" t="s">
        <v>846</v>
      </c>
    </row>
    <row r="88" spans="1:3">
      <c r="A88" s="166" t="s">
        <v>847</v>
      </c>
      <c r="C88" s="17" t="s">
        <v>848</v>
      </c>
    </row>
    <row r="89" spans="1:3">
      <c r="C89" s="17" t="s">
        <v>849</v>
      </c>
    </row>
    <row r="90" spans="1:3">
      <c r="C90" s="17" t="s">
        <v>850</v>
      </c>
    </row>
    <row r="91" spans="1:3">
      <c r="C91" s="17" t="s">
        <v>851</v>
      </c>
    </row>
    <row r="93" spans="1:3">
      <c r="A93" s="166" t="s">
        <v>549</v>
      </c>
      <c r="C93" s="17" t="s">
        <v>852</v>
      </c>
    </row>
    <row r="94" spans="1:3">
      <c r="C94" s="17" t="s">
        <v>853</v>
      </c>
    </row>
    <row r="95" spans="1:3">
      <c r="C95" s="17" t="s">
        <v>854</v>
      </c>
    </row>
    <row r="96" spans="1:3">
      <c r="C96" s="17" t="s">
        <v>856</v>
      </c>
    </row>
    <row r="97" spans="1:3">
      <c r="C97" s="17" t="s">
        <v>855</v>
      </c>
    </row>
    <row r="99" spans="1:3">
      <c r="A99" s="166" t="s">
        <v>550</v>
      </c>
      <c r="C99" s="17" t="s">
        <v>551</v>
      </c>
    </row>
    <row r="100" spans="1:3">
      <c r="C100" s="17" t="s">
        <v>552</v>
      </c>
    </row>
    <row r="102" spans="1:3">
      <c r="A102" s="166" t="s">
        <v>553</v>
      </c>
      <c r="C102" s="17" t="s">
        <v>858</v>
      </c>
    </row>
    <row r="103" spans="1:3">
      <c r="A103" s="166" t="s">
        <v>857</v>
      </c>
      <c r="C103" s="17" t="s">
        <v>859</v>
      </c>
    </row>
    <row r="104" spans="1:3">
      <c r="C104" s="17" t="s">
        <v>860</v>
      </c>
    </row>
    <row r="106" spans="1:3">
      <c r="A106" s="166" t="s">
        <v>553</v>
      </c>
      <c r="C106" s="17" t="s">
        <v>554</v>
      </c>
    </row>
    <row r="107" spans="1:3">
      <c r="A107" s="166" t="s">
        <v>861</v>
      </c>
      <c r="C107" s="17" t="s">
        <v>862</v>
      </c>
    </row>
    <row r="108" spans="1:3">
      <c r="C108" s="17" t="s">
        <v>863</v>
      </c>
    </row>
    <row r="109" spans="1:3">
      <c r="C109" s="17" t="s">
        <v>864</v>
      </c>
    </row>
    <row r="110" spans="1:3">
      <c r="C110" s="17" t="s">
        <v>865</v>
      </c>
    </row>
    <row r="111" spans="1:3">
      <c r="C111" s="17" t="s">
        <v>866</v>
      </c>
    </row>
    <row r="113" spans="1:3">
      <c r="A113" s="166" t="s">
        <v>555</v>
      </c>
      <c r="C113" s="17" t="s">
        <v>556</v>
      </c>
    </row>
    <row r="114" spans="1:3">
      <c r="C114" s="17" t="s">
        <v>867</v>
      </c>
    </row>
    <row r="115" spans="1:3">
      <c r="C115" s="17" t="s">
        <v>868</v>
      </c>
    </row>
    <row r="117" spans="1:3">
      <c r="A117" s="166" t="s">
        <v>557</v>
      </c>
      <c r="C117" s="17" t="s">
        <v>558</v>
      </c>
    </row>
    <row r="118" spans="1:3">
      <c r="C118" s="17" t="s">
        <v>869</v>
      </c>
    </row>
    <row r="120" spans="1:3">
      <c r="A120" s="166" t="s">
        <v>559</v>
      </c>
      <c r="C120" s="17" t="s">
        <v>870</v>
      </c>
    </row>
    <row r="121" spans="1:3">
      <c r="C121" s="17" t="s">
        <v>871</v>
      </c>
    </row>
    <row r="122" spans="1:3">
      <c r="C122" s="17" t="s">
        <v>872</v>
      </c>
    </row>
  </sheetData>
  <phoneticPr fontId="2" type="noConversion"/>
  <pageMargins left="0.78740157480314965" right="0.59055118110236227" top="0.78740157480314965" bottom="0.78740157480314965" header="0.11811023622047245" footer="0.11811023622047245"/>
  <pageSetup paperSize="9" scale="90" orientation="portrait" horizontalDpi="1200" verticalDpi="1200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  <rowBreaks count="1" manualBreakCount="1">
    <brk id="60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X36"/>
  <sheetViews>
    <sheetView zoomScaleNormal="100" zoomScaleSheetLayoutView="75" workbookViewId="0"/>
  </sheetViews>
  <sheetFormatPr baseColWidth="10" defaultRowHeight="11.25"/>
  <cols>
    <col min="1" max="1" width="3.7109375" style="2" customWidth="1"/>
    <col min="2" max="2" width="3.140625" style="2" customWidth="1"/>
    <col min="3" max="3" width="56.5703125" style="2" customWidth="1"/>
    <col min="4" max="4" width="11.85546875" style="3" customWidth="1"/>
    <col min="5" max="5" width="15.28515625" style="2" customWidth="1"/>
    <col min="6" max="23" width="9.7109375" style="2" customWidth="1"/>
    <col min="24" max="16384" width="11.42578125" style="2"/>
  </cols>
  <sheetData>
    <row r="1" spans="1:24" ht="20.100000000000001" customHeight="1">
      <c r="A1" s="23" t="s">
        <v>228</v>
      </c>
      <c r="H1" s="1"/>
      <c r="I1" s="23"/>
      <c r="J1" s="23"/>
      <c r="L1" s="1"/>
      <c r="M1" s="23"/>
      <c r="N1" s="5"/>
      <c r="O1" s="23"/>
    </row>
    <row r="2" spans="1:24" ht="19.5" customHeight="1">
      <c r="A2" s="43"/>
      <c r="H2" s="1"/>
      <c r="I2" s="1"/>
      <c r="J2" s="1"/>
      <c r="K2" s="1"/>
      <c r="L2" s="6"/>
      <c r="T2" s="1"/>
      <c r="U2" s="1"/>
      <c r="V2" s="1"/>
      <c r="W2" s="1"/>
    </row>
    <row r="3" spans="1:24" ht="12.75" customHeight="1">
      <c r="H3" s="1"/>
      <c r="I3" s="1"/>
      <c r="J3" s="106"/>
      <c r="K3" s="1"/>
      <c r="T3" s="145"/>
      <c r="U3" s="145"/>
      <c r="V3" s="145"/>
      <c r="W3" s="145"/>
    </row>
    <row r="4" spans="1:24" s="40" customFormat="1" ht="27" customHeight="1">
      <c r="A4" s="37" t="s">
        <v>43</v>
      </c>
      <c r="B4" s="547" t="s">
        <v>1</v>
      </c>
      <c r="C4" s="547"/>
      <c r="D4" s="39" t="s">
        <v>2</v>
      </c>
      <c r="E4" s="39" t="s">
        <v>3</v>
      </c>
      <c r="F4" s="39">
        <v>1995</v>
      </c>
      <c r="G4" s="39">
        <v>1996</v>
      </c>
      <c r="H4" s="238">
        <v>1997</v>
      </c>
      <c r="I4" s="281">
        <v>1998</v>
      </c>
      <c r="J4" s="239">
        <v>1999</v>
      </c>
      <c r="K4" s="467">
        <v>2000</v>
      </c>
      <c r="L4" s="529">
        <v>2001</v>
      </c>
      <c r="M4" s="468">
        <v>2002</v>
      </c>
      <c r="N4" s="39">
        <v>2003</v>
      </c>
      <c r="O4" s="39">
        <v>2004</v>
      </c>
      <c r="P4" s="39">
        <v>2005</v>
      </c>
      <c r="Q4" s="39">
        <v>2006</v>
      </c>
      <c r="R4" s="39">
        <v>2007</v>
      </c>
      <c r="S4" s="39">
        <v>2008</v>
      </c>
      <c r="T4" s="39">
        <v>2009</v>
      </c>
      <c r="U4" s="39">
        <v>2010</v>
      </c>
      <c r="V4" s="465">
        <v>2011</v>
      </c>
      <c r="W4" s="530">
        <v>2012</v>
      </c>
      <c r="X4" s="209"/>
    </row>
    <row r="5" spans="1:24" s="13" customFormat="1" ht="27" customHeight="1">
      <c r="A5" s="56"/>
      <c r="B5" s="41" t="s">
        <v>31</v>
      </c>
      <c r="C5" s="38"/>
      <c r="D5" s="38"/>
      <c r="E5" s="14"/>
      <c r="F5" s="16"/>
      <c r="G5" s="16"/>
      <c r="H5" s="38"/>
      <c r="I5" s="38"/>
      <c r="J5" s="38"/>
      <c r="K5" s="38"/>
      <c r="L5" s="38"/>
      <c r="M5" s="38"/>
      <c r="N5" s="38"/>
    </row>
    <row r="6" spans="1:24" s="7" customFormat="1" ht="24" customHeight="1">
      <c r="A6" s="42">
        <v>1</v>
      </c>
      <c r="C6" s="121" t="s">
        <v>4</v>
      </c>
      <c r="D6" s="25"/>
      <c r="E6" s="15" t="s">
        <v>166</v>
      </c>
      <c r="F6" s="512">
        <v>105.10899996519791</v>
      </c>
      <c r="G6" s="512" t="s">
        <v>147</v>
      </c>
      <c r="H6" s="512">
        <v>103.12806968948183</v>
      </c>
      <c r="I6" s="512">
        <v>102.45925290142821</v>
      </c>
      <c r="J6" s="512">
        <v>102.92994191973499</v>
      </c>
      <c r="K6" s="512">
        <v>98.863424528605734</v>
      </c>
      <c r="L6" s="512">
        <v>99.224876658841865</v>
      </c>
      <c r="M6" s="512">
        <v>99.350897020458277</v>
      </c>
      <c r="N6" s="512">
        <v>99.875769468657197</v>
      </c>
      <c r="O6" s="512">
        <v>101.03764221186988</v>
      </c>
      <c r="P6" s="512">
        <v>100</v>
      </c>
      <c r="Q6" s="512">
        <v>97.432124473712335</v>
      </c>
      <c r="R6" s="512">
        <v>94.660607883712771</v>
      </c>
      <c r="S6" s="512">
        <v>94.418625195606538</v>
      </c>
      <c r="T6" s="512">
        <v>100.6491633871445</v>
      </c>
      <c r="U6" s="512">
        <v>96.632606785364601</v>
      </c>
      <c r="V6" s="512">
        <v>94.387236375095767</v>
      </c>
      <c r="W6" s="512">
        <v>94.345848134639965</v>
      </c>
    </row>
    <row r="7" spans="1:24" s="7" customFormat="1" ht="15" customHeight="1">
      <c r="A7" s="42">
        <v>2</v>
      </c>
      <c r="B7" s="108"/>
      <c r="C7" s="109" t="s">
        <v>5</v>
      </c>
      <c r="D7" s="45" t="s">
        <v>387</v>
      </c>
      <c r="E7" s="15" t="s">
        <v>32</v>
      </c>
      <c r="F7" s="472">
        <v>0.49750561539522165</v>
      </c>
      <c r="G7" s="472" t="s">
        <v>147</v>
      </c>
      <c r="H7" s="472">
        <v>0.48812940654344428</v>
      </c>
      <c r="I7" s="472">
        <v>0.4849637393994562</v>
      </c>
      <c r="J7" s="472">
        <v>0.48719162121538084</v>
      </c>
      <c r="K7" s="472">
        <v>0.46794383807731471</v>
      </c>
      <c r="L7" s="472">
        <v>0.46965467601268257</v>
      </c>
      <c r="M7" s="472">
        <v>0.47025116002051309</v>
      </c>
      <c r="N7" s="472">
        <v>0.47273550475247383</v>
      </c>
      <c r="O7" s="472">
        <v>0.47823492168455728</v>
      </c>
      <c r="P7" s="472">
        <v>0.4733235170727037</v>
      </c>
      <c r="Q7" s="472">
        <v>0.46116915831762972</v>
      </c>
      <c r="R7" s="472">
        <v>0.44805091851759032</v>
      </c>
      <c r="S7" s="472">
        <v>0.4469055575475388</v>
      </c>
      <c r="T7" s="472">
        <v>0.47639616004828433</v>
      </c>
      <c r="U7" s="472">
        <v>0.45738485307552385</v>
      </c>
      <c r="V7" s="472">
        <v>0.4467569868783296</v>
      </c>
      <c r="W7" s="472">
        <v>0.44656108660294969</v>
      </c>
    </row>
    <row r="8" spans="1:24" s="7" customFormat="1" ht="15" customHeight="1">
      <c r="A8" s="42" t="s">
        <v>37</v>
      </c>
      <c r="B8" s="108"/>
      <c r="C8" s="110" t="s">
        <v>39</v>
      </c>
      <c r="D8" s="45"/>
      <c r="E8" s="15" t="s">
        <v>33</v>
      </c>
      <c r="F8" s="473">
        <v>978.45</v>
      </c>
      <c r="G8" s="473">
        <v>980.17</v>
      </c>
      <c r="H8" s="473">
        <v>982.1</v>
      </c>
      <c r="I8" s="473">
        <v>993.7</v>
      </c>
      <c r="J8" s="473">
        <v>1016.63849588654</v>
      </c>
      <c r="K8" s="473">
        <v>1002.3447579651211</v>
      </c>
      <c r="L8" s="473">
        <v>1024.7613017109129</v>
      </c>
      <c r="M8" s="473">
        <v>1026.8038999999999</v>
      </c>
      <c r="N8" s="473">
        <v>1022.7582</v>
      </c>
      <c r="O8" s="473">
        <v>1042.7708440000001</v>
      </c>
      <c r="P8" s="473">
        <v>1035.041244</v>
      </c>
      <c r="Q8" s="473">
        <v>1043.3930149999999</v>
      </c>
      <c r="R8" s="473">
        <v>1043.826</v>
      </c>
      <c r="S8" s="473">
        <v>1050.6501250000001</v>
      </c>
      <c r="T8" s="473">
        <v>1059.5672000000002</v>
      </c>
      <c r="U8" s="473">
        <v>1064.4188000000001</v>
      </c>
      <c r="V8" s="473">
        <v>1075.242</v>
      </c>
      <c r="W8" s="473">
        <v>1078.0354272982947</v>
      </c>
    </row>
    <row r="9" spans="1:24" s="7" customFormat="1" ht="15" customHeight="1">
      <c r="A9" s="42" t="s">
        <v>38</v>
      </c>
      <c r="B9" s="111"/>
      <c r="C9" s="110" t="s">
        <v>45</v>
      </c>
      <c r="D9" s="8"/>
      <c r="E9" s="15" t="s">
        <v>33</v>
      </c>
      <c r="F9" s="473">
        <v>1010.96</v>
      </c>
      <c r="G9" s="473">
        <v>1013.8</v>
      </c>
      <c r="H9" s="473">
        <v>1017.9</v>
      </c>
      <c r="I9" s="473">
        <v>1031.2</v>
      </c>
      <c r="J9" s="473">
        <v>1056.52508388654</v>
      </c>
      <c r="K9" s="473">
        <v>1045.0746509651201</v>
      </c>
      <c r="L9" s="473">
        <v>1066.6773017109099</v>
      </c>
      <c r="M9" s="473">
        <v>1068.1469</v>
      </c>
      <c r="N9" s="473">
        <v>1066.0532000000001</v>
      </c>
      <c r="O9" s="473">
        <v>1091.187844</v>
      </c>
      <c r="P9" s="473">
        <v>1087.6122439999999</v>
      </c>
      <c r="Q9" s="473">
        <v>1098.9980149999999</v>
      </c>
      <c r="R9" s="473">
        <v>1102.6490000000001</v>
      </c>
      <c r="S9" s="473">
        <v>1111.401693</v>
      </c>
      <c r="T9" s="473">
        <v>1117.9462000000001</v>
      </c>
      <c r="U9" s="473">
        <v>1117.2404200000001</v>
      </c>
      <c r="V9" s="473">
        <v>1130.4569999999999</v>
      </c>
      <c r="W9" s="473">
        <v>1134.2154272982948</v>
      </c>
    </row>
    <row r="10" spans="1:24" s="7" customFormat="1" ht="15" customHeight="1">
      <c r="A10" s="42">
        <v>4</v>
      </c>
      <c r="C10" s="122" t="s">
        <v>6</v>
      </c>
      <c r="D10" s="45"/>
      <c r="E10" s="15" t="s">
        <v>169</v>
      </c>
      <c r="F10" s="512">
        <v>84.088463429541221</v>
      </c>
      <c r="G10" s="512">
        <v>82.624032012099917</v>
      </c>
      <c r="H10" s="512">
        <v>85.797915098364825</v>
      </c>
      <c r="I10" s="512">
        <v>87.551734081084234</v>
      </c>
      <c r="J10" s="512">
        <v>90.777893868764252</v>
      </c>
      <c r="K10" s="512">
        <v>90.693802511230615</v>
      </c>
      <c r="L10" s="512">
        <v>89.881379046863941</v>
      </c>
      <c r="M10" s="512">
        <v>89.961191947083591</v>
      </c>
      <c r="N10" s="512">
        <v>95.106875223620406</v>
      </c>
      <c r="O10" s="512">
        <v>99.168176897293222</v>
      </c>
      <c r="P10" s="512">
        <v>100</v>
      </c>
      <c r="Q10" s="512">
        <v>103.69451647067226</v>
      </c>
      <c r="R10" s="512">
        <v>104.7218425268718</v>
      </c>
      <c r="S10" s="512">
        <v>104.23965335751868</v>
      </c>
      <c r="T10" s="512">
        <v>98.625024216992017</v>
      </c>
      <c r="U10" s="512">
        <v>101.83559864446255</v>
      </c>
      <c r="V10" s="512">
        <v>100.68783167166157</v>
      </c>
      <c r="W10" s="512">
        <v>98.764315328668559</v>
      </c>
    </row>
    <row r="11" spans="1:24" s="7" customFormat="1" ht="15" customHeight="1">
      <c r="A11" s="42">
        <v>5</v>
      </c>
      <c r="B11" s="108"/>
      <c r="C11" s="109" t="s">
        <v>7</v>
      </c>
      <c r="D11" s="45" t="s">
        <v>388</v>
      </c>
      <c r="E11" s="15" t="s">
        <v>8</v>
      </c>
      <c r="F11" s="472">
        <v>0.21224793455721205</v>
      </c>
      <c r="G11" s="472">
        <v>0.20855155896684288</v>
      </c>
      <c r="H11" s="472">
        <v>0.21656276647511488</v>
      </c>
      <c r="I11" s="472">
        <v>0.22098958605877078</v>
      </c>
      <c r="J11" s="472">
        <v>0.22913274534078545</v>
      </c>
      <c r="K11" s="472">
        <v>0.22892049010121168</v>
      </c>
      <c r="L11" s="472">
        <v>0.2268698496772476</v>
      </c>
      <c r="M11" s="472">
        <v>0.22707130565029954</v>
      </c>
      <c r="N11" s="472">
        <v>0.24005953974076621</v>
      </c>
      <c r="O11" s="472">
        <v>0.25031068308069759</v>
      </c>
      <c r="P11" s="472">
        <v>0.25241029018809136</v>
      </c>
      <c r="Q11" s="472">
        <v>0.261735629932762</v>
      </c>
      <c r="R11" s="472">
        <v>0.26432870661239316</v>
      </c>
      <c r="S11" s="472">
        <v>0.26311161153077339</v>
      </c>
      <c r="T11" s="472">
        <v>0.24893970982418492</v>
      </c>
      <c r="U11" s="472">
        <v>0.25704353005326791</v>
      </c>
      <c r="V11" s="472">
        <v>0.25414644810653791</v>
      </c>
      <c r="W11" s="472">
        <v>0.2492912949233739</v>
      </c>
    </row>
    <row r="12" spans="1:24" s="7" customFormat="1" ht="15" customHeight="1">
      <c r="A12" s="42">
        <v>6</v>
      </c>
      <c r="B12" s="111"/>
      <c r="C12" s="110" t="s">
        <v>124</v>
      </c>
      <c r="D12" s="8"/>
      <c r="E12" s="15" t="s">
        <v>0</v>
      </c>
      <c r="F12" s="473">
        <v>431.3</v>
      </c>
      <c r="G12" s="473">
        <v>427.1</v>
      </c>
      <c r="H12" s="473">
        <v>451.6</v>
      </c>
      <c r="I12" s="473">
        <v>469.9</v>
      </c>
      <c r="J12" s="473">
        <v>496.897899</v>
      </c>
      <c r="K12" s="473">
        <v>511.25580000000002</v>
      </c>
      <c r="L12" s="473">
        <v>515.26564399999995</v>
      </c>
      <c r="M12" s="473">
        <v>515.77865581180004</v>
      </c>
      <c r="N12" s="473">
        <v>541.35185100000001</v>
      </c>
      <c r="O12" s="473">
        <v>571.13347899999997</v>
      </c>
      <c r="P12" s="473">
        <v>579.99341300000003</v>
      </c>
      <c r="Q12" s="473">
        <v>623.73411699999997</v>
      </c>
      <c r="R12" s="473">
        <v>650.51040399999999</v>
      </c>
      <c r="S12" s="473">
        <v>654.32771100000002</v>
      </c>
      <c r="T12" s="473">
        <v>584.18019699999991</v>
      </c>
      <c r="U12" s="473">
        <v>627.87261000000001</v>
      </c>
      <c r="V12" s="473">
        <v>643.08257000000003</v>
      </c>
      <c r="W12" s="473">
        <v>633.17212599999993</v>
      </c>
    </row>
    <row r="13" spans="1:24" s="7" customFormat="1" ht="48" customHeight="1">
      <c r="A13" s="42">
        <v>7</v>
      </c>
      <c r="C13" s="121" t="s">
        <v>29</v>
      </c>
      <c r="D13" s="30" t="s">
        <v>168</v>
      </c>
      <c r="E13" s="15" t="s">
        <v>9</v>
      </c>
      <c r="F13" s="512">
        <v>16.345930906561556</v>
      </c>
      <c r="G13" s="512">
        <v>16.389604308124561</v>
      </c>
      <c r="H13" s="512">
        <v>16.364038972542073</v>
      </c>
      <c r="I13" s="512">
        <v>15.790593743349651</v>
      </c>
      <c r="J13" s="512">
        <v>16.512652532967042</v>
      </c>
      <c r="K13" s="512">
        <v>17.177070044643767</v>
      </c>
      <c r="L13" s="512">
        <v>16.637911699373625</v>
      </c>
      <c r="M13" s="512">
        <v>16.558500260812323</v>
      </c>
      <c r="N13" s="512">
        <v>16.505786933747913</v>
      </c>
      <c r="O13" s="512">
        <v>16.857223639222589</v>
      </c>
      <c r="P13" s="512">
        <v>17.210884293741568</v>
      </c>
      <c r="Q13" s="512">
        <v>17.938286671372392</v>
      </c>
      <c r="R13" s="512">
        <v>18.410291333419483</v>
      </c>
      <c r="S13" s="512">
        <v>18.499311540791794</v>
      </c>
      <c r="T13" s="512">
        <v>17.194035556029004</v>
      </c>
      <c r="U13" s="512">
        <v>17.846591552455902</v>
      </c>
      <c r="V13" s="512">
        <v>18.463576332020907</v>
      </c>
      <c r="W13" s="512">
        <v>18.210859351930075</v>
      </c>
    </row>
    <row r="14" spans="1:24" s="7" customFormat="1" ht="15" customHeight="1">
      <c r="A14" s="42">
        <v>8</v>
      </c>
      <c r="B14" s="112"/>
      <c r="C14" s="109" t="s">
        <v>30</v>
      </c>
      <c r="D14" s="8"/>
      <c r="E14" s="15" t="s">
        <v>0</v>
      </c>
      <c r="F14" s="473">
        <v>70.5</v>
      </c>
      <c r="G14" s="473">
        <v>70</v>
      </c>
      <c r="H14" s="473">
        <v>73.900000000000006</v>
      </c>
      <c r="I14" s="473">
        <v>74.2</v>
      </c>
      <c r="J14" s="473">
        <v>76.8</v>
      </c>
      <c r="K14" s="473">
        <v>82.7</v>
      </c>
      <c r="L14" s="473">
        <v>81</v>
      </c>
      <c r="M14" s="473">
        <v>81.099999999999994</v>
      </c>
      <c r="N14" s="473">
        <v>85.1</v>
      </c>
      <c r="O14" s="473">
        <v>91.9</v>
      </c>
      <c r="P14" s="473">
        <v>95.421000000000006</v>
      </c>
      <c r="Q14" s="473">
        <v>107.008</v>
      </c>
      <c r="R14" s="473">
        <v>114.61499999999999</v>
      </c>
      <c r="S14" s="473">
        <v>115.652</v>
      </c>
      <c r="T14" s="473">
        <v>95.834000000000003</v>
      </c>
      <c r="U14" s="473">
        <v>107.31699999999999</v>
      </c>
      <c r="V14" s="473">
        <v>113.31699999999999</v>
      </c>
      <c r="W14" s="473">
        <v>110.065</v>
      </c>
    </row>
    <row r="15" spans="1:24" s="7" customFormat="1" ht="15" customHeight="1">
      <c r="A15" s="42">
        <v>9</v>
      </c>
      <c r="B15" s="108"/>
      <c r="C15" s="109" t="s">
        <v>35</v>
      </c>
      <c r="D15" s="8" t="s">
        <v>10</v>
      </c>
      <c r="E15" s="15" t="s">
        <v>0</v>
      </c>
      <c r="F15" s="58" t="s">
        <v>147</v>
      </c>
      <c r="G15" s="58" t="s">
        <v>147</v>
      </c>
      <c r="H15" s="58" t="s">
        <v>147</v>
      </c>
      <c r="I15" s="473">
        <v>439.9</v>
      </c>
      <c r="J15" s="473">
        <v>465.09789899999998</v>
      </c>
      <c r="K15" s="473">
        <v>481.45580000000001</v>
      </c>
      <c r="L15" s="473">
        <v>486.839944</v>
      </c>
      <c r="M15" s="473">
        <v>489.77865581179998</v>
      </c>
      <c r="N15" s="473">
        <v>515.57675099999994</v>
      </c>
      <c r="O15" s="473">
        <v>545.16687899999999</v>
      </c>
      <c r="P15" s="473">
        <v>554.42241300000001</v>
      </c>
      <c r="Q15" s="473">
        <v>596.53411700000004</v>
      </c>
      <c r="R15" s="473">
        <v>622.55940400000009</v>
      </c>
      <c r="S15" s="473">
        <v>625.16921100000002</v>
      </c>
      <c r="T15" s="473">
        <v>557.36769699999991</v>
      </c>
      <c r="U15" s="473">
        <v>601.33051</v>
      </c>
      <c r="V15" s="473">
        <v>613.7326700000001</v>
      </c>
      <c r="W15" s="473">
        <v>604.39212599999996</v>
      </c>
    </row>
    <row r="16" spans="1:24" s="7" customFormat="1" ht="15" customHeight="1">
      <c r="A16" s="42">
        <v>10</v>
      </c>
      <c r="B16" s="108"/>
      <c r="C16" s="110" t="s">
        <v>36</v>
      </c>
      <c r="D16" s="8"/>
      <c r="E16" s="15" t="s">
        <v>0</v>
      </c>
      <c r="F16" s="58" t="s">
        <v>147</v>
      </c>
      <c r="G16" s="58" t="s">
        <v>147</v>
      </c>
      <c r="H16" s="58" t="s">
        <v>147</v>
      </c>
      <c r="I16" s="473">
        <v>30</v>
      </c>
      <c r="J16" s="473">
        <v>31.800000000000011</v>
      </c>
      <c r="K16" s="473">
        <v>29.800000000000011</v>
      </c>
      <c r="L16" s="473">
        <v>28.425699999999949</v>
      </c>
      <c r="M16" s="473">
        <v>26.000000000000057</v>
      </c>
      <c r="N16" s="473">
        <v>25.775100000000066</v>
      </c>
      <c r="O16" s="473">
        <v>25.966599999999971</v>
      </c>
      <c r="P16" s="473">
        <v>25.571000000000026</v>
      </c>
      <c r="Q16" s="473">
        <v>27.199999999999932</v>
      </c>
      <c r="R16" s="473">
        <v>27.950999999999908</v>
      </c>
      <c r="S16" s="473">
        <v>29.158500000000004</v>
      </c>
      <c r="T16" s="473">
        <v>26.8125</v>
      </c>
      <c r="U16" s="473">
        <v>26.542100000000005</v>
      </c>
      <c r="V16" s="473">
        <v>29.349899999999934</v>
      </c>
      <c r="W16" s="473">
        <v>28.779999999999973</v>
      </c>
    </row>
    <row r="17" spans="1:23" s="7" customFormat="1" ht="15" customHeight="1">
      <c r="A17" s="42">
        <v>11</v>
      </c>
      <c r="B17" s="111"/>
      <c r="C17" s="110" t="s">
        <v>124</v>
      </c>
      <c r="D17" s="8"/>
      <c r="E17" s="15" t="s">
        <v>0</v>
      </c>
      <c r="F17" s="473">
        <v>431.3</v>
      </c>
      <c r="G17" s="473">
        <v>427.1</v>
      </c>
      <c r="H17" s="473">
        <v>451.6</v>
      </c>
      <c r="I17" s="473">
        <v>469.9</v>
      </c>
      <c r="J17" s="473">
        <v>496.897899</v>
      </c>
      <c r="K17" s="473">
        <v>511.25580000000002</v>
      </c>
      <c r="L17" s="473">
        <v>515.26564399999995</v>
      </c>
      <c r="M17" s="473">
        <v>515.77865581180004</v>
      </c>
      <c r="N17" s="473">
        <v>541.35185100000001</v>
      </c>
      <c r="O17" s="473">
        <v>571.13347899999997</v>
      </c>
      <c r="P17" s="473">
        <v>579.99341300000003</v>
      </c>
      <c r="Q17" s="473">
        <v>623.73411699999997</v>
      </c>
      <c r="R17" s="473">
        <v>650.51040399999999</v>
      </c>
      <c r="S17" s="473">
        <v>654.32771100000002</v>
      </c>
      <c r="T17" s="473">
        <v>584.18019699999991</v>
      </c>
      <c r="U17" s="473">
        <v>627.87261000000001</v>
      </c>
      <c r="V17" s="473">
        <v>643.08257000000003</v>
      </c>
      <c r="W17" s="473">
        <v>633.17212599999993</v>
      </c>
    </row>
    <row r="18" spans="1:23" s="7" customFormat="1" ht="48" customHeight="1">
      <c r="A18" s="42">
        <v>12</v>
      </c>
      <c r="C18" s="121" t="s">
        <v>34</v>
      </c>
      <c r="D18" s="30" t="s">
        <v>167</v>
      </c>
      <c r="E18" s="15" t="s">
        <v>9</v>
      </c>
      <c r="F18" s="512">
        <v>14.9</v>
      </c>
      <c r="G18" s="512">
        <v>14.4</v>
      </c>
      <c r="H18" s="512">
        <v>13.8</v>
      </c>
      <c r="I18" s="512">
        <v>13.7</v>
      </c>
      <c r="J18" s="512">
        <v>13.479312664020441</v>
      </c>
      <c r="K18" s="512">
        <v>13.805213271914054</v>
      </c>
      <c r="L18" s="512">
        <v>13.314067754473328</v>
      </c>
      <c r="M18" s="512">
        <v>13.101040488104928</v>
      </c>
      <c r="N18" s="512">
        <v>11.279406972328744</v>
      </c>
      <c r="O18" s="512">
        <v>11.67849743857972</v>
      </c>
      <c r="P18" s="512">
        <v>11.560788037622139</v>
      </c>
      <c r="Q18" s="512">
        <v>10.724483005554566</v>
      </c>
      <c r="R18" s="512">
        <v>10.3951525885231</v>
      </c>
      <c r="S18" s="512">
        <v>10.246265950547587</v>
      </c>
      <c r="T18" s="512">
        <v>9.9570535391110067</v>
      </c>
      <c r="U18" s="512">
        <v>10.356717140462406</v>
      </c>
      <c r="V18" s="512">
        <v>8.9659558126504812</v>
      </c>
      <c r="W18" s="512">
        <v>9.677144602641631</v>
      </c>
    </row>
    <row r="19" spans="1:23" s="7" customFormat="1" ht="15" customHeight="1">
      <c r="A19" s="42">
        <v>13</v>
      </c>
      <c r="B19" s="112"/>
      <c r="C19" s="109" t="s">
        <v>11</v>
      </c>
      <c r="D19" s="16"/>
      <c r="E19" s="15" t="s">
        <v>0</v>
      </c>
      <c r="F19" s="473">
        <v>64</v>
      </c>
      <c r="G19" s="473">
        <v>61.3</v>
      </c>
      <c r="H19" s="473">
        <v>62.2</v>
      </c>
      <c r="I19" s="473">
        <v>64.3</v>
      </c>
      <c r="J19" s="473">
        <v>62.692</v>
      </c>
      <c r="K19" s="473">
        <v>66.465999999999994</v>
      </c>
      <c r="L19" s="473">
        <v>64.818200000000004</v>
      </c>
      <c r="M19" s="473">
        <v>64.1661</v>
      </c>
      <c r="N19" s="473">
        <v>58.154000000000003</v>
      </c>
      <c r="O19" s="473">
        <v>63.667299999999997</v>
      </c>
      <c r="P19" s="473">
        <v>64.095600000000005</v>
      </c>
      <c r="Q19" s="473">
        <v>63.975200000000001</v>
      </c>
      <c r="R19" s="473">
        <v>64.715999999999994</v>
      </c>
      <c r="S19" s="473">
        <v>64.0565</v>
      </c>
      <c r="T19" s="473">
        <v>55.497399999999999</v>
      </c>
      <c r="U19" s="473">
        <v>62.278100000000002</v>
      </c>
      <c r="V19" s="473">
        <v>55.027000000000001</v>
      </c>
      <c r="W19" s="473">
        <v>58.487900000000003</v>
      </c>
    </row>
    <row r="20" spans="1:23" s="33" customFormat="1" ht="15" customHeight="1">
      <c r="A20" s="57"/>
      <c r="B20" s="113" t="s">
        <v>12</v>
      </c>
      <c r="C20" s="114"/>
      <c r="D20" s="16"/>
      <c r="E20" s="31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</row>
    <row r="21" spans="1:23" s="33" customFormat="1" ht="15" customHeight="1">
      <c r="A21" s="57">
        <v>14</v>
      </c>
      <c r="B21" s="548" t="s">
        <v>92</v>
      </c>
      <c r="C21" s="549"/>
      <c r="D21" s="16"/>
      <c r="E21" s="31" t="s">
        <v>13</v>
      </c>
      <c r="F21" s="474">
        <v>2032.0574657170189</v>
      </c>
      <c r="G21" s="474">
        <v>2047.9348230041455</v>
      </c>
      <c r="H21" s="474">
        <v>2085.3076793876899</v>
      </c>
      <c r="I21" s="474">
        <v>2126.3445412990322</v>
      </c>
      <c r="J21" s="474">
        <v>2168.6027383863084</v>
      </c>
      <c r="K21" s="474">
        <v>2233.3335027107473</v>
      </c>
      <c r="L21" s="474">
        <v>2271.1948931646648</v>
      </c>
      <c r="M21" s="474">
        <v>2271.4391601998509</v>
      </c>
      <c r="N21" s="474">
        <v>2255.0732688423514</v>
      </c>
      <c r="O21" s="474">
        <v>2281.6983756776867</v>
      </c>
      <c r="P21" s="474">
        <v>2297.8199999999997</v>
      </c>
      <c r="Q21" s="474">
        <v>2383.0691952801108</v>
      </c>
      <c r="R21" s="474">
        <v>2460.9903795046243</v>
      </c>
      <c r="S21" s="474">
        <v>2486.8826852344</v>
      </c>
      <c r="T21" s="474">
        <v>2346.6734070373122</v>
      </c>
      <c r="U21" s="474">
        <v>2442.6703518656318</v>
      </c>
      <c r="V21" s="474">
        <v>2530.3622174976081</v>
      </c>
      <c r="W21" s="474">
        <v>2539.8886318698842</v>
      </c>
    </row>
    <row r="22" spans="1:23" s="33" customFormat="1" ht="15" customHeight="1">
      <c r="A22" s="57">
        <v>15</v>
      </c>
      <c r="B22" s="111"/>
      <c r="C22" s="110" t="s">
        <v>41</v>
      </c>
      <c r="D22" s="16"/>
      <c r="E22" s="31" t="s">
        <v>166</v>
      </c>
      <c r="F22" s="513">
        <v>88.434144785797812</v>
      </c>
      <c r="G22" s="513">
        <v>89.12511959179335</v>
      </c>
      <c r="H22" s="513">
        <v>90.751567981290535</v>
      </c>
      <c r="I22" s="513">
        <v>92.537472095248219</v>
      </c>
      <c r="J22" s="513">
        <v>94.376528117359427</v>
      </c>
      <c r="K22" s="513">
        <v>97.193579249495059</v>
      </c>
      <c r="L22" s="513">
        <v>98.841288402253653</v>
      </c>
      <c r="M22" s="513">
        <v>98.851918783884344</v>
      </c>
      <c r="N22" s="513">
        <v>98.139683214627411</v>
      </c>
      <c r="O22" s="513">
        <v>99.298394812373772</v>
      </c>
      <c r="P22" s="513">
        <v>100</v>
      </c>
      <c r="Q22" s="513">
        <v>103.7100031891145</v>
      </c>
      <c r="R22" s="513">
        <v>107.10109492930798</v>
      </c>
      <c r="S22" s="513">
        <v>108.22791538216224</v>
      </c>
      <c r="T22" s="513">
        <v>102.12607632614011</v>
      </c>
      <c r="U22" s="513">
        <v>106.30381630700543</v>
      </c>
      <c r="V22" s="513">
        <v>110.12012331242693</v>
      </c>
      <c r="W22" s="513">
        <v>110.53470819602424</v>
      </c>
    </row>
    <row r="23" spans="1:23" s="33" customFormat="1" ht="15" customHeight="1">
      <c r="A23" s="57">
        <v>16</v>
      </c>
      <c r="B23" s="114"/>
      <c r="C23" s="110" t="s">
        <v>40</v>
      </c>
      <c r="D23" s="16"/>
      <c r="E23" s="31" t="s">
        <v>13</v>
      </c>
      <c r="F23" s="474">
        <v>1898.0600000000002</v>
      </c>
      <c r="G23" s="474">
        <v>1924.71</v>
      </c>
      <c r="H23" s="474">
        <v>1964.6499999999999</v>
      </c>
      <c r="I23" s="474">
        <v>2015.25</v>
      </c>
      <c r="J23" s="474">
        <v>2061.81</v>
      </c>
      <c r="K23" s="474">
        <v>2113.5</v>
      </c>
      <c r="L23" s="474">
        <v>2176.8100000000004</v>
      </c>
      <c r="M23" s="474">
        <v>2206.2800000000002</v>
      </c>
      <c r="N23" s="474">
        <v>2217.0500000000002</v>
      </c>
      <c r="O23" s="474">
        <v>2267.58</v>
      </c>
      <c r="P23" s="474">
        <v>2297.8199999999997</v>
      </c>
      <c r="Q23" s="474">
        <v>2390.1999999999998</v>
      </c>
      <c r="R23" s="474">
        <v>2510.11</v>
      </c>
      <c r="S23" s="474">
        <v>2558.02</v>
      </c>
      <c r="T23" s="474">
        <v>2456.66</v>
      </c>
      <c r="U23" s="474">
        <v>2576.2199999999998</v>
      </c>
      <c r="V23" s="474">
        <v>2699.1000000000004</v>
      </c>
      <c r="W23" s="474">
        <v>2749.9</v>
      </c>
    </row>
    <row r="24" spans="1:23" s="33" customFormat="1" ht="15" customHeight="1">
      <c r="A24" s="16"/>
      <c r="B24" s="492" t="s">
        <v>65</v>
      </c>
      <c r="C24" s="44"/>
      <c r="D24" s="16"/>
      <c r="E24" s="35"/>
      <c r="F24" s="35"/>
      <c r="G24" s="35"/>
      <c r="H24" s="26"/>
      <c r="I24" s="26"/>
      <c r="J24" s="26"/>
      <c r="K24" s="26"/>
      <c r="L24" s="26"/>
      <c r="M24" s="26"/>
      <c r="N24" s="26"/>
      <c r="O24" s="16"/>
    </row>
    <row r="25" spans="1:23" s="7" customFormat="1" ht="12" customHeight="1">
      <c r="B25" s="12" t="s">
        <v>873</v>
      </c>
      <c r="C25" s="2"/>
      <c r="D25" s="50"/>
      <c r="H25" s="51"/>
      <c r="I25" s="51"/>
      <c r="J25" s="51"/>
      <c r="K25" s="51"/>
      <c r="L25" s="51"/>
      <c r="M25" s="51"/>
      <c r="N25" s="51"/>
    </row>
    <row r="26" spans="1:23" s="7" customFormat="1" ht="12" customHeight="1">
      <c r="B26" s="12" t="s">
        <v>118</v>
      </c>
      <c r="C26" s="2"/>
      <c r="D26" s="50"/>
    </row>
    <row r="27" spans="1:23" s="7" customFormat="1" ht="12" customHeight="1">
      <c r="B27" s="159" t="s">
        <v>874</v>
      </c>
      <c r="C27" s="2"/>
      <c r="D27" s="50"/>
    </row>
    <row r="28" spans="1:23" s="7" customFormat="1" ht="12" customHeight="1">
      <c r="B28" s="12" t="s">
        <v>89</v>
      </c>
      <c r="C28" s="9"/>
      <c r="D28" s="53"/>
      <c r="E28" s="52"/>
      <c r="F28" s="52"/>
      <c r="G28" s="52"/>
      <c r="H28" s="52"/>
      <c r="I28" s="52"/>
      <c r="J28" s="52"/>
      <c r="K28" s="52"/>
      <c r="L28" s="52"/>
      <c r="M28" s="52"/>
      <c r="N28" s="52"/>
    </row>
    <row r="29" spans="1:23" s="7" customFormat="1" ht="12" customHeight="1">
      <c r="B29" s="159" t="s">
        <v>90</v>
      </c>
      <c r="C29" s="9"/>
      <c r="D29" s="53"/>
      <c r="E29" s="52"/>
      <c r="F29" s="52"/>
      <c r="G29" s="52"/>
      <c r="H29" s="52"/>
      <c r="I29" s="52"/>
      <c r="J29" s="52"/>
      <c r="K29" s="52"/>
      <c r="L29" s="52"/>
      <c r="M29" s="52"/>
      <c r="N29" s="52"/>
    </row>
    <row r="30" spans="1:23" ht="12.75" customHeight="1">
      <c r="B30" s="12" t="s">
        <v>875</v>
      </c>
    </row>
    <row r="31" spans="1:23">
      <c r="B31" s="2" t="s">
        <v>91</v>
      </c>
      <c r="C31" s="9"/>
      <c r="D31" s="10"/>
      <c r="E31" s="9"/>
      <c r="F31" s="9"/>
      <c r="G31" s="9"/>
      <c r="H31" s="9"/>
      <c r="I31" s="9"/>
      <c r="J31" s="9"/>
      <c r="K31" s="9"/>
      <c r="L31" s="11"/>
      <c r="M31" s="9"/>
      <c r="N31" s="9"/>
    </row>
    <row r="32" spans="1:23">
      <c r="B32" s="159" t="s">
        <v>876</v>
      </c>
      <c r="C32" s="12"/>
      <c r="D32" s="10"/>
      <c r="L32" s="6"/>
    </row>
    <row r="36" spans="3:3" ht="12">
      <c r="C36" s="28"/>
    </row>
  </sheetData>
  <mergeCells count="2">
    <mergeCell ref="B4:C4"/>
    <mergeCell ref="B21:C21"/>
  </mergeCells>
  <phoneticPr fontId="2" type="noConversion"/>
  <pageMargins left="0.59055118110236227" right="0.39370078740157483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77"/>
  <sheetViews>
    <sheetView workbookViewId="0"/>
  </sheetViews>
  <sheetFormatPr baseColWidth="10" defaultRowHeight="11.25"/>
  <cols>
    <col min="1" max="1" width="4.28515625" style="2" customWidth="1"/>
    <col min="2" max="2" width="40.7109375" style="2" customWidth="1"/>
    <col min="3" max="3" width="12.7109375" style="3" hidden="1" customWidth="1"/>
    <col min="4" max="9" width="10.7109375" style="2" customWidth="1"/>
    <col min="10" max="11" width="11.7109375" style="2" customWidth="1"/>
    <col min="12" max="17" width="10.7109375" style="2" customWidth="1"/>
    <col min="18" max="16384" width="11.42578125" style="2"/>
  </cols>
  <sheetData>
    <row r="1" spans="1:17" ht="20.100000000000001" customHeight="1">
      <c r="A1" s="23" t="s">
        <v>886</v>
      </c>
      <c r="F1" s="1"/>
      <c r="G1" s="1"/>
      <c r="H1" s="23"/>
      <c r="J1" s="1"/>
      <c r="K1" s="1"/>
      <c r="L1" s="1"/>
      <c r="M1" s="1"/>
      <c r="N1" s="5"/>
      <c r="O1" s="23"/>
    </row>
    <row r="2" spans="1:17" ht="19.5" customHeight="1">
      <c r="A2" s="160"/>
      <c r="F2" s="4"/>
      <c r="G2" s="4"/>
      <c r="H2" s="1"/>
      <c r="I2" s="1"/>
      <c r="J2" s="1"/>
      <c r="K2" s="1"/>
      <c r="L2" s="6"/>
    </row>
    <row r="3" spans="1:17" ht="12.75" customHeight="1">
      <c r="F3" s="1"/>
      <c r="G3" s="1"/>
      <c r="H3" s="1"/>
      <c r="I3" s="1"/>
      <c r="J3" s="147"/>
      <c r="K3" s="147"/>
    </row>
    <row r="4" spans="1:17" s="40" customFormat="1" ht="27" customHeight="1">
      <c r="A4" s="560" t="s">
        <v>43</v>
      </c>
      <c r="B4" s="547" t="s">
        <v>1</v>
      </c>
      <c r="C4" s="547">
        <v>2000</v>
      </c>
      <c r="D4" s="547">
        <v>2005</v>
      </c>
      <c r="E4" s="547">
        <v>2010</v>
      </c>
      <c r="F4" s="552">
        <v>2011</v>
      </c>
      <c r="G4" s="555">
        <v>2012</v>
      </c>
      <c r="H4" s="547" t="s">
        <v>878</v>
      </c>
      <c r="I4" s="547" t="s">
        <v>877</v>
      </c>
      <c r="J4" s="553" t="s">
        <v>149</v>
      </c>
      <c r="K4" s="553"/>
      <c r="L4" s="469"/>
      <c r="M4" s="59"/>
      <c r="N4" s="59"/>
      <c r="O4" s="59"/>
      <c r="P4" s="59"/>
      <c r="Q4" s="59"/>
    </row>
    <row r="5" spans="1:17" s="40" customFormat="1" ht="27" customHeight="1">
      <c r="A5" s="561"/>
      <c r="B5" s="547"/>
      <c r="C5" s="547"/>
      <c r="D5" s="547"/>
      <c r="E5" s="547"/>
      <c r="F5" s="559"/>
      <c r="G5" s="556"/>
      <c r="H5" s="552" t="s">
        <v>57</v>
      </c>
      <c r="I5" s="552" t="s">
        <v>55</v>
      </c>
      <c r="J5" s="142" t="s">
        <v>878</v>
      </c>
      <c r="K5" s="466" t="s">
        <v>877</v>
      </c>
      <c r="L5" s="469"/>
      <c r="M5" s="59"/>
      <c r="N5" s="59"/>
      <c r="O5" s="59"/>
      <c r="P5" s="59"/>
      <c r="Q5" s="59"/>
    </row>
    <row r="6" spans="1:17" s="40" customFormat="1" ht="24.95" customHeight="1">
      <c r="A6" s="107"/>
      <c r="B6" s="268"/>
      <c r="C6" s="557" t="s">
        <v>150</v>
      </c>
      <c r="D6" s="558"/>
      <c r="E6" s="558"/>
      <c r="F6" s="558"/>
      <c r="G6" s="558"/>
      <c r="H6" s="554"/>
      <c r="I6" s="554"/>
      <c r="J6" s="554"/>
      <c r="K6" s="554"/>
      <c r="L6" s="469"/>
      <c r="M6" s="59"/>
      <c r="N6" s="59"/>
      <c r="O6" s="59"/>
      <c r="P6" s="59"/>
      <c r="Q6" s="59"/>
    </row>
    <row r="7" spans="1:17" s="40" customFormat="1" ht="15" customHeight="1">
      <c r="A7" s="42">
        <v>1</v>
      </c>
      <c r="B7" s="478" t="s">
        <v>879</v>
      </c>
      <c r="C7" s="153">
        <v>42839.875999999997</v>
      </c>
      <c r="D7" s="154">
        <v>45634.025000000001</v>
      </c>
      <c r="E7" s="154">
        <v>41811.135999999999</v>
      </c>
      <c r="F7" s="154">
        <v>42395.842999999993</v>
      </c>
      <c r="G7" s="154">
        <v>42857.787000000011</v>
      </c>
      <c r="H7" s="184">
        <f>G7/D7*100</f>
        <v>93.91629820073949</v>
      </c>
      <c r="I7" s="184">
        <f>G7/F7*100</f>
        <v>101.08959739283875</v>
      </c>
      <c r="J7" s="184">
        <f>(H7-100)/10</f>
        <v>-0.60837017992605102</v>
      </c>
      <c r="K7" s="263">
        <f>I7-100</f>
        <v>1.0895973928387548</v>
      </c>
      <c r="L7" s="469"/>
      <c r="M7" s="59"/>
      <c r="N7" s="59"/>
      <c r="O7" s="59"/>
      <c r="P7" s="59"/>
      <c r="Q7" s="59"/>
    </row>
    <row r="8" spans="1:17" s="40" customFormat="1" ht="15" customHeight="1">
      <c r="A8" s="42">
        <v>2</v>
      </c>
      <c r="B8" s="479" t="s">
        <v>59</v>
      </c>
      <c r="C8" s="155">
        <v>5960.6760000000013</v>
      </c>
      <c r="D8" s="173">
        <v>9592.5330000000031</v>
      </c>
      <c r="E8" s="173">
        <v>11266.643999999998</v>
      </c>
      <c r="F8" s="173">
        <v>11890.999999999998</v>
      </c>
      <c r="G8" s="173">
        <v>12578.95</v>
      </c>
      <c r="H8" s="184">
        <f t="shared" ref="H8:H11" si="0">G8/D8*100</f>
        <v>131.13272583998406</v>
      </c>
      <c r="I8" s="184">
        <f t="shared" ref="I8:I11" si="1">G8/F8*100</f>
        <v>105.78546800100919</v>
      </c>
      <c r="J8" s="184">
        <f t="shared" ref="J8:J53" si="2">(H8-100)/10</f>
        <v>3.1132725839984063</v>
      </c>
      <c r="K8" s="263">
        <f t="shared" ref="K8:K53" si="3">I8-100</f>
        <v>5.7854680010091926</v>
      </c>
      <c r="L8" s="469"/>
      <c r="M8" s="59"/>
      <c r="N8" s="59"/>
      <c r="O8" s="59"/>
      <c r="P8" s="59"/>
      <c r="Q8" s="59"/>
    </row>
    <row r="9" spans="1:17" s="40" customFormat="1" ht="15" customHeight="1">
      <c r="A9" s="42">
        <v>3</v>
      </c>
      <c r="B9" s="479" t="s">
        <v>233</v>
      </c>
      <c r="C9" s="155">
        <v>36879.199999999997</v>
      </c>
      <c r="D9" s="173">
        <v>36041.491999999998</v>
      </c>
      <c r="E9" s="173">
        <v>30544.492000000002</v>
      </c>
      <c r="F9" s="173">
        <v>30504.842999999993</v>
      </c>
      <c r="G9" s="173">
        <v>30278.837000000007</v>
      </c>
      <c r="H9" s="184">
        <f t="shared" si="0"/>
        <v>84.011053149520023</v>
      </c>
      <c r="I9" s="184">
        <f t="shared" si="1"/>
        <v>99.259114364233952</v>
      </c>
      <c r="J9" s="184">
        <f t="shared" si="2"/>
        <v>-1.5988946850479977</v>
      </c>
      <c r="K9" s="263">
        <f t="shared" si="3"/>
        <v>-0.74088563576604827</v>
      </c>
      <c r="L9" s="469"/>
      <c r="M9" s="59"/>
      <c r="N9" s="59"/>
      <c r="O9" s="59"/>
      <c r="P9" s="59"/>
      <c r="Q9" s="59"/>
    </row>
    <row r="10" spans="1:17" s="40" customFormat="1" ht="15" customHeight="1">
      <c r="A10" s="42">
        <v>4</v>
      </c>
      <c r="B10" s="478" t="s">
        <v>880</v>
      </c>
      <c r="C10" s="153">
        <v>38519.59008808947</v>
      </c>
      <c r="D10" s="154">
        <v>41264.520661425842</v>
      </c>
      <c r="E10" s="154">
        <v>37799.439502813322</v>
      </c>
      <c r="F10" s="154">
        <v>38261.046838807772</v>
      </c>
      <c r="G10" s="154">
        <v>38621.027042085138</v>
      </c>
      <c r="H10" s="184">
        <f t="shared" si="0"/>
        <v>93.593785709931083</v>
      </c>
      <c r="I10" s="184">
        <f t="shared" si="1"/>
        <v>100.94085299023298</v>
      </c>
      <c r="J10" s="184">
        <f t="shared" si="2"/>
        <v>-0.64062142900689167</v>
      </c>
      <c r="K10" s="263">
        <f t="shared" si="3"/>
        <v>0.94085299023298319</v>
      </c>
      <c r="L10" s="469"/>
      <c r="M10" s="59"/>
      <c r="N10" s="59"/>
      <c r="O10" s="59"/>
      <c r="P10" s="59"/>
      <c r="Q10" s="59"/>
    </row>
    <row r="11" spans="1:17" s="40" customFormat="1" ht="15" customHeight="1">
      <c r="A11" s="42">
        <v>5</v>
      </c>
      <c r="B11" s="479" t="s">
        <v>234</v>
      </c>
      <c r="C11" s="155">
        <v>17360.98887497529</v>
      </c>
      <c r="D11" s="173">
        <v>19554.124021169922</v>
      </c>
      <c r="E11" s="173">
        <v>17556.116277265537</v>
      </c>
      <c r="F11" s="173">
        <v>17600.504329310555</v>
      </c>
      <c r="G11" s="173">
        <v>17486.831829570627</v>
      </c>
      <c r="H11" s="184">
        <f t="shared" si="0"/>
        <v>89.427845556460724</v>
      </c>
      <c r="I11" s="184">
        <f t="shared" si="1"/>
        <v>99.354152031026587</v>
      </c>
      <c r="J11" s="184">
        <f t="shared" si="2"/>
        <v>-1.0572154443539277</v>
      </c>
      <c r="K11" s="263">
        <f t="shared" si="3"/>
        <v>-0.64584796897341334</v>
      </c>
      <c r="L11" s="469"/>
      <c r="M11" s="59"/>
      <c r="N11" s="59"/>
      <c r="O11" s="59"/>
      <c r="P11" s="59"/>
      <c r="Q11" s="59"/>
    </row>
    <row r="12" spans="1:17" s="40" customFormat="1" ht="15" customHeight="1">
      <c r="A12" s="42">
        <v>6</v>
      </c>
      <c r="B12" s="480" t="s">
        <v>235</v>
      </c>
      <c r="C12" s="185">
        <v>45.070544196531912</v>
      </c>
      <c r="D12" s="186">
        <v>47.387255947090537</v>
      </c>
      <c r="E12" s="186">
        <v>46.445440747762618</v>
      </c>
      <c r="F12" s="186">
        <v>46.001104997102566</v>
      </c>
      <c r="G12" s="186">
        <v>45.278008299767158</v>
      </c>
      <c r="H12" s="262" t="s">
        <v>392</v>
      </c>
      <c r="I12" s="262" t="s">
        <v>392</v>
      </c>
      <c r="J12" s="262" t="s">
        <v>392</v>
      </c>
      <c r="K12" s="262" t="s">
        <v>392</v>
      </c>
      <c r="L12" s="469"/>
      <c r="M12" s="59"/>
      <c r="N12" s="59"/>
      <c r="O12" s="59"/>
      <c r="P12" s="59"/>
      <c r="Q12" s="59"/>
    </row>
    <row r="13" spans="1:17" s="40" customFormat="1" ht="15" customHeight="1">
      <c r="A13" s="42">
        <v>7</v>
      </c>
      <c r="B13" s="479" t="s">
        <v>59</v>
      </c>
      <c r="C13" s="155">
        <v>4455.0725856541494</v>
      </c>
      <c r="D13" s="173">
        <v>7206.9761440830753</v>
      </c>
      <c r="E13" s="173">
        <v>8711.2758459261659</v>
      </c>
      <c r="F13" s="173">
        <v>9202.5130398944657</v>
      </c>
      <c r="G13" s="173">
        <v>9779.0589927972596</v>
      </c>
      <c r="H13" s="184">
        <f>G13/D13*100</f>
        <v>135.68879370893802</v>
      </c>
      <c r="I13" s="184">
        <f>G13/F13*100</f>
        <v>106.26509248510018</v>
      </c>
      <c r="J13" s="184">
        <f t="shared" si="2"/>
        <v>3.5688793708938022</v>
      </c>
      <c r="K13" s="263">
        <f t="shared" si="3"/>
        <v>6.2650924851001832</v>
      </c>
      <c r="L13" s="469"/>
      <c r="M13" s="59"/>
      <c r="N13" s="59"/>
      <c r="O13" s="59"/>
      <c r="P13" s="59"/>
      <c r="Q13" s="59"/>
    </row>
    <row r="14" spans="1:17" s="40" customFormat="1" ht="15" customHeight="1">
      <c r="A14" s="42">
        <v>8</v>
      </c>
      <c r="B14" s="479" t="s">
        <v>60</v>
      </c>
      <c r="C14" s="155">
        <v>34064.517502435323</v>
      </c>
      <c r="D14" s="173">
        <v>34057.544517342765</v>
      </c>
      <c r="E14" s="173">
        <v>29088.163656887155</v>
      </c>
      <c r="F14" s="173">
        <v>29058.533798913304</v>
      </c>
      <c r="G14" s="173">
        <v>28841.968049287876</v>
      </c>
      <c r="H14" s="184">
        <f>G14/D14*100</f>
        <v>84.685987959586996</v>
      </c>
      <c r="I14" s="184">
        <f t="shared" ref="I14:I53" si="4">G14/F14*100</f>
        <v>99.254725819533519</v>
      </c>
      <c r="J14" s="184">
        <f t="shared" si="2"/>
        <v>-1.5314012040413005</v>
      </c>
      <c r="K14" s="263">
        <f t="shared" si="3"/>
        <v>-0.74527418046648108</v>
      </c>
      <c r="L14" s="469"/>
      <c r="M14" s="59"/>
      <c r="N14" s="59"/>
      <c r="O14" s="59"/>
      <c r="P14" s="59"/>
      <c r="Q14" s="59"/>
    </row>
    <row r="15" spans="1:17" s="40" customFormat="1" ht="24.95" customHeight="1">
      <c r="A15" s="42"/>
      <c r="B15" s="481"/>
      <c r="C15" s="550" t="s">
        <v>151</v>
      </c>
      <c r="D15" s="551"/>
      <c r="E15" s="551"/>
      <c r="F15" s="551"/>
      <c r="G15" s="551"/>
      <c r="H15" s="184"/>
      <c r="I15" s="184"/>
      <c r="J15" s="184"/>
      <c r="K15" s="263"/>
      <c r="L15" s="469"/>
      <c r="M15" s="59"/>
      <c r="N15" s="59"/>
      <c r="O15" s="59"/>
      <c r="P15" s="59"/>
      <c r="Q15" s="59"/>
    </row>
    <row r="16" spans="1:17" s="40" customFormat="1" ht="15" customHeight="1">
      <c r="A16" s="42">
        <v>9</v>
      </c>
      <c r="B16" s="482" t="s">
        <v>881</v>
      </c>
      <c r="C16" s="149">
        <v>13.059503794027389</v>
      </c>
      <c r="D16" s="150">
        <v>12.66112656594589</v>
      </c>
      <c r="E16" s="150">
        <v>14.042096829661315</v>
      </c>
      <c r="F16" s="150">
        <v>14.055175303133167</v>
      </c>
      <c r="G16" s="150">
        <v>13.911197768242799</v>
      </c>
      <c r="H16" s="184">
        <f t="shared" ref="H16:H53" si="5">G16/D16*100</f>
        <v>109.87330152483565</v>
      </c>
      <c r="I16" s="184">
        <f t="shared" si="4"/>
        <v>98.975626189036063</v>
      </c>
      <c r="J16" s="184">
        <f t="shared" si="2"/>
        <v>0.98733015248356537</v>
      </c>
      <c r="K16" s="263">
        <f t="shared" si="3"/>
        <v>-1.0243738109639366</v>
      </c>
      <c r="L16" s="469"/>
      <c r="M16" s="59"/>
      <c r="N16" s="59"/>
      <c r="O16" s="59"/>
      <c r="P16" s="59"/>
      <c r="Q16" s="59"/>
    </row>
    <row r="17" spans="1:17" s="40" customFormat="1" ht="15" customHeight="1">
      <c r="A17" s="42">
        <v>10</v>
      </c>
      <c r="B17" s="479" t="s">
        <v>48</v>
      </c>
      <c r="C17" s="151">
        <v>19.563509073145585</v>
      </c>
      <c r="D17" s="152">
        <v>19.465204881348154</v>
      </c>
      <c r="E17" s="152">
        <v>21.097670721806836</v>
      </c>
      <c r="F17" s="152">
        <v>20.736690741129589</v>
      </c>
      <c r="G17" s="152">
        <v>20.6454133989883</v>
      </c>
      <c r="H17" s="184">
        <f t="shared" si="5"/>
        <v>106.06317028171144</v>
      </c>
      <c r="I17" s="184">
        <f t="shared" si="4"/>
        <v>99.559826863018955</v>
      </c>
      <c r="J17" s="184">
        <f t="shared" si="2"/>
        <v>0.60631702817114363</v>
      </c>
      <c r="K17" s="263">
        <f t="shared" si="3"/>
        <v>-0.44017313698104488</v>
      </c>
      <c r="L17" s="469"/>
      <c r="M17" s="59"/>
      <c r="N17" s="59"/>
      <c r="O17" s="59"/>
      <c r="P17" s="59"/>
      <c r="Q17" s="59"/>
    </row>
    <row r="18" spans="1:17" s="40" customFormat="1" ht="15" customHeight="1">
      <c r="A18" s="42">
        <v>11</v>
      </c>
      <c r="B18" s="479" t="s">
        <v>49</v>
      </c>
      <c r="C18" s="151">
        <v>12.00828066090321</v>
      </c>
      <c r="D18" s="152">
        <v>10.85020414977398</v>
      </c>
      <c r="E18" s="152">
        <v>11.43957722453912</v>
      </c>
      <c r="F18" s="152">
        <v>11.45067410726681</v>
      </c>
      <c r="G18" s="152">
        <v>11.113555252832906</v>
      </c>
      <c r="H18" s="184">
        <f t="shared" si="5"/>
        <v>102.42715343807068</v>
      </c>
      <c r="I18" s="184">
        <f t="shared" si="4"/>
        <v>97.055903859669172</v>
      </c>
      <c r="J18" s="184">
        <f t="shared" si="2"/>
        <v>0.24271534380706755</v>
      </c>
      <c r="K18" s="263">
        <f t="shared" si="3"/>
        <v>-2.9440961403308279</v>
      </c>
      <c r="L18" s="469"/>
      <c r="M18" s="59"/>
      <c r="N18" s="59"/>
      <c r="O18" s="59"/>
      <c r="P18" s="59"/>
      <c r="Q18" s="59"/>
    </row>
    <row r="19" spans="1:17" s="40" customFormat="1" ht="15" customHeight="1">
      <c r="A19" s="42">
        <v>12</v>
      </c>
      <c r="B19" s="482" t="s">
        <v>882</v>
      </c>
      <c r="C19" s="149">
        <v>12.070120131767343</v>
      </c>
      <c r="D19" s="150">
        <v>11.758608344106312</v>
      </c>
      <c r="E19" s="150">
        <v>12.913806248594508</v>
      </c>
      <c r="F19" s="150">
        <v>12.905073076864715</v>
      </c>
      <c r="G19" s="150">
        <v>12.73422958535609</v>
      </c>
      <c r="H19" s="184">
        <f t="shared" si="5"/>
        <v>108.29708085088812</v>
      </c>
      <c r="I19" s="184">
        <f t="shared" si="4"/>
        <v>98.676152467397486</v>
      </c>
      <c r="J19" s="184">
        <f t="shared" si="2"/>
        <v>0.82970808508881222</v>
      </c>
      <c r="K19" s="263">
        <f t="shared" si="3"/>
        <v>-1.3238475326025139</v>
      </c>
      <c r="L19" s="469"/>
      <c r="M19" s="59"/>
      <c r="N19" s="59"/>
      <c r="O19" s="59"/>
      <c r="P19" s="59"/>
      <c r="Q19" s="59"/>
    </row>
    <row r="20" spans="1:17" s="40" customFormat="1" ht="15" customHeight="1">
      <c r="A20" s="42">
        <v>13</v>
      </c>
      <c r="B20" s="479" t="s">
        <v>48</v>
      </c>
      <c r="C20" s="151">
        <v>16.816935837428407</v>
      </c>
      <c r="D20" s="152">
        <v>17.202812836901728</v>
      </c>
      <c r="E20" s="152">
        <v>18.761630034430723</v>
      </c>
      <c r="F20" s="152">
        <v>18.347171418775876</v>
      </c>
      <c r="G20" s="152">
        <v>18.312820302129847</v>
      </c>
      <c r="H20" s="184">
        <f t="shared" si="5"/>
        <v>106.45247655573537</v>
      </c>
      <c r="I20" s="184">
        <f t="shared" si="4"/>
        <v>99.812771593713492</v>
      </c>
      <c r="J20" s="184">
        <f t="shared" si="2"/>
        <v>0.64524765557353736</v>
      </c>
      <c r="K20" s="263">
        <f t="shared" si="3"/>
        <v>-0.18722840628650772</v>
      </c>
      <c r="L20" s="469"/>
      <c r="M20" s="59"/>
      <c r="N20" s="59"/>
      <c r="O20" s="59"/>
      <c r="P20" s="59"/>
      <c r="Q20" s="59"/>
    </row>
    <row r="21" spans="1:17" s="40" customFormat="1" ht="15" customHeight="1">
      <c r="A21" s="42">
        <v>14</v>
      </c>
      <c r="B21" s="479" t="s">
        <v>49</v>
      </c>
      <c r="C21" s="151">
        <v>11.449315550638861</v>
      </c>
      <c r="D21" s="152">
        <v>10.606550776271186</v>
      </c>
      <c r="E21" s="152">
        <v>11.162509511623419</v>
      </c>
      <c r="F21" s="152">
        <v>11.181621325913044</v>
      </c>
      <c r="G21" s="152">
        <v>10.842771706241331</v>
      </c>
      <c r="H21" s="184">
        <f t="shared" si="5"/>
        <v>102.22712298232348</v>
      </c>
      <c r="I21" s="184">
        <f t="shared" si="4"/>
        <v>96.969584197182215</v>
      </c>
      <c r="J21" s="184">
        <f t="shared" si="2"/>
        <v>0.22271229823234789</v>
      </c>
      <c r="K21" s="263">
        <f t="shared" si="3"/>
        <v>-3.0304158028177852</v>
      </c>
      <c r="L21" s="469"/>
      <c r="M21" s="59"/>
      <c r="N21" s="59"/>
      <c r="O21" s="59"/>
      <c r="P21" s="59"/>
      <c r="Q21" s="59"/>
    </row>
    <row r="22" spans="1:17" s="13" customFormat="1" ht="24.95" customHeight="1">
      <c r="A22" s="42"/>
      <c r="B22" s="483"/>
      <c r="C22" s="550" t="s">
        <v>125</v>
      </c>
      <c r="D22" s="551"/>
      <c r="E22" s="551"/>
      <c r="F22" s="551"/>
      <c r="G22" s="551"/>
      <c r="H22" s="184"/>
      <c r="I22" s="184"/>
      <c r="J22" s="184"/>
      <c r="K22" s="263"/>
      <c r="L22" s="38"/>
      <c r="M22" s="38"/>
      <c r="N22" s="38"/>
      <c r="O22" s="67"/>
      <c r="P22" s="67"/>
    </row>
    <row r="23" spans="1:17" s="7" customFormat="1" ht="24" customHeight="1">
      <c r="A23" s="57">
        <v>15</v>
      </c>
      <c r="B23" s="482" t="s">
        <v>47</v>
      </c>
      <c r="C23" s="153">
        <v>559467.52315766283</v>
      </c>
      <c r="D23" s="154">
        <v>577778.16623853892</v>
      </c>
      <c r="E23" s="154">
        <v>587116.02027013805</v>
      </c>
      <c r="F23" s="154">
        <v>595881.00548911106</v>
      </c>
      <c r="G23" s="154">
        <v>596203.15086622536</v>
      </c>
      <c r="H23" s="184">
        <f t="shared" si="5"/>
        <v>103.18893750306231</v>
      </c>
      <c r="I23" s="184">
        <f t="shared" si="4"/>
        <v>100.05406203153764</v>
      </c>
      <c r="J23" s="184">
        <f t="shared" si="2"/>
        <v>0.31889375030623057</v>
      </c>
      <c r="K23" s="263">
        <f t="shared" si="3"/>
        <v>5.4062031537640109E-2</v>
      </c>
      <c r="L23" s="63"/>
      <c r="M23" s="63"/>
      <c r="N23" s="63"/>
      <c r="O23" s="63"/>
      <c r="P23" s="63"/>
      <c r="Q23" s="47"/>
    </row>
    <row r="24" spans="1:17" s="7" customFormat="1" ht="15" customHeight="1">
      <c r="A24" s="57">
        <v>16</v>
      </c>
      <c r="B24" s="479" t="s">
        <v>48</v>
      </c>
      <c r="C24" s="155">
        <v>116611.73900808116</v>
      </c>
      <c r="D24" s="173">
        <v>186720.6201760933</v>
      </c>
      <c r="E24" s="173">
        <v>237699.94525182064</v>
      </c>
      <c r="F24" s="173">
        <v>246579.98960277191</v>
      </c>
      <c r="G24" s="173">
        <v>259697.6228752039</v>
      </c>
      <c r="H24" s="184">
        <f t="shared" si="5"/>
        <v>139.0835263027121</v>
      </c>
      <c r="I24" s="184">
        <f t="shared" si="4"/>
        <v>105.31982878803908</v>
      </c>
      <c r="J24" s="184">
        <f t="shared" si="2"/>
        <v>3.9083526302712102</v>
      </c>
      <c r="K24" s="263">
        <f t="shared" si="3"/>
        <v>5.3198287880390751</v>
      </c>
      <c r="L24" s="63"/>
      <c r="M24" s="63"/>
      <c r="N24" s="63"/>
      <c r="O24" s="63"/>
      <c r="P24" s="63"/>
      <c r="Q24" s="47"/>
    </row>
    <row r="25" spans="1:17" s="7" customFormat="1" ht="15" customHeight="1">
      <c r="A25" s="57">
        <v>17</v>
      </c>
      <c r="B25" s="479" t="s">
        <v>49</v>
      </c>
      <c r="C25" s="155">
        <v>442855.78414958162</v>
      </c>
      <c r="D25" s="173">
        <v>391057.54606244568</v>
      </c>
      <c r="E25" s="173">
        <v>349416.07501831738</v>
      </c>
      <c r="F25" s="173">
        <v>349301.01588633913</v>
      </c>
      <c r="G25" s="173">
        <v>336505.52799102146</v>
      </c>
      <c r="H25" s="184">
        <f t="shared" si="5"/>
        <v>86.05013031439799</v>
      </c>
      <c r="I25" s="184">
        <f t="shared" si="4"/>
        <v>96.33683060930997</v>
      </c>
      <c r="J25" s="184">
        <f t="shared" si="2"/>
        <v>-1.394986968560201</v>
      </c>
      <c r="K25" s="263">
        <f t="shared" si="3"/>
        <v>-3.6631693906900296</v>
      </c>
      <c r="L25" s="63"/>
      <c r="M25" s="63"/>
      <c r="N25" s="63"/>
      <c r="O25" s="63"/>
      <c r="P25" s="63"/>
      <c r="Q25" s="47"/>
    </row>
    <row r="26" spans="1:17" s="7" customFormat="1" ht="15" customHeight="1">
      <c r="A26" s="42">
        <v>18</v>
      </c>
      <c r="B26" s="478" t="s">
        <v>883</v>
      </c>
      <c r="C26" s="153">
        <v>464936.07978967449</v>
      </c>
      <c r="D26" s="154">
        <v>485213.33696498926</v>
      </c>
      <c r="E26" s="154">
        <v>488134.63804480073</v>
      </c>
      <c r="F26" s="154">
        <v>493761.60545215802</v>
      </c>
      <c r="G26" s="154">
        <v>491809.02517615817</v>
      </c>
      <c r="H26" s="184">
        <f t="shared" si="5"/>
        <v>101.35933778169104</v>
      </c>
      <c r="I26" s="184">
        <f t="shared" si="4"/>
        <v>99.604549998533855</v>
      </c>
      <c r="J26" s="184">
        <f t="shared" si="2"/>
        <v>0.1359337781691039</v>
      </c>
      <c r="K26" s="263">
        <f t="shared" si="3"/>
        <v>-0.39545000146614484</v>
      </c>
      <c r="L26" s="48"/>
      <c r="M26" s="48"/>
      <c r="N26" s="48"/>
      <c r="O26" s="48"/>
      <c r="P26" s="48"/>
      <c r="Q26" s="48"/>
    </row>
    <row r="27" spans="1:17" s="7" customFormat="1" ht="15" customHeight="1">
      <c r="A27" s="42">
        <v>19</v>
      </c>
      <c r="B27" s="479" t="s">
        <v>48</v>
      </c>
      <c r="C27" s="155">
        <v>74920.669824032098</v>
      </c>
      <c r="D27" s="173">
        <v>123980.26172667685</v>
      </c>
      <c r="E27" s="173">
        <v>163437.73454913925</v>
      </c>
      <c r="F27" s="173">
        <v>168840.08422646404</v>
      </c>
      <c r="G27" s="173">
        <v>179082.15005902312</v>
      </c>
      <c r="H27" s="184">
        <f t="shared" si="5"/>
        <v>144.44408131176738</v>
      </c>
      <c r="I27" s="184">
        <f t="shared" si="4"/>
        <v>106.06613404600147</v>
      </c>
      <c r="J27" s="184">
        <f t="shared" si="2"/>
        <v>4.4444081311767381</v>
      </c>
      <c r="K27" s="263">
        <f t="shared" si="3"/>
        <v>6.0661340460014657</v>
      </c>
      <c r="L27" s="49"/>
      <c r="M27" s="49"/>
      <c r="N27" s="49"/>
      <c r="O27" s="49"/>
      <c r="P27" s="49"/>
      <c r="Q27" s="49"/>
    </row>
    <row r="28" spans="1:17" s="7" customFormat="1" ht="15" customHeight="1">
      <c r="A28" s="42">
        <v>20</v>
      </c>
      <c r="B28" s="479" t="s">
        <v>49</v>
      </c>
      <c r="C28" s="155">
        <v>390015.40996564238</v>
      </c>
      <c r="D28" s="173">
        <v>361233.07523831242</v>
      </c>
      <c r="E28" s="173">
        <v>324696.90349566151</v>
      </c>
      <c r="F28" s="173">
        <v>324921.52122569398</v>
      </c>
      <c r="G28" s="173">
        <v>312726.87511713506</v>
      </c>
      <c r="H28" s="184">
        <f t="shared" si="5"/>
        <v>86.572049060242648</v>
      </c>
      <c r="I28" s="184">
        <f t="shared" si="4"/>
        <v>96.246894923254899</v>
      </c>
      <c r="J28" s="184">
        <f t="shared" si="2"/>
        <v>-1.3427950939757352</v>
      </c>
      <c r="K28" s="263">
        <f t="shared" si="3"/>
        <v>-3.7531050767451006</v>
      </c>
      <c r="L28" s="49"/>
      <c r="M28" s="49"/>
      <c r="N28" s="49"/>
      <c r="O28" s="49"/>
      <c r="P28" s="49"/>
      <c r="Q28" s="49"/>
    </row>
    <row r="29" spans="1:17" s="7" customFormat="1" ht="24.95" customHeight="1">
      <c r="A29" s="42"/>
      <c r="B29" s="484"/>
      <c r="C29" s="550" t="s">
        <v>153</v>
      </c>
      <c r="D29" s="551"/>
      <c r="E29" s="551"/>
      <c r="F29" s="551"/>
      <c r="G29" s="551"/>
      <c r="H29" s="184"/>
      <c r="I29" s="184"/>
      <c r="J29" s="184"/>
      <c r="K29" s="263"/>
      <c r="L29" s="62"/>
      <c r="M29" s="62"/>
      <c r="N29" s="62"/>
      <c r="O29" s="62"/>
      <c r="P29" s="62"/>
      <c r="Q29" s="47"/>
    </row>
    <row r="30" spans="1:17" s="7" customFormat="1" ht="15" customHeight="1">
      <c r="A30" s="42">
        <v>21</v>
      </c>
      <c r="B30" s="478" t="s">
        <v>61</v>
      </c>
      <c r="C30" s="149">
        <v>8.2915984504949556</v>
      </c>
      <c r="D30" s="150">
        <v>7.8334231380769559</v>
      </c>
      <c r="E30" s="150">
        <v>7.4726464374804067</v>
      </c>
      <c r="F30" s="150">
        <v>7.4374176045747404</v>
      </c>
      <c r="G30" s="150">
        <v>7.3433741239691557</v>
      </c>
      <c r="H30" s="184">
        <f t="shared" si="5"/>
        <v>93.744126859102579</v>
      </c>
      <c r="I30" s="184">
        <f t="shared" si="4"/>
        <v>98.735535832387058</v>
      </c>
      <c r="J30" s="184">
        <f t="shared" si="2"/>
        <v>-0.62558731408974211</v>
      </c>
      <c r="K30" s="263">
        <f t="shared" si="3"/>
        <v>-1.2644641676129424</v>
      </c>
      <c r="L30" s="48"/>
      <c r="M30" s="48"/>
      <c r="N30" s="48"/>
      <c r="O30" s="48"/>
      <c r="P30" s="48"/>
      <c r="Q30" s="48"/>
    </row>
    <row r="31" spans="1:17" s="7" customFormat="1" ht="15" customHeight="1">
      <c r="A31" s="42">
        <v>22</v>
      </c>
      <c r="B31" s="479" t="s">
        <v>50</v>
      </c>
      <c r="C31" s="151">
        <v>7.468592050377338</v>
      </c>
      <c r="D31" s="152">
        <v>7.0830189306977429</v>
      </c>
      <c r="E31" s="152">
        <v>6.7642717830130472</v>
      </c>
      <c r="F31" s="152">
        <v>6.7939922613824368</v>
      </c>
      <c r="G31" s="152">
        <v>6.7939922613824368</v>
      </c>
      <c r="H31" s="184">
        <f t="shared" si="5"/>
        <v>95.919442371350058</v>
      </c>
      <c r="I31" s="184">
        <f t="shared" si="4"/>
        <v>100</v>
      </c>
      <c r="J31" s="184">
        <f t="shared" si="2"/>
        <v>-0.40805576286499418</v>
      </c>
      <c r="K31" s="263">
        <f t="shared" si="3"/>
        <v>0</v>
      </c>
      <c r="L31" s="49"/>
      <c r="M31" s="49"/>
      <c r="N31" s="49"/>
      <c r="O31" s="64"/>
      <c r="P31" s="64"/>
      <c r="Q31" s="55"/>
    </row>
    <row r="32" spans="1:17" s="7" customFormat="1" ht="15" customHeight="1">
      <c r="A32" s="57">
        <v>23</v>
      </c>
      <c r="B32" s="479" t="s">
        <v>51</v>
      </c>
      <c r="C32" s="151">
        <v>9.1442769960065444</v>
      </c>
      <c r="D32" s="152">
        <v>8.6098387548498891</v>
      </c>
      <c r="E32" s="152">
        <v>7.9681264780418264</v>
      </c>
      <c r="F32" s="152">
        <v>7.9343197033567678</v>
      </c>
      <c r="G32" s="152">
        <v>7.9343197033567678</v>
      </c>
      <c r="H32" s="184">
        <f t="shared" si="5"/>
        <v>92.154103337735521</v>
      </c>
      <c r="I32" s="184">
        <f t="shared" si="4"/>
        <v>100</v>
      </c>
      <c r="J32" s="184">
        <f t="shared" si="2"/>
        <v>-0.78458966622644799</v>
      </c>
      <c r="K32" s="263">
        <f t="shared" si="3"/>
        <v>0</v>
      </c>
      <c r="L32" s="65"/>
      <c r="M32" s="65"/>
      <c r="N32" s="65"/>
      <c r="O32" s="65"/>
      <c r="P32" s="65"/>
      <c r="Q32" s="46"/>
    </row>
    <row r="33" spans="1:17" s="7" customFormat="1" ht="24.95" customHeight="1">
      <c r="A33" s="42"/>
      <c r="B33" s="485"/>
      <c r="C33" s="550" t="s">
        <v>126</v>
      </c>
      <c r="D33" s="551"/>
      <c r="E33" s="551"/>
      <c r="F33" s="551"/>
      <c r="G33" s="551"/>
      <c r="H33" s="184"/>
      <c r="I33" s="184"/>
      <c r="J33" s="184"/>
      <c r="K33" s="263"/>
      <c r="L33" s="49"/>
      <c r="M33" s="49"/>
      <c r="N33" s="49"/>
      <c r="O33" s="49"/>
      <c r="P33" s="49"/>
      <c r="Q33" s="49"/>
    </row>
    <row r="34" spans="1:17" s="7" customFormat="1" ht="15" customHeight="1">
      <c r="A34" s="42">
        <v>24</v>
      </c>
      <c r="B34" s="478" t="s">
        <v>52</v>
      </c>
      <c r="C34" s="153">
        <v>46388.800481163285</v>
      </c>
      <c r="D34" s="154">
        <v>45259.808560886449</v>
      </c>
      <c r="E34" s="154">
        <v>43873.10437259321</v>
      </c>
      <c r="F34" s="154">
        <v>44318.158804564118</v>
      </c>
      <c r="G34" s="154">
        <v>43781.427906999175</v>
      </c>
      <c r="H34" s="184">
        <f t="shared" si="5"/>
        <v>96.733568477430794</v>
      </c>
      <c r="I34" s="184">
        <f t="shared" si="4"/>
        <v>98.788914268907618</v>
      </c>
      <c r="J34" s="184">
        <f t="shared" si="2"/>
        <v>-0.32664315225692064</v>
      </c>
      <c r="K34" s="263">
        <f t="shared" si="3"/>
        <v>-1.2110857310923819</v>
      </c>
      <c r="L34" s="54"/>
      <c r="M34" s="54"/>
      <c r="N34" s="54"/>
      <c r="O34" s="54"/>
      <c r="P34" s="54"/>
      <c r="Q34" s="54"/>
    </row>
    <row r="35" spans="1:17" s="7" customFormat="1" ht="15" customHeight="1">
      <c r="A35" s="42">
        <v>25</v>
      </c>
      <c r="B35" s="479" t="s">
        <v>53</v>
      </c>
      <c r="C35" s="155">
        <v>8259.6315493582333</v>
      </c>
      <c r="D35" s="173">
        <v>12739.678428043708</v>
      </c>
      <c r="E35" s="173">
        <v>16149.315885718985</v>
      </c>
      <c r="F35" s="173">
        <v>16612.968339215618</v>
      </c>
      <c r="G35" s="173">
        <v>17498.735977757773</v>
      </c>
      <c r="H35" s="184">
        <f t="shared" si="5"/>
        <v>137.35618270582094</v>
      </c>
      <c r="I35" s="184">
        <f t="shared" si="4"/>
        <v>105.33178430522415</v>
      </c>
      <c r="J35" s="184">
        <f t="shared" si="2"/>
        <v>3.7356182705820942</v>
      </c>
      <c r="K35" s="263">
        <f t="shared" si="3"/>
        <v>5.3317843052241471</v>
      </c>
      <c r="L35" s="54"/>
      <c r="M35" s="54"/>
      <c r="N35" s="54"/>
      <c r="O35" s="54"/>
      <c r="P35" s="54"/>
      <c r="Q35" s="54"/>
    </row>
    <row r="36" spans="1:17" s="7" customFormat="1" ht="15" customHeight="1">
      <c r="A36" s="42">
        <v>26</v>
      </c>
      <c r="B36" s="479" t="s">
        <v>54</v>
      </c>
      <c r="C36" s="155">
        <v>38129.168931805048</v>
      </c>
      <c r="D36" s="173">
        <v>32520.13013284274</v>
      </c>
      <c r="E36" s="173">
        <v>27723.788486874222</v>
      </c>
      <c r="F36" s="173">
        <v>27705.1904653485</v>
      </c>
      <c r="G36" s="173">
        <v>26282.691929241402</v>
      </c>
      <c r="H36" s="184">
        <f t="shared" si="5"/>
        <v>80.819762472899754</v>
      </c>
      <c r="I36" s="184">
        <f t="shared" si="4"/>
        <v>94.865588316794842</v>
      </c>
      <c r="J36" s="184">
        <f t="shared" si="2"/>
        <v>-1.9180237527100246</v>
      </c>
      <c r="K36" s="263">
        <f t="shared" si="3"/>
        <v>-5.1344116832051583</v>
      </c>
      <c r="L36" s="54"/>
      <c r="M36" s="54"/>
      <c r="N36" s="54"/>
      <c r="O36" s="54"/>
      <c r="P36" s="54"/>
      <c r="Q36" s="54"/>
    </row>
    <row r="37" spans="1:17" s="7" customFormat="1" ht="15" customHeight="1">
      <c r="A37" s="42">
        <v>27</v>
      </c>
      <c r="B37" s="478" t="s">
        <v>884</v>
      </c>
      <c r="C37" s="153">
        <v>38601.506847195575</v>
      </c>
      <c r="D37" s="154">
        <v>38237.171486105173</v>
      </c>
      <c r="E37" s="154">
        <v>36699.994419989715</v>
      </c>
      <c r="F37" s="154">
        <v>37000.945124020334</v>
      </c>
      <c r="G37" s="154">
        <v>36367.427525685496</v>
      </c>
      <c r="H37" s="184">
        <f t="shared" si="5"/>
        <v>95.110140505295703</v>
      </c>
      <c r="I37" s="184">
        <f t="shared" si="4"/>
        <v>98.287834010154597</v>
      </c>
      <c r="J37" s="184">
        <f t="shared" si="2"/>
        <v>-0.48898594947042967</v>
      </c>
      <c r="K37" s="263">
        <f t="shared" si="3"/>
        <v>-1.7121659898454027</v>
      </c>
      <c r="L37" s="49"/>
      <c r="M37" s="49"/>
      <c r="N37" s="49"/>
      <c r="O37" s="49"/>
      <c r="P37" s="49"/>
      <c r="Q37" s="49"/>
    </row>
    <row r="38" spans="1:17" s="7" customFormat="1" ht="15" customHeight="1">
      <c r="A38" s="42">
        <v>28</v>
      </c>
      <c r="B38" s="479" t="s">
        <v>53</v>
      </c>
      <c r="C38" s="155">
        <v>5304.1706739533502</v>
      </c>
      <c r="D38" s="173">
        <v>8378.132096969146</v>
      </c>
      <c r="E38" s="173">
        <v>11024.711380641111</v>
      </c>
      <c r="F38" s="173">
        <v>11305.727018899643</v>
      </c>
      <c r="G38" s="173">
        <v>12002.736921626549</v>
      </c>
      <c r="H38" s="184">
        <f t="shared" si="5"/>
        <v>143.26268412464674</v>
      </c>
      <c r="I38" s="184">
        <f t="shared" si="4"/>
        <v>106.1651046550277</v>
      </c>
      <c r="J38" s="184">
        <f t="shared" si="2"/>
        <v>4.3262684124646738</v>
      </c>
      <c r="K38" s="263">
        <f t="shared" si="3"/>
        <v>6.1651046550277044</v>
      </c>
      <c r="L38" s="49"/>
      <c r="M38" s="49"/>
      <c r="N38" s="49"/>
      <c r="O38" s="49"/>
      <c r="P38" s="49"/>
      <c r="Q38" s="49"/>
    </row>
    <row r="39" spans="1:17" s="7" customFormat="1" ht="14.25" customHeight="1">
      <c r="A39" s="57">
        <v>29</v>
      </c>
      <c r="B39" s="479" t="s">
        <v>54</v>
      </c>
      <c r="C39" s="155">
        <v>33297.336173242227</v>
      </c>
      <c r="D39" s="173">
        <v>29859.039389136029</v>
      </c>
      <c r="E39" s="173">
        <v>25675.2830393486</v>
      </c>
      <c r="F39" s="173">
        <v>25695.21810512069</v>
      </c>
      <c r="G39" s="173">
        <v>24364.690604058946</v>
      </c>
      <c r="H39" s="184">
        <f t="shared" si="5"/>
        <v>81.599043715129838</v>
      </c>
      <c r="I39" s="184">
        <f t="shared" si="4"/>
        <v>94.821886719861752</v>
      </c>
      <c r="J39" s="184">
        <f t="shared" si="2"/>
        <v>-1.8400956284870162</v>
      </c>
      <c r="K39" s="263">
        <f t="shared" si="3"/>
        <v>-5.1781132801382483</v>
      </c>
      <c r="L39" s="65"/>
      <c r="M39" s="65"/>
      <c r="N39" s="65"/>
      <c r="O39" s="65"/>
      <c r="P39" s="65"/>
      <c r="Q39" s="46"/>
    </row>
    <row r="40" spans="1:17" s="7" customFormat="1" ht="24.95" customHeight="1">
      <c r="A40" s="42"/>
      <c r="B40" s="486"/>
      <c r="C40" s="550" t="s">
        <v>141</v>
      </c>
      <c r="D40" s="551"/>
      <c r="E40" s="551"/>
      <c r="F40" s="551"/>
      <c r="G40" s="551"/>
      <c r="H40" s="184"/>
      <c r="I40" s="184"/>
      <c r="J40" s="184"/>
      <c r="K40" s="263"/>
      <c r="L40" s="49"/>
      <c r="M40" s="49"/>
      <c r="N40" s="49"/>
      <c r="O40" s="49"/>
      <c r="P40" s="49"/>
      <c r="Q40" s="49"/>
    </row>
    <row r="41" spans="1:17" s="13" customFormat="1" ht="15" customHeight="1">
      <c r="A41" s="42">
        <v>30</v>
      </c>
      <c r="B41" s="487" t="s">
        <v>52</v>
      </c>
      <c r="C41" s="153">
        <v>35498.544858833848</v>
      </c>
      <c r="D41" s="154">
        <v>35030.318875875812</v>
      </c>
      <c r="E41" s="154">
        <v>34278.271163954632</v>
      </c>
      <c r="F41" s="154">
        <v>34651.341241192131</v>
      </c>
      <c r="G41" s="154">
        <v>34323.572539367509</v>
      </c>
      <c r="H41" s="184">
        <f t="shared" si="5"/>
        <v>97.982472443335325</v>
      </c>
      <c r="I41" s="184">
        <f t="shared" si="4"/>
        <v>99.054095194921388</v>
      </c>
      <c r="J41" s="184">
        <f t="shared" si="2"/>
        <v>-0.20175275566646747</v>
      </c>
      <c r="K41" s="263">
        <f t="shared" si="3"/>
        <v>-0.9459048050786123</v>
      </c>
      <c r="L41" s="38"/>
      <c r="M41" s="38"/>
      <c r="N41" s="38"/>
      <c r="O41" s="38"/>
      <c r="P41" s="67"/>
    </row>
    <row r="42" spans="1:17" s="13" customFormat="1" ht="15" customHeight="1">
      <c r="A42" s="42">
        <v>31</v>
      </c>
      <c r="B42" s="488" t="s">
        <v>53</v>
      </c>
      <c r="C42" s="155">
        <v>6894.5171530536154</v>
      </c>
      <c r="D42" s="173">
        <v>10634.122227081558</v>
      </c>
      <c r="E42" s="173">
        <v>13480.230288580118</v>
      </c>
      <c r="F42" s="173">
        <v>13867.252369962953</v>
      </c>
      <c r="G42" s="173">
        <v>14606.624355390464</v>
      </c>
      <c r="H42" s="184">
        <f t="shared" si="5"/>
        <v>137.356182705821</v>
      </c>
      <c r="I42" s="184">
        <f t="shared" si="4"/>
        <v>105.33178430522416</v>
      </c>
      <c r="J42" s="184">
        <f t="shared" si="2"/>
        <v>3.7356182705820999</v>
      </c>
      <c r="K42" s="263">
        <f t="shared" si="3"/>
        <v>5.3317843052241614</v>
      </c>
      <c r="L42" s="38"/>
      <c r="M42" s="38"/>
      <c r="N42" s="38"/>
      <c r="O42" s="38"/>
      <c r="P42" s="67"/>
    </row>
    <row r="43" spans="1:17" s="13" customFormat="1" ht="15" customHeight="1">
      <c r="A43" s="42">
        <v>32</v>
      </c>
      <c r="B43" s="488" t="s">
        <v>54</v>
      </c>
      <c r="C43" s="155">
        <v>28604.02770578023</v>
      </c>
      <c r="D43" s="173">
        <v>24396.196648794255</v>
      </c>
      <c r="E43" s="173">
        <v>20798.040875374511</v>
      </c>
      <c r="F43" s="173">
        <v>20784.088871229182</v>
      </c>
      <c r="G43" s="173">
        <v>19716.948183977045</v>
      </c>
      <c r="H43" s="184">
        <f t="shared" si="5"/>
        <v>80.819762472899754</v>
      </c>
      <c r="I43" s="184">
        <f t="shared" si="4"/>
        <v>94.865588316794842</v>
      </c>
      <c r="J43" s="184">
        <f t="shared" si="2"/>
        <v>-1.9180237527100246</v>
      </c>
      <c r="K43" s="263">
        <f t="shared" si="3"/>
        <v>-5.1344116832051583</v>
      </c>
      <c r="L43" s="38"/>
      <c r="M43" s="38"/>
      <c r="N43" s="38"/>
      <c r="O43" s="38"/>
      <c r="P43" s="67"/>
    </row>
    <row r="44" spans="1:17" s="7" customFormat="1" ht="15" customHeight="1">
      <c r="A44" s="57">
        <v>33</v>
      </c>
      <c r="B44" s="478" t="s">
        <v>884</v>
      </c>
      <c r="C44" s="153">
        <v>29693.620103221325</v>
      </c>
      <c r="D44" s="154">
        <v>31389.629158564283</v>
      </c>
      <c r="E44" s="154">
        <v>30000.638022509745</v>
      </c>
      <c r="F44" s="154">
        <v>30221.256686041634</v>
      </c>
      <c r="G44" s="154">
        <v>29735.927194928539</v>
      </c>
      <c r="H44" s="184">
        <f t="shared" si="5"/>
        <v>94.731693212168608</v>
      </c>
      <c r="I44" s="184">
        <f t="shared" si="4"/>
        <v>98.39407905450453</v>
      </c>
      <c r="J44" s="184">
        <f t="shared" si="2"/>
        <v>-0.52683067878313916</v>
      </c>
      <c r="K44" s="263">
        <f t="shared" si="3"/>
        <v>-1.6059209454954697</v>
      </c>
      <c r="L44" s="27"/>
      <c r="M44" s="27"/>
      <c r="N44" s="135"/>
      <c r="O44" s="60"/>
      <c r="P44" s="32"/>
    </row>
    <row r="45" spans="1:17" s="7" customFormat="1" ht="15" customHeight="1">
      <c r="A45" s="57">
        <v>34</v>
      </c>
      <c r="B45" s="488" t="s">
        <v>53</v>
      </c>
      <c r="C45" s="155">
        <v>4537.5904976168522</v>
      </c>
      <c r="D45" s="173">
        <v>6993.4324682547131</v>
      </c>
      <c r="E45" s="173">
        <v>9202.5971457772212</v>
      </c>
      <c r="F45" s="173">
        <v>9437.1677954087154</v>
      </c>
      <c r="G45" s="173">
        <v>10018.979066466234</v>
      </c>
      <c r="H45" s="184">
        <f t="shared" si="5"/>
        <v>143.26268412464671</v>
      </c>
      <c r="I45" s="184">
        <f t="shared" si="4"/>
        <v>106.1651046550277</v>
      </c>
      <c r="J45" s="184">
        <f t="shared" si="2"/>
        <v>4.3262684124646711</v>
      </c>
      <c r="K45" s="263">
        <f t="shared" si="3"/>
        <v>6.1651046550277044</v>
      </c>
      <c r="L45" s="27"/>
      <c r="M45" s="27"/>
      <c r="N45" s="27"/>
      <c r="O45" s="60"/>
      <c r="P45" s="32"/>
    </row>
    <row r="46" spans="1:17" s="7" customFormat="1" ht="15" customHeight="1">
      <c r="A46" s="57">
        <v>35</v>
      </c>
      <c r="B46" s="488" t="s">
        <v>54</v>
      </c>
      <c r="C46" s="155">
        <v>25156.029605604472</v>
      </c>
      <c r="D46" s="173">
        <v>24396.196690309571</v>
      </c>
      <c r="E46" s="173">
        <v>20798.040876732524</v>
      </c>
      <c r="F46" s="173">
        <v>20784.088890632916</v>
      </c>
      <c r="G46" s="173">
        <v>19716.948128462307</v>
      </c>
      <c r="H46" s="184">
        <f t="shared" si="5"/>
        <v>80.819762107812849</v>
      </c>
      <c r="I46" s="184">
        <f t="shared" si="4"/>
        <v>94.865587961127545</v>
      </c>
      <c r="J46" s="184">
        <f t="shared" si="2"/>
        <v>-1.9180237892187151</v>
      </c>
      <c r="K46" s="263">
        <f t="shared" si="3"/>
        <v>-5.1344120388724548</v>
      </c>
      <c r="L46" s="27"/>
      <c r="M46" s="27"/>
      <c r="N46" s="32"/>
      <c r="O46" s="60"/>
      <c r="P46" s="32"/>
    </row>
    <row r="47" spans="1:17" s="7" customFormat="1" ht="24.95" customHeight="1">
      <c r="A47" s="57"/>
      <c r="B47" s="486"/>
      <c r="C47" s="550" t="s">
        <v>152</v>
      </c>
      <c r="D47" s="551"/>
      <c r="E47" s="551"/>
      <c r="F47" s="551"/>
      <c r="G47" s="551"/>
      <c r="H47" s="184"/>
      <c r="I47" s="184"/>
      <c r="J47" s="184"/>
      <c r="K47" s="263"/>
      <c r="L47" s="26"/>
      <c r="M47" s="26"/>
      <c r="N47" s="32"/>
      <c r="O47" s="60"/>
      <c r="P47" s="32"/>
    </row>
    <row r="48" spans="1:17" s="7" customFormat="1" ht="15" customHeight="1">
      <c r="A48" s="57">
        <v>36</v>
      </c>
      <c r="B48" s="478" t="s">
        <v>236</v>
      </c>
      <c r="C48" s="153">
        <v>111359.62073414962</v>
      </c>
      <c r="D48" s="154">
        <v>107841.67380167211</v>
      </c>
      <c r="E48" s="154">
        <v>103173.96559373576</v>
      </c>
      <c r="F48" s="154">
        <v>104343.97106089405</v>
      </c>
      <c r="G48" s="154">
        <v>103135.22166351914</v>
      </c>
      <c r="H48" s="184">
        <f t="shared" si="5"/>
        <v>95.635776066673046</v>
      </c>
      <c r="I48" s="184">
        <f t="shared" si="4"/>
        <v>98.841572363898734</v>
      </c>
      <c r="J48" s="184">
        <f t="shared" si="2"/>
        <v>-0.43642239333269545</v>
      </c>
      <c r="K48" s="263">
        <f t="shared" si="3"/>
        <v>-1.1584276361012655</v>
      </c>
      <c r="L48" s="26"/>
      <c r="M48" s="26"/>
      <c r="N48" s="32"/>
      <c r="O48" s="60"/>
      <c r="P48" s="32"/>
    </row>
    <row r="49" spans="1:17" s="7" customFormat="1" ht="15" customHeight="1">
      <c r="A49" s="57">
        <v>37</v>
      </c>
      <c r="B49" s="479" t="s">
        <v>154</v>
      </c>
      <c r="C49" s="155">
        <v>21683.366028615441</v>
      </c>
      <c r="D49" s="173">
        <v>31848.99065997783</v>
      </c>
      <c r="E49" s="173">
        <v>40173.461584494406</v>
      </c>
      <c r="F49" s="173">
        <v>41515.674006972076</v>
      </c>
      <c r="G49" s="173">
        <v>43825.962936494485</v>
      </c>
      <c r="H49" s="184">
        <f t="shared" si="5"/>
        <v>137.6055002947619</v>
      </c>
      <c r="I49" s="184">
        <f t="shared" si="4"/>
        <v>105.56485950134021</v>
      </c>
      <c r="J49" s="184">
        <f t="shared" si="2"/>
        <v>3.7605500294761898</v>
      </c>
      <c r="K49" s="263">
        <f t="shared" si="3"/>
        <v>5.5648595013402087</v>
      </c>
      <c r="L49" s="26"/>
      <c r="M49" s="26"/>
      <c r="N49" s="32"/>
      <c r="O49" s="60"/>
      <c r="P49" s="32"/>
    </row>
    <row r="50" spans="1:17" s="7" customFormat="1" ht="15" customHeight="1">
      <c r="A50" s="57">
        <v>38</v>
      </c>
      <c r="B50" s="479" t="s">
        <v>155</v>
      </c>
      <c r="C50" s="155">
        <v>89676.254705534171</v>
      </c>
      <c r="D50" s="173">
        <v>75992.683141694273</v>
      </c>
      <c r="E50" s="173">
        <v>63000.504009241355</v>
      </c>
      <c r="F50" s="173">
        <v>62828.297053921982</v>
      </c>
      <c r="G50" s="173">
        <v>59309.258727024659</v>
      </c>
      <c r="H50" s="184">
        <f t="shared" si="5"/>
        <v>78.046012162036618</v>
      </c>
      <c r="I50" s="184">
        <f t="shared" si="4"/>
        <v>94.398959558179442</v>
      </c>
      <c r="J50" s="184">
        <f t="shared" si="2"/>
        <v>-2.195398783796338</v>
      </c>
      <c r="K50" s="263">
        <f t="shared" si="3"/>
        <v>-5.6010404418205582</v>
      </c>
      <c r="L50" s="26"/>
      <c r="M50" s="26"/>
      <c r="N50" s="32"/>
      <c r="O50" s="60"/>
      <c r="P50" s="32"/>
    </row>
    <row r="51" spans="1:17" s="7" customFormat="1" ht="15" customHeight="1">
      <c r="A51" s="57">
        <v>39</v>
      </c>
      <c r="B51" s="478" t="s">
        <v>885</v>
      </c>
      <c r="C51" s="153">
        <v>95474</v>
      </c>
      <c r="D51" s="154">
        <v>93137</v>
      </c>
      <c r="E51" s="154">
        <v>87966.601970313815</v>
      </c>
      <c r="F51" s="154">
        <v>88778.184774395384</v>
      </c>
      <c r="G51" s="154">
        <v>87524.522046289771</v>
      </c>
      <c r="H51" s="184">
        <f t="shared" si="5"/>
        <v>93.973954546839352</v>
      </c>
      <c r="I51" s="184">
        <f t="shared" si="4"/>
        <v>98.587870735033107</v>
      </c>
      <c r="J51" s="184">
        <f t="shared" si="2"/>
        <v>-0.60260454531606489</v>
      </c>
      <c r="K51" s="263">
        <f t="shared" si="3"/>
        <v>-1.4121292649668931</v>
      </c>
      <c r="L51" s="26"/>
      <c r="M51" s="26"/>
      <c r="N51" s="32"/>
      <c r="O51" s="60"/>
      <c r="P51" s="32"/>
    </row>
    <row r="52" spans="1:17" s="7" customFormat="1" ht="15" customHeight="1">
      <c r="A52" s="57">
        <v>40</v>
      </c>
      <c r="B52" s="479" t="s">
        <v>154</v>
      </c>
      <c r="C52" s="155">
        <v>14270.798617648381</v>
      </c>
      <c r="D52" s="173">
        <v>22476.038523007323</v>
      </c>
      <c r="E52" s="173">
        <v>29200.449376379052</v>
      </c>
      <c r="F52" s="173">
        <v>30101.075483256154</v>
      </c>
      <c r="G52" s="173">
        <v>32024.476956184957</v>
      </c>
      <c r="H52" s="184">
        <f t="shared" si="5"/>
        <v>142.48274634074636</v>
      </c>
      <c r="I52" s="184">
        <f t="shared" si="4"/>
        <v>106.38980980596094</v>
      </c>
      <c r="J52" s="184">
        <f t="shared" si="2"/>
        <v>4.2482746340746358</v>
      </c>
      <c r="K52" s="263">
        <f t="shared" si="3"/>
        <v>6.3898098059609367</v>
      </c>
      <c r="L52" s="26"/>
      <c r="M52" s="26"/>
      <c r="N52" s="32"/>
      <c r="O52" s="60"/>
      <c r="P52" s="32"/>
    </row>
    <row r="53" spans="1:17" s="7" customFormat="1" ht="15" customHeight="1">
      <c r="A53" s="57">
        <v>41</v>
      </c>
      <c r="B53" s="479" t="s">
        <v>155</v>
      </c>
      <c r="C53" s="155">
        <v>78866.463874367997</v>
      </c>
      <c r="D53" s="173">
        <v>70361.936601351816</v>
      </c>
      <c r="E53" s="173">
        <v>58766.15259393477</v>
      </c>
      <c r="F53" s="173">
        <v>58677.109291139226</v>
      </c>
      <c r="G53" s="173">
        <v>55500.04509010481</v>
      </c>
      <c r="H53" s="184">
        <f t="shared" si="5"/>
        <v>78.877938514612353</v>
      </c>
      <c r="I53" s="184">
        <f t="shared" si="4"/>
        <v>94.585513432042603</v>
      </c>
      <c r="J53" s="184">
        <f t="shared" si="2"/>
        <v>-2.1122061485387649</v>
      </c>
      <c r="K53" s="263">
        <f t="shared" si="3"/>
        <v>-5.4144865679573968</v>
      </c>
      <c r="L53" s="27"/>
      <c r="M53" s="27"/>
      <c r="N53" s="27"/>
      <c r="O53" s="60"/>
      <c r="P53" s="32"/>
    </row>
    <row r="54" spans="1:17" s="7" customFormat="1" ht="15" customHeight="1">
      <c r="A54" s="60"/>
      <c r="B54" s="61"/>
      <c r="C54" s="25"/>
      <c r="D54" s="35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60"/>
      <c r="P54" s="32"/>
    </row>
    <row r="55" spans="1:17" s="7" customFormat="1" ht="15" customHeight="1">
      <c r="A55" s="60"/>
      <c r="B55" s="261" t="s">
        <v>65</v>
      </c>
      <c r="C55" s="25"/>
      <c r="D55" s="35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60"/>
      <c r="P55" s="32"/>
    </row>
    <row r="56" spans="1:17" s="7" customFormat="1" ht="12" customHeight="1">
      <c r="A56" s="60"/>
      <c r="B56" s="475" t="s">
        <v>887</v>
      </c>
      <c r="C56" s="476"/>
      <c r="D56" s="477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60"/>
      <c r="P56" s="32"/>
    </row>
    <row r="57" spans="1:17" s="7" customFormat="1" ht="12" customHeight="1">
      <c r="A57" s="136"/>
      <c r="B57" s="489" t="s">
        <v>888</v>
      </c>
      <c r="C57" s="489"/>
      <c r="D57" s="489"/>
      <c r="E57" s="26"/>
      <c r="F57" s="26"/>
      <c r="G57" s="26"/>
      <c r="H57" s="26"/>
      <c r="I57" s="26"/>
      <c r="J57" s="26"/>
      <c r="K57" s="26"/>
      <c r="L57" s="26"/>
      <c r="M57" s="26"/>
      <c r="N57" s="26"/>
      <c r="O57" s="60"/>
      <c r="P57" s="32"/>
    </row>
    <row r="58" spans="1:17" s="7" customFormat="1" ht="12" customHeight="1">
      <c r="A58" s="136"/>
      <c r="B58" s="224" t="s">
        <v>391</v>
      </c>
      <c r="C58" s="200"/>
      <c r="D58" s="477"/>
      <c r="E58" s="32"/>
      <c r="F58" s="32"/>
      <c r="G58" s="32"/>
      <c r="H58" s="66"/>
      <c r="I58" s="66"/>
      <c r="J58" s="26"/>
      <c r="K58" s="26"/>
      <c r="L58" s="26"/>
      <c r="M58" s="26"/>
      <c r="N58" s="32"/>
      <c r="O58" s="60"/>
      <c r="P58" s="32"/>
    </row>
    <row r="59" spans="1:17" s="33" customFormat="1" ht="12" customHeight="1">
      <c r="A59" s="60"/>
      <c r="B59" s="94" t="s">
        <v>889</v>
      </c>
      <c r="C59" s="16"/>
      <c r="D59" s="35"/>
      <c r="E59" s="32"/>
      <c r="F59" s="32"/>
      <c r="G59" s="32"/>
      <c r="H59" s="26"/>
      <c r="I59" s="26"/>
      <c r="J59" s="26"/>
      <c r="K59" s="26"/>
      <c r="L59" s="26"/>
      <c r="M59" s="26"/>
      <c r="N59" s="26"/>
      <c r="O59" s="60"/>
      <c r="P59" s="32"/>
    </row>
    <row r="60" spans="1:17" s="33" customFormat="1" ht="12" customHeight="1">
      <c r="A60" s="60"/>
      <c r="B60" s="490" t="s">
        <v>890</v>
      </c>
      <c r="C60" s="16"/>
      <c r="D60" s="35"/>
      <c r="E60" s="32"/>
      <c r="F60" s="32"/>
      <c r="G60" s="32"/>
      <c r="H60" s="26"/>
      <c r="I60" s="26"/>
      <c r="J60" s="26"/>
      <c r="K60" s="26"/>
      <c r="L60" s="26"/>
      <c r="M60" s="26"/>
      <c r="N60" s="26"/>
      <c r="O60" s="60"/>
      <c r="P60" s="32"/>
    </row>
    <row r="61" spans="1:17" s="33" customFormat="1" ht="12" customHeight="1">
      <c r="A61" s="60"/>
      <c r="C61" s="16"/>
      <c r="D61" s="35"/>
      <c r="E61" s="34"/>
      <c r="F61" s="26"/>
      <c r="G61" s="26"/>
      <c r="H61" s="26"/>
      <c r="I61" s="26"/>
      <c r="J61" s="49"/>
      <c r="K61" s="49"/>
      <c r="L61" s="49"/>
      <c r="M61" s="49"/>
      <c r="N61" s="49"/>
      <c r="O61" s="49"/>
      <c r="P61" s="49"/>
      <c r="Q61" s="49"/>
    </row>
    <row r="62" spans="1:17" s="33" customFormat="1" ht="12" customHeight="1">
      <c r="A62" s="60"/>
      <c r="B62" s="44"/>
      <c r="C62" s="16"/>
      <c r="D62" s="35"/>
      <c r="E62" s="34"/>
      <c r="F62" s="26"/>
      <c r="G62" s="26"/>
      <c r="H62" s="26"/>
      <c r="I62" s="26"/>
      <c r="J62" s="49"/>
      <c r="K62" s="49"/>
      <c r="L62" s="49"/>
      <c r="M62" s="49"/>
      <c r="N62" s="49"/>
      <c r="O62" s="49"/>
      <c r="P62" s="49"/>
      <c r="Q62" s="49"/>
    </row>
    <row r="63" spans="1:17" s="33" customFormat="1" ht="15" customHeight="1">
      <c r="A63" s="60"/>
      <c r="B63" s="44"/>
      <c r="C63" s="16"/>
      <c r="D63" s="35"/>
      <c r="E63" s="34"/>
      <c r="F63" s="26"/>
      <c r="G63" s="26"/>
      <c r="H63" s="26"/>
      <c r="I63" s="26"/>
      <c r="J63" s="49"/>
      <c r="K63" s="49"/>
      <c r="L63" s="49"/>
      <c r="M63" s="49"/>
      <c r="N63" s="49"/>
      <c r="O63" s="49"/>
      <c r="P63" s="49"/>
      <c r="Q63" s="49"/>
    </row>
    <row r="64" spans="1:17" s="33" customFormat="1" ht="15" customHeight="1">
      <c r="A64" s="16"/>
      <c r="B64" s="44"/>
      <c r="C64" s="16"/>
      <c r="D64" s="35"/>
      <c r="E64" s="32"/>
      <c r="F64" s="32"/>
      <c r="G64" s="32"/>
      <c r="H64" s="26"/>
      <c r="I64" s="26"/>
      <c r="J64" s="26"/>
      <c r="K64" s="26"/>
      <c r="L64" s="26"/>
      <c r="M64" s="26"/>
      <c r="N64" s="26"/>
      <c r="O64" s="36"/>
      <c r="P64" s="32"/>
    </row>
    <row r="65" spans="2:16" s="7" customFormat="1" ht="12" customHeight="1">
      <c r="C65" s="50"/>
      <c r="H65" s="32"/>
      <c r="I65" s="32"/>
      <c r="J65" s="26"/>
      <c r="K65" s="26"/>
      <c r="L65" s="26"/>
      <c r="M65" s="26"/>
      <c r="N65" s="26"/>
      <c r="O65" s="32"/>
      <c r="P65" s="32"/>
    </row>
    <row r="66" spans="2:16" s="7" customFormat="1" ht="12" customHeight="1">
      <c r="C66" s="50"/>
      <c r="H66" s="32"/>
      <c r="I66" s="32"/>
      <c r="J66" s="26"/>
      <c r="K66" s="26"/>
      <c r="L66" s="26"/>
      <c r="M66" s="26"/>
      <c r="N66" s="26"/>
      <c r="O66" s="32"/>
      <c r="P66" s="32"/>
    </row>
    <row r="67" spans="2:16" s="7" customFormat="1" ht="12" customHeight="1">
      <c r="C67" s="50"/>
    </row>
    <row r="68" spans="2:16" s="7" customFormat="1" ht="12" customHeight="1">
      <c r="C68" s="50"/>
      <c r="H68" s="187"/>
    </row>
    <row r="69" spans="2:16" s="7" customFormat="1" ht="12" customHeight="1">
      <c r="B69" s="52"/>
      <c r="C69" s="53"/>
      <c r="D69" s="52"/>
      <c r="E69" s="52"/>
      <c r="F69" s="52"/>
      <c r="G69" s="52"/>
      <c r="H69" s="188"/>
      <c r="I69" s="188"/>
      <c r="J69" s="188"/>
      <c r="K69" s="188"/>
      <c r="L69" s="188"/>
      <c r="M69" s="188"/>
      <c r="N69" s="26"/>
    </row>
    <row r="70" spans="2:16" s="7" customFormat="1" ht="12" customHeight="1">
      <c r="B70" s="52"/>
      <c r="C70" s="53"/>
      <c r="D70" s="52"/>
      <c r="E70" s="52"/>
      <c r="F70" s="52"/>
      <c r="G70" s="52"/>
      <c r="H70" s="52"/>
      <c r="I70" s="52"/>
      <c r="J70" s="52"/>
      <c r="K70" s="52"/>
      <c r="L70" s="52"/>
      <c r="M70" s="52"/>
      <c r="N70" s="52"/>
    </row>
    <row r="71" spans="2:16" ht="12.75" customHeight="1"/>
    <row r="72" spans="2:16" ht="12">
      <c r="B72" s="52"/>
      <c r="C72" s="10"/>
      <c r="D72" s="9"/>
      <c r="E72" s="9"/>
      <c r="F72" s="9"/>
      <c r="G72" s="9"/>
      <c r="H72" s="9"/>
      <c r="I72" s="9"/>
      <c r="J72" s="9"/>
      <c r="K72" s="9"/>
      <c r="L72" s="11"/>
      <c r="M72" s="9"/>
      <c r="N72" s="9"/>
    </row>
    <row r="73" spans="2:16">
      <c r="B73" s="12"/>
      <c r="C73" s="10"/>
      <c r="L73" s="6"/>
    </row>
    <row r="77" spans="2:16" ht="12">
      <c r="B77" s="28"/>
    </row>
  </sheetData>
  <mergeCells count="18">
    <mergeCell ref="A4:A5"/>
    <mergeCell ref="C4:C5"/>
    <mergeCell ref="B4:B5"/>
    <mergeCell ref="D4:D5"/>
    <mergeCell ref="E4:E5"/>
    <mergeCell ref="I4:I5"/>
    <mergeCell ref="J4:K4"/>
    <mergeCell ref="H6:K6"/>
    <mergeCell ref="G4:G5"/>
    <mergeCell ref="C6:G6"/>
    <mergeCell ref="F4:F5"/>
    <mergeCell ref="C29:G29"/>
    <mergeCell ref="C33:G33"/>
    <mergeCell ref="C40:G40"/>
    <mergeCell ref="C47:G47"/>
    <mergeCell ref="H4:H5"/>
    <mergeCell ref="C15:G15"/>
    <mergeCell ref="C22:G22"/>
  </mergeCells>
  <phoneticPr fontId="2" type="noConversion"/>
  <printOptions horizontalCentered="1"/>
  <pageMargins left="0.59055118110236227" right="0.39370078740157483" top="0.78740157480314965" bottom="0.59055118110236227" header="0.11811023622047245" footer="0.11811023622047245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 , Tabellenband, 2014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Q24"/>
  <sheetViews>
    <sheetView zoomScaleNormal="100" workbookViewId="0"/>
  </sheetViews>
  <sheetFormatPr baseColWidth="10" defaultRowHeight="11.25"/>
  <cols>
    <col min="1" max="1" width="3.85546875" style="2" customWidth="1"/>
    <col min="2" max="2" width="25.42578125" style="2" customWidth="1"/>
    <col min="3" max="3" width="16.85546875" style="2" customWidth="1"/>
    <col min="4" max="11" width="9.7109375" style="2" customWidth="1"/>
    <col min="12" max="16384" width="11.42578125" style="2"/>
  </cols>
  <sheetData>
    <row r="1" spans="1:17" ht="21.75" customHeight="1">
      <c r="A1" s="23" t="s">
        <v>395</v>
      </c>
      <c r="D1" s="93"/>
    </row>
    <row r="2" spans="1:17" ht="15">
      <c r="A2" s="165"/>
      <c r="D2" s="93"/>
    </row>
    <row r="3" spans="1:17" ht="12.75" customHeight="1">
      <c r="D3" s="93"/>
    </row>
    <row r="4" spans="1:17" s="40" customFormat="1" ht="27" customHeight="1">
      <c r="A4" s="560" t="s">
        <v>43</v>
      </c>
      <c r="B4" s="547" t="s">
        <v>1</v>
      </c>
      <c r="C4" s="552" t="s">
        <v>302</v>
      </c>
      <c r="D4" s="547">
        <v>2005</v>
      </c>
      <c r="E4" s="547">
        <v>2010</v>
      </c>
      <c r="F4" s="552">
        <v>2011</v>
      </c>
      <c r="G4" s="560">
        <v>2012</v>
      </c>
      <c r="H4" s="547" t="s">
        <v>878</v>
      </c>
      <c r="I4" s="547" t="s">
        <v>877</v>
      </c>
      <c r="J4" s="562" t="s">
        <v>149</v>
      </c>
      <c r="K4" s="553"/>
      <c r="L4" s="240"/>
      <c r="M4" s="59"/>
      <c r="N4" s="59"/>
      <c r="O4" s="59"/>
      <c r="P4" s="59"/>
      <c r="Q4" s="59"/>
    </row>
    <row r="5" spans="1:17" s="40" customFormat="1" ht="27" customHeight="1">
      <c r="A5" s="561"/>
      <c r="B5" s="547"/>
      <c r="C5" s="559"/>
      <c r="D5" s="547"/>
      <c r="E5" s="547"/>
      <c r="F5" s="559"/>
      <c r="G5" s="561"/>
      <c r="H5" s="547" t="s">
        <v>56</v>
      </c>
      <c r="I5" s="547" t="s">
        <v>57</v>
      </c>
      <c r="J5" s="142" t="s">
        <v>878</v>
      </c>
      <c r="K5" s="237" t="s">
        <v>877</v>
      </c>
      <c r="L5" s="240"/>
      <c r="M5" s="59"/>
      <c r="N5" s="59"/>
      <c r="O5" s="59"/>
      <c r="P5" s="59"/>
      <c r="Q5" s="59"/>
    </row>
    <row r="6" spans="1:17" s="40" customFormat="1" ht="9" customHeight="1">
      <c r="A6" s="107"/>
      <c r="B6" s="268"/>
      <c r="C6" s="268"/>
      <c r="D6" s="563"/>
      <c r="E6" s="563"/>
      <c r="F6" s="563"/>
      <c r="G6" s="563"/>
      <c r="H6" s="269"/>
      <c r="I6" s="139"/>
      <c r="J6" s="269"/>
      <c r="K6" s="269"/>
      <c r="L6" s="59"/>
      <c r="M6" s="59"/>
      <c r="N6" s="59"/>
      <c r="O6" s="59"/>
      <c r="P6" s="59"/>
      <c r="Q6" s="59"/>
    </row>
    <row r="7" spans="1:17" s="40" customFormat="1" ht="15" customHeight="1">
      <c r="A7" s="42">
        <v>1</v>
      </c>
      <c r="B7" s="114" t="s">
        <v>148</v>
      </c>
      <c r="C7" s="210" t="s">
        <v>237</v>
      </c>
      <c r="D7" s="173">
        <v>2760.6095</v>
      </c>
      <c r="E7" s="173">
        <v>2595.6320000000001</v>
      </c>
      <c r="F7" s="173">
        <v>2687.2</v>
      </c>
      <c r="G7" s="173">
        <v>2733.9759999999997</v>
      </c>
      <c r="H7" s="148">
        <f>G7/D7*100</f>
        <v>99.035231169058846</v>
      </c>
      <c r="I7" s="148">
        <f>G7/F7*100</f>
        <v>101.74069663590353</v>
      </c>
      <c r="J7" s="184">
        <f>(H7-100)/10</f>
        <v>-9.6476883094115354E-2</v>
      </c>
      <c r="K7" s="184">
        <f>I7-100</f>
        <v>1.7406966359035323</v>
      </c>
      <c r="L7" s="59"/>
      <c r="M7" s="59"/>
      <c r="N7" s="59"/>
      <c r="O7" s="59"/>
      <c r="P7" s="59"/>
      <c r="Q7" s="59"/>
    </row>
    <row r="8" spans="1:17" s="40" customFormat="1" ht="12.75">
      <c r="A8" s="42"/>
      <c r="B8" s="139"/>
      <c r="C8" s="210"/>
      <c r="D8" s="229"/>
      <c r="E8" s="229"/>
      <c r="F8" s="173"/>
      <c r="G8" s="173"/>
      <c r="H8" s="137"/>
      <c r="I8" s="148"/>
      <c r="J8" s="264"/>
      <c r="K8" s="265"/>
      <c r="L8" s="59"/>
      <c r="M8" s="59"/>
      <c r="N8" s="59"/>
      <c r="O8" s="59"/>
      <c r="P8" s="59"/>
      <c r="Q8" s="59"/>
    </row>
    <row r="9" spans="1:17" s="40" customFormat="1" ht="15" customHeight="1">
      <c r="A9" s="42">
        <v>2</v>
      </c>
      <c r="B9" s="161" t="s">
        <v>329</v>
      </c>
      <c r="C9" s="210" t="s">
        <v>303</v>
      </c>
      <c r="D9" s="152">
        <v>26.260133079307305</v>
      </c>
      <c r="E9" s="152">
        <v>29.636096696295933</v>
      </c>
      <c r="F9" s="152">
        <v>29.482137540934801</v>
      </c>
      <c r="G9" s="152">
        <v>28.931934662191622</v>
      </c>
      <c r="H9" s="148">
        <f>G9/D9*100</f>
        <v>110.17436421519761</v>
      </c>
      <c r="I9" s="148">
        <f t="shared" ref="I9:I19" si="0">G9/F9*100</f>
        <v>98.13377548361531</v>
      </c>
      <c r="J9" s="263">
        <f>(H9-100)/10</f>
        <v>1.0174364215197613</v>
      </c>
      <c r="K9" s="184">
        <f>I9-100</f>
        <v>-1.8662245163846904</v>
      </c>
      <c r="L9" s="59"/>
      <c r="M9" s="59"/>
      <c r="N9" s="59"/>
      <c r="O9" s="59"/>
      <c r="P9" s="59"/>
      <c r="Q9" s="59"/>
    </row>
    <row r="10" spans="1:17" s="13" customFormat="1" ht="12.75">
      <c r="A10" s="42"/>
      <c r="B10" s="38"/>
      <c r="C10" s="210"/>
      <c r="D10" s="491"/>
      <c r="E10" s="229"/>
      <c r="F10" s="173"/>
      <c r="G10" s="173"/>
      <c r="H10" s="137"/>
      <c r="I10" s="148"/>
      <c r="J10" s="266"/>
      <c r="K10" s="265"/>
      <c r="L10" s="38"/>
      <c r="M10" s="38"/>
      <c r="N10" s="38"/>
      <c r="O10" s="67"/>
      <c r="P10" s="67"/>
    </row>
    <row r="11" spans="1:17" s="7" customFormat="1" ht="15" customHeight="1">
      <c r="A11" s="57">
        <v>3</v>
      </c>
      <c r="B11" s="161" t="s">
        <v>47</v>
      </c>
      <c r="C11" s="210" t="s">
        <v>125</v>
      </c>
      <c r="D11" s="173">
        <v>72493.972850000006</v>
      </c>
      <c r="E11" s="173">
        <v>76924.400940000007</v>
      </c>
      <c r="F11" s="173">
        <v>79224.399999999994</v>
      </c>
      <c r="G11" s="173">
        <v>79099.214999999997</v>
      </c>
      <c r="H11" s="148">
        <f>G11/D11*100</f>
        <v>109.11143628956181</v>
      </c>
      <c r="I11" s="148">
        <f t="shared" si="0"/>
        <v>99.84198681214373</v>
      </c>
      <c r="J11" s="263">
        <f>(H11-100)/10</f>
        <v>0.91114362895618084</v>
      </c>
      <c r="K11" s="184">
        <f>I11-100</f>
        <v>-0.15801318785626961</v>
      </c>
      <c r="L11" s="63"/>
      <c r="M11" s="63"/>
      <c r="N11" s="63"/>
      <c r="O11" s="63"/>
      <c r="P11" s="63"/>
      <c r="Q11" s="47"/>
    </row>
    <row r="12" spans="1:17" s="7" customFormat="1" ht="12.75">
      <c r="A12" s="42"/>
      <c r="B12" s="29"/>
      <c r="C12" s="210"/>
      <c r="D12" s="491"/>
      <c r="E12" s="229"/>
      <c r="F12" s="173"/>
      <c r="G12" s="173"/>
      <c r="H12" s="137"/>
      <c r="I12" s="148"/>
      <c r="J12" s="266"/>
      <c r="K12" s="265"/>
      <c r="L12" s="62"/>
      <c r="M12" s="62"/>
      <c r="N12" s="62"/>
      <c r="O12" s="62"/>
      <c r="P12" s="62"/>
      <c r="Q12" s="47"/>
    </row>
    <row r="13" spans="1:17" s="7" customFormat="1" ht="15" customHeight="1">
      <c r="A13" s="42">
        <v>4</v>
      </c>
      <c r="B13" s="114" t="s">
        <v>61</v>
      </c>
      <c r="C13" s="210" t="s">
        <v>304</v>
      </c>
      <c r="D13" s="152">
        <v>24.727053409551132</v>
      </c>
      <c r="E13" s="152">
        <v>24.366079718498742</v>
      </c>
      <c r="F13" s="152">
        <v>23.911673676291649</v>
      </c>
      <c r="G13" s="152">
        <v>23.537557809770931</v>
      </c>
      <c r="H13" s="148">
        <f>G13/D13*100</f>
        <v>95.189497187235645</v>
      </c>
      <c r="I13" s="148">
        <f t="shared" si="0"/>
        <v>98.435425844357965</v>
      </c>
      <c r="J13" s="184">
        <f>(H13-100)/10</f>
        <v>-0.48105028127643551</v>
      </c>
      <c r="K13" s="184">
        <f>I13-100</f>
        <v>-1.5645741556420347</v>
      </c>
      <c r="L13" s="48"/>
      <c r="M13" s="48"/>
      <c r="N13" s="48"/>
      <c r="O13" s="48"/>
      <c r="P13" s="48"/>
      <c r="Q13" s="48"/>
    </row>
    <row r="14" spans="1:17" s="7" customFormat="1" ht="12.75">
      <c r="A14" s="42"/>
      <c r="B14" s="140"/>
      <c r="C14" s="210"/>
      <c r="D14" s="491"/>
      <c r="E14" s="229"/>
      <c r="F14" s="173"/>
      <c r="G14" s="173"/>
      <c r="H14" s="137"/>
      <c r="I14" s="148"/>
      <c r="J14" s="266"/>
      <c r="K14" s="265"/>
      <c r="L14" s="49"/>
      <c r="M14" s="49"/>
      <c r="N14" s="49"/>
      <c r="O14" s="49"/>
      <c r="P14" s="49"/>
      <c r="Q14" s="49"/>
    </row>
    <row r="15" spans="1:17" s="7" customFormat="1" ht="15" customHeight="1">
      <c r="A15" s="42">
        <v>5</v>
      </c>
      <c r="B15" s="114" t="s">
        <v>52</v>
      </c>
      <c r="C15" s="210" t="s">
        <v>126</v>
      </c>
      <c r="D15" s="173">
        <v>17925.623385324998</v>
      </c>
      <c r="E15" s="173">
        <v>18743.460856017999</v>
      </c>
      <c r="F15" s="173">
        <v>18943.88</v>
      </c>
      <c r="G15" s="173">
        <v>18618.023457699997</v>
      </c>
      <c r="H15" s="148">
        <f>G15/D15*100</f>
        <v>103.86262757780484</v>
      </c>
      <c r="I15" s="148">
        <f t="shared" si="0"/>
        <v>98.279884890001398</v>
      </c>
      <c r="J15" s="263">
        <f>(H15-100)/10</f>
        <v>0.38626275778048436</v>
      </c>
      <c r="K15" s="184">
        <f>I15-100</f>
        <v>-1.7201151099986021</v>
      </c>
      <c r="L15" s="54"/>
      <c r="M15" s="54"/>
      <c r="N15" s="54"/>
      <c r="O15" s="54"/>
      <c r="P15" s="54"/>
      <c r="Q15" s="54"/>
    </row>
    <row r="16" spans="1:17" s="7" customFormat="1" ht="12.75">
      <c r="A16" s="42"/>
      <c r="B16" s="125"/>
      <c r="C16" s="210"/>
      <c r="D16" s="491"/>
      <c r="E16" s="229"/>
      <c r="F16" s="173"/>
      <c r="G16" s="173"/>
      <c r="H16" s="138"/>
      <c r="I16" s="148"/>
      <c r="J16" s="263"/>
      <c r="K16" s="265"/>
      <c r="L16" s="49"/>
      <c r="M16" s="49"/>
      <c r="N16" s="49"/>
      <c r="O16" s="49"/>
      <c r="P16" s="49"/>
      <c r="Q16" s="49"/>
    </row>
    <row r="17" spans="1:16" s="13" customFormat="1" ht="12">
      <c r="A17" s="42">
        <v>6</v>
      </c>
      <c r="B17" s="162" t="s">
        <v>52</v>
      </c>
      <c r="C17" s="210" t="s">
        <v>141</v>
      </c>
      <c r="D17" s="173">
        <v>14937.385479073162</v>
      </c>
      <c r="E17" s="173">
        <v>15627.113543435104</v>
      </c>
      <c r="F17" s="173">
        <v>15794.932063566812</v>
      </c>
      <c r="G17" s="173">
        <v>15523.392312997345</v>
      </c>
      <c r="H17" s="148">
        <f>G17/D17*100</f>
        <v>103.92308837945676</v>
      </c>
      <c r="I17" s="148">
        <f t="shared" si="0"/>
        <v>98.280842554582364</v>
      </c>
      <c r="J17" s="263">
        <f>(H17-100)/10</f>
        <v>0.39230883794567573</v>
      </c>
      <c r="K17" s="184">
        <f>I17-100</f>
        <v>-1.7191574454176362</v>
      </c>
      <c r="L17" s="38"/>
      <c r="M17" s="38"/>
      <c r="N17" s="38"/>
      <c r="O17" s="38"/>
      <c r="P17" s="67"/>
    </row>
    <row r="18" spans="1:16" s="7" customFormat="1" ht="12.75">
      <c r="A18" s="57"/>
      <c r="B18" s="125"/>
      <c r="C18" s="210"/>
      <c r="D18" s="491"/>
      <c r="E18" s="229"/>
      <c r="F18" s="173"/>
      <c r="G18" s="173"/>
      <c r="H18" s="125"/>
      <c r="I18" s="148"/>
      <c r="J18" s="263"/>
      <c r="K18" s="267"/>
      <c r="L18" s="26"/>
      <c r="M18" s="26"/>
      <c r="N18" s="32"/>
      <c r="O18" s="60"/>
      <c r="P18" s="32"/>
    </row>
    <row r="19" spans="1:16" s="7" customFormat="1" ht="15" customHeight="1">
      <c r="A19" s="57">
        <v>7</v>
      </c>
      <c r="B19" s="114" t="s">
        <v>393</v>
      </c>
      <c r="C19" s="210" t="s">
        <v>394</v>
      </c>
      <c r="D19" s="173">
        <v>46764.863423658782</v>
      </c>
      <c r="E19" s="173">
        <v>49156.125650872404</v>
      </c>
      <c r="F19" s="173">
        <v>49705.209204087507</v>
      </c>
      <c r="G19" s="173">
        <v>48886.887585163495</v>
      </c>
      <c r="H19" s="148">
        <f>G19/D19*100</f>
        <v>104.53764644254507</v>
      </c>
      <c r="I19" s="148">
        <f t="shared" si="0"/>
        <v>98.353650186715797</v>
      </c>
      <c r="J19" s="263">
        <f>(H19-100)/10</f>
        <v>0.4537646442545068</v>
      </c>
      <c r="K19" s="184">
        <f>I19-100</f>
        <v>-1.6463498132842034</v>
      </c>
      <c r="L19" s="26"/>
      <c r="M19" s="26"/>
      <c r="N19" s="32"/>
      <c r="O19" s="60"/>
      <c r="P19" s="32"/>
    </row>
    <row r="20" spans="1:16" s="7" customFormat="1" ht="15" customHeight="1">
      <c r="B20" s="174" t="s">
        <v>65</v>
      </c>
      <c r="C20" s="174"/>
      <c r="D20" s="35"/>
      <c r="E20" s="32"/>
      <c r="F20" s="32"/>
      <c r="G20" s="32"/>
      <c r="H20" s="66"/>
      <c r="I20" s="66"/>
      <c r="J20" s="26"/>
      <c r="K20" s="26"/>
      <c r="L20" s="26"/>
      <c r="M20" s="26"/>
      <c r="N20" s="32"/>
      <c r="O20" s="60"/>
      <c r="P20" s="32"/>
    </row>
    <row r="21" spans="1:16" ht="12">
      <c r="B21" s="79" t="s">
        <v>301</v>
      </c>
      <c r="C21" s="190"/>
      <c r="D21" s="189"/>
      <c r="E21" s="189"/>
      <c r="F21" s="189"/>
      <c r="G21" s="189"/>
    </row>
    <row r="23" spans="1:16">
      <c r="B23" s="93"/>
      <c r="C23" s="93"/>
      <c r="I23" s="94"/>
    </row>
    <row r="24" spans="1:16" ht="12">
      <c r="B24" s="32"/>
      <c r="C24" s="32"/>
      <c r="D24" s="1"/>
      <c r="I24" s="154"/>
    </row>
  </sheetData>
  <mergeCells count="11">
    <mergeCell ref="D6:G6"/>
    <mergeCell ref="E4:E5"/>
    <mergeCell ref="G4:G5"/>
    <mergeCell ref="H4:H5"/>
    <mergeCell ref="I4:I5"/>
    <mergeCell ref="A4:A5"/>
    <mergeCell ref="B4:B5"/>
    <mergeCell ref="C4:C5"/>
    <mergeCell ref="D4:D5"/>
    <mergeCell ref="J4:K4"/>
    <mergeCell ref="F4:F5"/>
  </mergeCells>
  <phoneticPr fontId="2" type="noConversion"/>
  <pageMargins left="0.59055118110236227" right="0.39370078740157483" top="0.78740157480314965" bottom="0.59055118110236227" header="0.11811023622047245" footer="0.11811023622047245"/>
  <pageSetup paperSize="9" scale="75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270"/>
  <sheetViews>
    <sheetView zoomScaleNormal="100" zoomScaleSheetLayoutView="75" workbookViewId="0"/>
  </sheetViews>
  <sheetFormatPr baseColWidth="10" defaultRowHeight="12.75"/>
  <cols>
    <col min="1" max="1" width="5.7109375" style="2" customWidth="1"/>
    <col min="2" max="2" width="4.7109375" style="2" customWidth="1"/>
    <col min="3" max="3" width="46.140625" style="80" customWidth="1"/>
    <col min="4" max="4" width="13.5703125" style="80" customWidth="1"/>
    <col min="5" max="5" width="13.5703125" customWidth="1"/>
    <col min="6" max="6" width="13.85546875" customWidth="1"/>
    <col min="7" max="7" width="13.5703125" customWidth="1"/>
    <col min="8" max="8" width="12.42578125" customWidth="1"/>
    <col min="9" max="9" width="10.7109375" customWidth="1"/>
  </cols>
  <sheetData>
    <row r="1" spans="1:9" s="70" customFormat="1" ht="20.25" customHeight="1">
      <c r="A1" s="69" t="s">
        <v>891</v>
      </c>
      <c r="C1" s="71"/>
      <c r="D1" s="71"/>
    </row>
    <row r="2" spans="1:9" s="73" customFormat="1" ht="16.5" customHeight="1">
      <c r="A2" s="72" t="s">
        <v>237</v>
      </c>
      <c r="C2" s="160"/>
      <c r="D2" s="74"/>
    </row>
    <row r="3" spans="1:9" s="73" customFormat="1" ht="12.75" customHeight="1">
      <c r="A3" s="118"/>
      <c r="B3" s="117"/>
      <c r="C3" s="119"/>
      <c r="D3" s="74"/>
      <c r="I3" s="117"/>
    </row>
    <row r="4" spans="1:9" s="78" customFormat="1" ht="37.5" customHeight="1">
      <c r="A4" s="102" t="s">
        <v>43</v>
      </c>
      <c r="B4" s="104" t="s">
        <v>238</v>
      </c>
      <c r="C4" s="104" t="s">
        <v>239</v>
      </c>
      <c r="D4" s="76" t="s">
        <v>70</v>
      </c>
      <c r="E4" s="76" t="s">
        <v>68</v>
      </c>
      <c r="F4" s="270" t="s">
        <v>398</v>
      </c>
      <c r="G4" s="76" t="s">
        <v>240</v>
      </c>
      <c r="H4" s="76" t="s">
        <v>399</v>
      </c>
      <c r="I4" s="103" t="s">
        <v>69</v>
      </c>
    </row>
    <row r="5" spans="1:9" ht="20.25" hidden="1" customHeight="1">
      <c r="A5" s="191"/>
      <c r="B5" s="101"/>
      <c r="C5" s="192"/>
      <c r="D5" s="564">
        <v>37257</v>
      </c>
      <c r="E5" s="564"/>
      <c r="F5" s="564"/>
      <c r="G5" s="564"/>
      <c r="H5" s="564"/>
      <c r="I5" s="564"/>
    </row>
    <row r="6" spans="1:9" ht="15" hidden="1" customHeight="1">
      <c r="A6" s="16">
        <v>1</v>
      </c>
      <c r="B6" s="100">
        <v>1</v>
      </c>
      <c r="C6" s="193" t="s">
        <v>241</v>
      </c>
      <c r="D6" s="156">
        <f t="shared" ref="D6:D25" si="0">SUM(E6:I6)</f>
        <v>63766.404000000002</v>
      </c>
      <c r="E6" s="156">
        <v>48486</v>
      </c>
      <c r="F6" s="156">
        <v>8926.4279999999999</v>
      </c>
      <c r="G6" s="156">
        <v>2419</v>
      </c>
      <c r="H6" s="156">
        <v>3245</v>
      </c>
      <c r="I6" s="156">
        <v>689.976</v>
      </c>
    </row>
    <row r="7" spans="1:9" ht="12.95" hidden="1" customHeight="1">
      <c r="A7" s="16">
        <v>2</v>
      </c>
      <c r="B7" s="100" t="s">
        <v>242</v>
      </c>
      <c r="C7" s="193" t="s">
        <v>243</v>
      </c>
      <c r="D7" s="156">
        <f t="shared" si="0"/>
        <v>47</v>
      </c>
      <c r="E7" s="156">
        <v>45</v>
      </c>
      <c r="F7" s="156">
        <v>0</v>
      </c>
      <c r="G7" s="156">
        <v>1</v>
      </c>
      <c r="H7" s="156">
        <v>1</v>
      </c>
      <c r="I7" s="156">
        <v>0</v>
      </c>
    </row>
    <row r="8" spans="1:9" ht="12.95" hidden="1" customHeight="1">
      <c r="A8" s="16">
        <v>3</v>
      </c>
      <c r="B8" s="100" t="s">
        <v>244</v>
      </c>
      <c r="C8" s="193" t="s">
        <v>245</v>
      </c>
      <c r="D8" s="156">
        <f t="shared" si="0"/>
        <v>10962.987999999999</v>
      </c>
      <c r="E8" s="156">
        <v>9725</v>
      </c>
      <c r="F8" s="156">
        <v>0</v>
      </c>
      <c r="G8" s="156">
        <v>741</v>
      </c>
      <c r="H8" s="156">
        <v>152</v>
      </c>
      <c r="I8" s="156">
        <v>344.988</v>
      </c>
    </row>
    <row r="9" spans="1:9" ht="12.95" hidden="1" customHeight="1">
      <c r="A9" s="16">
        <v>4</v>
      </c>
      <c r="B9" s="100" t="s">
        <v>246</v>
      </c>
      <c r="C9" s="193" t="s">
        <v>247</v>
      </c>
      <c r="D9" s="156">
        <f t="shared" si="0"/>
        <v>375771.80300000001</v>
      </c>
      <c r="E9" s="156">
        <v>342170</v>
      </c>
      <c r="F9" s="156">
        <v>83.894999999999996</v>
      </c>
      <c r="G9" s="156">
        <v>19508</v>
      </c>
      <c r="H9" s="156">
        <v>11365</v>
      </c>
      <c r="I9" s="156">
        <v>2644.9079999999999</v>
      </c>
    </row>
    <row r="10" spans="1:9" ht="12.95" hidden="1" customHeight="1">
      <c r="A10" s="16">
        <v>5</v>
      </c>
      <c r="B10" s="100" t="s">
        <v>248</v>
      </c>
      <c r="C10" s="193" t="s">
        <v>249</v>
      </c>
      <c r="D10" s="156">
        <f t="shared" si="0"/>
        <v>22523.754999999997</v>
      </c>
      <c r="E10" s="156">
        <v>17942</v>
      </c>
      <c r="F10" s="156">
        <v>16.779</v>
      </c>
      <c r="G10" s="156">
        <v>3787</v>
      </c>
      <c r="H10" s="156">
        <v>88</v>
      </c>
      <c r="I10" s="156">
        <v>689.976</v>
      </c>
    </row>
    <row r="11" spans="1:9" ht="12.95" hidden="1" customHeight="1">
      <c r="A11" s="16">
        <v>6</v>
      </c>
      <c r="B11" s="100" t="s">
        <v>250</v>
      </c>
      <c r="C11" s="193" t="s">
        <v>251</v>
      </c>
      <c r="D11" s="156">
        <f t="shared" si="0"/>
        <v>162979.25700000001</v>
      </c>
      <c r="E11" s="156">
        <v>136921</v>
      </c>
      <c r="F11" s="156">
        <v>50.336999999999996</v>
      </c>
      <c r="G11" s="156">
        <v>20881</v>
      </c>
      <c r="H11" s="156">
        <v>2827</v>
      </c>
      <c r="I11" s="156">
        <v>2299.92</v>
      </c>
    </row>
    <row r="12" spans="1:9" ht="12.95" hidden="1" customHeight="1">
      <c r="A12" s="16">
        <v>7</v>
      </c>
      <c r="B12" s="100" t="s">
        <v>252</v>
      </c>
      <c r="C12" s="193" t="s">
        <v>253</v>
      </c>
      <c r="D12" s="156">
        <f t="shared" si="0"/>
        <v>636741.51800000004</v>
      </c>
      <c r="E12" s="156">
        <v>584553</v>
      </c>
      <c r="F12" s="156">
        <v>100.67399999999999</v>
      </c>
      <c r="G12" s="156">
        <v>16610</v>
      </c>
      <c r="H12" s="156">
        <v>30993</v>
      </c>
      <c r="I12" s="156">
        <v>4484.8440000000001</v>
      </c>
    </row>
    <row r="13" spans="1:9" ht="12.95" hidden="1" customHeight="1">
      <c r="A13" s="16">
        <v>8</v>
      </c>
      <c r="B13" s="100" t="s">
        <v>254</v>
      </c>
      <c r="C13" s="193" t="s">
        <v>255</v>
      </c>
      <c r="D13" s="156">
        <f t="shared" si="0"/>
        <v>45475.775000000001</v>
      </c>
      <c r="E13" s="156">
        <v>42609</v>
      </c>
      <c r="F13" s="156">
        <v>16.779</v>
      </c>
      <c r="G13" s="156">
        <v>1854</v>
      </c>
      <c r="H13" s="156">
        <v>881</v>
      </c>
      <c r="I13" s="156">
        <v>114.99600000000001</v>
      </c>
    </row>
    <row r="14" spans="1:9" ht="12.95" hidden="1" customHeight="1">
      <c r="A14" s="16">
        <v>9</v>
      </c>
      <c r="B14" s="100" t="s">
        <v>256</v>
      </c>
      <c r="C14" s="193" t="s">
        <v>257</v>
      </c>
      <c r="D14" s="156">
        <f t="shared" si="0"/>
        <v>70753.465999999986</v>
      </c>
      <c r="E14" s="156">
        <v>62224</v>
      </c>
      <c r="F14" s="156">
        <v>33.558</v>
      </c>
      <c r="G14" s="156">
        <v>1955</v>
      </c>
      <c r="H14" s="156">
        <v>3896</v>
      </c>
      <c r="I14" s="156">
        <v>2644.9079999999999</v>
      </c>
    </row>
    <row r="15" spans="1:9" ht="12.95" hidden="1" customHeight="1">
      <c r="A15" s="16">
        <v>10</v>
      </c>
      <c r="B15" s="100" t="s">
        <v>258</v>
      </c>
      <c r="C15" s="193" t="s">
        <v>259</v>
      </c>
      <c r="D15" s="156">
        <f t="shared" si="0"/>
        <v>39260.775000000001</v>
      </c>
      <c r="E15" s="156">
        <v>38405</v>
      </c>
      <c r="F15" s="156">
        <v>16.779</v>
      </c>
      <c r="G15" s="156">
        <v>291</v>
      </c>
      <c r="H15" s="156">
        <v>433</v>
      </c>
      <c r="I15" s="156">
        <v>114.99600000000001</v>
      </c>
    </row>
    <row r="16" spans="1:9" ht="12.95" hidden="1" customHeight="1">
      <c r="A16" s="16">
        <v>11</v>
      </c>
      <c r="B16" s="100" t="s">
        <v>260</v>
      </c>
      <c r="C16" s="193" t="s">
        <v>261</v>
      </c>
      <c r="D16" s="156">
        <f t="shared" si="0"/>
        <v>93045.75499999999</v>
      </c>
      <c r="E16" s="156">
        <v>87885</v>
      </c>
      <c r="F16" s="156">
        <v>16.779</v>
      </c>
      <c r="G16" s="156">
        <v>1784</v>
      </c>
      <c r="H16" s="156">
        <v>2670</v>
      </c>
      <c r="I16" s="156">
        <v>689.976</v>
      </c>
    </row>
    <row r="17" spans="1:10" ht="12.95" hidden="1" customHeight="1">
      <c r="A17" s="16">
        <v>12</v>
      </c>
      <c r="B17" s="100" t="s">
        <v>262</v>
      </c>
      <c r="C17" s="193" t="s">
        <v>263</v>
      </c>
      <c r="D17" s="156">
        <f t="shared" si="0"/>
        <v>183897.992</v>
      </c>
      <c r="E17" s="156">
        <v>182298</v>
      </c>
      <c r="F17" s="156">
        <v>0</v>
      </c>
      <c r="G17" s="156">
        <v>763</v>
      </c>
      <c r="H17" s="156">
        <v>607</v>
      </c>
      <c r="I17" s="156">
        <v>229.99200000000002</v>
      </c>
    </row>
    <row r="18" spans="1:10" ht="12.95" hidden="1" customHeight="1">
      <c r="A18" s="16">
        <v>13</v>
      </c>
      <c r="B18" s="100" t="s">
        <v>264</v>
      </c>
      <c r="C18" s="193" t="s">
        <v>265</v>
      </c>
      <c r="D18" s="156">
        <f t="shared" si="0"/>
        <v>115020.69500000001</v>
      </c>
      <c r="E18" s="156">
        <v>86704</v>
      </c>
      <c r="F18" s="156">
        <v>285.24299999999999</v>
      </c>
      <c r="G18" s="156">
        <v>8074</v>
      </c>
      <c r="H18" s="156">
        <v>4203</v>
      </c>
      <c r="I18" s="156">
        <v>15754.451999999999</v>
      </c>
    </row>
    <row r="19" spans="1:10" ht="12.95" hidden="1" customHeight="1">
      <c r="A19" s="16">
        <v>14</v>
      </c>
      <c r="B19" s="100" t="s">
        <v>266</v>
      </c>
      <c r="C19" s="193" t="s">
        <v>267</v>
      </c>
      <c r="D19" s="156">
        <f t="shared" si="0"/>
        <v>509</v>
      </c>
      <c r="E19" s="156">
        <v>378</v>
      </c>
      <c r="F19" s="156">
        <v>0</v>
      </c>
      <c r="G19" s="156">
        <v>8</v>
      </c>
      <c r="H19" s="156">
        <v>123</v>
      </c>
      <c r="I19" s="156">
        <v>0</v>
      </c>
    </row>
    <row r="20" spans="1:10" ht="12.95" hidden="1" customHeight="1">
      <c r="A20" s="16">
        <v>15</v>
      </c>
      <c r="B20" s="100" t="s">
        <v>268</v>
      </c>
      <c r="C20" s="193" t="s">
        <v>269</v>
      </c>
      <c r="D20" s="156">
        <f t="shared" si="0"/>
        <v>65100.751000000004</v>
      </c>
      <c r="E20" s="156">
        <v>61626</v>
      </c>
      <c r="F20" s="156">
        <v>16.779</v>
      </c>
      <c r="G20" s="156">
        <v>747</v>
      </c>
      <c r="H20" s="156">
        <v>1906</v>
      </c>
      <c r="I20" s="156">
        <v>804.97199999999998</v>
      </c>
    </row>
    <row r="21" spans="1:10" ht="11.25" hidden="1" customHeight="1">
      <c r="A21" s="16">
        <v>16</v>
      </c>
      <c r="B21" s="100" t="s">
        <v>270</v>
      </c>
      <c r="C21" s="193" t="s">
        <v>271</v>
      </c>
      <c r="D21" s="156">
        <f t="shared" si="0"/>
        <v>1201694.3089999999</v>
      </c>
      <c r="E21" s="156">
        <v>1096755</v>
      </c>
      <c r="F21" s="156">
        <v>385.91699999999997</v>
      </c>
      <c r="G21" s="156">
        <v>56447</v>
      </c>
      <c r="H21" s="156">
        <v>30627</v>
      </c>
      <c r="I21" s="156">
        <v>17479.392</v>
      </c>
    </row>
    <row r="22" spans="1:10" ht="12.95" hidden="1" customHeight="1">
      <c r="A22" s="16">
        <v>17</v>
      </c>
      <c r="B22" s="100" t="s">
        <v>272</v>
      </c>
      <c r="C22" s="193" t="s">
        <v>273</v>
      </c>
      <c r="D22" s="156">
        <f t="shared" si="0"/>
        <v>624</v>
      </c>
      <c r="E22" s="156">
        <v>605</v>
      </c>
      <c r="F22" s="156">
        <v>0</v>
      </c>
      <c r="G22" s="156">
        <v>11</v>
      </c>
      <c r="H22" s="156">
        <v>8</v>
      </c>
      <c r="I22" s="156">
        <v>0</v>
      </c>
    </row>
    <row r="23" spans="1:10" ht="12.95" hidden="1" customHeight="1">
      <c r="A23" s="16">
        <v>18</v>
      </c>
      <c r="B23" s="100" t="s">
        <v>274</v>
      </c>
      <c r="C23" s="194" t="s">
        <v>275</v>
      </c>
      <c r="D23" s="157">
        <f t="shared" si="0"/>
        <v>38231162.765000001</v>
      </c>
      <c r="E23" s="157">
        <v>34564502</v>
      </c>
      <c r="F23" s="157">
        <v>6829.0529999999999</v>
      </c>
      <c r="G23" s="157">
        <v>134345</v>
      </c>
      <c r="H23" s="157">
        <v>3459709</v>
      </c>
      <c r="I23" s="157">
        <v>65777.712</v>
      </c>
    </row>
    <row r="24" spans="1:10" hidden="1">
      <c r="A24" s="16">
        <v>19</v>
      </c>
      <c r="B24" s="100">
        <v>18</v>
      </c>
      <c r="C24" s="193" t="s">
        <v>276</v>
      </c>
      <c r="D24" s="156">
        <f t="shared" si="0"/>
        <v>50028.991999999998</v>
      </c>
      <c r="E24" s="156">
        <v>44709</v>
      </c>
      <c r="F24" s="156">
        <v>0</v>
      </c>
      <c r="G24" s="156">
        <v>866</v>
      </c>
      <c r="H24" s="156">
        <v>4224</v>
      </c>
      <c r="I24" s="156">
        <v>229.99200000000002</v>
      </c>
    </row>
    <row r="25" spans="1:10" hidden="1">
      <c r="A25" s="16">
        <v>20</v>
      </c>
      <c r="B25" s="100"/>
      <c r="C25" s="195" t="s">
        <v>277</v>
      </c>
      <c r="D25" s="157">
        <f t="shared" si="0"/>
        <v>41369367</v>
      </c>
      <c r="E25" s="157">
        <v>37408542</v>
      </c>
      <c r="F25" s="157">
        <v>16779</v>
      </c>
      <c r="G25" s="157">
        <v>271092</v>
      </c>
      <c r="H25" s="157">
        <v>3557958</v>
      </c>
      <c r="I25" s="157">
        <v>114996</v>
      </c>
    </row>
    <row r="26" spans="1:10" ht="20.25" hidden="1" customHeight="1">
      <c r="A26" s="94"/>
      <c r="B26" s="101"/>
      <c r="C26" s="99"/>
      <c r="D26" s="564">
        <v>37622</v>
      </c>
      <c r="E26" s="564"/>
      <c r="F26" s="564"/>
      <c r="G26" s="564"/>
      <c r="H26" s="564"/>
      <c r="I26" s="564"/>
    </row>
    <row r="27" spans="1:10" ht="12" hidden="1" customHeight="1">
      <c r="A27" s="14">
        <v>21</v>
      </c>
      <c r="B27" s="88">
        <v>1</v>
      </c>
      <c r="C27" s="196" t="s">
        <v>241</v>
      </c>
      <c r="D27" s="87">
        <f t="shared" ref="D27:D46" si="1">SUM(E27:I27)</f>
        <v>57197.108</v>
      </c>
      <c r="E27" s="87">
        <v>42051</v>
      </c>
      <c r="F27" s="87">
        <v>9068.2060000000001</v>
      </c>
      <c r="G27" s="87">
        <v>2152</v>
      </c>
      <c r="H27" s="87">
        <v>3177</v>
      </c>
      <c r="I27" s="87">
        <v>748.90199999999993</v>
      </c>
      <c r="J27" s="68"/>
    </row>
    <row r="28" spans="1:10" ht="12" hidden="1" customHeight="1">
      <c r="A28" s="14">
        <v>22</v>
      </c>
      <c r="B28" s="88" t="s">
        <v>242</v>
      </c>
      <c r="C28" s="196" t="s">
        <v>243</v>
      </c>
      <c r="D28" s="87">
        <f t="shared" si="1"/>
        <v>92</v>
      </c>
      <c r="E28" s="87">
        <v>83</v>
      </c>
      <c r="F28" s="87">
        <v>0</v>
      </c>
      <c r="G28" s="87">
        <v>7</v>
      </c>
      <c r="H28" s="87">
        <v>2</v>
      </c>
      <c r="I28" s="87">
        <v>0</v>
      </c>
      <c r="J28" s="68"/>
    </row>
    <row r="29" spans="1:10" ht="12" hidden="1" customHeight="1">
      <c r="A29" s="14">
        <v>23</v>
      </c>
      <c r="B29" s="88" t="s">
        <v>244</v>
      </c>
      <c r="C29" s="196" t="s">
        <v>245</v>
      </c>
      <c r="D29" s="87">
        <f t="shared" si="1"/>
        <v>9039.9719999999998</v>
      </c>
      <c r="E29" s="87">
        <v>8036</v>
      </c>
      <c r="F29" s="87">
        <v>0</v>
      </c>
      <c r="G29" s="87">
        <v>652</v>
      </c>
      <c r="H29" s="87">
        <v>138</v>
      </c>
      <c r="I29" s="87">
        <v>213.97199999999998</v>
      </c>
      <c r="J29" s="68"/>
    </row>
    <row r="30" spans="1:10" ht="12" hidden="1" customHeight="1">
      <c r="A30" s="14">
        <v>24</v>
      </c>
      <c r="B30" s="88" t="s">
        <v>246</v>
      </c>
      <c r="C30" s="196" t="s">
        <v>247</v>
      </c>
      <c r="D30" s="87">
        <f t="shared" si="1"/>
        <v>344358.67599999998</v>
      </c>
      <c r="E30" s="87">
        <v>313841</v>
      </c>
      <c r="F30" s="87">
        <v>70.984000000000009</v>
      </c>
      <c r="G30" s="87">
        <v>17375</v>
      </c>
      <c r="H30" s="87">
        <v>10718</v>
      </c>
      <c r="I30" s="87">
        <v>2353.692</v>
      </c>
      <c r="J30" s="68"/>
    </row>
    <row r="31" spans="1:10" ht="12" hidden="1" customHeight="1">
      <c r="A31" s="14">
        <v>25</v>
      </c>
      <c r="B31" s="88" t="s">
        <v>248</v>
      </c>
      <c r="C31" s="196" t="s">
        <v>249</v>
      </c>
      <c r="D31" s="87">
        <f t="shared" si="1"/>
        <v>23527.662</v>
      </c>
      <c r="E31" s="87">
        <v>18832</v>
      </c>
      <c r="F31" s="87">
        <v>17.746000000000002</v>
      </c>
      <c r="G31" s="87">
        <v>3934</v>
      </c>
      <c r="H31" s="87">
        <v>102</v>
      </c>
      <c r="I31" s="87">
        <v>641.91599999999994</v>
      </c>
      <c r="J31" s="68"/>
    </row>
    <row r="32" spans="1:10" ht="12" hidden="1" customHeight="1">
      <c r="A32" s="14">
        <v>26</v>
      </c>
      <c r="B32" s="88" t="s">
        <v>250</v>
      </c>
      <c r="C32" s="196" t="s">
        <v>251</v>
      </c>
      <c r="D32" s="87">
        <f t="shared" si="1"/>
        <v>143356.226</v>
      </c>
      <c r="E32" s="87">
        <v>120585</v>
      </c>
      <c r="F32" s="87">
        <v>35.492000000000004</v>
      </c>
      <c r="G32" s="87">
        <v>17946</v>
      </c>
      <c r="H32" s="87">
        <v>2757</v>
      </c>
      <c r="I32" s="87">
        <v>2032.7339999999997</v>
      </c>
      <c r="J32" s="68"/>
    </row>
    <row r="33" spans="1:10" ht="12" hidden="1" customHeight="1">
      <c r="A33" s="14">
        <v>27</v>
      </c>
      <c r="B33" s="88" t="s">
        <v>252</v>
      </c>
      <c r="C33" s="196" t="s">
        <v>278</v>
      </c>
      <c r="D33" s="87">
        <f t="shared" si="1"/>
        <v>593285.93000000005</v>
      </c>
      <c r="E33" s="87">
        <v>544923</v>
      </c>
      <c r="F33" s="87">
        <v>106.476</v>
      </c>
      <c r="G33" s="87">
        <v>14687</v>
      </c>
      <c r="H33" s="87">
        <v>29397</v>
      </c>
      <c r="I33" s="87">
        <v>4172.4539999999997</v>
      </c>
      <c r="J33" s="68"/>
    </row>
    <row r="34" spans="1:10" ht="12" hidden="1" customHeight="1">
      <c r="A34" s="14">
        <v>28</v>
      </c>
      <c r="B34" s="88" t="s">
        <v>254</v>
      </c>
      <c r="C34" s="196" t="s">
        <v>255</v>
      </c>
      <c r="D34" s="87">
        <f t="shared" si="1"/>
        <v>41707.731999999996</v>
      </c>
      <c r="E34" s="87">
        <v>39056</v>
      </c>
      <c r="F34" s="87">
        <v>17.746000000000002</v>
      </c>
      <c r="G34" s="87">
        <v>1667</v>
      </c>
      <c r="H34" s="87">
        <v>860</v>
      </c>
      <c r="I34" s="87">
        <v>106.98599999999999</v>
      </c>
      <c r="J34" s="68"/>
    </row>
    <row r="35" spans="1:10" hidden="1">
      <c r="A35" s="14">
        <v>29</v>
      </c>
      <c r="B35" s="88" t="s">
        <v>256</v>
      </c>
      <c r="C35" s="196" t="s">
        <v>257</v>
      </c>
      <c r="D35" s="87">
        <f t="shared" si="1"/>
        <v>74143.183999999994</v>
      </c>
      <c r="E35" s="87">
        <v>65666</v>
      </c>
      <c r="F35" s="87">
        <v>35.492000000000004</v>
      </c>
      <c r="G35" s="87">
        <v>1975</v>
      </c>
      <c r="H35" s="87">
        <v>4113</v>
      </c>
      <c r="I35" s="87">
        <v>2353.692</v>
      </c>
      <c r="J35" s="68"/>
    </row>
    <row r="36" spans="1:10" hidden="1">
      <c r="A36" s="14">
        <v>30</v>
      </c>
      <c r="B36" s="88" t="s">
        <v>258</v>
      </c>
      <c r="C36" s="196" t="s">
        <v>259</v>
      </c>
      <c r="D36" s="87">
        <f t="shared" si="1"/>
        <v>37363.731999999996</v>
      </c>
      <c r="E36" s="87">
        <v>36533</v>
      </c>
      <c r="F36" s="87">
        <v>17.746000000000002</v>
      </c>
      <c r="G36" s="87">
        <v>275</v>
      </c>
      <c r="H36" s="87">
        <v>431</v>
      </c>
      <c r="I36" s="87">
        <v>106.98599999999999</v>
      </c>
      <c r="J36" s="68"/>
    </row>
    <row r="37" spans="1:10" hidden="1">
      <c r="A37" s="14">
        <v>31</v>
      </c>
      <c r="B37" s="88" t="s">
        <v>260</v>
      </c>
      <c r="C37" s="196" t="s">
        <v>261</v>
      </c>
      <c r="D37" s="87">
        <f t="shared" si="1"/>
        <v>95967.634000000005</v>
      </c>
      <c r="E37" s="87">
        <v>89912</v>
      </c>
      <c r="F37" s="87">
        <v>17.746000000000002</v>
      </c>
      <c r="G37" s="87">
        <v>2066</v>
      </c>
      <c r="H37" s="87">
        <v>3116</v>
      </c>
      <c r="I37" s="87">
        <v>855.88799999999992</v>
      </c>
      <c r="J37" s="68"/>
    </row>
    <row r="38" spans="1:10" hidden="1">
      <c r="A38" s="14">
        <v>32</v>
      </c>
      <c r="B38" s="88" t="s">
        <v>262</v>
      </c>
      <c r="C38" s="196" t="s">
        <v>263</v>
      </c>
      <c r="D38" s="87">
        <f t="shared" si="1"/>
        <v>162391.95800000001</v>
      </c>
      <c r="E38" s="87">
        <v>160816</v>
      </c>
      <c r="F38" s="87">
        <v>0</v>
      </c>
      <c r="G38" s="87">
        <v>498</v>
      </c>
      <c r="H38" s="87">
        <v>757</v>
      </c>
      <c r="I38" s="87">
        <v>320.95799999999997</v>
      </c>
      <c r="J38" s="68"/>
    </row>
    <row r="39" spans="1:10" hidden="1">
      <c r="A39" s="14">
        <v>33</v>
      </c>
      <c r="B39" s="88" t="s">
        <v>264</v>
      </c>
      <c r="C39" s="196" t="s">
        <v>265</v>
      </c>
      <c r="D39" s="87">
        <f t="shared" si="1"/>
        <v>108309.75</v>
      </c>
      <c r="E39" s="87">
        <v>81406</v>
      </c>
      <c r="F39" s="87">
        <v>301.68200000000002</v>
      </c>
      <c r="G39" s="87">
        <v>7723</v>
      </c>
      <c r="H39" s="87">
        <v>4115</v>
      </c>
      <c r="I39" s="87">
        <v>14764.067999999999</v>
      </c>
      <c r="J39" s="68"/>
    </row>
    <row r="40" spans="1:10" hidden="1">
      <c r="A40" s="14">
        <v>34</v>
      </c>
      <c r="B40" s="88" t="s">
        <v>266</v>
      </c>
      <c r="C40" s="196" t="s">
        <v>267</v>
      </c>
      <c r="D40" s="87">
        <f t="shared" si="1"/>
        <v>1427</v>
      </c>
      <c r="E40" s="87">
        <v>894</v>
      </c>
      <c r="F40" s="87">
        <v>0</v>
      </c>
      <c r="G40" s="87">
        <v>14</v>
      </c>
      <c r="H40" s="87">
        <v>519</v>
      </c>
      <c r="I40" s="87">
        <v>0</v>
      </c>
      <c r="J40" s="68"/>
    </row>
    <row r="41" spans="1:10" hidden="1">
      <c r="A41" s="14">
        <v>35</v>
      </c>
      <c r="B41" s="88" t="s">
        <v>268</v>
      </c>
      <c r="C41" s="196" t="s">
        <v>269</v>
      </c>
      <c r="D41" s="87">
        <f t="shared" si="1"/>
        <v>68984.62</v>
      </c>
      <c r="E41" s="87">
        <v>65248</v>
      </c>
      <c r="F41" s="87">
        <v>17.746000000000002</v>
      </c>
      <c r="G41" s="87">
        <v>849</v>
      </c>
      <c r="H41" s="87">
        <v>1907</v>
      </c>
      <c r="I41" s="87">
        <v>962.87399999999991</v>
      </c>
      <c r="J41" s="68"/>
    </row>
    <row r="42" spans="1:10" ht="12.75" hidden="1" customHeight="1">
      <c r="A42" s="14">
        <v>36</v>
      </c>
      <c r="B42" s="88" t="s">
        <v>270</v>
      </c>
      <c r="C42" s="196" t="s">
        <v>271</v>
      </c>
      <c r="D42" s="87">
        <f t="shared" si="1"/>
        <v>1078435.142</v>
      </c>
      <c r="E42" s="87">
        <v>981074</v>
      </c>
      <c r="F42" s="87">
        <v>408.15799999999996</v>
      </c>
      <c r="G42" s="87">
        <v>51352</v>
      </c>
      <c r="H42" s="87">
        <v>30195</v>
      </c>
      <c r="I42" s="87">
        <v>15405.983999999999</v>
      </c>
      <c r="J42" s="68"/>
    </row>
    <row r="43" spans="1:10" hidden="1">
      <c r="A43" s="14">
        <v>37</v>
      </c>
      <c r="B43" s="88" t="s">
        <v>272</v>
      </c>
      <c r="C43" s="196" t="s">
        <v>273</v>
      </c>
      <c r="D43" s="87">
        <f t="shared" si="1"/>
        <v>2060</v>
      </c>
      <c r="E43" s="87">
        <v>2017</v>
      </c>
      <c r="F43" s="87">
        <v>0</v>
      </c>
      <c r="G43" s="87">
        <v>29</v>
      </c>
      <c r="H43" s="87">
        <v>14</v>
      </c>
      <c r="I43" s="87">
        <v>0</v>
      </c>
      <c r="J43" s="68"/>
    </row>
    <row r="44" spans="1:10" hidden="1">
      <c r="A44" s="14">
        <v>38</v>
      </c>
      <c r="B44" s="88" t="s">
        <v>274</v>
      </c>
      <c r="C44" s="197" t="s">
        <v>275</v>
      </c>
      <c r="D44" s="91">
        <f t="shared" si="1"/>
        <v>38196866.956</v>
      </c>
      <c r="E44" s="91">
        <v>34438935</v>
      </c>
      <c r="F44" s="91">
        <v>7613.0339999999997</v>
      </c>
      <c r="G44" s="91">
        <v>127421</v>
      </c>
      <c r="H44" s="91">
        <v>3561167</v>
      </c>
      <c r="I44" s="91">
        <v>61730.921999999999</v>
      </c>
      <c r="J44" s="68"/>
    </row>
    <row r="45" spans="1:10" hidden="1">
      <c r="A45" s="14">
        <v>39</v>
      </c>
      <c r="B45" s="88">
        <v>18</v>
      </c>
      <c r="C45" s="196" t="s">
        <v>276</v>
      </c>
      <c r="D45" s="87">
        <f t="shared" si="1"/>
        <v>43946.972000000002</v>
      </c>
      <c r="E45" s="87">
        <v>38835</v>
      </c>
      <c r="F45" s="87">
        <v>0</v>
      </c>
      <c r="G45" s="87">
        <v>753</v>
      </c>
      <c r="H45" s="87">
        <v>4145</v>
      </c>
      <c r="I45" s="87">
        <v>213.97199999999998</v>
      </c>
      <c r="J45" s="68"/>
    </row>
    <row r="46" spans="1:10" ht="17.25" hidden="1" customHeight="1">
      <c r="A46" s="14">
        <v>40</v>
      </c>
      <c r="B46" s="198"/>
      <c r="C46" s="199" t="s">
        <v>277</v>
      </c>
      <c r="D46" s="91">
        <f t="shared" si="1"/>
        <v>41082480</v>
      </c>
      <c r="E46" s="91">
        <v>37048743</v>
      </c>
      <c r="F46" s="91">
        <v>17746</v>
      </c>
      <c r="G46" s="91">
        <v>251375</v>
      </c>
      <c r="H46" s="91">
        <v>3657630</v>
      </c>
      <c r="I46" s="91">
        <v>106986</v>
      </c>
      <c r="J46" s="68"/>
    </row>
    <row r="47" spans="1:10" ht="12.2" hidden="1" customHeight="1">
      <c r="A47" s="14"/>
      <c r="B47" s="200"/>
      <c r="C47" s="199"/>
      <c r="D47" s="91"/>
      <c r="E47" s="91"/>
      <c r="F47" s="91"/>
      <c r="G47" s="91"/>
      <c r="H47" s="91"/>
      <c r="I47" s="91"/>
      <c r="J47" s="68"/>
    </row>
    <row r="48" spans="1:10" ht="20.25" hidden="1" customHeight="1">
      <c r="A48" s="115"/>
      <c r="B48" s="101"/>
      <c r="C48" s="90"/>
      <c r="D48" s="564">
        <v>37987</v>
      </c>
      <c r="E48" s="564"/>
      <c r="F48" s="564"/>
      <c r="G48" s="564"/>
      <c r="H48" s="564"/>
      <c r="I48" s="564"/>
    </row>
    <row r="49" spans="1:10" hidden="1">
      <c r="A49" s="14">
        <v>21</v>
      </c>
      <c r="B49" s="100">
        <v>1</v>
      </c>
      <c r="C49" s="193" t="s">
        <v>241</v>
      </c>
      <c r="D49" s="156">
        <f t="shared" ref="D49:D68" si="2">SUM(E49:I49)</f>
        <v>52850.213000000003</v>
      </c>
      <c r="E49" s="156">
        <v>37071</v>
      </c>
      <c r="F49" s="156">
        <v>10048.304</v>
      </c>
      <c r="G49" s="156">
        <v>1888</v>
      </c>
      <c r="H49" s="156">
        <v>3143</v>
      </c>
      <c r="I49" s="156">
        <v>699.90899999999999</v>
      </c>
      <c r="J49" s="68"/>
    </row>
    <row r="50" spans="1:10" hidden="1">
      <c r="A50" s="14">
        <v>22</v>
      </c>
      <c r="B50" s="100" t="s">
        <v>242</v>
      </c>
      <c r="C50" s="193" t="s">
        <v>243</v>
      </c>
      <c r="D50" s="156">
        <f t="shared" si="2"/>
        <v>114</v>
      </c>
      <c r="E50" s="156">
        <v>104</v>
      </c>
      <c r="F50" s="156">
        <v>0</v>
      </c>
      <c r="G50" s="156">
        <v>8</v>
      </c>
      <c r="H50" s="156">
        <v>2</v>
      </c>
      <c r="I50" s="156">
        <v>0</v>
      </c>
      <c r="J50" s="68"/>
    </row>
    <row r="51" spans="1:10" hidden="1">
      <c r="A51" s="14">
        <v>23</v>
      </c>
      <c r="B51" s="100" t="s">
        <v>244</v>
      </c>
      <c r="C51" s="193" t="s">
        <v>245</v>
      </c>
      <c r="D51" s="156">
        <f t="shared" si="2"/>
        <v>7418.9740000000002</v>
      </c>
      <c r="E51" s="156">
        <v>6526</v>
      </c>
      <c r="F51" s="156">
        <v>0</v>
      </c>
      <c r="G51" s="156">
        <v>559</v>
      </c>
      <c r="H51" s="156">
        <v>134</v>
      </c>
      <c r="I51" s="156">
        <v>199.97400000000002</v>
      </c>
      <c r="J51" s="68"/>
    </row>
    <row r="52" spans="1:10" hidden="1">
      <c r="A52" s="14">
        <v>24</v>
      </c>
      <c r="B52" s="100" t="s">
        <v>246</v>
      </c>
      <c r="C52" s="193" t="s">
        <v>247</v>
      </c>
      <c r="D52" s="156">
        <f t="shared" si="2"/>
        <v>327333.38300000003</v>
      </c>
      <c r="E52" s="156">
        <v>300326</v>
      </c>
      <c r="F52" s="156">
        <v>78.656000000000006</v>
      </c>
      <c r="G52" s="156">
        <v>14988</v>
      </c>
      <c r="H52" s="156">
        <v>9841</v>
      </c>
      <c r="I52" s="156">
        <v>2099.7270000000003</v>
      </c>
      <c r="J52" s="68"/>
    </row>
    <row r="53" spans="1:10" hidden="1">
      <c r="A53" s="14">
        <v>25</v>
      </c>
      <c r="B53" s="100" t="s">
        <v>248</v>
      </c>
      <c r="C53" s="193" t="s">
        <v>249</v>
      </c>
      <c r="D53" s="156">
        <f t="shared" si="2"/>
        <v>23854.585999999999</v>
      </c>
      <c r="E53" s="156">
        <v>19036</v>
      </c>
      <c r="F53" s="156">
        <v>19.664000000000001</v>
      </c>
      <c r="G53" s="156">
        <v>4089</v>
      </c>
      <c r="H53" s="156">
        <v>110</v>
      </c>
      <c r="I53" s="156">
        <v>599.92200000000003</v>
      </c>
      <c r="J53" s="68"/>
    </row>
    <row r="54" spans="1:10" hidden="1">
      <c r="A54" s="14">
        <v>26</v>
      </c>
      <c r="B54" s="100" t="s">
        <v>250</v>
      </c>
      <c r="C54" s="193" t="s">
        <v>251</v>
      </c>
      <c r="D54" s="156">
        <f t="shared" si="2"/>
        <v>126257.094</v>
      </c>
      <c r="E54" s="156">
        <v>106297</v>
      </c>
      <c r="F54" s="156">
        <v>39.328000000000003</v>
      </c>
      <c r="G54" s="156">
        <v>15376</v>
      </c>
      <c r="H54" s="156">
        <v>2745</v>
      </c>
      <c r="I54" s="156">
        <v>1799.7660000000001</v>
      </c>
      <c r="J54" s="68"/>
    </row>
    <row r="55" spans="1:10" hidden="1">
      <c r="A55" s="14">
        <v>27</v>
      </c>
      <c r="B55" s="100" t="s">
        <v>252</v>
      </c>
      <c r="C55" s="193" t="s">
        <v>253</v>
      </c>
      <c r="D55" s="156">
        <f t="shared" si="2"/>
        <v>559517.47699999996</v>
      </c>
      <c r="E55" s="156">
        <v>513366</v>
      </c>
      <c r="F55" s="156">
        <v>117.98399999999998</v>
      </c>
      <c r="G55" s="156">
        <v>12890</v>
      </c>
      <c r="H55" s="156">
        <v>29244</v>
      </c>
      <c r="I55" s="156">
        <v>3899.4929999999999</v>
      </c>
      <c r="J55" s="68"/>
    </row>
    <row r="56" spans="1:10" hidden="1">
      <c r="A56" s="14">
        <v>28</v>
      </c>
      <c r="B56" s="100" t="s">
        <v>254</v>
      </c>
      <c r="C56" s="193" t="s">
        <v>255</v>
      </c>
      <c r="D56" s="156">
        <f t="shared" si="2"/>
        <v>37959.650999999998</v>
      </c>
      <c r="E56" s="156">
        <v>35528</v>
      </c>
      <c r="F56" s="156">
        <v>19.664000000000001</v>
      </c>
      <c r="G56" s="156">
        <v>1472</v>
      </c>
      <c r="H56" s="156">
        <v>840</v>
      </c>
      <c r="I56" s="156">
        <v>99.987000000000009</v>
      </c>
      <c r="J56" s="68"/>
    </row>
    <row r="57" spans="1:10" hidden="1">
      <c r="A57" s="14">
        <v>29</v>
      </c>
      <c r="B57" s="100" t="s">
        <v>256</v>
      </c>
      <c r="C57" s="193" t="s">
        <v>257</v>
      </c>
      <c r="D57" s="156">
        <f t="shared" si="2"/>
        <v>73560.055000000008</v>
      </c>
      <c r="E57" s="156">
        <v>65245</v>
      </c>
      <c r="F57" s="156">
        <v>39.328000000000003</v>
      </c>
      <c r="G57" s="156">
        <v>2004</v>
      </c>
      <c r="H57" s="156">
        <v>4172</v>
      </c>
      <c r="I57" s="156">
        <v>2099.7270000000003</v>
      </c>
      <c r="J57" s="68"/>
    </row>
    <row r="58" spans="1:10" hidden="1">
      <c r="A58" s="14">
        <v>30</v>
      </c>
      <c r="B58" s="100" t="s">
        <v>258</v>
      </c>
      <c r="C58" s="193" t="s">
        <v>259</v>
      </c>
      <c r="D58" s="156">
        <f t="shared" si="2"/>
        <v>32805.664000000004</v>
      </c>
      <c r="E58" s="156">
        <v>32114</v>
      </c>
      <c r="F58" s="156">
        <v>19.664000000000001</v>
      </c>
      <c r="G58" s="156">
        <v>243</v>
      </c>
      <c r="H58" s="156">
        <v>429</v>
      </c>
      <c r="I58" s="156">
        <v>0</v>
      </c>
      <c r="J58" s="68"/>
    </row>
    <row r="59" spans="1:10" hidden="1">
      <c r="A59" s="14">
        <v>31</v>
      </c>
      <c r="B59" s="100" t="s">
        <v>260</v>
      </c>
      <c r="C59" s="193" t="s">
        <v>261</v>
      </c>
      <c r="D59" s="156">
        <f t="shared" si="2"/>
        <v>93042.547000000006</v>
      </c>
      <c r="E59" s="156">
        <v>86783</v>
      </c>
      <c r="F59" s="156">
        <v>19.664000000000001</v>
      </c>
      <c r="G59" s="156">
        <v>2181</v>
      </c>
      <c r="H59" s="156">
        <v>3159</v>
      </c>
      <c r="I59" s="156">
        <v>899.88300000000004</v>
      </c>
      <c r="J59" s="68"/>
    </row>
    <row r="60" spans="1:10" hidden="1">
      <c r="A60" s="14">
        <v>32</v>
      </c>
      <c r="B60" s="100" t="s">
        <v>262</v>
      </c>
      <c r="C60" s="193" t="s">
        <v>263</v>
      </c>
      <c r="D60" s="156">
        <f t="shared" si="2"/>
        <v>157248.948</v>
      </c>
      <c r="E60" s="156">
        <v>155913</v>
      </c>
      <c r="F60" s="156">
        <v>0</v>
      </c>
      <c r="G60" s="156">
        <v>209</v>
      </c>
      <c r="H60" s="156">
        <v>727</v>
      </c>
      <c r="I60" s="156">
        <v>399.94800000000004</v>
      </c>
      <c r="J60" s="68"/>
    </row>
    <row r="61" spans="1:10" hidden="1">
      <c r="A61" s="14">
        <v>33</v>
      </c>
      <c r="B61" s="100" t="s">
        <v>264</v>
      </c>
      <c r="C61" s="193" t="s">
        <v>265</v>
      </c>
      <c r="D61" s="156">
        <f t="shared" si="2"/>
        <v>100025.507</v>
      </c>
      <c r="E61" s="156">
        <v>74563</v>
      </c>
      <c r="F61" s="156">
        <v>334.28799999999995</v>
      </c>
      <c r="G61" s="156">
        <v>7341</v>
      </c>
      <c r="H61" s="156">
        <v>4089</v>
      </c>
      <c r="I61" s="156">
        <v>13698.218999999999</v>
      </c>
      <c r="J61" s="68"/>
    </row>
    <row r="62" spans="1:10" hidden="1">
      <c r="A62" s="14">
        <v>34</v>
      </c>
      <c r="B62" s="100" t="s">
        <v>266</v>
      </c>
      <c r="C62" s="193" t="s">
        <v>267</v>
      </c>
      <c r="D62" s="156">
        <f t="shared" si="2"/>
        <v>1949</v>
      </c>
      <c r="E62" s="156">
        <v>1183</v>
      </c>
      <c r="F62" s="156">
        <v>0</v>
      </c>
      <c r="G62" s="156">
        <v>21</v>
      </c>
      <c r="H62" s="156">
        <v>745</v>
      </c>
      <c r="I62" s="156">
        <v>0</v>
      </c>
      <c r="J62" s="68"/>
    </row>
    <row r="63" spans="1:10" hidden="1">
      <c r="A63" s="14">
        <v>35</v>
      </c>
      <c r="B63" s="100" t="s">
        <v>268</v>
      </c>
      <c r="C63" s="193" t="s">
        <v>269</v>
      </c>
      <c r="D63" s="156">
        <f t="shared" si="2"/>
        <v>70912.534</v>
      </c>
      <c r="E63" s="156">
        <v>67126</v>
      </c>
      <c r="F63" s="156">
        <v>19.664000000000001</v>
      </c>
      <c r="G63" s="156">
        <v>885</v>
      </c>
      <c r="H63" s="156">
        <v>1882</v>
      </c>
      <c r="I63" s="156">
        <v>999.87</v>
      </c>
      <c r="J63" s="68"/>
    </row>
    <row r="64" spans="1:10" hidden="1">
      <c r="A64" s="14">
        <v>36</v>
      </c>
      <c r="B64" s="100" t="s">
        <v>270</v>
      </c>
      <c r="C64" s="193" t="s">
        <v>271</v>
      </c>
      <c r="D64" s="156">
        <f t="shared" si="2"/>
        <v>977178.478</v>
      </c>
      <c r="E64" s="156">
        <v>886678</v>
      </c>
      <c r="F64" s="156">
        <v>452.27199999999993</v>
      </c>
      <c r="G64" s="156">
        <v>46445</v>
      </c>
      <c r="H64" s="156">
        <v>29805</v>
      </c>
      <c r="I64" s="156">
        <v>13798.206</v>
      </c>
      <c r="J64" s="68"/>
    </row>
    <row r="65" spans="1:10" hidden="1">
      <c r="A65" s="14">
        <v>37</v>
      </c>
      <c r="B65" s="100" t="s">
        <v>272</v>
      </c>
      <c r="C65" s="193" t="s">
        <v>273</v>
      </c>
      <c r="D65" s="156">
        <f t="shared" si="2"/>
        <v>2866</v>
      </c>
      <c r="E65" s="156">
        <v>2779</v>
      </c>
      <c r="F65" s="156">
        <v>0</v>
      </c>
      <c r="G65" s="156">
        <v>62</v>
      </c>
      <c r="H65" s="156">
        <v>25</v>
      </c>
      <c r="I65" s="156">
        <v>0</v>
      </c>
      <c r="J65" s="68"/>
    </row>
    <row r="66" spans="1:10" hidden="1">
      <c r="A66" s="14">
        <v>38</v>
      </c>
      <c r="B66" s="100" t="s">
        <v>274</v>
      </c>
      <c r="C66" s="194" t="s">
        <v>275</v>
      </c>
      <c r="D66" s="157">
        <f t="shared" si="2"/>
        <v>38142877.251000002</v>
      </c>
      <c r="E66" s="157">
        <v>34304679</v>
      </c>
      <c r="F66" s="157">
        <v>8435.8559999999998</v>
      </c>
      <c r="G66" s="157">
        <v>120787</v>
      </c>
      <c r="H66" s="157">
        <v>3650483</v>
      </c>
      <c r="I66" s="157">
        <v>58492.394999999997</v>
      </c>
      <c r="J66" s="68"/>
    </row>
    <row r="67" spans="1:10" hidden="1">
      <c r="A67" s="14">
        <v>39</v>
      </c>
      <c r="B67" s="100">
        <v>18</v>
      </c>
      <c r="C67" s="193" t="s">
        <v>276</v>
      </c>
      <c r="D67" s="156">
        <f t="shared" si="2"/>
        <v>38647.974000000002</v>
      </c>
      <c r="E67" s="156">
        <v>33763</v>
      </c>
      <c r="F67" s="156">
        <v>0</v>
      </c>
      <c r="G67" s="156">
        <v>562</v>
      </c>
      <c r="H67" s="156">
        <v>4123</v>
      </c>
      <c r="I67" s="156">
        <v>199.97400000000002</v>
      </c>
      <c r="J67" s="68"/>
    </row>
    <row r="68" spans="1:10" hidden="1">
      <c r="A68" s="14">
        <v>40</v>
      </c>
      <c r="B68" s="100"/>
      <c r="C68" s="195" t="s">
        <v>277</v>
      </c>
      <c r="D68" s="157">
        <f t="shared" si="2"/>
        <v>40826439</v>
      </c>
      <c r="E68" s="157">
        <v>36729080</v>
      </c>
      <c r="F68" s="157">
        <v>19664</v>
      </c>
      <c r="G68" s="157">
        <v>232010</v>
      </c>
      <c r="H68" s="157">
        <v>3745698</v>
      </c>
      <c r="I68" s="157">
        <v>99987</v>
      </c>
    </row>
    <row r="69" spans="1:10" ht="20.25" customHeight="1">
      <c r="A69" s="14"/>
      <c r="B69" s="101"/>
      <c r="C69" s="90"/>
      <c r="D69" s="564">
        <v>38353</v>
      </c>
      <c r="E69" s="564"/>
      <c r="F69" s="564"/>
      <c r="G69" s="564"/>
      <c r="H69" s="564"/>
      <c r="I69" s="564"/>
    </row>
    <row r="70" spans="1:10">
      <c r="A70" s="14">
        <v>1</v>
      </c>
      <c r="B70" s="88">
        <v>1</v>
      </c>
      <c r="C70" s="193" t="s">
        <v>241</v>
      </c>
      <c r="D70" s="156">
        <f t="shared" ref="D70:D89" si="3">SUM(E70:I70)</f>
        <v>49715.186999999998</v>
      </c>
      <c r="E70" s="156">
        <v>33003</v>
      </c>
      <c r="F70" s="156">
        <v>11320.92</v>
      </c>
      <c r="G70" s="156">
        <v>1687</v>
      </c>
      <c r="H70" s="156">
        <v>3045</v>
      </c>
      <c r="I70" s="156">
        <v>659.26699999999994</v>
      </c>
    </row>
    <row r="71" spans="1:10">
      <c r="A71" s="14">
        <v>2</v>
      </c>
      <c r="B71" s="88" t="s">
        <v>242</v>
      </c>
      <c r="C71" s="193" t="s">
        <v>243</v>
      </c>
      <c r="D71" s="156">
        <f t="shared" si="3"/>
        <v>123</v>
      </c>
      <c r="E71" s="156">
        <v>112</v>
      </c>
      <c r="F71" s="262" t="s">
        <v>392</v>
      </c>
      <c r="G71" s="156">
        <v>8</v>
      </c>
      <c r="H71" s="156">
        <v>3</v>
      </c>
      <c r="I71" s="262" t="s">
        <v>392</v>
      </c>
    </row>
    <row r="72" spans="1:10">
      <c r="A72" s="14">
        <v>3</v>
      </c>
      <c r="B72" s="88" t="s">
        <v>244</v>
      </c>
      <c r="C72" s="193" t="s">
        <v>245</v>
      </c>
      <c r="D72" s="156">
        <f t="shared" si="3"/>
        <v>6061.3620000000001</v>
      </c>
      <c r="E72" s="156">
        <v>5283</v>
      </c>
      <c r="F72" s="262" t="s">
        <v>392</v>
      </c>
      <c r="G72" s="156">
        <v>471</v>
      </c>
      <c r="H72" s="156">
        <v>119</v>
      </c>
      <c r="I72" s="156">
        <v>188.36199999999999</v>
      </c>
    </row>
    <row r="73" spans="1:10">
      <c r="A73" s="14">
        <v>4</v>
      </c>
      <c r="B73" s="88" t="s">
        <v>246</v>
      </c>
      <c r="C73" s="193" t="s">
        <v>247</v>
      </c>
      <c r="D73" s="156">
        <f t="shared" si="3"/>
        <v>301193.38</v>
      </c>
      <c r="E73" s="156">
        <v>277144</v>
      </c>
      <c r="F73" s="156">
        <v>96.76</v>
      </c>
      <c r="G73" s="156">
        <v>12699</v>
      </c>
      <c r="H73" s="156">
        <v>9370</v>
      </c>
      <c r="I73" s="156">
        <v>1883.62</v>
      </c>
    </row>
    <row r="74" spans="1:10">
      <c r="A74" s="14">
        <v>5</v>
      </c>
      <c r="B74" s="88" t="s">
        <v>248</v>
      </c>
      <c r="C74" s="193" t="s">
        <v>249</v>
      </c>
      <c r="D74" s="156">
        <f t="shared" si="3"/>
        <v>23592.275999999998</v>
      </c>
      <c r="E74" s="156">
        <v>18789</v>
      </c>
      <c r="F74" s="156">
        <v>24.19</v>
      </c>
      <c r="G74" s="156">
        <v>4091</v>
      </c>
      <c r="H74" s="156">
        <v>123</v>
      </c>
      <c r="I74" s="156">
        <v>565.0859999999999</v>
      </c>
    </row>
    <row r="75" spans="1:10">
      <c r="A75" s="14">
        <v>6</v>
      </c>
      <c r="B75" s="88" t="s">
        <v>250</v>
      </c>
      <c r="C75" s="193" t="s">
        <v>251</v>
      </c>
      <c r="D75" s="156">
        <f t="shared" si="3"/>
        <v>111574.63800000001</v>
      </c>
      <c r="E75" s="156">
        <v>93909</v>
      </c>
      <c r="F75" s="156">
        <v>48.38</v>
      </c>
      <c r="G75" s="156">
        <v>13154</v>
      </c>
      <c r="H75" s="156">
        <v>2768</v>
      </c>
      <c r="I75" s="156">
        <v>1695.258</v>
      </c>
    </row>
    <row r="76" spans="1:10">
      <c r="A76" s="14">
        <v>7</v>
      </c>
      <c r="B76" s="88" t="s">
        <v>252</v>
      </c>
      <c r="C76" s="193" t="s">
        <v>278</v>
      </c>
      <c r="D76" s="156">
        <f t="shared" si="3"/>
        <v>525347.01800000004</v>
      </c>
      <c r="E76" s="156">
        <v>478553</v>
      </c>
      <c r="F76" s="156">
        <v>145.13999999999999</v>
      </c>
      <c r="G76" s="156">
        <v>11452</v>
      </c>
      <c r="H76" s="156">
        <v>31618</v>
      </c>
      <c r="I76" s="156">
        <v>3578.8779999999997</v>
      </c>
    </row>
    <row r="77" spans="1:10">
      <c r="A77" s="14">
        <v>8</v>
      </c>
      <c r="B77" s="88" t="s">
        <v>254</v>
      </c>
      <c r="C77" s="193" t="s">
        <v>255</v>
      </c>
      <c r="D77" s="156">
        <f t="shared" si="3"/>
        <v>34671.370999999999</v>
      </c>
      <c r="E77" s="156">
        <v>32402</v>
      </c>
      <c r="F77" s="156">
        <v>24.19</v>
      </c>
      <c r="G77" s="156">
        <v>1321</v>
      </c>
      <c r="H77" s="156">
        <v>830</v>
      </c>
      <c r="I77" s="156">
        <v>94.180999999999997</v>
      </c>
    </row>
    <row r="78" spans="1:10">
      <c r="A78" s="14">
        <v>9</v>
      </c>
      <c r="B78" s="88" t="s">
        <v>256</v>
      </c>
      <c r="C78" s="193" t="s">
        <v>257</v>
      </c>
      <c r="D78" s="156">
        <f t="shared" si="3"/>
        <v>72870.819000000003</v>
      </c>
      <c r="E78" s="156">
        <v>64673</v>
      </c>
      <c r="F78" s="156">
        <v>48.38</v>
      </c>
      <c r="G78" s="156">
        <v>2050</v>
      </c>
      <c r="H78" s="156">
        <v>4310</v>
      </c>
      <c r="I78" s="156">
        <v>1789.4389999999999</v>
      </c>
    </row>
    <row r="79" spans="1:10">
      <c r="A79" s="14">
        <v>10</v>
      </c>
      <c r="B79" s="88" t="s">
        <v>258</v>
      </c>
      <c r="C79" s="193" t="s">
        <v>259</v>
      </c>
      <c r="D79" s="156">
        <f t="shared" si="3"/>
        <v>27781.19</v>
      </c>
      <c r="E79" s="156">
        <v>27099</v>
      </c>
      <c r="F79" s="156">
        <v>24.19</v>
      </c>
      <c r="G79" s="156">
        <v>228</v>
      </c>
      <c r="H79" s="156">
        <v>430</v>
      </c>
      <c r="I79" s="262" t="s">
        <v>392</v>
      </c>
    </row>
    <row r="80" spans="1:10">
      <c r="A80" s="14">
        <v>11</v>
      </c>
      <c r="B80" s="88" t="s">
        <v>260</v>
      </c>
      <c r="C80" s="193" t="s">
        <v>261</v>
      </c>
      <c r="D80" s="156">
        <f t="shared" si="3"/>
        <v>92213.19</v>
      </c>
      <c r="E80" s="156">
        <v>85599</v>
      </c>
      <c r="F80" s="156">
        <v>48.38</v>
      </c>
      <c r="G80" s="156">
        <v>2173</v>
      </c>
      <c r="H80" s="156">
        <v>3451</v>
      </c>
      <c r="I80" s="156">
        <v>941.81</v>
      </c>
    </row>
    <row r="81" spans="1:10">
      <c r="A81" s="14">
        <v>12</v>
      </c>
      <c r="B81" s="88" t="s">
        <v>262</v>
      </c>
      <c r="C81" s="193" t="s">
        <v>263</v>
      </c>
      <c r="D81" s="156">
        <f t="shared" si="3"/>
        <v>160362.72399999999</v>
      </c>
      <c r="E81" s="156">
        <v>158929</v>
      </c>
      <c r="F81" s="262" t="s">
        <v>392</v>
      </c>
      <c r="G81" s="156">
        <v>136</v>
      </c>
      <c r="H81" s="156">
        <v>921</v>
      </c>
      <c r="I81" s="156">
        <v>376.72399999999999</v>
      </c>
    </row>
    <row r="82" spans="1:10">
      <c r="A82" s="14">
        <v>13</v>
      </c>
      <c r="B82" s="88" t="s">
        <v>264</v>
      </c>
      <c r="C82" s="193" t="s">
        <v>265</v>
      </c>
      <c r="D82" s="156">
        <f t="shared" si="3"/>
        <v>92379.664999999994</v>
      </c>
      <c r="E82" s="156">
        <v>68218</v>
      </c>
      <c r="F82" s="156">
        <v>411.23</v>
      </c>
      <c r="G82" s="156">
        <v>7016</v>
      </c>
      <c r="H82" s="156">
        <v>4020</v>
      </c>
      <c r="I82" s="156">
        <v>12714.434999999999</v>
      </c>
    </row>
    <row r="83" spans="1:10">
      <c r="A83" s="14">
        <v>14</v>
      </c>
      <c r="B83" s="88" t="s">
        <v>266</v>
      </c>
      <c r="C83" s="193" t="s">
        <v>267</v>
      </c>
      <c r="D83" s="156">
        <f t="shared" si="3"/>
        <v>2366</v>
      </c>
      <c r="E83" s="156">
        <v>1354</v>
      </c>
      <c r="F83" s="262" t="s">
        <v>392</v>
      </c>
      <c r="G83" s="156">
        <v>30</v>
      </c>
      <c r="H83" s="156">
        <v>982</v>
      </c>
      <c r="I83" s="262" t="s">
        <v>392</v>
      </c>
    </row>
    <row r="84" spans="1:10">
      <c r="A84" s="14">
        <v>15</v>
      </c>
      <c r="B84" s="88" t="s">
        <v>268</v>
      </c>
      <c r="C84" s="193" t="s">
        <v>269</v>
      </c>
      <c r="D84" s="156">
        <f t="shared" si="3"/>
        <v>72200.180999999997</v>
      </c>
      <c r="E84" s="156">
        <v>68378</v>
      </c>
      <c r="F84" s="156">
        <v>24.19</v>
      </c>
      <c r="G84" s="156">
        <v>874</v>
      </c>
      <c r="H84" s="156">
        <v>1888</v>
      </c>
      <c r="I84" s="156">
        <v>1035.991</v>
      </c>
    </row>
    <row r="85" spans="1:10">
      <c r="A85" s="14">
        <v>16</v>
      </c>
      <c r="B85" s="88" t="s">
        <v>270</v>
      </c>
      <c r="C85" s="193" t="s">
        <v>271</v>
      </c>
      <c r="D85" s="156">
        <f t="shared" si="3"/>
        <v>902567.62399999995</v>
      </c>
      <c r="E85" s="156">
        <v>816934</v>
      </c>
      <c r="F85" s="156">
        <v>556.37</v>
      </c>
      <c r="G85" s="156">
        <v>42129</v>
      </c>
      <c r="H85" s="156">
        <v>30328</v>
      </c>
      <c r="I85" s="156">
        <v>12620.253999999999</v>
      </c>
      <c r="J85" s="68"/>
    </row>
    <row r="86" spans="1:10">
      <c r="A86" s="14">
        <v>17</v>
      </c>
      <c r="B86" s="88" t="s">
        <v>272</v>
      </c>
      <c r="C86" s="193" t="s">
        <v>273</v>
      </c>
      <c r="D86" s="156">
        <f t="shared" si="3"/>
        <v>3373</v>
      </c>
      <c r="E86" s="156">
        <v>3272</v>
      </c>
      <c r="F86" s="262" t="s">
        <v>392</v>
      </c>
      <c r="G86" s="156">
        <v>67</v>
      </c>
      <c r="H86" s="156">
        <v>34</v>
      </c>
      <c r="I86" s="262" t="s">
        <v>392</v>
      </c>
    </row>
    <row r="87" spans="1:10">
      <c r="A87" s="14">
        <v>18</v>
      </c>
      <c r="B87" s="88" t="s">
        <v>274</v>
      </c>
      <c r="C87" s="194" t="s">
        <v>275</v>
      </c>
      <c r="D87" s="157">
        <f t="shared" si="3"/>
        <v>37952942.193999998</v>
      </c>
      <c r="E87" s="157">
        <v>34040351</v>
      </c>
      <c r="F87" s="157">
        <v>11417.68</v>
      </c>
      <c r="G87" s="157">
        <v>114773</v>
      </c>
      <c r="H87" s="157">
        <v>3730457</v>
      </c>
      <c r="I87" s="157">
        <v>55943.513999999996</v>
      </c>
    </row>
    <row r="88" spans="1:10">
      <c r="A88" s="14">
        <v>19</v>
      </c>
      <c r="B88" s="88">
        <v>18</v>
      </c>
      <c r="C88" s="193" t="s">
        <v>276</v>
      </c>
      <c r="D88" s="156">
        <f t="shared" si="3"/>
        <v>34529.180999999997</v>
      </c>
      <c r="E88" s="156">
        <v>29888</v>
      </c>
      <c r="F88" s="262" t="s">
        <v>392</v>
      </c>
      <c r="G88" s="156">
        <v>424</v>
      </c>
      <c r="H88" s="156">
        <v>4123</v>
      </c>
      <c r="I88" s="156">
        <v>94.180999999999997</v>
      </c>
    </row>
    <row r="89" spans="1:10" ht="15" customHeight="1">
      <c r="A89" s="14">
        <v>20</v>
      </c>
      <c r="B89" s="198"/>
      <c r="C89" s="195" t="s">
        <v>277</v>
      </c>
      <c r="D89" s="157">
        <f t="shared" si="3"/>
        <v>40465864</v>
      </c>
      <c r="E89" s="157">
        <v>36303890</v>
      </c>
      <c r="F89" s="157">
        <v>24190</v>
      </c>
      <c r="G89" s="157">
        <v>214783</v>
      </c>
      <c r="H89" s="157">
        <v>3828820</v>
      </c>
      <c r="I89" s="157">
        <v>94181</v>
      </c>
    </row>
    <row r="90" spans="1:10" ht="12.2" customHeight="1">
      <c r="A90" s="14"/>
      <c r="B90" s="200"/>
      <c r="C90" s="199"/>
      <c r="D90" s="91"/>
      <c r="E90" s="91"/>
      <c r="F90" s="91"/>
      <c r="G90" s="91"/>
      <c r="H90" s="91"/>
      <c r="I90" s="91"/>
    </row>
    <row r="91" spans="1:10" ht="20.25" customHeight="1">
      <c r="A91" s="115"/>
      <c r="B91" s="101"/>
      <c r="C91" s="90"/>
      <c r="D91" s="564">
        <v>38718</v>
      </c>
      <c r="E91" s="564"/>
      <c r="F91" s="564"/>
      <c r="G91" s="564"/>
      <c r="H91" s="564"/>
      <c r="I91" s="564"/>
    </row>
    <row r="92" spans="1:10">
      <c r="A92" s="14">
        <v>41</v>
      </c>
      <c r="B92" s="100">
        <v>1</v>
      </c>
      <c r="C92" s="193" t="s">
        <v>241</v>
      </c>
      <c r="D92" s="156">
        <f t="shared" ref="D92:D111" si="4">SUM(E92:I92)</f>
        <v>47021.24</v>
      </c>
      <c r="E92" s="156">
        <v>29670</v>
      </c>
      <c r="F92" s="156">
        <v>12239.807999999999</v>
      </c>
      <c r="G92" s="156">
        <v>1488</v>
      </c>
      <c r="H92" s="156">
        <v>2983</v>
      </c>
      <c r="I92" s="156">
        <v>640.43200000000002</v>
      </c>
    </row>
    <row r="93" spans="1:10">
      <c r="A93" s="14">
        <v>42</v>
      </c>
      <c r="B93" s="100" t="s">
        <v>242</v>
      </c>
      <c r="C93" s="193" t="s">
        <v>243</v>
      </c>
      <c r="D93" s="156">
        <f t="shared" si="4"/>
        <v>165</v>
      </c>
      <c r="E93" s="156">
        <v>146</v>
      </c>
      <c r="F93" s="156">
        <v>0</v>
      </c>
      <c r="G93" s="156">
        <v>9</v>
      </c>
      <c r="H93" s="156">
        <v>10</v>
      </c>
      <c r="I93" s="156">
        <v>0</v>
      </c>
    </row>
    <row r="94" spans="1:10">
      <c r="A94" s="14">
        <v>43</v>
      </c>
      <c r="B94" s="100" t="s">
        <v>244</v>
      </c>
      <c r="C94" s="193" t="s">
        <v>245</v>
      </c>
      <c r="D94" s="156">
        <f t="shared" si="4"/>
        <v>5073.1350000000002</v>
      </c>
      <c r="E94" s="156">
        <v>4359</v>
      </c>
      <c r="F94" s="156">
        <v>0</v>
      </c>
      <c r="G94" s="156">
        <v>400</v>
      </c>
      <c r="H94" s="156">
        <v>114</v>
      </c>
      <c r="I94" s="156">
        <v>200.13499999999999</v>
      </c>
    </row>
    <row r="95" spans="1:10">
      <c r="A95" s="14">
        <v>44</v>
      </c>
      <c r="B95" s="100" t="s">
        <v>246</v>
      </c>
      <c r="C95" s="193" t="s">
        <v>247</v>
      </c>
      <c r="D95" s="156">
        <f t="shared" si="4"/>
        <v>275144.364</v>
      </c>
      <c r="E95" s="156">
        <v>253837</v>
      </c>
      <c r="F95" s="156">
        <v>109.28399999999999</v>
      </c>
      <c r="G95" s="156">
        <v>11144</v>
      </c>
      <c r="H95" s="156">
        <v>8453</v>
      </c>
      <c r="I95" s="156">
        <v>1601.08</v>
      </c>
    </row>
    <row r="96" spans="1:10">
      <c r="A96" s="14">
        <v>45</v>
      </c>
      <c r="B96" s="100" t="s">
        <v>248</v>
      </c>
      <c r="C96" s="193" t="s">
        <v>249</v>
      </c>
      <c r="D96" s="156">
        <f t="shared" si="4"/>
        <v>23017.699000000001</v>
      </c>
      <c r="E96" s="156">
        <v>18131</v>
      </c>
      <c r="F96" s="156">
        <v>27.320999999999998</v>
      </c>
      <c r="G96" s="156">
        <v>4164</v>
      </c>
      <c r="H96" s="156">
        <v>135</v>
      </c>
      <c r="I96" s="156">
        <v>560.37799999999993</v>
      </c>
    </row>
    <row r="97" spans="1:9">
      <c r="A97" s="14">
        <v>46</v>
      </c>
      <c r="B97" s="100" t="s">
        <v>250</v>
      </c>
      <c r="C97" s="193" t="s">
        <v>251</v>
      </c>
      <c r="D97" s="156">
        <f t="shared" si="4"/>
        <v>99553.695000000007</v>
      </c>
      <c r="E97" s="156">
        <v>83756</v>
      </c>
      <c r="F97" s="156">
        <v>54.641999999999996</v>
      </c>
      <c r="G97" s="156">
        <v>11440</v>
      </c>
      <c r="H97" s="156">
        <v>2742</v>
      </c>
      <c r="I97" s="156">
        <v>1561.0529999999999</v>
      </c>
    </row>
    <row r="98" spans="1:9">
      <c r="A98" s="14">
        <v>47</v>
      </c>
      <c r="B98" s="100" t="s">
        <v>252</v>
      </c>
      <c r="C98" s="193" t="s">
        <v>253</v>
      </c>
      <c r="D98" s="156">
        <f t="shared" si="4"/>
        <v>510118.81599999999</v>
      </c>
      <c r="E98" s="156">
        <v>459341</v>
      </c>
      <c r="F98" s="156">
        <v>163.92599999999999</v>
      </c>
      <c r="G98" s="156">
        <v>10582</v>
      </c>
      <c r="H98" s="156">
        <v>37230</v>
      </c>
      <c r="I98" s="156">
        <v>2801.89</v>
      </c>
    </row>
    <row r="99" spans="1:9">
      <c r="A99" s="14">
        <v>48</v>
      </c>
      <c r="B99" s="100" t="s">
        <v>254</v>
      </c>
      <c r="C99" s="193" t="s">
        <v>255</v>
      </c>
      <c r="D99" s="156">
        <f t="shared" si="4"/>
        <v>31793.347999999998</v>
      </c>
      <c r="E99" s="156">
        <v>29694</v>
      </c>
      <c r="F99" s="156">
        <v>27.320999999999998</v>
      </c>
      <c r="G99" s="156">
        <v>1219</v>
      </c>
      <c r="H99" s="156">
        <v>813</v>
      </c>
      <c r="I99" s="156">
        <v>40.027000000000001</v>
      </c>
    </row>
    <row r="100" spans="1:9">
      <c r="A100" s="14">
        <v>49</v>
      </c>
      <c r="B100" s="100" t="s">
        <v>256</v>
      </c>
      <c r="C100" s="193" t="s">
        <v>257</v>
      </c>
      <c r="D100" s="156">
        <f t="shared" si="4"/>
        <v>67777.694999999992</v>
      </c>
      <c r="E100" s="156">
        <v>59755</v>
      </c>
      <c r="F100" s="156">
        <v>54.641999999999996</v>
      </c>
      <c r="G100" s="156">
        <v>2134</v>
      </c>
      <c r="H100" s="156">
        <v>4273</v>
      </c>
      <c r="I100" s="156">
        <v>1561.0529999999999</v>
      </c>
    </row>
    <row r="101" spans="1:9">
      <c r="A101" s="14">
        <v>50</v>
      </c>
      <c r="B101" s="100" t="s">
        <v>258</v>
      </c>
      <c r="C101" s="193" t="s">
        <v>259</v>
      </c>
      <c r="D101" s="156">
        <f t="shared" si="4"/>
        <v>23863.026999999998</v>
      </c>
      <c r="E101" s="156">
        <v>23176</v>
      </c>
      <c r="F101" s="156">
        <v>0</v>
      </c>
      <c r="G101" s="156">
        <v>211</v>
      </c>
      <c r="H101" s="156">
        <v>436</v>
      </c>
      <c r="I101" s="156">
        <v>40.027000000000001</v>
      </c>
    </row>
    <row r="102" spans="1:9">
      <c r="A102" s="14">
        <v>51</v>
      </c>
      <c r="B102" s="100" t="s">
        <v>260</v>
      </c>
      <c r="C102" s="193" t="s">
        <v>261</v>
      </c>
      <c r="D102" s="156">
        <f t="shared" si="4"/>
        <v>91060.047000000006</v>
      </c>
      <c r="E102" s="156">
        <v>84906</v>
      </c>
      <c r="F102" s="156">
        <v>54.641999999999996</v>
      </c>
      <c r="G102" s="156">
        <v>2239</v>
      </c>
      <c r="H102" s="156">
        <v>3260</v>
      </c>
      <c r="I102" s="156">
        <v>600.40499999999997</v>
      </c>
    </row>
    <row r="103" spans="1:9">
      <c r="A103" s="14">
        <v>52</v>
      </c>
      <c r="B103" s="100" t="s">
        <v>262</v>
      </c>
      <c r="C103" s="193" t="s">
        <v>263</v>
      </c>
      <c r="D103" s="156">
        <f t="shared" si="4"/>
        <v>150597.08100000001</v>
      </c>
      <c r="E103" s="156">
        <v>149672</v>
      </c>
      <c r="F103" s="156">
        <v>0</v>
      </c>
      <c r="G103" s="156">
        <v>91</v>
      </c>
      <c r="H103" s="156">
        <v>714</v>
      </c>
      <c r="I103" s="156">
        <v>120.08099999999999</v>
      </c>
    </row>
    <row r="104" spans="1:9">
      <c r="A104" s="14">
        <v>53</v>
      </c>
      <c r="B104" s="100" t="s">
        <v>264</v>
      </c>
      <c r="C104" s="193" t="s">
        <v>265</v>
      </c>
      <c r="D104" s="156">
        <f t="shared" si="4"/>
        <v>88193.880999999994</v>
      </c>
      <c r="E104" s="156">
        <v>64181</v>
      </c>
      <c r="F104" s="156">
        <v>464.45699999999994</v>
      </c>
      <c r="G104" s="156">
        <v>6830</v>
      </c>
      <c r="H104" s="156">
        <v>4230</v>
      </c>
      <c r="I104" s="156">
        <v>12488.423999999999</v>
      </c>
    </row>
    <row r="105" spans="1:9">
      <c r="A105" s="14">
        <v>54</v>
      </c>
      <c r="B105" s="100" t="s">
        <v>266</v>
      </c>
      <c r="C105" s="193" t="s">
        <v>267</v>
      </c>
      <c r="D105" s="156">
        <f t="shared" si="4"/>
        <v>2551</v>
      </c>
      <c r="E105" s="156">
        <v>1399</v>
      </c>
      <c r="F105" s="156">
        <v>0</v>
      </c>
      <c r="G105" s="156">
        <v>34</v>
      </c>
      <c r="H105" s="156">
        <v>1118</v>
      </c>
      <c r="I105" s="156">
        <v>0</v>
      </c>
    </row>
    <row r="106" spans="1:9">
      <c r="A106" s="14">
        <v>55</v>
      </c>
      <c r="B106" s="100" t="s">
        <v>268</v>
      </c>
      <c r="C106" s="193" t="s">
        <v>269</v>
      </c>
      <c r="D106" s="156">
        <f t="shared" si="4"/>
        <v>72386.509999999995</v>
      </c>
      <c r="E106" s="156">
        <v>69307</v>
      </c>
      <c r="F106" s="156">
        <v>27.320999999999998</v>
      </c>
      <c r="G106" s="156">
        <v>888</v>
      </c>
      <c r="H106" s="156">
        <v>1884</v>
      </c>
      <c r="I106" s="156">
        <v>280.18899999999996</v>
      </c>
    </row>
    <row r="107" spans="1:9">
      <c r="A107" s="14">
        <v>56</v>
      </c>
      <c r="B107" s="100" t="s">
        <v>270</v>
      </c>
      <c r="C107" s="193" t="s">
        <v>271</v>
      </c>
      <c r="D107" s="156">
        <f t="shared" si="4"/>
        <v>857860.40300000005</v>
      </c>
      <c r="E107" s="156">
        <v>775884</v>
      </c>
      <c r="F107" s="156">
        <v>628.38299999999992</v>
      </c>
      <c r="G107" s="156">
        <v>39594</v>
      </c>
      <c r="H107" s="156">
        <v>31347</v>
      </c>
      <c r="I107" s="156">
        <v>10407.02</v>
      </c>
    </row>
    <row r="108" spans="1:9">
      <c r="A108" s="14">
        <v>57</v>
      </c>
      <c r="B108" s="100" t="s">
        <v>272</v>
      </c>
      <c r="C108" s="193" t="s">
        <v>273</v>
      </c>
      <c r="D108" s="156">
        <f t="shared" si="4"/>
        <v>3838.027</v>
      </c>
      <c r="E108" s="156">
        <v>3696</v>
      </c>
      <c r="F108" s="156">
        <v>0</v>
      </c>
      <c r="G108" s="156">
        <v>64</v>
      </c>
      <c r="H108" s="156">
        <v>38</v>
      </c>
      <c r="I108" s="156">
        <v>40.027000000000001</v>
      </c>
    </row>
    <row r="109" spans="1:9">
      <c r="A109" s="14">
        <v>58</v>
      </c>
      <c r="B109" s="100" t="s">
        <v>274</v>
      </c>
      <c r="C109" s="194" t="s">
        <v>275</v>
      </c>
      <c r="D109" s="157">
        <f t="shared" si="4"/>
        <v>37790859.978</v>
      </c>
      <c r="E109" s="157">
        <v>33860608</v>
      </c>
      <c r="F109" s="157">
        <v>13469.252999999999</v>
      </c>
      <c r="G109" s="157">
        <v>110551</v>
      </c>
      <c r="H109" s="157">
        <v>3799227</v>
      </c>
      <c r="I109" s="157">
        <v>7004.7249999999995</v>
      </c>
    </row>
    <row r="110" spans="1:9">
      <c r="A110" s="14">
        <v>59</v>
      </c>
      <c r="B110" s="100">
        <v>18</v>
      </c>
      <c r="C110" s="193" t="s">
        <v>276</v>
      </c>
      <c r="D110" s="156">
        <f t="shared" si="4"/>
        <v>31918.054</v>
      </c>
      <c r="E110" s="156">
        <v>27287</v>
      </c>
      <c r="F110" s="156">
        <v>0</v>
      </c>
      <c r="G110" s="156">
        <v>332</v>
      </c>
      <c r="H110" s="156">
        <v>4219</v>
      </c>
      <c r="I110" s="156">
        <v>80.054000000000002</v>
      </c>
    </row>
    <row r="111" spans="1:9">
      <c r="A111" s="14">
        <v>60</v>
      </c>
      <c r="B111" s="100"/>
      <c r="C111" s="195" t="s">
        <v>277</v>
      </c>
      <c r="D111" s="157">
        <f t="shared" si="4"/>
        <v>40172793</v>
      </c>
      <c r="E111" s="157">
        <v>35998805</v>
      </c>
      <c r="F111" s="157">
        <v>27321</v>
      </c>
      <c r="G111" s="157">
        <v>203414</v>
      </c>
      <c r="H111" s="157">
        <v>3903226</v>
      </c>
      <c r="I111" s="157">
        <v>40027</v>
      </c>
    </row>
    <row r="112" spans="1:9" ht="7.5" customHeight="1">
      <c r="A112" s="14"/>
      <c r="B112" s="16"/>
      <c r="C112" s="195"/>
      <c r="D112" s="157"/>
      <c r="E112" s="157"/>
      <c r="F112" s="157"/>
      <c r="G112" s="157"/>
      <c r="H112" s="157"/>
      <c r="I112" s="157"/>
    </row>
    <row r="113" spans="1:9" ht="20.25" customHeight="1">
      <c r="A113" s="115"/>
      <c r="B113" s="101"/>
      <c r="C113" s="90"/>
      <c r="D113" s="564">
        <v>39083</v>
      </c>
      <c r="E113" s="564"/>
      <c r="F113" s="564"/>
      <c r="G113" s="564"/>
      <c r="H113" s="564"/>
      <c r="I113" s="564"/>
    </row>
    <row r="114" spans="1:9">
      <c r="A114" s="14">
        <v>21</v>
      </c>
      <c r="B114" s="100">
        <v>1</v>
      </c>
      <c r="C114" s="193" t="s">
        <v>241</v>
      </c>
      <c r="D114" s="156">
        <f t="shared" ref="D114:D133" si="5">SUM(E114:I114)</f>
        <v>46077.936000000002</v>
      </c>
      <c r="E114" s="156">
        <v>27139</v>
      </c>
      <c r="F114" s="156">
        <v>13994.526</v>
      </c>
      <c r="G114" s="156">
        <v>1339</v>
      </c>
      <c r="H114" s="156">
        <v>2964</v>
      </c>
      <c r="I114" s="156">
        <v>641.41</v>
      </c>
    </row>
    <row r="115" spans="1:9">
      <c r="A115" s="14">
        <v>22</v>
      </c>
      <c r="B115" s="100" t="s">
        <v>242</v>
      </c>
      <c r="C115" s="193" t="s">
        <v>243</v>
      </c>
      <c r="D115" s="156">
        <f t="shared" si="5"/>
        <v>161</v>
      </c>
      <c r="E115" s="156">
        <v>141</v>
      </c>
      <c r="F115" s="262" t="s">
        <v>392</v>
      </c>
      <c r="G115" s="156">
        <v>11</v>
      </c>
      <c r="H115" s="156">
        <v>9</v>
      </c>
      <c r="I115" s="262" t="s">
        <v>392</v>
      </c>
    </row>
    <row r="116" spans="1:9">
      <c r="A116" s="14">
        <v>23</v>
      </c>
      <c r="B116" s="100" t="s">
        <v>244</v>
      </c>
      <c r="C116" s="193" t="s">
        <v>245</v>
      </c>
      <c r="D116" s="156">
        <f t="shared" si="5"/>
        <v>4280.92</v>
      </c>
      <c r="E116" s="156">
        <v>3657</v>
      </c>
      <c r="F116" s="262" t="s">
        <v>392</v>
      </c>
      <c r="G116" s="156">
        <v>372</v>
      </c>
      <c r="H116" s="156">
        <v>101</v>
      </c>
      <c r="I116" s="156">
        <v>150.92000000000002</v>
      </c>
    </row>
    <row r="117" spans="1:9">
      <c r="A117" s="14">
        <v>24</v>
      </c>
      <c r="B117" s="100" t="s">
        <v>246</v>
      </c>
      <c r="C117" s="193" t="s">
        <v>247</v>
      </c>
      <c r="D117" s="156">
        <f t="shared" si="5"/>
        <v>259010.87400000001</v>
      </c>
      <c r="E117" s="156">
        <v>239059</v>
      </c>
      <c r="F117" s="156">
        <v>131.404</v>
      </c>
      <c r="G117" s="156">
        <v>9944</v>
      </c>
      <c r="H117" s="156">
        <v>8405</v>
      </c>
      <c r="I117" s="156">
        <v>1471.47</v>
      </c>
    </row>
    <row r="118" spans="1:9">
      <c r="A118" s="14">
        <v>25</v>
      </c>
      <c r="B118" s="100" t="s">
        <v>248</v>
      </c>
      <c r="C118" s="193" t="s">
        <v>249</v>
      </c>
      <c r="D118" s="156">
        <f t="shared" si="5"/>
        <v>22138.071</v>
      </c>
      <c r="E118" s="156">
        <v>17145</v>
      </c>
      <c r="F118" s="156">
        <v>32.850999999999999</v>
      </c>
      <c r="G118" s="156">
        <v>4298</v>
      </c>
      <c r="H118" s="156">
        <v>134</v>
      </c>
      <c r="I118" s="156">
        <v>528.22</v>
      </c>
    </row>
    <row r="119" spans="1:9">
      <c r="A119" s="14">
        <v>26</v>
      </c>
      <c r="B119" s="100" t="s">
        <v>250</v>
      </c>
      <c r="C119" s="193" t="s">
        <v>251</v>
      </c>
      <c r="D119" s="156">
        <f t="shared" si="5"/>
        <v>90444.44200000001</v>
      </c>
      <c r="E119" s="156">
        <v>75992</v>
      </c>
      <c r="F119" s="156">
        <v>65.701999999999998</v>
      </c>
      <c r="G119" s="156">
        <v>10253</v>
      </c>
      <c r="H119" s="156">
        <v>2700</v>
      </c>
      <c r="I119" s="156">
        <v>1433.74</v>
      </c>
    </row>
    <row r="120" spans="1:9">
      <c r="A120" s="14">
        <v>27</v>
      </c>
      <c r="B120" s="100" t="s">
        <v>252</v>
      </c>
      <c r="C120" s="193" t="s">
        <v>253</v>
      </c>
      <c r="D120" s="156">
        <f t="shared" si="5"/>
        <v>492922.93600000005</v>
      </c>
      <c r="E120" s="156">
        <v>443544</v>
      </c>
      <c r="F120" s="156">
        <v>197.10599999999999</v>
      </c>
      <c r="G120" s="156">
        <v>10098</v>
      </c>
      <c r="H120" s="156">
        <v>36405</v>
      </c>
      <c r="I120" s="156">
        <v>2678.83</v>
      </c>
    </row>
    <row r="121" spans="1:9">
      <c r="A121" s="14">
        <v>28</v>
      </c>
      <c r="B121" s="100" t="s">
        <v>254</v>
      </c>
      <c r="C121" s="193" t="s">
        <v>255</v>
      </c>
      <c r="D121" s="156">
        <f t="shared" si="5"/>
        <v>29429.580999999998</v>
      </c>
      <c r="E121" s="156">
        <v>27426</v>
      </c>
      <c r="F121" s="156">
        <v>32.850999999999999</v>
      </c>
      <c r="G121" s="156">
        <v>1144</v>
      </c>
      <c r="H121" s="156">
        <v>789</v>
      </c>
      <c r="I121" s="156">
        <v>37.730000000000004</v>
      </c>
    </row>
    <row r="122" spans="1:9">
      <c r="A122" s="14">
        <v>29</v>
      </c>
      <c r="B122" s="100" t="s">
        <v>256</v>
      </c>
      <c r="C122" s="193" t="s">
        <v>257</v>
      </c>
      <c r="D122" s="156">
        <f t="shared" si="5"/>
        <v>62207.712</v>
      </c>
      <c r="E122" s="156">
        <v>54257</v>
      </c>
      <c r="F122" s="156">
        <v>65.701999999999998</v>
      </c>
      <c r="G122" s="156">
        <v>2268</v>
      </c>
      <c r="H122" s="156">
        <v>4221</v>
      </c>
      <c r="I122" s="156">
        <v>1396.0100000000002</v>
      </c>
    </row>
    <row r="123" spans="1:9">
      <c r="A123" s="14">
        <v>30</v>
      </c>
      <c r="B123" s="100" t="s">
        <v>258</v>
      </c>
      <c r="C123" s="193" t="s">
        <v>259</v>
      </c>
      <c r="D123" s="156">
        <f t="shared" si="5"/>
        <v>20249.73</v>
      </c>
      <c r="E123" s="156">
        <v>19572</v>
      </c>
      <c r="F123" s="262" t="s">
        <v>392</v>
      </c>
      <c r="G123" s="156">
        <v>201</v>
      </c>
      <c r="H123" s="156">
        <v>439</v>
      </c>
      <c r="I123" s="156">
        <v>37.730000000000004</v>
      </c>
    </row>
    <row r="124" spans="1:9">
      <c r="A124" s="14">
        <v>31</v>
      </c>
      <c r="B124" s="100" t="s">
        <v>260</v>
      </c>
      <c r="C124" s="193" t="s">
        <v>261</v>
      </c>
      <c r="D124" s="156">
        <f t="shared" si="5"/>
        <v>86205.652000000002</v>
      </c>
      <c r="E124" s="156">
        <v>80017</v>
      </c>
      <c r="F124" s="156">
        <v>65.701999999999998</v>
      </c>
      <c r="G124" s="156">
        <v>2304</v>
      </c>
      <c r="H124" s="156">
        <v>3253</v>
      </c>
      <c r="I124" s="156">
        <v>565.95000000000005</v>
      </c>
    </row>
    <row r="125" spans="1:9">
      <c r="A125" s="14">
        <v>32</v>
      </c>
      <c r="B125" s="100" t="s">
        <v>262</v>
      </c>
      <c r="C125" s="193" t="s">
        <v>263</v>
      </c>
      <c r="D125" s="156">
        <f t="shared" si="5"/>
        <v>154261.19</v>
      </c>
      <c r="E125" s="156">
        <v>153356</v>
      </c>
      <c r="F125" s="262" t="s">
        <v>392</v>
      </c>
      <c r="G125" s="156">
        <v>87</v>
      </c>
      <c r="H125" s="156">
        <v>705</v>
      </c>
      <c r="I125" s="156">
        <v>113.19</v>
      </c>
    </row>
    <row r="126" spans="1:9">
      <c r="A126" s="14">
        <v>33</v>
      </c>
      <c r="B126" s="100" t="s">
        <v>264</v>
      </c>
      <c r="C126" s="193" t="s">
        <v>265</v>
      </c>
      <c r="D126" s="156">
        <f t="shared" si="5"/>
        <v>84329.957000000009</v>
      </c>
      <c r="E126" s="156">
        <v>60957</v>
      </c>
      <c r="F126" s="156">
        <v>558.46699999999998</v>
      </c>
      <c r="G126" s="156">
        <v>6729</v>
      </c>
      <c r="H126" s="156">
        <v>4276</v>
      </c>
      <c r="I126" s="156">
        <v>11809.49</v>
      </c>
    </row>
    <row r="127" spans="1:9">
      <c r="A127" s="14">
        <v>34</v>
      </c>
      <c r="B127" s="100" t="s">
        <v>266</v>
      </c>
      <c r="C127" s="193" t="s">
        <v>267</v>
      </c>
      <c r="D127" s="156">
        <f t="shared" si="5"/>
        <v>2820</v>
      </c>
      <c r="E127" s="156">
        <v>1510</v>
      </c>
      <c r="F127" s="262" t="s">
        <v>392</v>
      </c>
      <c r="G127" s="156">
        <v>46</v>
      </c>
      <c r="H127" s="156">
        <v>1264</v>
      </c>
      <c r="I127" s="262" t="s">
        <v>392</v>
      </c>
    </row>
    <row r="128" spans="1:9">
      <c r="A128" s="14">
        <v>35</v>
      </c>
      <c r="B128" s="100" t="s">
        <v>268</v>
      </c>
      <c r="C128" s="193" t="s">
        <v>269</v>
      </c>
      <c r="D128" s="156">
        <f t="shared" si="5"/>
        <v>74637.690999999992</v>
      </c>
      <c r="E128" s="156">
        <v>71461</v>
      </c>
      <c r="F128" s="156">
        <v>32.850999999999999</v>
      </c>
      <c r="G128" s="156">
        <v>958</v>
      </c>
      <c r="H128" s="156">
        <v>1884</v>
      </c>
      <c r="I128" s="156">
        <v>301.84000000000003</v>
      </c>
    </row>
    <row r="129" spans="1:9">
      <c r="A129" s="14">
        <v>36</v>
      </c>
      <c r="B129" s="100" t="s">
        <v>270</v>
      </c>
      <c r="C129" s="193" t="s">
        <v>271</v>
      </c>
      <c r="D129" s="156">
        <f t="shared" si="5"/>
        <v>841679.95400000003</v>
      </c>
      <c r="E129" s="156">
        <v>760562</v>
      </c>
      <c r="F129" s="156">
        <v>788.42399999999998</v>
      </c>
      <c r="G129" s="156">
        <v>38162</v>
      </c>
      <c r="H129" s="156">
        <v>32320</v>
      </c>
      <c r="I129" s="156">
        <v>9847.5300000000007</v>
      </c>
    </row>
    <row r="130" spans="1:9">
      <c r="A130" s="14">
        <v>37</v>
      </c>
      <c r="B130" s="100" t="s">
        <v>272</v>
      </c>
      <c r="C130" s="193" t="s">
        <v>273</v>
      </c>
      <c r="D130" s="156">
        <f t="shared" si="5"/>
        <v>2817.73</v>
      </c>
      <c r="E130" s="156">
        <v>2673</v>
      </c>
      <c r="F130" s="262" t="s">
        <v>392</v>
      </c>
      <c r="G130" s="156">
        <v>65</v>
      </c>
      <c r="H130" s="156">
        <v>42</v>
      </c>
      <c r="I130" s="156">
        <v>37.730000000000004</v>
      </c>
    </row>
    <row r="131" spans="1:9">
      <c r="A131" s="14">
        <v>38</v>
      </c>
      <c r="B131" s="100" t="s">
        <v>274</v>
      </c>
      <c r="C131" s="194" t="s">
        <v>275</v>
      </c>
      <c r="D131" s="157">
        <f t="shared" si="5"/>
        <v>37682539.893999994</v>
      </c>
      <c r="E131" s="157">
        <v>33686198</v>
      </c>
      <c r="F131" s="157">
        <v>16885.414000000001</v>
      </c>
      <c r="G131" s="157">
        <v>107095</v>
      </c>
      <c r="H131" s="157">
        <v>3865721</v>
      </c>
      <c r="I131" s="157">
        <v>6640.4800000000005</v>
      </c>
    </row>
    <row r="132" spans="1:9">
      <c r="A132" s="14">
        <v>39</v>
      </c>
      <c r="B132" s="100">
        <v>18</v>
      </c>
      <c r="C132" s="193" t="s">
        <v>276</v>
      </c>
      <c r="D132" s="156">
        <f t="shared" si="5"/>
        <v>29375.73</v>
      </c>
      <c r="E132" s="156">
        <v>24887</v>
      </c>
      <c r="F132" s="262" t="s">
        <v>392</v>
      </c>
      <c r="G132" s="156">
        <v>275</v>
      </c>
      <c r="H132" s="156">
        <v>4176</v>
      </c>
      <c r="I132" s="156">
        <v>37.730000000000004</v>
      </c>
    </row>
    <row r="133" spans="1:9" ht="15" customHeight="1">
      <c r="A133" s="14">
        <v>40</v>
      </c>
      <c r="B133" s="100"/>
      <c r="C133" s="195" t="s">
        <v>277</v>
      </c>
      <c r="D133" s="157">
        <f t="shared" si="5"/>
        <v>39985591</v>
      </c>
      <c r="E133" s="157">
        <v>35749553</v>
      </c>
      <c r="F133" s="157">
        <v>32851</v>
      </c>
      <c r="G133" s="157">
        <v>195649</v>
      </c>
      <c r="H133" s="157">
        <v>3969808</v>
      </c>
      <c r="I133" s="157">
        <v>37730</v>
      </c>
    </row>
    <row r="134" spans="1:9">
      <c r="A134" s="14"/>
      <c r="B134" s="200"/>
      <c r="C134" s="199"/>
      <c r="D134" s="91"/>
      <c r="E134" s="91"/>
      <c r="F134" s="91"/>
      <c r="G134" s="91"/>
      <c r="H134" s="91"/>
      <c r="I134" s="91"/>
    </row>
    <row r="135" spans="1:9" ht="20.25" customHeight="1">
      <c r="A135" s="115"/>
      <c r="B135" s="101"/>
      <c r="C135" s="90"/>
      <c r="D135" s="564">
        <v>39448</v>
      </c>
      <c r="E135" s="564"/>
      <c r="F135" s="564"/>
      <c r="G135" s="564"/>
      <c r="H135" s="564"/>
      <c r="I135" s="564"/>
    </row>
    <row r="136" spans="1:9">
      <c r="A136" s="14">
        <v>81</v>
      </c>
      <c r="B136" s="88">
        <v>1</v>
      </c>
      <c r="C136" s="193" t="s">
        <v>241</v>
      </c>
      <c r="D136" s="156">
        <f t="shared" ref="D136:D155" si="6">SUM(E136:I136)</f>
        <v>39826.735000000001</v>
      </c>
      <c r="E136" s="156">
        <v>21144</v>
      </c>
      <c r="F136" s="156">
        <v>14457.660000000002</v>
      </c>
      <c r="G136" s="156">
        <v>1057</v>
      </c>
      <c r="H136" s="156">
        <v>2633</v>
      </c>
      <c r="I136" s="156">
        <v>535.07499999999993</v>
      </c>
    </row>
    <row r="137" spans="1:9">
      <c r="A137" s="14">
        <v>82</v>
      </c>
      <c r="B137" s="88" t="s">
        <v>242</v>
      </c>
      <c r="C137" s="193" t="s">
        <v>243</v>
      </c>
      <c r="D137" s="156">
        <f t="shared" si="6"/>
        <v>137</v>
      </c>
      <c r="E137" s="156">
        <v>121</v>
      </c>
      <c r="F137" s="156">
        <v>0</v>
      </c>
      <c r="G137" s="156">
        <v>8</v>
      </c>
      <c r="H137" s="156">
        <v>8</v>
      </c>
      <c r="I137" s="156">
        <v>0</v>
      </c>
    </row>
    <row r="138" spans="1:9">
      <c r="A138" s="14">
        <v>83</v>
      </c>
      <c r="B138" s="88" t="s">
        <v>244</v>
      </c>
      <c r="C138" s="193" t="s">
        <v>245</v>
      </c>
      <c r="D138" s="156">
        <f t="shared" si="6"/>
        <v>3148.9</v>
      </c>
      <c r="E138" s="156">
        <v>2639</v>
      </c>
      <c r="F138" s="156">
        <v>0</v>
      </c>
      <c r="G138" s="156">
        <v>300</v>
      </c>
      <c r="H138" s="156">
        <v>84</v>
      </c>
      <c r="I138" s="156">
        <v>125.9</v>
      </c>
    </row>
    <row r="139" spans="1:9">
      <c r="A139" s="14">
        <v>84</v>
      </c>
      <c r="B139" s="88" t="s">
        <v>246</v>
      </c>
      <c r="C139" s="193" t="s">
        <v>247</v>
      </c>
      <c r="D139" s="156">
        <f t="shared" si="6"/>
        <v>189348.01500000001</v>
      </c>
      <c r="E139" s="156">
        <v>175900</v>
      </c>
      <c r="F139" s="156">
        <v>142.44000000000003</v>
      </c>
      <c r="G139" s="156">
        <v>7775</v>
      </c>
      <c r="H139" s="156">
        <v>4366</v>
      </c>
      <c r="I139" s="156">
        <v>1164.575</v>
      </c>
    </row>
    <row r="140" spans="1:9">
      <c r="A140" s="14">
        <v>85</v>
      </c>
      <c r="B140" s="88" t="s">
        <v>248</v>
      </c>
      <c r="C140" s="193" t="s">
        <v>249</v>
      </c>
      <c r="D140" s="156">
        <f t="shared" si="6"/>
        <v>19890.260000000002</v>
      </c>
      <c r="E140" s="156">
        <v>15044</v>
      </c>
      <c r="F140" s="156">
        <v>35.610000000000007</v>
      </c>
      <c r="G140" s="156">
        <v>4238</v>
      </c>
      <c r="H140" s="156">
        <v>132</v>
      </c>
      <c r="I140" s="156">
        <v>440.65</v>
      </c>
    </row>
    <row r="141" spans="1:9">
      <c r="A141" s="14">
        <v>86</v>
      </c>
      <c r="B141" s="88" t="s">
        <v>250</v>
      </c>
      <c r="C141" s="193" t="s">
        <v>251</v>
      </c>
      <c r="D141" s="156">
        <f t="shared" si="6"/>
        <v>70850.320000000007</v>
      </c>
      <c r="E141" s="156">
        <v>59339</v>
      </c>
      <c r="F141" s="156">
        <v>71.220000000000013</v>
      </c>
      <c r="G141" s="156">
        <v>7832</v>
      </c>
      <c r="H141" s="156">
        <v>2475</v>
      </c>
      <c r="I141" s="156">
        <v>1133.1000000000001</v>
      </c>
    </row>
    <row r="142" spans="1:9">
      <c r="A142" s="14">
        <v>87</v>
      </c>
      <c r="B142" s="88" t="s">
        <v>252</v>
      </c>
      <c r="C142" s="193" t="s">
        <v>253</v>
      </c>
      <c r="D142" s="156">
        <f t="shared" si="6"/>
        <v>359389.38499999995</v>
      </c>
      <c r="E142" s="156">
        <v>332310</v>
      </c>
      <c r="F142" s="156">
        <v>213.66</v>
      </c>
      <c r="G142" s="156">
        <v>7553</v>
      </c>
      <c r="H142" s="156">
        <v>17078</v>
      </c>
      <c r="I142" s="156">
        <v>2234.7249999999999</v>
      </c>
    </row>
    <row r="143" spans="1:9">
      <c r="A143" s="14">
        <v>88</v>
      </c>
      <c r="B143" s="88" t="s">
        <v>254</v>
      </c>
      <c r="C143" s="193" t="s">
        <v>255</v>
      </c>
      <c r="D143" s="156">
        <f t="shared" si="6"/>
        <v>23970.084999999999</v>
      </c>
      <c r="E143" s="156">
        <v>22245</v>
      </c>
      <c r="F143" s="156">
        <v>35.610000000000007</v>
      </c>
      <c r="G143" s="156">
        <v>952</v>
      </c>
      <c r="H143" s="156">
        <v>706</v>
      </c>
      <c r="I143" s="156">
        <v>31.475000000000001</v>
      </c>
    </row>
    <row r="144" spans="1:9">
      <c r="A144" s="14">
        <v>89</v>
      </c>
      <c r="B144" s="88" t="s">
        <v>256</v>
      </c>
      <c r="C144" s="193" t="s">
        <v>257</v>
      </c>
      <c r="D144" s="156">
        <f t="shared" si="6"/>
        <v>48143.895000000004</v>
      </c>
      <c r="E144" s="156">
        <v>41343</v>
      </c>
      <c r="F144" s="156">
        <v>71.220000000000013</v>
      </c>
      <c r="G144" s="156">
        <v>2108</v>
      </c>
      <c r="H144" s="156">
        <v>3583</v>
      </c>
      <c r="I144" s="156">
        <v>1038.675</v>
      </c>
    </row>
    <row r="145" spans="1:9">
      <c r="A145" s="14">
        <v>90</v>
      </c>
      <c r="B145" s="88" t="s">
        <v>258</v>
      </c>
      <c r="C145" s="193" t="s">
        <v>259</v>
      </c>
      <c r="D145" s="156">
        <f t="shared" si="6"/>
        <v>14996.475</v>
      </c>
      <c r="E145" s="156">
        <v>14403</v>
      </c>
      <c r="F145" s="156">
        <v>0</v>
      </c>
      <c r="G145" s="156">
        <v>177</v>
      </c>
      <c r="H145" s="156">
        <v>385</v>
      </c>
      <c r="I145" s="156">
        <v>31.475000000000001</v>
      </c>
    </row>
    <row r="146" spans="1:9">
      <c r="A146" s="14">
        <v>91</v>
      </c>
      <c r="B146" s="88" t="s">
        <v>260</v>
      </c>
      <c r="C146" s="193" t="s">
        <v>261</v>
      </c>
      <c r="D146" s="156">
        <f t="shared" si="6"/>
        <v>70207.820000000007</v>
      </c>
      <c r="E146" s="156">
        <v>64832</v>
      </c>
      <c r="F146" s="156">
        <v>71.220000000000013</v>
      </c>
      <c r="G146" s="156">
        <v>2144</v>
      </c>
      <c r="H146" s="156">
        <v>2657</v>
      </c>
      <c r="I146" s="156">
        <v>503.6</v>
      </c>
    </row>
    <row r="147" spans="1:9">
      <c r="A147" s="14">
        <v>92</v>
      </c>
      <c r="B147" s="88" t="s">
        <v>262</v>
      </c>
      <c r="C147" s="193" t="s">
        <v>263</v>
      </c>
      <c r="D147" s="156">
        <f t="shared" si="6"/>
        <v>82935.425000000003</v>
      </c>
      <c r="E147" s="156">
        <v>82292</v>
      </c>
      <c r="F147" s="156">
        <v>0</v>
      </c>
      <c r="G147" s="156">
        <v>70</v>
      </c>
      <c r="H147" s="156">
        <v>479</v>
      </c>
      <c r="I147" s="156">
        <v>94.424999999999997</v>
      </c>
    </row>
    <row r="148" spans="1:9">
      <c r="A148" s="14">
        <v>93</v>
      </c>
      <c r="B148" s="88" t="s">
        <v>264</v>
      </c>
      <c r="C148" s="193" t="s">
        <v>265</v>
      </c>
      <c r="D148" s="156">
        <f t="shared" si="6"/>
        <v>70370.985000000001</v>
      </c>
      <c r="E148" s="156">
        <v>49448</v>
      </c>
      <c r="F148" s="156">
        <v>569.7600000000001</v>
      </c>
      <c r="G148" s="156">
        <v>6067</v>
      </c>
      <c r="H148" s="156">
        <v>3868</v>
      </c>
      <c r="I148" s="156">
        <v>10418.225</v>
      </c>
    </row>
    <row r="149" spans="1:9">
      <c r="A149" s="14">
        <v>94</v>
      </c>
      <c r="B149" s="88" t="s">
        <v>266</v>
      </c>
      <c r="C149" s="193" t="s">
        <v>267</v>
      </c>
      <c r="D149" s="156">
        <f t="shared" si="6"/>
        <v>2684</v>
      </c>
      <c r="E149" s="156">
        <v>1454</v>
      </c>
      <c r="F149" s="156">
        <v>0</v>
      </c>
      <c r="G149" s="156">
        <v>43</v>
      </c>
      <c r="H149" s="156">
        <v>1187</v>
      </c>
      <c r="I149" s="156">
        <v>0</v>
      </c>
    </row>
    <row r="150" spans="1:9">
      <c r="A150" s="14">
        <v>95</v>
      </c>
      <c r="B150" s="88" t="s">
        <v>268</v>
      </c>
      <c r="C150" s="193" t="s">
        <v>269</v>
      </c>
      <c r="D150" s="156">
        <f t="shared" si="6"/>
        <v>68816.884999999995</v>
      </c>
      <c r="E150" s="156">
        <v>65832</v>
      </c>
      <c r="F150" s="156">
        <v>35.610000000000007</v>
      </c>
      <c r="G150" s="156">
        <v>929</v>
      </c>
      <c r="H150" s="156">
        <v>1737</v>
      </c>
      <c r="I150" s="156">
        <v>283.27500000000003</v>
      </c>
    </row>
    <row r="151" spans="1:9">
      <c r="A151" s="14">
        <v>96</v>
      </c>
      <c r="B151" s="88" t="s">
        <v>270</v>
      </c>
      <c r="C151" s="193" t="s">
        <v>271</v>
      </c>
      <c r="D151" s="156">
        <f t="shared" si="6"/>
        <v>701906.04</v>
      </c>
      <c r="E151" s="156">
        <v>632056</v>
      </c>
      <c r="F151" s="156">
        <v>854.64</v>
      </c>
      <c r="G151" s="156">
        <v>32521</v>
      </c>
      <c r="H151" s="156">
        <v>28165</v>
      </c>
      <c r="I151" s="156">
        <v>8309.4</v>
      </c>
    </row>
    <row r="152" spans="1:9">
      <c r="A152" s="14">
        <v>97</v>
      </c>
      <c r="B152" s="88" t="s">
        <v>272</v>
      </c>
      <c r="C152" s="193" t="s">
        <v>273</v>
      </c>
      <c r="D152" s="156">
        <f t="shared" si="6"/>
        <v>2398.4749999999999</v>
      </c>
      <c r="E152" s="156">
        <v>2276</v>
      </c>
      <c r="F152" s="156">
        <v>0</v>
      </c>
      <c r="G152" s="156">
        <v>60</v>
      </c>
      <c r="H152" s="156">
        <v>31</v>
      </c>
      <c r="I152" s="156">
        <v>31.475000000000001</v>
      </c>
    </row>
    <row r="153" spans="1:9">
      <c r="A153" s="14">
        <v>98</v>
      </c>
      <c r="B153" s="88" t="s">
        <v>274</v>
      </c>
      <c r="C153" s="194" t="s">
        <v>275</v>
      </c>
      <c r="D153" s="157">
        <f t="shared" si="6"/>
        <v>33135743.825000003</v>
      </c>
      <c r="E153" s="157">
        <v>29533886</v>
      </c>
      <c r="F153" s="157">
        <v>19051.350000000002</v>
      </c>
      <c r="G153" s="157">
        <v>84596</v>
      </c>
      <c r="H153" s="157">
        <v>3493143</v>
      </c>
      <c r="I153" s="157">
        <v>5067.4750000000004</v>
      </c>
    </row>
    <row r="154" spans="1:9">
      <c r="A154" s="14">
        <v>99</v>
      </c>
      <c r="B154" s="88">
        <v>18</v>
      </c>
      <c r="C154" s="193" t="s">
        <v>276</v>
      </c>
      <c r="D154" s="156">
        <f t="shared" si="6"/>
        <v>25008.474999999999</v>
      </c>
      <c r="E154" s="156">
        <v>20877</v>
      </c>
      <c r="F154" s="156">
        <v>0</v>
      </c>
      <c r="G154" s="156">
        <v>171</v>
      </c>
      <c r="H154" s="156">
        <v>3929</v>
      </c>
      <c r="I154" s="156">
        <v>31.475000000000001</v>
      </c>
    </row>
    <row r="155" spans="1:9">
      <c r="A155" s="14">
        <v>100</v>
      </c>
      <c r="B155" s="198"/>
      <c r="C155" s="195" t="s">
        <v>277</v>
      </c>
      <c r="D155" s="157">
        <f t="shared" si="6"/>
        <v>34929773</v>
      </c>
      <c r="E155" s="157">
        <v>31137441</v>
      </c>
      <c r="F155" s="157">
        <v>35610</v>
      </c>
      <c r="G155" s="157">
        <v>158601</v>
      </c>
      <c r="H155" s="157">
        <v>3566646</v>
      </c>
      <c r="I155" s="157">
        <v>31475</v>
      </c>
    </row>
    <row r="156" spans="1:9" ht="6" customHeight="1">
      <c r="A156" s="14"/>
      <c r="B156" s="200"/>
      <c r="C156" s="199"/>
      <c r="D156" s="91"/>
      <c r="E156" s="91"/>
      <c r="F156" s="91"/>
      <c r="G156" s="91"/>
      <c r="H156" s="91"/>
      <c r="I156" s="91"/>
    </row>
    <row r="157" spans="1:9" ht="20.25" customHeight="1">
      <c r="A157" s="115"/>
      <c r="B157" s="101"/>
      <c r="C157" s="90"/>
      <c r="D157" s="565" t="s">
        <v>397</v>
      </c>
      <c r="E157" s="564"/>
      <c r="F157" s="564"/>
      <c r="G157" s="564"/>
      <c r="H157" s="564"/>
      <c r="I157" s="564"/>
    </row>
    <row r="158" spans="1:9">
      <c r="A158" s="16">
        <v>41</v>
      </c>
      <c r="B158" s="100">
        <v>1</v>
      </c>
      <c r="C158" s="193" t="s">
        <v>279</v>
      </c>
      <c r="D158" s="177">
        <f>SUM(E158:I158)</f>
        <v>29914.410297150484</v>
      </c>
      <c r="E158" s="181">
        <v>19716</v>
      </c>
      <c r="F158" s="181">
        <v>6065.372675805238</v>
      </c>
      <c r="G158" s="181">
        <v>1013</v>
      </c>
      <c r="H158" s="181">
        <v>2607</v>
      </c>
      <c r="I158" s="181">
        <v>513.037621345248</v>
      </c>
    </row>
    <row r="159" spans="1:9">
      <c r="A159" s="16">
        <v>42</v>
      </c>
      <c r="B159" s="100">
        <v>2</v>
      </c>
      <c r="C159" s="193" t="s">
        <v>245</v>
      </c>
      <c r="D159" s="177">
        <f t="shared" ref="D159:D180" si="7">SUM(E159:I159)</f>
        <v>2849.6540586843867</v>
      </c>
      <c r="E159" s="181">
        <v>2358</v>
      </c>
      <c r="F159" s="181">
        <v>6.8131577067151152</v>
      </c>
      <c r="G159" s="181">
        <v>292</v>
      </c>
      <c r="H159" s="181">
        <v>81</v>
      </c>
      <c r="I159" s="181">
        <v>111.84090097767134</v>
      </c>
    </row>
    <row r="160" spans="1:9">
      <c r="A160" s="16">
        <v>43</v>
      </c>
      <c r="B160" s="100">
        <v>3</v>
      </c>
      <c r="C160" s="193" t="s">
        <v>280</v>
      </c>
      <c r="D160" s="177">
        <f t="shared" si="7"/>
        <v>193321.99537799181</v>
      </c>
      <c r="E160" s="181">
        <v>180233</v>
      </c>
      <c r="F160" s="181">
        <v>66.703389369179945</v>
      </c>
      <c r="G160" s="181">
        <v>7586</v>
      </c>
      <c r="H160" s="181">
        <v>4410</v>
      </c>
      <c r="I160" s="181">
        <v>1026.2919886226234</v>
      </c>
    </row>
    <row r="161" spans="1:9">
      <c r="A161" s="16">
        <v>44</v>
      </c>
      <c r="B161" s="100">
        <v>4</v>
      </c>
      <c r="C161" s="193" t="s">
        <v>281</v>
      </c>
      <c r="D161" s="177">
        <f t="shared" si="7"/>
        <v>13331.497037849849</v>
      </c>
      <c r="E161" s="181">
        <v>9919</v>
      </c>
      <c r="F161" s="181">
        <v>8.1008679261973544</v>
      </c>
      <c r="G161" s="181">
        <v>3095</v>
      </c>
      <c r="H161" s="181">
        <v>92</v>
      </c>
      <c r="I161" s="181">
        <v>217.3961699236518</v>
      </c>
    </row>
    <row r="162" spans="1:9">
      <c r="A162" s="16">
        <v>45</v>
      </c>
      <c r="B162" s="100">
        <v>5</v>
      </c>
      <c r="C162" s="193" t="s">
        <v>282</v>
      </c>
      <c r="D162" s="177">
        <f t="shared" si="7"/>
        <v>14586.992663169385</v>
      </c>
      <c r="E162" s="181">
        <v>10405</v>
      </c>
      <c r="F162" s="181">
        <v>22.335919079746461</v>
      </c>
      <c r="G162" s="181">
        <v>2562</v>
      </c>
      <c r="H162" s="181">
        <v>212</v>
      </c>
      <c r="I162" s="181">
        <v>1385.656744089637</v>
      </c>
    </row>
    <row r="163" spans="1:9">
      <c r="A163" s="16">
        <v>46</v>
      </c>
      <c r="B163" s="100">
        <v>6</v>
      </c>
      <c r="C163" s="193" t="s">
        <v>283</v>
      </c>
      <c r="D163" s="177">
        <f t="shared" si="7"/>
        <v>69799.615066331069</v>
      </c>
      <c r="E163" s="181">
        <v>58493</v>
      </c>
      <c r="F163" s="181">
        <v>42.845630939136299</v>
      </c>
      <c r="G163" s="181">
        <v>7641</v>
      </c>
      <c r="H163" s="181">
        <v>2567</v>
      </c>
      <c r="I163" s="181">
        <v>1055.7694353919321</v>
      </c>
    </row>
    <row r="164" spans="1:9">
      <c r="A164" s="16">
        <v>47</v>
      </c>
      <c r="B164" s="100">
        <v>7</v>
      </c>
      <c r="C164" s="193" t="s">
        <v>284</v>
      </c>
      <c r="D164" s="177">
        <f t="shared" si="7"/>
        <v>332355.79572297924</v>
      </c>
      <c r="E164" s="181">
        <v>305402</v>
      </c>
      <c r="F164" s="181">
        <v>67.639905892439756</v>
      </c>
      <c r="G164" s="181">
        <v>7949</v>
      </c>
      <c r="H164" s="181">
        <v>16916</v>
      </c>
      <c r="I164" s="181">
        <v>2021.1558170867925</v>
      </c>
    </row>
    <row r="165" spans="1:9">
      <c r="A165" s="16">
        <v>48</v>
      </c>
      <c r="B165" s="100">
        <v>8</v>
      </c>
      <c r="C165" s="193" t="s">
        <v>285</v>
      </c>
      <c r="D165" s="177">
        <f t="shared" si="7"/>
        <v>41788.449993179463</v>
      </c>
      <c r="E165" s="181">
        <v>35494</v>
      </c>
      <c r="F165" s="181">
        <v>39.076151933015552</v>
      </c>
      <c r="G165" s="181">
        <v>2042</v>
      </c>
      <c r="H165" s="181">
        <v>3419</v>
      </c>
      <c r="I165" s="181">
        <v>794.3738412464445</v>
      </c>
    </row>
    <row r="166" spans="1:9">
      <c r="A166" s="16">
        <v>49</v>
      </c>
      <c r="B166" s="100">
        <v>9</v>
      </c>
      <c r="C166" s="193" t="s">
        <v>286</v>
      </c>
      <c r="D166" s="177">
        <f t="shared" si="7"/>
        <v>23899.379898214054</v>
      </c>
      <c r="E166" s="181">
        <v>22158</v>
      </c>
      <c r="F166" s="181">
        <v>12.010824410807059</v>
      </c>
      <c r="G166" s="181">
        <v>982</v>
      </c>
      <c r="H166" s="181">
        <v>718</v>
      </c>
      <c r="I166" s="181">
        <v>29.369073803245087</v>
      </c>
    </row>
    <row r="167" spans="1:9">
      <c r="A167" s="16">
        <v>50</v>
      </c>
      <c r="B167" s="100">
        <v>10</v>
      </c>
      <c r="C167" s="193" t="s">
        <v>287</v>
      </c>
      <c r="D167" s="177">
        <f t="shared" si="7"/>
        <v>5204.4330303975257</v>
      </c>
      <c r="E167" s="181">
        <v>4637</v>
      </c>
      <c r="F167" s="181">
        <v>0.74921321860784773</v>
      </c>
      <c r="G167" s="181">
        <v>407</v>
      </c>
      <c r="H167" s="181">
        <v>90</v>
      </c>
      <c r="I167" s="181">
        <v>69.683817178917309</v>
      </c>
    </row>
    <row r="168" spans="1:9">
      <c r="A168" s="16">
        <v>51</v>
      </c>
      <c r="B168" s="100">
        <v>11</v>
      </c>
      <c r="C168" s="193" t="s">
        <v>288</v>
      </c>
      <c r="D168" s="177">
        <f t="shared" si="7"/>
        <v>14995.530988212286</v>
      </c>
      <c r="E168" s="181">
        <v>14405</v>
      </c>
      <c r="F168" s="181">
        <v>4.9401246601954965</v>
      </c>
      <c r="G168" s="181">
        <v>194</v>
      </c>
      <c r="H168" s="181">
        <v>371</v>
      </c>
      <c r="I168" s="181">
        <v>20.590863552090649</v>
      </c>
    </row>
    <row r="169" spans="1:9">
      <c r="A169" s="16">
        <v>52</v>
      </c>
      <c r="B169" s="100">
        <v>12</v>
      </c>
      <c r="C169" s="193" t="s">
        <v>289</v>
      </c>
      <c r="D169" s="262" t="s">
        <v>392</v>
      </c>
      <c r="E169" s="262" t="s">
        <v>392</v>
      </c>
      <c r="F169" s="262" t="s">
        <v>392</v>
      </c>
      <c r="G169" s="262" t="s">
        <v>392</v>
      </c>
      <c r="H169" s="262" t="s">
        <v>392</v>
      </c>
      <c r="I169" s="262" t="s">
        <v>392</v>
      </c>
    </row>
    <row r="170" spans="1:9">
      <c r="A170" s="16">
        <v>53</v>
      </c>
      <c r="B170" s="100">
        <v>13</v>
      </c>
      <c r="C170" s="193" t="s">
        <v>290</v>
      </c>
      <c r="D170" s="177">
        <f t="shared" si="7"/>
        <v>351.69706362254482</v>
      </c>
      <c r="E170" s="181">
        <v>333</v>
      </c>
      <c r="F170" s="181">
        <v>4.6825826162990483E-2</v>
      </c>
      <c r="G170" s="181">
        <v>9</v>
      </c>
      <c r="H170" s="181">
        <v>9</v>
      </c>
      <c r="I170" s="181">
        <v>0.65023779638181001</v>
      </c>
    </row>
    <row r="171" spans="1:9">
      <c r="A171" s="16">
        <v>54</v>
      </c>
      <c r="B171" s="100">
        <v>14</v>
      </c>
      <c r="C171" s="193" t="s">
        <v>291</v>
      </c>
      <c r="D171" s="177">
        <f t="shared" si="7"/>
        <v>68254.624484946034</v>
      </c>
      <c r="E171" s="181">
        <v>63368</v>
      </c>
      <c r="F171" s="181">
        <v>22.757351515213372</v>
      </c>
      <c r="G171" s="181">
        <v>2306</v>
      </c>
      <c r="H171" s="181">
        <v>2192</v>
      </c>
      <c r="I171" s="181">
        <v>365.8671334308317</v>
      </c>
    </row>
    <row r="172" spans="1:9">
      <c r="A172" s="16">
        <v>55</v>
      </c>
      <c r="B172" s="100">
        <v>15</v>
      </c>
      <c r="C172" s="193" t="s">
        <v>292</v>
      </c>
      <c r="D172" s="177">
        <f t="shared" si="7"/>
        <v>81448.473617473122</v>
      </c>
      <c r="E172" s="181">
        <v>80846</v>
      </c>
      <c r="F172" s="181">
        <v>1.2877102194822383</v>
      </c>
      <c r="G172" s="181">
        <v>83</v>
      </c>
      <c r="H172" s="181">
        <v>420</v>
      </c>
      <c r="I172" s="181">
        <v>98.185907253653298</v>
      </c>
    </row>
    <row r="173" spans="1:9">
      <c r="A173" s="16">
        <v>56</v>
      </c>
      <c r="B173" s="100">
        <v>16</v>
      </c>
      <c r="C173" s="193" t="s">
        <v>265</v>
      </c>
      <c r="D173" s="177">
        <f t="shared" si="7"/>
        <v>65062.778307171</v>
      </c>
      <c r="E173" s="181">
        <v>45601</v>
      </c>
      <c r="F173" s="181">
        <v>245.81217444261853</v>
      </c>
      <c r="G173" s="181">
        <v>5950</v>
      </c>
      <c r="H173" s="181">
        <v>3902</v>
      </c>
      <c r="I173" s="181">
        <v>9363.9661327283829</v>
      </c>
    </row>
    <row r="174" spans="1:9">
      <c r="A174" s="16">
        <v>57</v>
      </c>
      <c r="B174" s="100">
        <v>17</v>
      </c>
      <c r="C174" s="193" t="s">
        <v>267</v>
      </c>
      <c r="D174" s="177">
        <f t="shared" si="7"/>
        <v>3003.9892498164813</v>
      </c>
      <c r="E174" s="181">
        <v>1683</v>
      </c>
      <c r="F174" s="181">
        <v>0.67897447936336197</v>
      </c>
      <c r="G174" s="181">
        <v>52</v>
      </c>
      <c r="H174" s="181">
        <v>1263</v>
      </c>
      <c r="I174" s="181">
        <v>5.3102753371181137</v>
      </c>
    </row>
    <row r="175" spans="1:9">
      <c r="A175" s="16">
        <v>58</v>
      </c>
      <c r="B175" s="100">
        <v>18</v>
      </c>
      <c r="C175" s="193" t="s">
        <v>293</v>
      </c>
      <c r="D175" s="177">
        <f t="shared" si="7"/>
        <v>74785.545598457233</v>
      </c>
      <c r="E175" s="181">
        <v>71624</v>
      </c>
      <c r="F175" s="181">
        <v>14.633070675934526</v>
      </c>
      <c r="G175" s="181">
        <v>1078</v>
      </c>
      <c r="H175" s="181">
        <v>1784</v>
      </c>
      <c r="I175" s="181">
        <v>284.91252778129643</v>
      </c>
    </row>
    <row r="176" spans="1:9">
      <c r="A176" s="16">
        <v>59</v>
      </c>
      <c r="B176" s="100">
        <v>19</v>
      </c>
      <c r="C176" s="193" t="s">
        <v>294</v>
      </c>
      <c r="D176" s="177">
        <f t="shared" si="7"/>
        <v>10183.36577226519</v>
      </c>
      <c r="E176" s="181">
        <v>7478</v>
      </c>
      <c r="F176" s="181">
        <v>13.883857457326677</v>
      </c>
      <c r="G176" s="181">
        <v>325</v>
      </c>
      <c r="H176" s="181">
        <v>2302</v>
      </c>
      <c r="I176" s="181">
        <v>64.481914807862822</v>
      </c>
    </row>
    <row r="177" spans="1:9">
      <c r="A177" s="16">
        <v>60</v>
      </c>
      <c r="B177" s="100">
        <v>20</v>
      </c>
      <c r="C177" s="193" t="s">
        <v>295</v>
      </c>
      <c r="D177" s="177">
        <f t="shared" si="7"/>
        <v>674655.45315543469</v>
      </c>
      <c r="E177" s="181">
        <v>609780</v>
      </c>
      <c r="F177" s="181">
        <v>292.52093604020155</v>
      </c>
      <c r="G177" s="181">
        <v>31977</v>
      </c>
      <c r="H177" s="181">
        <v>26297</v>
      </c>
      <c r="I177" s="181">
        <v>6308.9322193945118</v>
      </c>
    </row>
    <row r="178" spans="1:9">
      <c r="A178" s="16">
        <v>61</v>
      </c>
      <c r="B178" s="100">
        <v>21</v>
      </c>
      <c r="C178" s="193" t="s">
        <v>296</v>
      </c>
      <c r="D178" s="177">
        <f t="shared" si="7"/>
        <v>2470.4215467469016</v>
      </c>
      <c r="E178" s="181">
        <v>2327</v>
      </c>
      <c r="F178" s="181">
        <v>1.1706456540747621</v>
      </c>
      <c r="G178" s="181">
        <v>77</v>
      </c>
      <c r="H178" s="181">
        <v>40</v>
      </c>
      <c r="I178" s="181">
        <v>25.250901092826954</v>
      </c>
    </row>
    <row r="179" spans="1:9">
      <c r="A179" s="16">
        <v>62</v>
      </c>
      <c r="B179" s="100">
        <v>22</v>
      </c>
      <c r="C179" s="194" t="s">
        <v>297</v>
      </c>
      <c r="D179" s="177">
        <f t="shared" si="7"/>
        <v>33152572.025187965</v>
      </c>
      <c r="E179" s="181">
        <v>29469413</v>
      </c>
      <c r="F179" s="181">
        <v>6696.0931413076387</v>
      </c>
      <c r="G179" s="181">
        <v>85942</v>
      </c>
      <c r="H179" s="181">
        <v>3586081</v>
      </c>
      <c r="I179" s="181">
        <v>4439.9320466610625</v>
      </c>
    </row>
    <row r="180" spans="1:9">
      <c r="A180" s="16">
        <v>63</v>
      </c>
      <c r="B180" s="100">
        <v>23</v>
      </c>
      <c r="C180" s="193" t="s">
        <v>276</v>
      </c>
      <c r="D180" s="177">
        <f t="shared" si="7"/>
        <v>18031.943263849862</v>
      </c>
      <c r="E180" s="181">
        <v>15057</v>
      </c>
      <c r="F180" s="181">
        <v>2.5988333520459719</v>
      </c>
      <c r="G180" s="181">
        <v>125</v>
      </c>
      <c r="H180" s="181">
        <v>2817</v>
      </c>
      <c r="I180" s="181">
        <v>30.344430497817797</v>
      </c>
    </row>
    <row r="181" spans="1:9" ht="15" customHeight="1">
      <c r="A181" s="14">
        <v>64</v>
      </c>
      <c r="B181" s="95"/>
      <c r="C181" s="195" t="s">
        <v>277</v>
      </c>
      <c r="D181" s="178">
        <f t="shared" ref="D181" si="8">SUM(D158:D180)</f>
        <v>34892868.071381912</v>
      </c>
      <c r="E181" s="157">
        <v>31030730</v>
      </c>
      <c r="F181" s="157">
        <v>13628.071381911341</v>
      </c>
      <c r="G181" s="157">
        <v>161687</v>
      </c>
      <c r="H181" s="157">
        <v>3658590</v>
      </c>
      <c r="I181" s="157">
        <v>28233</v>
      </c>
    </row>
    <row r="182" spans="1:9" ht="6.75" customHeight="1">
      <c r="A182" s="16"/>
      <c r="B182" s="198"/>
      <c r="C182" s="199"/>
      <c r="D182" s="91"/>
      <c r="E182" s="91"/>
      <c r="F182" s="91"/>
      <c r="G182" s="91"/>
      <c r="H182" s="91"/>
      <c r="I182" s="91"/>
    </row>
    <row r="183" spans="1:9" ht="15.75" customHeight="1">
      <c r="A183" s="115"/>
      <c r="B183" s="101"/>
      <c r="C183" s="90"/>
      <c r="D183" s="564">
        <v>40179</v>
      </c>
      <c r="E183" s="564"/>
      <c r="F183" s="564"/>
      <c r="G183" s="564"/>
      <c r="H183" s="564"/>
      <c r="I183" s="564"/>
    </row>
    <row r="184" spans="1:9" ht="12" customHeight="1">
      <c r="A184" s="16">
        <v>65</v>
      </c>
      <c r="B184" s="100">
        <v>1</v>
      </c>
      <c r="C184" s="193" t="s">
        <v>279</v>
      </c>
      <c r="D184" s="177">
        <f>SUM(E184:I184)</f>
        <v>27610.174437863927</v>
      </c>
      <c r="E184" s="181">
        <v>17497</v>
      </c>
      <c r="F184" s="181">
        <v>6094.1543456398176</v>
      </c>
      <c r="G184" s="181">
        <v>939</v>
      </c>
      <c r="H184" s="181">
        <v>2564</v>
      </c>
      <c r="I184" s="181">
        <v>516.02009222410766</v>
      </c>
    </row>
    <row r="185" spans="1:9" ht="12" customHeight="1">
      <c r="A185" s="16">
        <v>66</v>
      </c>
      <c r="B185" s="100">
        <v>2</v>
      </c>
      <c r="C185" s="193" t="s">
        <v>245</v>
      </c>
      <c r="D185" s="177">
        <f t="shared" ref="D185:D206" si="9">SUM(E185:I185)</f>
        <v>2512.2974090499301</v>
      </c>
      <c r="E185" s="181">
        <v>2073</v>
      </c>
      <c r="F185" s="181">
        <v>6.6618959201698491</v>
      </c>
      <c r="G185" s="181">
        <v>254</v>
      </c>
      <c r="H185" s="181">
        <v>76</v>
      </c>
      <c r="I185" s="181">
        <v>102.63551312976054</v>
      </c>
    </row>
    <row r="186" spans="1:9" ht="12" customHeight="1">
      <c r="A186" s="16">
        <v>67</v>
      </c>
      <c r="B186" s="100">
        <v>3</v>
      </c>
      <c r="C186" s="193" t="s">
        <v>280</v>
      </c>
      <c r="D186" s="177">
        <f t="shared" si="9"/>
        <v>182266.8088818634</v>
      </c>
      <c r="E186" s="181">
        <v>169421</v>
      </c>
      <c r="F186" s="181">
        <v>68.222748960257888</v>
      </c>
      <c r="G186" s="181">
        <v>7265</v>
      </c>
      <c r="H186" s="181">
        <v>4551</v>
      </c>
      <c r="I186" s="181">
        <v>961.58613290315702</v>
      </c>
    </row>
    <row r="187" spans="1:9" ht="12" customHeight="1">
      <c r="A187" s="16">
        <v>68</v>
      </c>
      <c r="B187" s="100">
        <v>4</v>
      </c>
      <c r="C187" s="193" t="s">
        <v>281</v>
      </c>
      <c r="D187" s="177">
        <f t="shared" si="9"/>
        <v>14362.403115090901</v>
      </c>
      <c r="E187" s="181">
        <v>10505</v>
      </c>
      <c r="F187" s="181">
        <v>9.0305700251191272</v>
      </c>
      <c r="G187" s="181">
        <v>3522</v>
      </c>
      <c r="H187" s="181">
        <v>121</v>
      </c>
      <c r="I187" s="181">
        <v>205.37254506578196</v>
      </c>
    </row>
    <row r="188" spans="1:9" ht="12" customHeight="1">
      <c r="A188" s="16">
        <v>69</v>
      </c>
      <c r="B188" s="100">
        <v>5</v>
      </c>
      <c r="C188" s="193" t="s">
        <v>282</v>
      </c>
      <c r="D188" s="177">
        <f t="shared" si="9"/>
        <v>13855.731450397365</v>
      </c>
      <c r="E188" s="181">
        <v>9901</v>
      </c>
      <c r="F188" s="181">
        <v>22.650446128577485</v>
      </c>
      <c r="G188" s="181">
        <v>2429</v>
      </c>
      <c r="H188" s="181">
        <v>221</v>
      </c>
      <c r="I188" s="181">
        <v>1282.081004268789</v>
      </c>
    </row>
    <row r="189" spans="1:9" ht="12" customHeight="1">
      <c r="A189" s="16">
        <v>70</v>
      </c>
      <c r="B189" s="100">
        <v>6</v>
      </c>
      <c r="C189" s="193" t="s">
        <v>283</v>
      </c>
      <c r="D189" s="177">
        <f t="shared" si="9"/>
        <v>67398.280051818365</v>
      </c>
      <c r="E189" s="181">
        <v>56350</v>
      </c>
      <c r="F189" s="181">
        <v>44.80741848529054</v>
      </c>
      <c r="G189" s="181">
        <v>7402</v>
      </c>
      <c r="H189" s="181">
        <v>2594</v>
      </c>
      <c r="I189" s="181">
        <v>1007.4726333330797</v>
      </c>
    </row>
    <row r="190" spans="1:9" ht="12" customHeight="1">
      <c r="A190" s="16">
        <v>71</v>
      </c>
      <c r="B190" s="100">
        <v>7</v>
      </c>
      <c r="C190" s="193" t="s">
        <v>284</v>
      </c>
      <c r="D190" s="177">
        <f t="shared" si="9"/>
        <v>310480.27037518122</v>
      </c>
      <c r="E190" s="181">
        <v>284852</v>
      </c>
      <c r="F190" s="181">
        <v>71.726412740495363</v>
      </c>
      <c r="G190" s="181">
        <v>7931</v>
      </c>
      <c r="H190" s="181">
        <v>15731</v>
      </c>
      <c r="I190" s="181">
        <v>1894.5439624407427</v>
      </c>
    </row>
    <row r="191" spans="1:9" ht="12" customHeight="1">
      <c r="A191" s="16">
        <v>72</v>
      </c>
      <c r="B191" s="100">
        <v>8</v>
      </c>
      <c r="C191" s="193" t="s">
        <v>285</v>
      </c>
      <c r="D191" s="177">
        <f t="shared" si="9"/>
        <v>40000.250728627587</v>
      </c>
      <c r="E191" s="181">
        <v>33677</v>
      </c>
      <c r="F191" s="181">
        <v>41.402449459425952</v>
      </c>
      <c r="G191" s="181">
        <v>2107</v>
      </c>
      <c r="H191" s="181">
        <v>3423</v>
      </c>
      <c r="I191" s="181">
        <v>751.84827916815675</v>
      </c>
    </row>
    <row r="192" spans="1:9" ht="12" customHeight="1">
      <c r="A192" s="16">
        <v>73</v>
      </c>
      <c r="B192" s="100">
        <v>9</v>
      </c>
      <c r="C192" s="193" t="s">
        <v>286</v>
      </c>
      <c r="D192" s="177">
        <f t="shared" si="9"/>
        <v>23369.957418284917</v>
      </c>
      <c r="E192" s="181">
        <v>21607</v>
      </c>
      <c r="F192" s="181">
        <v>11.720002081780288</v>
      </c>
      <c r="G192" s="181">
        <v>992</v>
      </c>
      <c r="H192" s="181">
        <v>730</v>
      </c>
      <c r="I192" s="181">
        <v>29.237416203136529</v>
      </c>
    </row>
    <row r="193" spans="1:9" ht="12" customHeight="1">
      <c r="A193" s="16">
        <v>74</v>
      </c>
      <c r="B193" s="100">
        <v>10</v>
      </c>
      <c r="C193" s="193" t="s">
        <v>287</v>
      </c>
      <c r="D193" s="177">
        <f t="shared" si="9"/>
        <v>5529.4104589927019</v>
      </c>
      <c r="E193" s="181">
        <v>4970</v>
      </c>
      <c r="F193" s="181">
        <v>0.8389054121695364</v>
      </c>
      <c r="G193" s="181">
        <v>414</v>
      </c>
      <c r="H193" s="181">
        <v>93</v>
      </c>
      <c r="I193" s="181">
        <v>51.571553580532495</v>
      </c>
    </row>
    <row r="194" spans="1:9" ht="12" customHeight="1">
      <c r="A194" s="16">
        <v>75</v>
      </c>
      <c r="B194" s="100">
        <v>11</v>
      </c>
      <c r="C194" s="193" t="s">
        <v>288</v>
      </c>
      <c r="D194" s="177">
        <f t="shared" si="9"/>
        <v>15237.512679264388</v>
      </c>
      <c r="E194" s="181">
        <v>14630</v>
      </c>
      <c r="F194" s="181">
        <v>4.9347377186443326</v>
      </c>
      <c r="G194" s="181">
        <v>193</v>
      </c>
      <c r="H194" s="181">
        <v>391</v>
      </c>
      <c r="I194" s="181">
        <v>18.577941545743002</v>
      </c>
    </row>
    <row r="195" spans="1:9" ht="12" customHeight="1">
      <c r="A195" s="16">
        <v>76</v>
      </c>
      <c r="B195" s="100">
        <v>12</v>
      </c>
      <c r="C195" s="193" t="s">
        <v>289</v>
      </c>
      <c r="D195" s="177">
        <f t="shared" si="9"/>
        <v>910.86155216012219</v>
      </c>
      <c r="E195" s="181">
        <v>857</v>
      </c>
      <c r="F195" s="181">
        <v>0.22206319733899493</v>
      </c>
      <c r="G195" s="181">
        <v>43</v>
      </c>
      <c r="H195" s="181">
        <v>8</v>
      </c>
      <c r="I195" s="181">
        <v>2.639488962783159</v>
      </c>
    </row>
    <row r="196" spans="1:9" ht="12" customHeight="1">
      <c r="A196" s="16">
        <v>77</v>
      </c>
      <c r="B196" s="100">
        <v>13</v>
      </c>
      <c r="C196" s="193" t="s">
        <v>290</v>
      </c>
      <c r="D196" s="177">
        <f t="shared" si="9"/>
        <v>1895.6954979140658</v>
      </c>
      <c r="E196" s="181">
        <v>1827</v>
      </c>
      <c r="F196" s="181">
        <v>0.17271582015255163</v>
      </c>
      <c r="G196" s="181">
        <v>29</v>
      </c>
      <c r="H196" s="181">
        <v>38</v>
      </c>
      <c r="I196" s="181">
        <v>1.5227820939133612</v>
      </c>
    </row>
    <row r="197" spans="1:9" ht="12" customHeight="1">
      <c r="A197" s="16">
        <v>78</v>
      </c>
      <c r="B197" s="100">
        <v>14</v>
      </c>
      <c r="C197" s="193" t="s">
        <v>291</v>
      </c>
      <c r="D197" s="177">
        <f t="shared" si="9"/>
        <v>65722.054371943217</v>
      </c>
      <c r="E197" s="181">
        <v>60615</v>
      </c>
      <c r="F197" s="181">
        <v>25.759330891323412</v>
      </c>
      <c r="G197" s="181">
        <v>2516</v>
      </c>
      <c r="H197" s="181">
        <v>2198</v>
      </c>
      <c r="I197" s="181">
        <v>367.29504105190267</v>
      </c>
    </row>
    <row r="198" spans="1:9" ht="12" customHeight="1">
      <c r="A198" s="16">
        <v>79</v>
      </c>
      <c r="B198" s="100">
        <v>15</v>
      </c>
      <c r="C198" s="193" t="s">
        <v>292</v>
      </c>
      <c r="D198" s="177">
        <f t="shared" si="9"/>
        <v>85458.39762678479</v>
      </c>
      <c r="E198" s="181">
        <v>84845</v>
      </c>
      <c r="F198" s="181">
        <v>1.4064002498136345</v>
      </c>
      <c r="G198" s="181">
        <v>95</v>
      </c>
      <c r="H198" s="181">
        <v>424</v>
      </c>
      <c r="I198" s="181">
        <v>92.991226534975922</v>
      </c>
    </row>
    <row r="199" spans="1:9" ht="12" customHeight="1">
      <c r="A199" s="16">
        <v>80</v>
      </c>
      <c r="B199" s="100">
        <v>16</v>
      </c>
      <c r="C199" s="193" t="s">
        <v>265</v>
      </c>
      <c r="D199" s="177">
        <f t="shared" si="9"/>
        <v>64289.121236447194</v>
      </c>
      <c r="E199" s="181">
        <v>45075</v>
      </c>
      <c r="F199" s="181">
        <v>250.90673930447107</v>
      </c>
      <c r="G199" s="181">
        <v>6102</v>
      </c>
      <c r="H199" s="181">
        <v>3957</v>
      </c>
      <c r="I199" s="181">
        <v>8904.214497142726</v>
      </c>
    </row>
    <row r="200" spans="1:9" ht="12" customHeight="1">
      <c r="A200" s="16">
        <v>81</v>
      </c>
      <c r="B200" s="100">
        <v>17</v>
      </c>
      <c r="C200" s="193" t="s">
        <v>267</v>
      </c>
      <c r="D200" s="177">
        <f t="shared" si="9"/>
        <v>3557.9670171542884</v>
      </c>
      <c r="E200" s="181">
        <v>2095</v>
      </c>
      <c r="F200" s="181">
        <v>0.78955803498309329</v>
      </c>
      <c r="G200" s="181">
        <v>62</v>
      </c>
      <c r="H200" s="181">
        <v>1395</v>
      </c>
      <c r="I200" s="181">
        <v>5.1774591193054276</v>
      </c>
    </row>
    <row r="201" spans="1:9" ht="12" customHeight="1">
      <c r="A201" s="16">
        <v>82</v>
      </c>
      <c r="B201" s="100">
        <v>18</v>
      </c>
      <c r="C201" s="193" t="s">
        <v>293</v>
      </c>
      <c r="D201" s="177">
        <f t="shared" si="9"/>
        <v>80203.653891177513</v>
      </c>
      <c r="E201" s="181">
        <v>76881</v>
      </c>
      <c r="F201" s="181">
        <v>15.569097502322869</v>
      </c>
      <c r="G201" s="181">
        <v>1193</v>
      </c>
      <c r="H201" s="181">
        <v>1821</v>
      </c>
      <c r="I201" s="181">
        <v>293.08479367519158</v>
      </c>
    </row>
    <row r="202" spans="1:9" ht="12" customHeight="1">
      <c r="A202" s="16">
        <v>83</v>
      </c>
      <c r="B202" s="100">
        <v>19</v>
      </c>
      <c r="C202" s="193" t="s">
        <v>294</v>
      </c>
      <c r="D202" s="177">
        <f t="shared" si="9"/>
        <v>9717.2827210581891</v>
      </c>
      <c r="E202" s="181">
        <v>7256</v>
      </c>
      <c r="F202" s="181">
        <v>14.138023563916013</v>
      </c>
      <c r="G202" s="181">
        <v>310</v>
      </c>
      <c r="H202" s="181">
        <v>2074</v>
      </c>
      <c r="I202" s="181">
        <v>63.144697494274027</v>
      </c>
    </row>
    <row r="203" spans="1:9" ht="12" customHeight="1">
      <c r="A203" s="16">
        <v>84</v>
      </c>
      <c r="B203" s="100">
        <v>20</v>
      </c>
      <c r="C203" s="193" t="s">
        <v>295</v>
      </c>
      <c r="D203" s="177">
        <f t="shared" si="9"/>
        <v>647174.77721789712</v>
      </c>
      <c r="E203" s="181">
        <v>582535</v>
      </c>
      <c r="F203" s="181">
        <v>300.64889550840593</v>
      </c>
      <c r="G203" s="181">
        <v>31459</v>
      </c>
      <c r="H203" s="181">
        <v>27043</v>
      </c>
      <c r="I203" s="181">
        <v>5837.1283223886949</v>
      </c>
    </row>
    <row r="204" spans="1:9" ht="12" customHeight="1">
      <c r="A204" s="16">
        <v>85</v>
      </c>
      <c r="B204" s="100">
        <v>21</v>
      </c>
      <c r="C204" s="193" t="s">
        <v>296</v>
      </c>
      <c r="D204" s="177">
        <f t="shared" si="9"/>
        <v>2625.311925292232</v>
      </c>
      <c r="E204" s="181">
        <v>2454</v>
      </c>
      <c r="F204" s="181">
        <v>1.9985687760509547</v>
      </c>
      <c r="G204" s="181">
        <v>98</v>
      </c>
      <c r="H204" s="181">
        <v>37</v>
      </c>
      <c r="I204" s="181">
        <v>34.313356516181067</v>
      </c>
    </row>
    <row r="205" spans="1:9" ht="12" customHeight="1">
      <c r="A205" s="16">
        <v>86</v>
      </c>
      <c r="B205" s="100">
        <v>22</v>
      </c>
      <c r="C205" s="194" t="s">
        <v>297</v>
      </c>
      <c r="D205" s="178">
        <f t="shared" si="9"/>
        <v>33191661.415674571</v>
      </c>
      <c r="E205" s="205">
        <v>29406018</v>
      </c>
      <c r="F205" s="205">
        <v>7270.1270176813559</v>
      </c>
      <c r="G205" s="205">
        <v>85251</v>
      </c>
      <c r="H205" s="205">
        <v>3688892</v>
      </c>
      <c r="I205" s="205">
        <v>4230.2886568913173</v>
      </c>
    </row>
    <row r="206" spans="1:9" ht="12" customHeight="1">
      <c r="A206" s="16">
        <v>87</v>
      </c>
      <c r="B206" s="100">
        <v>23</v>
      </c>
      <c r="C206" s="193" t="s">
        <v>276</v>
      </c>
      <c r="D206" s="177">
        <f t="shared" si="9"/>
        <v>50967.952226330781</v>
      </c>
      <c r="E206" s="181">
        <v>23713</v>
      </c>
      <c r="F206" s="181">
        <v>5.6996220650342035</v>
      </c>
      <c r="G206" s="181">
        <v>23040</v>
      </c>
      <c r="H206" s="181">
        <v>4179</v>
      </c>
      <c r="I206" s="181">
        <v>30.25260426574544</v>
      </c>
    </row>
    <row r="207" spans="1:9" ht="15" customHeight="1">
      <c r="A207" s="14">
        <v>88</v>
      </c>
      <c r="B207" s="95"/>
      <c r="C207" s="195" t="s">
        <v>277</v>
      </c>
      <c r="D207" s="178">
        <f t="shared" ref="D207" si="10">SUM(D184:D206)</f>
        <v>34906807.587965168</v>
      </c>
      <c r="E207" s="157">
        <v>30919654</v>
      </c>
      <c r="F207" s="157">
        <v>14263.587965166917</v>
      </c>
      <c r="G207" s="157">
        <v>183646</v>
      </c>
      <c r="H207" s="157">
        <v>3762561</v>
      </c>
      <c r="I207" s="157">
        <v>26682.999999999993</v>
      </c>
    </row>
    <row r="208" spans="1:9" ht="6" customHeight="1">
      <c r="A208" s="115"/>
      <c r="C208" s="271"/>
    </row>
    <row r="209" spans="1:9" ht="12.75" customHeight="1">
      <c r="A209" s="115"/>
      <c r="B209" s="101"/>
      <c r="C209" s="90"/>
      <c r="D209" s="564">
        <v>40544</v>
      </c>
      <c r="E209" s="564"/>
      <c r="F209" s="564"/>
      <c r="G209" s="564"/>
      <c r="H209" s="564"/>
      <c r="I209" s="564"/>
    </row>
    <row r="210" spans="1:9" ht="12" customHeight="1">
      <c r="A210" s="16">
        <v>89</v>
      </c>
      <c r="B210" s="100">
        <v>1</v>
      </c>
      <c r="C210" s="193" t="s">
        <v>279</v>
      </c>
      <c r="D210" s="177">
        <f t="shared" ref="D210:D232" si="11">SUM(E210:I210)</f>
        <v>26820.177458457722</v>
      </c>
      <c r="E210" s="181">
        <v>16291</v>
      </c>
      <c r="F210" s="181">
        <v>6552.3712447246471</v>
      </c>
      <c r="G210" s="181">
        <v>928</v>
      </c>
      <c r="H210" s="181">
        <v>2535</v>
      </c>
      <c r="I210" s="181">
        <v>513.80621373307542</v>
      </c>
    </row>
    <row r="211" spans="1:9" ht="12" customHeight="1">
      <c r="A211" s="16">
        <v>90</v>
      </c>
      <c r="B211" s="100">
        <v>2</v>
      </c>
      <c r="C211" s="193" t="s">
        <v>245</v>
      </c>
      <c r="D211" s="177">
        <f t="shared" si="11"/>
        <v>2275.1311738116551</v>
      </c>
      <c r="E211" s="181">
        <v>1878</v>
      </c>
      <c r="F211" s="181">
        <v>6.9897328058524471</v>
      </c>
      <c r="G211" s="181">
        <v>224</v>
      </c>
      <c r="H211" s="181">
        <v>76</v>
      </c>
      <c r="I211" s="181">
        <v>90.141441005802704</v>
      </c>
    </row>
    <row r="212" spans="1:9" ht="12" customHeight="1">
      <c r="A212" s="16">
        <v>91</v>
      </c>
      <c r="B212" s="100">
        <v>3</v>
      </c>
      <c r="C212" s="193" t="s">
        <v>280</v>
      </c>
      <c r="D212" s="177">
        <f t="shared" si="11"/>
        <v>198580.43776656184</v>
      </c>
      <c r="E212" s="181">
        <v>185617</v>
      </c>
      <c r="F212" s="181">
        <v>78.117253838206935</v>
      </c>
      <c r="G212" s="181">
        <v>7094</v>
      </c>
      <c r="H212" s="181">
        <v>4890</v>
      </c>
      <c r="I212" s="181">
        <v>901.32051272364617</v>
      </c>
    </row>
    <row r="213" spans="1:9" ht="12" customHeight="1">
      <c r="A213" s="16">
        <v>92</v>
      </c>
      <c r="B213" s="100">
        <v>4</v>
      </c>
      <c r="C213" s="193" t="s">
        <v>281</v>
      </c>
      <c r="D213" s="177">
        <f t="shared" si="11"/>
        <v>15785.086561555137</v>
      </c>
      <c r="E213" s="181">
        <v>11473</v>
      </c>
      <c r="F213" s="181">
        <v>10.512558140002078</v>
      </c>
      <c r="G213" s="181">
        <v>3932</v>
      </c>
      <c r="H213" s="181">
        <v>183</v>
      </c>
      <c r="I213" s="181">
        <v>186.57400341513539</v>
      </c>
    </row>
    <row r="214" spans="1:9" ht="12" customHeight="1">
      <c r="A214" s="16">
        <v>93</v>
      </c>
      <c r="B214" s="100">
        <v>5</v>
      </c>
      <c r="C214" s="193" t="s">
        <v>282</v>
      </c>
      <c r="D214" s="177">
        <f t="shared" si="11"/>
        <v>12961.197433293853</v>
      </c>
      <c r="E214" s="181">
        <v>9225</v>
      </c>
      <c r="F214" s="181">
        <v>24.715695201494249</v>
      </c>
      <c r="G214" s="181">
        <v>2347</v>
      </c>
      <c r="H214" s="181">
        <v>221</v>
      </c>
      <c r="I214" s="181">
        <v>1143.48173809236</v>
      </c>
    </row>
    <row r="215" spans="1:9" ht="12" customHeight="1">
      <c r="A215" s="16">
        <v>94</v>
      </c>
      <c r="B215" s="100">
        <v>6</v>
      </c>
      <c r="C215" s="193" t="s">
        <v>283</v>
      </c>
      <c r="D215" s="177">
        <f t="shared" si="11"/>
        <v>67414.564192261954</v>
      </c>
      <c r="E215" s="181">
        <v>56449</v>
      </c>
      <c r="F215" s="181">
        <v>51.332597726180367</v>
      </c>
      <c r="G215" s="181">
        <v>7296</v>
      </c>
      <c r="H215" s="181">
        <v>2674</v>
      </c>
      <c r="I215" s="181">
        <v>944.23159453578342</v>
      </c>
    </row>
    <row r="216" spans="1:9" ht="12" customHeight="1">
      <c r="A216" s="16">
        <v>95</v>
      </c>
      <c r="B216" s="100">
        <v>7</v>
      </c>
      <c r="C216" s="193" t="s">
        <v>284</v>
      </c>
      <c r="D216" s="177">
        <f t="shared" si="11"/>
        <v>343269.25081195403</v>
      </c>
      <c r="E216" s="181">
        <v>318016</v>
      </c>
      <c r="F216" s="181">
        <v>83.149861458420702</v>
      </c>
      <c r="G216" s="181">
        <v>7971</v>
      </c>
      <c r="H216" s="181">
        <v>15422</v>
      </c>
      <c r="I216" s="181">
        <v>1777.100950495648</v>
      </c>
    </row>
    <row r="217" spans="1:9" ht="12" customHeight="1">
      <c r="A217" s="16">
        <v>96</v>
      </c>
      <c r="B217" s="100">
        <v>8</v>
      </c>
      <c r="C217" s="193" t="s">
        <v>285</v>
      </c>
      <c r="D217" s="177">
        <f t="shared" si="11"/>
        <v>39229.883311305835</v>
      </c>
      <c r="E217" s="181">
        <v>33026</v>
      </c>
      <c r="F217" s="181">
        <v>46.747333005541165</v>
      </c>
      <c r="G217" s="181">
        <v>2165</v>
      </c>
      <c r="H217" s="181">
        <v>3308</v>
      </c>
      <c r="I217" s="181">
        <v>684.13597830029016</v>
      </c>
    </row>
    <row r="218" spans="1:9" ht="12" customHeight="1">
      <c r="A218" s="16">
        <v>97</v>
      </c>
      <c r="B218" s="100">
        <v>9</v>
      </c>
      <c r="C218" s="193" t="s">
        <v>286</v>
      </c>
      <c r="D218" s="177">
        <f t="shared" si="11"/>
        <v>23953.616739867623</v>
      </c>
      <c r="E218" s="181">
        <v>22125</v>
      </c>
      <c r="F218" s="181">
        <v>12.91702622521532</v>
      </c>
      <c r="G218" s="181">
        <v>1023</v>
      </c>
      <c r="H218" s="181">
        <v>765</v>
      </c>
      <c r="I218" s="181">
        <v>27.699713642408124</v>
      </c>
    </row>
    <row r="219" spans="1:9" ht="12" customHeight="1">
      <c r="A219" s="16">
        <v>98</v>
      </c>
      <c r="B219" s="100">
        <v>10</v>
      </c>
      <c r="C219" s="193" t="s">
        <v>287</v>
      </c>
      <c r="D219" s="177">
        <f t="shared" si="11"/>
        <v>8368.2960017297646</v>
      </c>
      <c r="E219" s="181">
        <v>7718</v>
      </c>
      <c r="F219" s="181">
        <v>1.2581519050534402</v>
      </c>
      <c r="G219" s="181">
        <v>421</v>
      </c>
      <c r="H219" s="181">
        <v>184</v>
      </c>
      <c r="I219" s="181">
        <v>44.037849824709866</v>
      </c>
    </row>
    <row r="220" spans="1:9" ht="12" customHeight="1">
      <c r="A220" s="16">
        <v>99</v>
      </c>
      <c r="B220" s="100">
        <v>11</v>
      </c>
      <c r="C220" s="193" t="s">
        <v>288</v>
      </c>
      <c r="D220" s="177">
        <f t="shared" si="11"/>
        <v>16372.840230474421</v>
      </c>
      <c r="E220" s="181">
        <v>15703</v>
      </c>
      <c r="F220" s="181">
        <v>5.0326076202137608</v>
      </c>
      <c r="G220" s="181">
        <v>205</v>
      </c>
      <c r="H220" s="181">
        <v>443</v>
      </c>
      <c r="I220" s="181">
        <v>16.807622854206965</v>
      </c>
    </row>
    <row r="221" spans="1:9" ht="12" customHeight="1">
      <c r="A221" s="16">
        <v>100</v>
      </c>
      <c r="B221" s="100">
        <v>12</v>
      </c>
      <c r="C221" s="193" t="s">
        <v>289</v>
      </c>
      <c r="D221" s="177">
        <f t="shared" si="11"/>
        <v>3799.586185724696</v>
      </c>
      <c r="E221" s="181">
        <v>3498</v>
      </c>
      <c r="F221" s="181">
        <v>1.9850841168620947</v>
      </c>
      <c r="G221" s="181">
        <v>210</v>
      </c>
      <c r="H221" s="181">
        <v>65</v>
      </c>
      <c r="I221" s="181">
        <v>24.601101607833659</v>
      </c>
    </row>
    <row r="222" spans="1:9" ht="12" customHeight="1">
      <c r="A222" s="16">
        <v>101</v>
      </c>
      <c r="B222" s="100">
        <v>13</v>
      </c>
      <c r="C222" s="193" t="s">
        <v>290</v>
      </c>
      <c r="D222" s="177">
        <f t="shared" si="11"/>
        <v>7611.7435730968473</v>
      </c>
      <c r="E222" s="181">
        <v>7305</v>
      </c>
      <c r="F222" s="181">
        <v>0.39142503712773696</v>
      </c>
      <c r="G222" s="181">
        <v>84</v>
      </c>
      <c r="H222" s="181">
        <v>217</v>
      </c>
      <c r="I222" s="181">
        <v>5.3521480597195366</v>
      </c>
    </row>
    <row r="223" spans="1:9" ht="12" customHeight="1">
      <c r="A223" s="16">
        <v>102</v>
      </c>
      <c r="B223" s="100">
        <v>14</v>
      </c>
      <c r="C223" s="193" t="s">
        <v>291</v>
      </c>
      <c r="D223" s="177">
        <f t="shared" si="11"/>
        <v>73157.55811261035</v>
      </c>
      <c r="E223" s="181">
        <v>66875</v>
      </c>
      <c r="F223" s="181">
        <v>34.864787235592004</v>
      </c>
      <c r="G223" s="181">
        <v>2896</v>
      </c>
      <c r="H223" s="181">
        <v>2870</v>
      </c>
      <c r="I223" s="181">
        <v>481.69332537475822</v>
      </c>
    </row>
    <row r="224" spans="1:9" ht="12" customHeight="1">
      <c r="A224" s="16">
        <v>103</v>
      </c>
      <c r="B224" s="100">
        <v>15</v>
      </c>
      <c r="C224" s="193" t="s">
        <v>292</v>
      </c>
      <c r="D224" s="177">
        <f t="shared" si="11"/>
        <v>92822.027518994539</v>
      </c>
      <c r="E224" s="181">
        <v>92219</v>
      </c>
      <c r="F224" s="181">
        <v>2.0410019793089145</v>
      </c>
      <c r="G224" s="181">
        <v>94</v>
      </c>
      <c r="H224" s="181">
        <v>416</v>
      </c>
      <c r="I224" s="181">
        <v>90.98651701523211</v>
      </c>
    </row>
    <row r="225" spans="1:9" ht="12" customHeight="1">
      <c r="A225" s="16">
        <v>104</v>
      </c>
      <c r="B225" s="100">
        <v>16</v>
      </c>
      <c r="C225" s="193" t="s">
        <v>265</v>
      </c>
      <c r="D225" s="177">
        <f t="shared" si="11"/>
        <v>60750.786066382811</v>
      </c>
      <c r="E225" s="181">
        <v>42007</v>
      </c>
      <c r="F225" s="181">
        <v>275.08792430712884</v>
      </c>
      <c r="G225" s="181">
        <v>6193</v>
      </c>
      <c r="H225" s="181">
        <v>3964</v>
      </c>
      <c r="I225" s="181">
        <v>8311.6981420756783</v>
      </c>
    </row>
    <row r="226" spans="1:9" ht="12" customHeight="1">
      <c r="A226" s="16">
        <v>105</v>
      </c>
      <c r="B226" s="100">
        <v>17</v>
      </c>
      <c r="C226" s="193" t="s">
        <v>267</v>
      </c>
      <c r="D226" s="177">
        <f t="shared" si="11"/>
        <v>4108.939991980561</v>
      </c>
      <c r="E226" s="181">
        <v>2469</v>
      </c>
      <c r="F226" s="181">
        <v>1.1183572489363913</v>
      </c>
      <c r="G226" s="181">
        <v>77</v>
      </c>
      <c r="H226" s="181">
        <v>1556</v>
      </c>
      <c r="I226" s="181">
        <v>5.8216347316247585</v>
      </c>
    </row>
    <row r="227" spans="1:9" ht="12" customHeight="1">
      <c r="A227" s="16">
        <v>106</v>
      </c>
      <c r="B227" s="100">
        <v>18</v>
      </c>
      <c r="C227" s="193" t="s">
        <v>293</v>
      </c>
      <c r="D227" s="177">
        <f t="shared" si="11"/>
        <v>87607.720275341271</v>
      </c>
      <c r="E227" s="181">
        <v>84089</v>
      </c>
      <c r="F227" s="181">
        <v>18.145346363992953</v>
      </c>
      <c r="G227" s="181">
        <v>1311</v>
      </c>
      <c r="H227" s="181">
        <v>1863</v>
      </c>
      <c r="I227" s="181">
        <v>326.57492897727275</v>
      </c>
    </row>
    <row r="228" spans="1:9" ht="12" customHeight="1">
      <c r="A228" s="16">
        <v>107</v>
      </c>
      <c r="B228" s="100">
        <v>19</v>
      </c>
      <c r="C228" s="193" t="s">
        <v>294</v>
      </c>
      <c r="D228" s="177">
        <f t="shared" si="11"/>
        <v>9533.4671885233256</v>
      </c>
      <c r="E228" s="181">
        <v>7295</v>
      </c>
      <c r="F228" s="181">
        <v>15.349453241651972</v>
      </c>
      <c r="G228" s="181">
        <v>333</v>
      </c>
      <c r="H228" s="181">
        <v>1835</v>
      </c>
      <c r="I228" s="181">
        <v>55.117735281673113</v>
      </c>
    </row>
    <row r="229" spans="1:9" ht="12" customHeight="1">
      <c r="A229" s="16">
        <v>108</v>
      </c>
      <c r="B229" s="100">
        <v>20</v>
      </c>
      <c r="C229" s="193" t="s">
        <v>295</v>
      </c>
      <c r="D229" s="177">
        <f t="shared" si="11"/>
        <v>601441.85606676468</v>
      </c>
      <c r="E229" s="181">
        <v>539707</v>
      </c>
      <c r="F229" s="181">
        <v>327.39908462612851</v>
      </c>
      <c r="G229" s="181">
        <v>29922</v>
      </c>
      <c r="H229" s="181">
        <v>26275</v>
      </c>
      <c r="I229" s="181">
        <v>5210.4569821385403</v>
      </c>
    </row>
    <row r="230" spans="1:9" ht="12" customHeight="1">
      <c r="A230" s="16">
        <v>109</v>
      </c>
      <c r="B230" s="100">
        <v>21</v>
      </c>
      <c r="C230" s="193" t="s">
        <v>296</v>
      </c>
      <c r="D230" s="177">
        <f t="shared" si="11"/>
        <v>3068.6884788065195</v>
      </c>
      <c r="E230" s="181">
        <v>2824</v>
      </c>
      <c r="F230" s="181">
        <v>4.0260860961710092</v>
      </c>
      <c r="G230" s="181">
        <v>128</v>
      </c>
      <c r="H230" s="181">
        <v>49</v>
      </c>
      <c r="I230" s="181">
        <v>63.662392710348172</v>
      </c>
    </row>
    <row r="231" spans="1:9" ht="12" customHeight="1">
      <c r="A231" s="16">
        <v>110</v>
      </c>
      <c r="B231" s="100">
        <v>22</v>
      </c>
      <c r="C231" s="194" t="s">
        <v>297</v>
      </c>
      <c r="D231" s="178">
        <f t="shared" si="11"/>
        <v>33335632.332696576</v>
      </c>
      <c r="E231" s="205">
        <v>29484818</v>
      </c>
      <c r="F231" s="205">
        <v>8465.3772368927912</v>
      </c>
      <c r="G231" s="205">
        <v>84189</v>
      </c>
      <c r="H231" s="205">
        <v>3754245</v>
      </c>
      <c r="I231" s="205">
        <v>3914.9554596832686</v>
      </c>
    </row>
    <row r="232" spans="1:9" ht="12" customHeight="1">
      <c r="A232" s="16">
        <v>111</v>
      </c>
      <c r="B232" s="100">
        <v>23</v>
      </c>
      <c r="C232" s="193" t="s">
        <v>276</v>
      </c>
      <c r="D232" s="177">
        <f t="shared" si="11"/>
        <v>28516.396239352158</v>
      </c>
      <c r="E232" s="181">
        <v>24043</v>
      </c>
      <c r="F232" s="181">
        <v>6.6542256311715287</v>
      </c>
      <c r="G232" s="181">
        <v>178</v>
      </c>
      <c r="H232" s="181">
        <v>4254</v>
      </c>
      <c r="I232" s="181">
        <v>34.742013720986463</v>
      </c>
    </row>
    <row r="233" spans="1:9" ht="15" customHeight="1">
      <c r="A233" s="14">
        <v>112</v>
      </c>
      <c r="B233" s="95"/>
      <c r="C233" s="195" t="s">
        <v>277</v>
      </c>
      <c r="D233" s="178">
        <f t="shared" ref="D233" si="12">SUM(D210:D232)</f>
        <v>35063081.584075429</v>
      </c>
      <c r="E233" s="157">
        <v>31034670</v>
      </c>
      <c r="F233" s="157">
        <v>16025.584075427689</v>
      </c>
      <c r="G233" s="157">
        <v>159221</v>
      </c>
      <c r="H233" s="157">
        <v>3828310</v>
      </c>
      <c r="I233" s="157">
        <v>24854.999999999996</v>
      </c>
    </row>
    <row r="234" spans="1:9" ht="4.5" customHeight="1">
      <c r="A234" s="115"/>
      <c r="C234" s="271"/>
    </row>
    <row r="235" spans="1:9" ht="12.75" customHeight="1">
      <c r="A235" s="115"/>
      <c r="B235" s="101"/>
      <c r="C235" s="90"/>
      <c r="D235" s="564">
        <v>40909</v>
      </c>
      <c r="E235" s="564"/>
      <c r="F235" s="564"/>
      <c r="G235" s="564"/>
      <c r="H235" s="564"/>
      <c r="I235" s="564"/>
    </row>
    <row r="236" spans="1:9" ht="12.6" customHeight="1">
      <c r="A236" s="16">
        <v>113</v>
      </c>
      <c r="B236" s="100">
        <v>1</v>
      </c>
      <c r="C236" s="193" t="s">
        <v>279</v>
      </c>
      <c r="D236" s="177">
        <f t="shared" ref="D236:D258" si="13">SUM(E236:I236)</f>
        <v>26923.796928313248</v>
      </c>
      <c r="E236" s="181">
        <v>15246</v>
      </c>
      <c r="F236" s="181">
        <v>7791.8872840677959</v>
      </c>
      <c r="G236" s="181">
        <v>863</v>
      </c>
      <c r="H236" s="181">
        <v>2497</v>
      </c>
      <c r="I236" s="181">
        <v>525.90964424545461</v>
      </c>
    </row>
    <row r="237" spans="1:9" ht="12.6" customHeight="1">
      <c r="A237" s="16">
        <v>114</v>
      </c>
      <c r="B237" s="100">
        <v>2</v>
      </c>
      <c r="C237" s="193" t="s">
        <v>245</v>
      </c>
      <c r="D237" s="177">
        <f t="shared" si="13"/>
        <v>1977.2750499974234</v>
      </c>
      <c r="E237" s="181">
        <v>1621</v>
      </c>
      <c r="F237" s="181">
        <v>8.2732799999999997</v>
      </c>
      <c r="G237" s="181">
        <v>192</v>
      </c>
      <c r="H237" s="181">
        <v>73</v>
      </c>
      <c r="I237" s="181">
        <v>83.001769997423409</v>
      </c>
    </row>
    <row r="238" spans="1:9" ht="12.6" customHeight="1">
      <c r="A238" s="16">
        <v>115</v>
      </c>
      <c r="B238" s="100">
        <v>3</v>
      </c>
      <c r="C238" s="193" t="s">
        <v>280</v>
      </c>
      <c r="D238" s="177">
        <f t="shared" si="13"/>
        <v>209028.58145636565</v>
      </c>
      <c r="E238" s="181">
        <v>196498</v>
      </c>
      <c r="F238" s="181">
        <v>98.788572203389805</v>
      </c>
      <c r="G238" s="181">
        <v>6725</v>
      </c>
      <c r="H238" s="181">
        <v>4862</v>
      </c>
      <c r="I238" s="181">
        <v>844.79288416225722</v>
      </c>
    </row>
    <row r="239" spans="1:9" ht="12.6" customHeight="1">
      <c r="A239" s="16">
        <v>116</v>
      </c>
      <c r="B239" s="100">
        <v>4</v>
      </c>
      <c r="C239" s="193" t="s">
        <v>281</v>
      </c>
      <c r="D239" s="177">
        <f t="shared" si="13"/>
        <v>16912.154706688518</v>
      </c>
      <c r="E239" s="181">
        <v>12474</v>
      </c>
      <c r="F239" s="181">
        <v>14.723633898305083</v>
      </c>
      <c r="G239" s="181">
        <v>4011</v>
      </c>
      <c r="H239" s="181">
        <v>232</v>
      </c>
      <c r="I239" s="181">
        <v>180.43107279021052</v>
      </c>
    </row>
    <row r="240" spans="1:9" ht="12.6" customHeight="1">
      <c r="A240" s="16">
        <v>117</v>
      </c>
      <c r="B240" s="100">
        <v>5</v>
      </c>
      <c r="C240" s="193" t="s">
        <v>282</v>
      </c>
      <c r="D240" s="177">
        <f t="shared" si="13"/>
        <v>12080.111539881398</v>
      </c>
      <c r="E240" s="181">
        <v>8563</v>
      </c>
      <c r="F240" s="181">
        <v>29.37715525423728</v>
      </c>
      <c r="G240" s="181">
        <v>2210</v>
      </c>
      <c r="H240" s="181">
        <v>230</v>
      </c>
      <c r="I240" s="181">
        <v>1047.7343846271617</v>
      </c>
    </row>
    <row r="241" spans="1:9" ht="12.6" customHeight="1">
      <c r="A241" s="16">
        <v>118</v>
      </c>
      <c r="B241" s="100">
        <v>6</v>
      </c>
      <c r="C241" s="193" t="s">
        <v>283</v>
      </c>
      <c r="D241" s="177">
        <f t="shared" si="13"/>
        <v>67695.917530336767</v>
      </c>
      <c r="E241" s="181">
        <v>56801</v>
      </c>
      <c r="F241" s="181">
        <v>64.854101694915244</v>
      </c>
      <c r="G241" s="181">
        <v>7040</v>
      </c>
      <c r="H241" s="181">
        <v>2878</v>
      </c>
      <c r="I241" s="181">
        <v>912.06342864184433</v>
      </c>
    </row>
    <row r="242" spans="1:9" ht="12.6" customHeight="1">
      <c r="A242" s="16">
        <v>119</v>
      </c>
      <c r="B242" s="100">
        <v>7</v>
      </c>
      <c r="C242" s="193" t="s">
        <v>284</v>
      </c>
      <c r="D242" s="177">
        <f t="shared" si="13"/>
        <v>349476.5222043547</v>
      </c>
      <c r="E242" s="181">
        <v>324443</v>
      </c>
      <c r="F242" s="181">
        <v>111.05826711864405</v>
      </c>
      <c r="G242" s="181">
        <v>7591</v>
      </c>
      <c r="H242" s="181">
        <v>15659</v>
      </c>
      <c r="I242" s="181">
        <v>1672.4639372360407</v>
      </c>
    </row>
    <row r="243" spans="1:9" ht="12.6" customHeight="1">
      <c r="A243" s="16">
        <v>120</v>
      </c>
      <c r="B243" s="100">
        <v>8</v>
      </c>
      <c r="C243" s="193" t="s">
        <v>285</v>
      </c>
      <c r="D243" s="177">
        <f t="shared" si="13"/>
        <v>37757.956708085083</v>
      </c>
      <c r="E243" s="181">
        <v>32177</v>
      </c>
      <c r="F243" s="181">
        <v>59.28015457627118</v>
      </c>
      <c r="G243" s="181">
        <v>1767</v>
      </c>
      <c r="H243" s="181">
        <v>3111</v>
      </c>
      <c r="I243" s="181">
        <v>643.67655350881455</v>
      </c>
    </row>
    <row r="244" spans="1:9" ht="12.6" customHeight="1">
      <c r="A244" s="16">
        <v>121</v>
      </c>
      <c r="B244" s="100">
        <v>9</v>
      </c>
      <c r="C244" s="193" t="s">
        <v>286</v>
      </c>
      <c r="D244" s="177">
        <f t="shared" si="13"/>
        <v>24356.192292455817</v>
      </c>
      <c r="E244" s="181">
        <v>22503</v>
      </c>
      <c r="F244" s="181">
        <v>16.336222372881352</v>
      </c>
      <c r="G244" s="181">
        <v>1029</v>
      </c>
      <c r="H244" s="181">
        <v>781</v>
      </c>
      <c r="I244" s="181">
        <v>26.856070082935958</v>
      </c>
    </row>
    <row r="245" spans="1:9" ht="12.6" customHeight="1">
      <c r="A245" s="16">
        <v>122</v>
      </c>
      <c r="B245" s="100">
        <v>10</v>
      </c>
      <c r="C245" s="193" t="s">
        <v>287</v>
      </c>
      <c r="D245" s="177">
        <f t="shared" si="13"/>
        <v>10148.471985170654</v>
      </c>
      <c r="E245" s="181">
        <v>9443</v>
      </c>
      <c r="F245" s="181">
        <v>1.7528135593220338</v>
      </c>
      <c r="G245" s="181">
        <v>415</v>
      </c>
      <c r="H245" s="181">
        <v>249</v>
      </c>
      <c r="I245" s="181">
        <v>39.71917161133247</v>
      </c>
    </row>
    <row r="246" spans="1:9" ht="12.6" customHeight="1">
      <c r="A246" s="16">
        <v>123</v>
      </c>
      <c r="B246" s="100">
        <v>11</v>
      </c>
      <c r="C246" s="193" t="s">
        <v>288</v>
      </c>
      <c r="D246" s="177">
        <f t="shared" si="13"/>
        <v>16998.231980333516</v>
      </c>
      <c r="E246" s="181">
        <v>16278</v>
      </c>
      <c r="F246" s="181">
        <v>6.2400162711864402</v>
      </c>
      <c r="G246" s="181">
        <v>216</v>
      </c>
      <c r="H246" s="181">
        <v>482</v>
      </c>
      <c r="I246" s="181">
        <v>15.991964062330794</v>
      </c>
    </row>
    <row r="247" spans="1:9" ht="12.6" customHeight="1">
      <c r="A247" s="16">
        <v>124</v>
      </c>
      <c r="B247" s="100">
        <v>12</v>
      </c>
      <c r="C247" s="193" t="s">
        <v>289</v>
      </c>
      <c r="D247" s="177">
        <f t="shared" si="13"/>
        <v>6468.4017400603525</v>
      </c>
      <c r="E247" s="181">
        <v>5930</v>
      </c>
      <c r="F247" s="181">
        <v>3.1550644067796609</v>
      </c>
      <c r="G247" s="181">
        <v>372</v>
      </c>
      <c r="H247" s="181">
        <v>135</v>
      </c>
      <c r="I247" s="181">
        <v>28.246675653573412</v>
      </c>
    </row>
    <row r="248" spans="1:9" ht="12.6" customHeight="1">
      <c r="A248" s="16">
        <v>125</v>
      </c>
      <c r="B248" s="100">
        <v>13</v>
      </c>
      <c r="C248" s="193" t="s">
        <v>290</v>
      </c>
      <c r="D248" s="177">
        <f t="shared" si="13"/>
        <v>13389.662051183708</v>
      </c>
      <c r="E248" s="181">
        <v>12815</v>
      </c>
      <c r="F248" s="181">
        <v>0.66606915254237276</v>
      </c>
      <c r="G248" s="181">
        <v>137</v>
      </c>
      <c r="H248" s="181">
        <v>429</v>
      </c>
      <c r="I248" s="181">
        <v>7.9959820311653971</v>
      </c>
    </row>
    <row r="249" spans="1:9" ht="12.6" customHeight="1">
      <c r="A249" s="16">
        <v>126</v>
      </c>
      <c r="B249" s="100">
        <v>14</v>
      </c>
      <c r="C249" s="193" t="s">
        <v>291</v>
      </c>
      <c r="D249" s="177">
        <f t="shared" si="13"/>
        <v>76725.537233264185</v>
      </c>
      <c r="E249" s="181">
        <v>69866</v>
      </c>
      <c r="F249" s="181">
        <v>49.569567457627109</v>
      </c>
      <c r="G249" s="181">
        <v>3139</v>
      </c>
      <c r="H249" s="181">
        <v>3174</v>
      </c>
      <c r="I249" s="181">
        <v>496.96766580656248</v>
      </c>
    </row>
    <row r="250" spans="1:9" ht="12.6" customHeight="1">
      <c r="A250" s="16">
        <v>127</v>
      </c>
      <c r="B250" s="100">
        <v>15</v>
      </c>
      <c r="C250" s="193" t="s">
        <v>292</v>
      </c>
      <c r="D250" s="177">
        <f t="shared" si="13"/>
        <v>84815.340531118287</v>
      </c>
      <c r="E250" s="181">
        <v>84165</v>
      </c>
      <c r="F250" s="181">
        <v>2.7343891525423722</v>
      </c>
      <c r="G250" s="181">
        <v>71</v>
      </c>
      <c r="H250" s="181">
        <v>485</v>
      </c>
      <c r="I250" s="181">
        <v>91.606141965742708</v>
      </c>
    </row>
    <row r="251" spans="1:9" ht="12.6" customHeight="1">
      <c r="A251" s="16">
        <v>128</v>
      </c>
      <c r="B251" s="100">
        <v>16</v>
      </c>
      <c r="C251" s="193" t="s">
        <v>265</v>
      </c>
      <c r="D251" s="177">
        <f t="shared" si="13"/>
        <v>58428.362624460089</v>
      </c>
      <c r="E251" s="181">
        <v>40265</v>
      </c>
      <c r="F251" s="181">
        <v>333.70064542372876</v>
      </c>
      <c r="G251" s="181">
        <v>6029</v>
      </c>
      <c r="H251" s="181">
        <v>4033</v>
      </c>
      <c r="I251" s="181">
        <v>7767.6619790363593</v>
      </c>
    </row>
    <row r="252" spans="1:9" ht="12.6" customHeight="1">
      <c r="A252" s="16">
        <v>129</v>
      </c>
      <c r="B252" s="100">
        <v>17</v>
      </c>
      <c r="C252" s="193" t="s">
        <v>267</v>
      </c>
      <c r="D252" s="177">
        <f t="shared" si="13"/>
        <v>4655.5394624555774</v>
      </c>
      <c r="E252" s="181">
        <v>2807</v>
      </c>
      <c r="F252" s="181">
        <v>1.5424759322033896</v>
      </c>
      <c r="G252" s="181">
        <v>80</v>
      </c>
      <c r="H252" s="181">
        <v>1761</v>
      </c>
      <c r="I252" s="181">
        <v>5.9969865233740487</v>
      </c>
    </row>
    <row r="253" spans="1:9" ht="12.6" customHeight="1">
      <c r="A253" s="16">
        <v>130</v>
      </c>
      <c r="B253" s="100">
        <v>18</v>
      </c>
      <c r="C253" s="193" t="s">
        <v>293</v>
      </c>
      <c r="D253" s="177">
        <f t="shared" si="13"/>
        <v>93350.644564650589</v>
      </c>
      <c r="E253" s="181">
        <v>89774</v>
      </c>
      <c r="F253" s="181">
        <v>23.06702644067796</v>
      </c>
      <c r="G253" s="181">
        <v>1348</v>
      </c>
      <c r="H253" s="181">
        <v>1884</v>
      </c>
      <c r="I253" s="181">
        <v>321.57753820991275</v>
      </c>
    </row>
    <row r="254" spans="1:9" ht="12.6" customHeight="1">
      <c r="A254" s="16">
        <v>131</v>
      </c>
      <c r="B254" s="100">
        <v>19</v>
      </c>
      <c r="C254" s="193" t="s">
        <v>294</v>
      </c>
      <c r="D254" s="177">
        <f t="shared" si="13"/>
        <v>9278.0212521750182</v>
      </c>
      <c r="E254" s="181">
        <v>7207</v>
      </c>
      <c r="F254" s="181">
        <v>19.351061694915252</v>
      </c>
      <c r="G254" s="181">
        <v>314</v>
      </c>
      <c r="H254" s="181">
        <v>1687</v>
      </c>
      <c r="I254" s="181">
        <v>50.67019048010247</v>
      </c>
    </row>
    <row r="255" spans="1:9" ht="12.6" customHeight="1">
      <c r="A255" s="16">
        <v>132</v>
      </c>
      <c r="B255" s="100">
        <v>20</v>
      </c>
      <c r="C255" s="193" t="s">
        <v>295</v>
      </c>
      <c r="D255" s="177">
        <f t="shared" si="13"/>
        <v>570748.27410821267</v>
      </c>
      <c r="E255" s="181">
        <v>511809</v>
      </c>
      <c r="F255" s="181">
        <v>406.65274576271185</v>
      </c>
      <c r="G255" s="181">
        <v>27924</v>
      </c>
      <c r="H255" s="181">
        <v>25875</v>
      </c>
      <c r="I255" s="181">
        <v>4733.6213624499151</v>
      </c>
    </row>
    <row r="256" spans="1:9" ht="12.6" customHeight="1">
      <c r="A256" s="16">
        <v>133</v>
      </c>
      <c r="B256" s="100">
        <v>21</v>
      </c>
      <c r="C256" s="193" t="s">
        <v>296</v>
      </c>
      <c r="D256" s="177">
        <f t="shared" si="13"/>
        <v>3336.9835078759261</v>
      </c>
      <c r="E256" s="181">
        <v>3051</v>
      </c>
      <c r="F256" s="181">
        <v>6.415297627118643</v>
      </c>
      <c r="G256" s="181">
        <v>144</v>
      </c>
      <c r="H256" s="181">
        <v>55</v>
      </c>
      <c r="I256" s="181">
        <v>80.568210248807858</v>
      </c>
    </row>
    <row r="257" spans="1:9" ht="12.6" customHeight="1">
      <c r="A257" s="16">
        <v>134</v>
      </c>
      <c r="B257" s="100">
        <v>22</v>
      </c>
      <c r="C257" s="194" t="s">
        <v>297</v>
      </c>
      <c r="D257" s="178">
        <f t="shared" si="13"/>
        <v>33423977.806602176</v>
      </c>
      <c r="E257" s="205">
        <v>29493139</v>
      </c>
      <c r="F257" s="205">
        <v>10894.297171525423</v>
      </c>
      <c r="G257" s="205">
        <v>81816</v>
      </c>
      <c r="H257" s="205">
        <v>3834470</v>
      </c>
      <c r="I257" s="205">
        <v>3658.5094306508286</v>
      </c>
    </row>
    <row r="258" spans="1:9" ht="12.6" customHeight="1">
      <c r="A258" s="16">
        <v>135</v>
      </c>
      <c r="B258" s="100">
        <v>23</v>
      </c>
      <c r="C258" s="193" t="s">
        <v>276</v>
      </c>
      <c r="D258" s="177">
        <f t="shared" si="13"/>
        <v>22509.545959367679</v>
      </c>
      <c r="E258" s="181">
        <v>18821</v>
      </c>
      <c r="F258" s="181">
        <v>5.6090033898305078</v>
      </c>
      <c r="G258" s="181">
        <v>129</v>
      </c>
      <c r="H258" s="181">
        <v>3515</v>
      </c>
      <c r="I258" s="181">
        <v>38.936955977848896</v>
      </c>
    </row>
    <row r="259" spans="1:9" ht="15" customHeight="1">
      <c r="A259" s="14">
        <v>136</v>
      </c>
      <c r="B259" s="95"/>
      <c r="C259" s="195" t="s">
        <v>277</v>
      </c>
      <c r="D259" s="178">
        <f t="shared" ref="D259" si="14">SUM(D236:D258)</f>
        <v>35141039.332018986</v>
      </c>
      <c r="E259" s="157">
        <v>31035696</v>
      </c>
      <c r="F259" s="157">
        <v>19949.332018983048</v>
      </c>
      <c r="G259" s="157">
        <v>153562</v>
      </c>
      <c r="H259" s="157">
        <v>3908557</v>
      </c>
      <c r="I259" s="157">
        <v>23275</v>
      </c>
    </row>
    <row r="260" spans="1:9" ht="7.5" customHeight="1">
      <c r="B260" s="493" t="s">
        <v>65</v>
      </c>
    </row>
    <row r="261" spans="1:9">
      <c r="B261" s="79" t="s">
        <v>299</v>
      </c>
    </row>
    <row r="262" spans="1:9">
      <c r="B262" s="79" t="s">
        <v>396</v>
      </c>
    </row>
    <row r="263" spans="1:9">
      <c r="B263" s="79" t="s">
        <v>306</v>
      </c>
    </row>
    <row r="264" spans="1:9" ht="13.5" customHeight="1">
      <c r="B264" s="79" t="s">
        <v>305</v>
      </c>
    </row>
    <row r="267" spans="1:9">
      <c r="B267" s="82"/>
      <c r="D267" s="81"/>
    </row>
    <row r="268" spans="1:9">
      <c r="B268" s="82"/>
    </row>
    <row r="269" spans="1:9">
      <c r="B269" s="82"/>
    </row>
    <row r="270" spans="1:9">
      <c r="B270" s="82"/>
    </row>
  </sheetData>
  <mergeCells count="11">
    <mergeCell ref="D5:I5"/>
    <mergeCell ref="D26:I26"/>
    <mergeCell ref="D48:I48"/>
    <mergeCell ref="D69:I69"/>
    <mergeCell ref="D235:I235"/>
    <mergeCell ref="D209:I209"/>
    <mergeCell ref="D183:I183"/>
    <mergeCell ref="D157:I157"/>
    <mergeCell ref="D91:I91"/>
    <mergeCell ref="D135:I135"/>
    <mergeCell ref="D113:I113"/>
  </mergeCells>
  <phoneticPr fontId="0" type="noConversion"/>
  <printOptions horizontalCentered="1"/>
  <pageMargins left="0.59055118110236227" right="0.39370078740157483" top="0.78740157480314965" bottom="0.59055118110236227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9"/>
  <dimension ref="A1:K266"/>
  <sheetViews>
    <sheetView zoomScaleNormal="75" workbookViewId="0"/>
  </sheetViews>
  <sheetFormatPr baseColWidth="10" defaultColWidth="11.42578125" defaultRowHeight="12.75"/>
  <cols>
    <col min="1" max="1" width="4.28515625" style="2" customWidth="1"/>
    <col min="2" max="2" width="4.7109375" style="2" customWidth="1"/>
    <col min="3" max="3" width="45" style="80" customWidth="1"/>
    <col min="4" max="4" width="11.140625" style="80" customWidth="1"/>
    <col min="5" max="5" width="11.140625" customWidth="1"/>
    <col min="6" max="6" width="9.28515625" customWidth="1"/>
    <col min="7" max="7" width="9.140625" customWidth="1"/>
    <col min="8" max="8" width="10.85546875" customWidth="1"/>
    <col min="9" max="9" width="10.5703125" customWidth="1"/>
    <col min="10" max="10" width="8.85546875" customWidth="1"/>
    <col min="11" max="11" width="9.140625" customWidth="1"/>
  </cols>
  <sheetData>
    <row r="1" spans="1:11" s="70" customFormat="1" ht="20.25" customHeight="1">
      <c r="A1" s="69" t="s">
        <v>902</v>
      </c>
      <c r="C1" s="71"/>
      <c r="D1" s="71"/>
    </row>
    <row r="2" spans="1:11" s="73" customFormat="1" ht="16.5" customHeight="1">
      <c r="A2" s="72" t="s">
        <v>237</v>
      </c>
      <c r="C2" s="160"/>
      <c r="D2" s="74"/>
    </row>
    <row r="3" spans="1:11" s="73" customFormat="1" ht="12.75" customHeight="1">
      <c r="A3" s="118"/>
      <c r="B3" s="117"/>
      <c r="C3" s="119"/>
      <c r="D3" s="74"/>
      <c r="I3" s="117"/>
      <c r="J3" s="117"/>
      <c r="K3" s="117"/>
    </row>
    <row r="4" spans="1:11" s="78" customFormat="1" ht="39.950000000000003" customHeight="1">
      <c r="A4" s="102" t="s">
        <v>43</v>
      </c>
      <c r="B4" s="104" t="s">
        <v>238</v>
      </c>
      <c r="C4" s="104" t="s">
        <v>239</v>
      </c>
      <c r="D4" s="76" t="s">
        <v>70</v>
      </c>
      <c r="E4" s="76" t="s">
        <v>68</v>
      </c>
      <c r="F4" s="76" t="s">
        <v>298</v>
      </c>
      <c r="G4" s="76" t="s">
        <v>400</v>
      </c>
      <c r="H4" s="76" t="s">
        <v>401</v>
      </c>
      <c r="I4" s="76" t="s">
        <v>123</v>
      </c>
      <c r="J4" s="76" t="s">
        <v>402</v>
      </c>
      <c r="K4" s="103" t="s">
        <v>69</v>
      </c>
    </row>
    <row r="5" spans="1:11" ht="20.25" hidden="1" customHeight="1">
      <c r="A5" s="191"/>
      <c r="B5" s="101"/>
      <c r="C5" s="192"/>
      <c r="D5" s="566">
        <v>37257</v>
      </c>
      <c r="E5" s="566"/>
      <c r="F5" s="566"/>
      <c r="G5" s="566"/>
      <c r="H5" s="566"/>
      <c r="I5" s="566"/>
      <c r="J5" s="566"/>
      <c r="K5" s="566"/>
    </row>
    <row r="6" spans="1:11" ht="15" hidden="1" customHeight="1">
      <c r="A6" s="16">
        <v>1</v>
      </c>
      <c r="B6" s="100">
        <v>1</v>
      </c>
      <c r="C6" s="193" t="s">
        <v>241</v>
      </c>
      <c r="D6" s="156">
        <f t="shared" ref="D6:D25" si="0">SUM(E6:K6)</f>
        <v>1012228.944</v>
      </c>
      <c r="E6" s="156">
        <v>34930</v>
      </c>
      <c r="F6" s="156">
        <v>16094</v>
      </c>
      <c r="G6" s="156">
        <v>1092</v>
      </c>
      <c r="H6" s="156">
        <v>934412.24800000002</v>
      </c>
      <c r="I6" s="156">
        <v>22251</v>
      </c>
      <c r="J6" s="156">
        <v>68</v>
      </c>
      <c r="K6" s="156">
        <v>3381.6959999999999</v>
      </c>
    </row>
    <row r="7" spans="1:11" ht="12.95" hidden="1" customHeight="1">
      <c r="A7" s="16">
        <v>2</v>
      </c>
      <c r="B7" s="100" t="s">
        <v>242</v>
      </c>
      <c r="C7" s="193" t="s">
        <v>243</v>
      </c>
      <c r="D7" s="156">
        <f t="shared" si="0"/>
        <v>93</v>
      </c>
      <c r="E7" s="156">
        <v>38</v>
      </c>
      <c r="F7" s="156">
        <v>24</v>
      </c>
      <c r="G7" s="156">
        <v>1</v>
      </c>
      <c r="H7" s="156">
        <v>0</v>
      </c>
      <c r="I7" s="156">
        <v>30</v>
      </c>
      <c r="J7" s="156">
        <v>0</v>
      </c>
      <c r="K7" s="156">
        <v>0</v>
      </c>
    </row>
    <row r="8" spans="1:11" ht="12.95" hidden="1" customHeight="1">
      <c r="A8" s="16">
        <v>3</v>
      </c>
      <c r="B8" s="100" t="s">
        <v>244</v>
      </c>
      <c r="C8" s="193" t="s">
        <v>245</v>
      </c>
      <c r="D8" s="156">
        <f t="shared" si="0"/>
        <v>26878.847999999998</v>
      </c>
      <c r="E8" s="156">
        <v>10002</v>
      </c>
      <c r="F8" s="156">
        <v>7468</v>
      </c>
      <c r="G8" s="156">
        <v>1439</v>
      </c>
      <c r="H8" s="156">
        <v>0</v>
      </c>
      <c r="I8" s="156">
        <v>6249</v>
      </c>
      <c r="J8" s="156">
        <v>30</v>
      </c>
      <c r="K8" s="156">
        <v>1690.848</v>
      </c>
    </row>
    <row r="9" spans="1:11" ht="12.95" hidden="1" customHeight="1">
      <c r="A9" s="16">
        <v>4</v>
      </c>
      <c r="B9" s="100" t="s">
        <v>246</v>
      </c>
      <c r="C9" s="193" t="s">
        <v>247</v>
      </c>
      <c r="D9" s="156">
        <f t="shared" si="0"/>
        <v>507550.23800000001</v>
      </c>
      <c r="E9" s="156">
        <v>298154</v>
      </c>
      <c r="F9" s="156">
        <v>60567</v>
      </c>
      <c r="G9" s="156">
        <v>7124</v>
      </c>
      <c r="H9" s="156">
        <v>8782.07</v>
      </c>
      <c r="I9" s="156">
        <v>119416</v>
      </c>
      <c r="J9" s="156">
        <v>544</v>
      </c>
      <c r="K9" s="156">
        <v>12963.167999999998</v>
      </c>
    </row>
    <row r="10" spans="1:11" ht="12.95" hidden="1" customHeight="1">
      <c r="A10" s="16">
        <v>5</v>
      </c>
      <c r="B10" s="100" t="s">
        <v>248</v>
      </c>
      <c r="C10" s="193" t="s">
        <v>249</v>
      </c>
      <c r="D10" s="156">
        <f t="shared" si="0"/>
        <v>33779.11</v>
      </c>
      <c r="E10" s="156">
        <v>10569</v>
      </c>
      <c r="F10" s="156">
        <v>3779</v>
      </c>
      <c r="G10" s="156">
        <v>113</v>
      </c>
      <c r="H10" s="156">
        <v>1756.414</v>
      </c>
      <c r="I10" s="156">
        <v>13135</v>
      </c>
      <c r="J10" s="156">
        <v>1045</v>
      </c>
      <c r="K10" s="156">
        <v>3381.6959999999999</v>
      </c>
    </row>
    <row r="11" spans="1:11" ht="12.95" hidden="1" customHeight="1">
      <c r="A11" s="16">
        <v>6</v>
      </c>
      <c r="B11" s="100" t="s">
        <v>250</v>
      </c>
      <c r="C11" s="193" t="s">
        <v>251</v>
      </c>
      <c r="D11" s="156">
        <f t="shared" si="0"/>
        <v>428776.56199999998</v>
      </c>
      <c r="E11" s="156">
        <v>141652</v>
      </c>
      <c r="F11" s="156">
        <v>84860</v>
      </c>
      <c r="G11" s="156">
        <v>5766</v>
      </c>
      <c r="H11" s="156">
        <v>5269.2419999999993</v>
      </c>
      <c r="I11" s="156">
        <v>179878</v>
      </c>
      <c r="J11" s="156">
        <v>79</v>
      </c>
      <c r="K11" s="156">
        <v>11272.32</v>
      </c>
    </row>
    <row r="12" spans="1:11" ht="12.95" hidden="1" customHeight="1">
      <c r="A12" s="16">
        <v>7</v>
      </c>
      <c r="B12" s="100" t="s">
        <v>252</v>
      </c>
      <c r="C12" s="193" t="s">
        <v>253</v>
      </c>
      <c r="D12" s="156">
        <f t="shared" si="0"/>
        <v>612194.50799999991</v>
      </c>
      <c r="E12" s="156">
        <v>338375</v>
      </c>
      <c r="F12" s="156">
        <v>98029</v>
      </c>
      <c r="G12" s="156">
        <v>19295</v>
      </c>
      <c r="H12" s="156">
        <v>10538.483999999999</v>
      </c>
      <c r="I12" s="156">
        <v>121267</v>
      </c>
      <c r="J12" s="156">
        <v>2709</v>
      </c>
      <c r="K12" s="156">
        <v>21981.023999999998</v>
      </c>
    </row>
    <row r="13" spans="1:11" ht="12.95" hidden="1" customHeight="1">
      <c r="A13" s="16">
        <v>8</v>
      </c>
      <c r="B13" s="100" t="s">
        <v>254</v>
      </c>
      <c r="C13" s="193" t="s">
        <v>255</v>
      </c>
      <c r="D13" s="156">
        <f t="shared" si="0"/>
        <v>22444.03</v>
      </c>
      <c r="E13" s="156">
        <v>13935</v>
      </c>
      <c r="F13" s="156">
        <v>1088</v>
      </c>
      <c r="G13" s="156">
        <v>68</v>
      </c>
      <c r="H13" s="156">
        <v>1756.414</v>
      </c>
      <c r="I13" s="156">
        <v>4983</v>
      </c>
      <c r="J13" s="156">
        <v>50</v>
      </c>
      <c r="K13" s="156">
        <v>563.61599999999999</v>
      </c>
    </row>
    <row r="14" spans="1:11" ht="12.95" hidden="1" customHeight="1">
      <c r="A14" s="16">
        <v>9</v>
      </c>
      <c r="B14" s="100" t="s">
        <v>256</v>
      </c>
      <c r="C14" s="193" t="s">
        <v>257</v>
      </c>
      <c r="D14" s="156">
        <f t="shared" si="0"/>
        <v>438923.99599999998</v>
      </c>
      <c r="E14" s="156">
        <v>97406</v>
      </c>
      <c r="F14" s="156">
        <v>120542</v>
      </c>
      <c r="G14" s="156">
        <v>80209</v>
      </c>
      <c r="H14" s="156">
        <v>3512.828</v>
      </c>
      <c r="I14" s="156">
        <v>74138</v>
      </c>
      <c r="J14" s="156">
        <v>50153</v>
      </c>
      <c r="K14" s="156">
        <v>12963.167999999998</v>
      </c>
    </row>
    <row r="15" spans="1:11" ht="12.95" hidden="1" customHeight="1">
      <c r="A15" s="16">
        <v>10</v>
      </c>
      <c r="B15" s="100" t="s">
        <v>258</v>
      </c>
      <c r="C15" s="193" t="s">
        <v>259</v>
      </c>
      <c r="D15" s="156">
        <f t="shared" si="0"/>
        <v>19705.03</v>
      </c>
      <c r="E15" s="156">
        <v>15750</v>
      </c>
      <c r="F15" s="156">
        <v>789</v>
      </c>
      <c r="G15" s="156">
        <v>56</v>
      </c>
      <c r="H15" s="156">
        <v>1756.414</v>
      </c>
      <c r="I15" s="156">
        <v>728</v>
      </c>
      <c r="J15" s="156">
        <v>62</v>
      </c>
      <c r="K15" s="156">
        <v>563.61599999999999</v>
      </c>
    </row>
    <row r="16" spans="1:11" ht="12.95" hidden="1" customHeight="1">
      <c r="A16" s="16">
        <v>11</v>
      </c>
      <c r="B16" s="100" t="s">
        <v>260</v>
      </c>
      <c r="C16" s="193" t="s">
        <v>261</v>
      </c>
      <c r="D16" s="156">
        <f t="shared" si="0"/>
        <v>64931.11</v>
      </c>
      <c r="E16" s="156">
        <v>44491</v>
      </c>
      <c r="F16" s="156">
        <v>3570</v>
      </c>
      <c r="G16" s="156">
        <v>508</v>
      </c>
      <c r="H16" s="156">
        <v>1756.414</v>
      </c>
      <c r="I16" s="156">
        <v>10972</v>
      </c>
      <c r="J16" s="156">
        <v>252</v>
      </c>
      <c r="K16" s="156">
        <v>3381.6959999999999</v>
      </c>
    </row>
    <row r="17" spans="1:11" ht="12.95" hidden="1" customHeight="1">
      <c r="A17" s="16">
        <v>12</v>
      </c>
      <c r="B17" s="100" t="s">
        <v>262</v>
      </c>
      <c r="C17" s="193" t="s">
        <v>263</v>
      </c>
      <c r="D17" s="156">
        <f t="shared" si="0"/>
        <v>174609.23199999999</v>
      </c>
      <c r="E17" s="156">
        <v>133639</v>
      </c>
      <c r="F17" s="156">
        <v>13772</v>
      </c>
      <c r="G17" s="156">
        <v>1799</v>
      </c>
      <c r="H17" s="156">
        <v>0</v>
      </c>
      <c r="I17" s="156">
        <v>24162</v>
      </c>
      <c r="J17" s="156">
        <v>110</v>
      </c>
      <c r="K17" s="156">
        <v>1127.232</v>
      </c>
    </row>
    <row r="18" spans="1:11" ht="12.95" hidden="1" customHeight="1">
      <c r="A18" s="16">
        <v>13</v>
      </c>
      <c r="B18" s="100" t="s">
        <v>264</v>
      </c>
      <c r="C18" s="193" t="s">
        <v>265</v>
      </c>
      <c r="D18" s="156">
        <f t="shared" si="0"/>
        <v>210433.43</v>
      </c>
      <c r="E18" s="156">
        <v>42979</v>
      </c>
      <c r="F18" s="156">
        <v>22327</v>
      </c>
      <c r="G18" s="156">
        <v>198</v>
      </c>
      <c r="H18" s="156">
        <v>29859.037999999997</v>
      </c>
      <c r="I18" s="156">
        <v>35358</v>
      </c>
      <c r="J18" s="156">
        <v>2497</v>
      </c>
      <c r="K18" s="156">
        <v>77215.391999999993</v>
      </c>
    </row>
    <row r="19" spans="1:11" ht="12.95" hidden="1" customHeight="1">
      <c r="A19" s="16">
        <v>14</v>
      </c>
      <c r="B19" s="100" t="s">
        <v>266</v>
      </c>
      <c r="C19" s="193" t="s">
        <v>267</v>
      </c>
      <c r="D19" s="156">
        <f t="shared" si="0"/>
        <v>641</v>
      </c>
      <c r="E19" s="156">
        <v>584</v>
      </c>
      <c r="F19" s="156">
        <v>15</v>
      </c>
      <c r="G19" s="156">
        <v>3</v>
      </c>
      <c r="H19" s="156">
        <v>0</v>
      </c>
      <c r="I19" s="156">
        <v>36</v>
      </c>
      <c r="J19" s="156">
        <v>3</v>
      </c>
      <c r="K19" s="156">
        <v>0</v>
      </c>
    </row>
    <row r="20" spans="1:11" ht="12.95" hidden="1" customHeight="1">
      <c r="A20" s="16">
        <v>15</v>
      </c>
      <c r="B20" s="100" t="s">
        <v>268</v>
      </c>
      <c r="C20" s="193" t="s">
        <v>269</v>
      </c>
      <c r="D20" s="156">
        <f t="shared" si="0"/>
        <v>33641.726000000002</v>
      </c>
      <c r="E20" s="156">
        <v>23954</v>
      </c>
      <c r="F20" s="156">
        <v>953</v>
      </c>
      <c r="G20" s="156">
        <v>20</v>
      </c>
      <c r="H20" s="156">
        <v>1756.414</v>
      </c>
      <c r="I20" s="156">
        <v>2900</v>
      </c>
      <c r="J20" s="156">
        <v>113</v>
      </c>
      <c r="K20" s="156">
        <v>3945.3119999999994</v>
      </c>
    </row>
    <row r="21" spans="1:11" ht="11.25" hidden="1" customHeight="1">
      <c r="A21" s="16">
        <v>16</v>
      </c>
      <c r="B21" s="100" t="s">
        <v>270</v>
      </c>
      <c r="C21" s="193" t="s">
        <v>271</v>
      </c>
      <c r="D21" s="156">
        <f t="shared" si="0"/>
        <v>1563693.1539999999</v>
      </c>
      <c r="E21" s="156">
        <v>776900</v>
      </c>
      <c r="F21" s="156">
        <v>212474</v>
      </c>
      <c r="G21" s="156">
        <v>38267</v>
      </c>
      <c r="H21" s="156">
        <v>40397.521999999997</v>
      </c>
      <c r="I21" s="156">
        <v>389173</v>
      </c>
      <c r="J21" s="156">
        <v>20812</v>
      </c>
      <c r="K21" s="156">
        <v>85669.631999999998</v>
      </c>
    </row>
    <row r="22" spans="1:11" ht="12.95" hidden="1" customHeight="1">
      <c r="A22" s="16">
        <v>17</v>
      </c>
      <c r="B22" s="100" t="s">
        <v>272</v>
      </c>
      <c r="C22" s="193" t="s">
        <v>273</v>
      </c>
      <c r="D22" s="156">
        <f t="shared" si="0"/>
        <v>371</v>
      </c>
      <c r="E22" s="156">
        <v>286</v>
      </c>
      <c r="F22" s="156">
        <v>26</v>
      </c>
      <c r="G22" s="156">
        <v>1</v>
      </c>
      <c r="H22" s="156">
        <v>0</v>
      </c>
      <c r="I22" s="156">
        <v>55</v>
      </c>
      <c r="J22" s="156">
        <v>3</v>
      </c>
      <c r="K22" s="156">
        <v>0</v>
      </c>
    </row>
    <row r="23" spans="1:11" ht="12.95" hidden="1" customHeight="1">
      <c r="A23" s="16">
        <v>18</v>
      </c>
      <c r="B23" s="100" t="s">
        <v>274</v>
      </c>
      <c r="C23" s="194" t="s">
        <v>275</v>
      </c>
      <c r="D23" s="157">
        <f t="shared" si="0"/>
        <v>6776124.8499999996</v>
      </c>
      <c r="E23" s="157">
        <v>4985311</v>
      </c>
      <c r="F23" s="157">
        <v>143100</v>
      </c>
      <c r="G23" s="157">
        <v>21837</v>
      </c>
      <c r="H23" s="157">
        <v>714860.49800000002</v>
      </c>
      <c r="I23" s="157">
        <v>581189</v>
      </c>
      <c r="J23" s="157">
        <v>7439</v>
      </c>
      <c r="K23" s="157">
        <v>322388.35200000001</v>
      </c>
    </row>
    <row r="24" spans="1:11" hidden="1">
      <c r="A24" s="16">
        <v>19</v>
      </c>
      <c r="B24" s="100">
        <v>18</v>
      </c>
      <c r="C24" s="193" t="s">
        <v>276</v>
      </c>
      <c r="D24" s="156">
        <f t="shared" si="0"/>
        <v>10141.232</v>
      </c>
      <c r="E24" s="156">
        <v>5826</v>
      </c>
      <c r="F24" s="156">
        <v>991</v>
      </c>
      <c r="G24" s="156">
        <v>88</v>
      </c>
      <c r="H24" s="156">
        <v>0</v>
      </c>
      <c r="I24" s="156">
        <v>1617</v>
      </c>
      <c r="J24" s="156">
        <v>492</v>
      </c>
      <c r="K24" s="156">
        <v>1127.232</v>
      </c>
    </row>
    <row r="25" spans="1:11" ht="17.25" hidden="1" customHeight="1">
      <c r="A25" s="16">
        <v>20</v>
      </c>
      <c r="B25" s="100"/>
      <c r="C25" s="195" t="s">
        <v>277</v>
      </c>
      <c r="D25" s="157">
        <f t="shared" si="0"/>
        <v>11937161</v>
      </c>
      <c r="E25" s="157">
        <v>6974781</v>
      </c>
      <c r="F25" s="157">
        <v>790468</v>
      </c>
      <c r="G25" s="157">
        <v>177884</v>
      </c>
      <c r="H25" s="157">
        <v>1756414</v>
      </c>
      <c r="I25" s="157">
        <v>1587537</v>
      </c>
      <c r="J25" s="157">
        <v>86461</v>
      </c>
      <c r="K25" s="157">
        <v>563616</v>
      </c>
    </row>
    <row r="26" spans="1:11" ht="20.25" hidden="1" customHeight="1">
      <c r="A26" s="94"/>
      <c r="B26" s="101"/>
      <c r="C26" s="99"/>
      <c r="D26" s="564">
        <v>37622</v>
      </c>
      <c r="E26" s="564"/>
      <c r="F26" s="564"/>
      <c r="G26" s="564"/>
      <c r="H26" s="564"/>
      <c r="I26" s="564"/>
    </row>
    <row r="27" spans="1:11" ht="12" hidden="1" customHeight="1">
      <c r="A27" s="14">
        <v>21</v>
      </c>
      <c r="B27" s="88">
        <v>1</v>
      </c>
      <c r="C27" s="196" t="s">
        <v>241</v>
      </c>
      <c r="D27" s="87">
        <f t="shared" ref="D27:D46" si="1">SUM(E27:J27)</f>
        <v>967976.71300000011</v>
      </c>
      <c r="E27" s="87">
        <v>32441</v>
      </c>
      <c r="F27" s="87">
        <v>14994</v>
      </c>
      <c r="G27" s="87">
        <v>1129</v>
      </c>
      <c r="H27" s="87">
        <v>897511.71300000011</v>
      </c>
      <c r="I27" s="87">
        <v>21826</v>
      </c>
      <c r="J27" s="87">
        <v>75</v>
      </c>
      <c r="K27" s="87">
        <v>4040.9809999999998</v>
      </c>
    </row>
    <row r="28" spans="1:11" ht="12" hidden="1" customHeight="1">
      <c r="A28" s="14">
        <v>22</v>
      </c>
      <c r="B28" s="88" t="s">
        <v>242</v>
      </c>
      <c r="C28" s="196" t="s">
        <v>243</v>
      </c>
      <c r="D28" s="87">
        <f t="shared" si="1"/>
        <v>245</v>
      </c>
      <c r="E28" s="87">
        <v>88</v>
      </c>
      <c r="F28" s="87">
        <v>71</v>
      </c>
      <c r="G28" s="87">
        <v>2</v>
      </c>
      <c r="H28" s="87">
        <v>0</v>
      </c>
      <c r="I28" s="87">
        <v>84</v>
      </c>
      <c r="J28" s="87">
        <v>0</v>
      </c>
      <c r="K28" s="87">
        <v>0</v>
      </c>
    </row>
    <row r="29" spans="1:11" ht="12" hidden="1" customHeight="1">
      <c r="A29" s="14">
        <v>23</v>
      </c>
      <c r="B29" s="88" t="s">
        <v>244</v>
      </c>
      <c r="C29" s="196" t="s">
        <v>245</v>
      </c>
      <c r="D29" s="87">
        <f t="shared" si="1"/>
        <v>23275</v>
      </c>
      <c r="E29" s="87">
        <v>9621</v>
      </c>
      <c r="F29" s="87">
        <v>6535</v>
      </c>
      <c r="G29" s="87">
        <v>1330</v>
      </c>
      <c r="H29" s="87">
        <v>0</v>
      </c>
      <c r="I29" s="87">
        <v>5761</v>
      </c>
      <c r="J29" s="87">
        <v>28</v>
      </c>
      <c r="K29" s="87">
        <v>1154.566</v>
      </c>
    </row>
    <row r="30" spans="1:11" ht="12" hidden="1" customHeight="1">
      <c r="A30" s="14">
        <v>24</v>
      </c>
      <c r="B30" s="88" t="s">
        <v>246</v>
      </c>
      <c r="C30" s="196" t="s">
        <v>247</v>
      </c>
      <c r="D30" s="87">
        <f t="shared" si="1"/>
        <v>527671.53200000001</v>
      </c>
      <c r="E30" s="87">
        <v>335204</v>
      </c>
      <c r="F30" s="87">
        <v>58057</v>
      </c>
      <c r="G30" s="87">
        <v>7193</v>
      </c>
      <c r="H30" s="87">
        <v>7025.5320000000011</v>
      </c>
      <c r="I30" s="87">
        <v>119655</v>
      </c>
      <c r="J30" s="87">
        <v>537</v>
      </c>
      <c r="K30" s="87">
        <v>12700.226000000001</v>
      </c>
    </row>
    <row r="31" spans="1:11" ht="12" hidden="1" customHeight="1">
      <c r="A31" s="14">
        <v>25</v>
      </c>
      <c r="B31" s="88" t="s">
        <v>248</v>
      </c>
      <c r="C31" s="196" t="s">
        <v>249</v>
      </c>
      <c r="D31" s="87">
        <f t="shared" si="1"/>
        <v>34861.383000000002</v>
      </c>
      <c r="E31" s="87">
        <v>12923</v>
      </c>
      <c r="F31" s="87">
        <v>3936</v>
      </c>
      <c r="G31" s="87">
        <v>122</v>
      </c>
      <c r="H31" s="87">
        <v>1756.3830000000003</v>
      </c>
      <c r="I31" s="87">
        <v>15015</v>
      </c>
      <c r="J31" s="87">
        <v>1109</v>
      </c>
      <c r="K31" s="87">
        <v>3463.6979999999999</v>
      </c>
    </row>
    <row r="32" spans="1:11" ht="12" hidden="1" customHeight="1">
      <c r="A32" s="14">
        <v>26</v>
      </c>
      <c r="B32" s="88" t="s">
        <v>250</v>
      </c>
      <c r="C32" s="196" t="s">
        <v>251</v>
      </c>
      <c r="D32" s="87">
        <f t="shared" si="1"/>
        <v>408490.766</v>
      </c>
      <c r="E32" s="87">
        <v>143494</v>
      </c>
      <c r="F32" s="87">
        <v>80157</v>
      </c>
      <c r="G32" s="87">
        <v>5808</v>
      </c>
      <c r="H32" s="87">
        <v>3512.7660000000005</v>
      </c>
      <c r="I32" s="87">
        <v>175443</v>
      </c>
      <c r="J32" s="87">
        <v>76</v>
      </c>
      <c r="K32" s="87">
        <v>10968.376999999999</v>
      </c>
    </row>
    <row r="33" spans="1:11" ht="12" hidden="1" customHeight="1">
      <c r="A33" s="14">
        <v>27</v>
      </c>
      <c r="B33" s="88" t="s">
        <v>252</v>
      </c>
      <c r="C33" s="196" t="s">
        <v>278</v>
      </c>
      <c r="D33" s="87">
        <f t="shared" si="1"/>
        <v>623929.29799999995</v>
      </c>
      <c r="E33" s="87">
        <v>375542</v>
      </c>
      <c r="F33" s="87">
        <v>92020</v>
      </c>
      <c r="G33" s="87">
        <v>19205</v>
      </c>
      <c r="H33" s="87">
        <v>10538.298000000001</v>
      </c>
      <c r="I33" s="87">
        <v>123855</v>
      </c>
      <c r="J33" s="87">
        <v>2769</v>
      </c>
      <c r="K33" s="87">
        <v>22514.037</v>
      </c>
    </row>
    <row r="34" spans="1:11" ht="12" hidden="1" customHeight="1">
      <c r="A34" s="14">
        <v>28</v>
      </c>
      <c r="B34" s="88" t="s">
        <v>254</v>
      </c>
      <c r="C34" s="196" t="s">
        <v>255</v>
      </c>
      <c r="D34" s="87">
        <f t="shared" si="1"/>
        <v>22750.383000000002</v>
      </c>
      <c r="E34" s="87">
        <v>14776</v>
      </c>
      <c r="F34" s="87">
        <v>1054</v>
      </c>
      <c r="G34" s="87">
        <v>57</v>
      </c>
      <c r="H34" s="87">
        <v>1756.3830000000003</v>
      </c>
      <c r="I34" s="87">
        <v>5057</v>
      </c>
      <c r="J34" s="87">
        <v>50</v>
      </c>
      <c r="K34" s="87">
        <v>577.28300000000002</v>
      </c>
    </row>
    <row r="35" spans="1:11" ht="12.75" hidden="1" customHeight="1">
      <c r="A35" s="14">
        <v>29</v>
      </c>
      <c r="B35" s="88" t="s">
        <v>256</v>
      </c>
      <c r="C35" s="196" t="s">
        <v>257</v>
      </c>
      <c r="D35" s="87">
        <f t="shared" si="1"/>
        <v>442016.766</v>
      </c>
      <c r="E35" s="87">
        <v>116756</v>
      </c>
      <c r="F35" s="87">
        <v>112927</v>
      </c>
      <c r="G35" s="87">
        <v>81565</v>
      </c>
      <c r="H35" s="87">
        <v>3512.7660000000005</v>
      </c>
      <c r="I35" s="87">
        <v>76484</v>
      </c>
      <c r="J35" s="87">
        <v>50772</v>
      </c>
      <c r="K35" s="87">
        <v>12700.226000000001</v>
      </c>
    </row>
    <row r="36" spans="1:11" ht="12.75" hidden="1" customHeight="1">
      <c r="A36" s="14">
        <v>30</v>
      </c>
      <c r="B36" s="88" t="s">
        <v>258</v>
      </c>
      <c r="C36" s="196" t="s">
        <v>259</v>
      </c>
      <c r="D36" s="87">
        <f t="shared" si="1"/>
        <v>23661.383000000002</v>
      </c>
      <c r="E36" s="87">
        <v>20386</v>
      </c>
      <c r="F36" s="87">
        <v>664</v>
      </c>
      <c r="G36" s="87">
        <v>55</v>
      </c>
      <c r="H36" s="87">
        <v>1756.3830000000003</v>
      </c>
      <c r="I36" s="87">
        <v>739</v>
      </c>
      <c r="J36" s="87">
        <v>61</v>
      </c>
      <c r="K36" s="87">
        <v>577.28300000000002</v>
      </c>
    </row>
    <row r="37" spans="1:11" ht="12.75" hidden="1" customHeight="1">
      <c r="A37" s="14">
        <v>31</v>
      </c>
      <c r="B37" s="88" t="s">
        <v>260</v>
      </c>
      <c r="C37" s="196" t="s">
        <v>261</v>
      </c>
      <c r="D37" s="87">
        <f t="shared" si="1"/>
        <v>89696.383000000002</v>
      </c>
      <c r="E37" s="87">
        <v>65160</v>
      </c>
      <c r="F37" s="87">
        <v>5207</v>
      </c>
      <c r="G37" s="87">
        <v>1042</v>
      </c>
      <c r="H37" s="87">
        <v>1756.3830000000003</v>
      </c>
      <c r="I37" s="87">
        <v>16066</v>
      </c>
      <c r="J37" s="87">
        <v>465</v>
      </c>
      <c r="K37" s="87">
        <v>4618.2640000000001</v>
      </c>
    </row>
    <row r="38" spans="1:11" ht="12.75" hidden="1" customHeight="1">
      <c r="A38" s="14">
        <v>32</v>
      </c>
      <c r="B38" s="88" t="s">
        <v>262</v>
      </c>
      <c r="C38" s="196" t="s">
        <v>263</v>
      </c>
      <c r="D38" s="87">
        <f t="shared" si="1"/>
        <v>196975</v>
      </c>
      <c r="E38" s="87">
        <v>154088</v>
      </c>
      <c r="F38" s="87">
        <v>13585</v>
      </c>
      <c r="G38" s="87">
        <v>2699</v>
      </c>
      <c r="H38" s="87">
        <v>0</v>
      </c>
      <c r="I38" s="87">
        <v>26465</v>
      </c>
      <c r="J38" s="87">
        <v>138</v>
      </c>
      <c r="K38" s="87">
        <v>1731.8489999999999</v>
      </c>
    </row>
    <row r="39" spans="1:11" ht="12.75" hidden="1" customHeight="1">
      <c r="A39" s="14">
        <v>33</v>
      </c>
      <c r="B39" s="88" t="s">
        <v>264</v>
      </c>
      <c r="C39" s="196" t="s">
        <v>265</v>
      </c>
      <c r="D39" s="87">
        <f t="shared" si="1"/>
        <v>142053.511</v>
      </c>
      <c r="E39" s="87">
        <v>51322</v>
      </c>
      <c r="F39" s="87">
        <v>22068</v>
      </c>
      <c r="G39" s="87">
        <v>189</v>
      </c>
      <c r="H39" s="87">
        <v>29858.511000000002</v>
      </c>
      <c r="I39" s="87">
        <v>36412</v>
      </c>
      <c r="J39" s="87">
        <v>2204</v>
      </c>
      <c r="K39" s="87">
        <v>79665.054000000004</v>
      </c>
    </row>
    <row r="40" spans="1:11" ht="12.75" hidden="1" customHeight="1">
      <c r="A40" s="14">
        <v>34</v>
      </c>
      <c r="B40" s="88" t="s">
        <v>266</v>
      </c>
      <c r="C40" s="196" t="s">
        <v>267</v>
      </c>
      <c r="D40" s="87">
        <f t="shared" si="1"/>
        <v>1820</v>
      </c>
      <c r="E40" s="87">
        <v>1650</v>
      </c>
      <c r="F40" s="87">
        <v>50</v>
      </c>
      <c r="G40" s="87">
        <v>5</v>
      </c>
      <c r="H40" s="87">
        <v>0</v>
      </c>
      <c r="I40" s="87">
        <v>103</v>
      </c>
      <c r="J40" s="87">
        <v>12</v>
      </c>
      <c r="K40" s="87">
        <v>0</v>
      </c>
    </row>
    <row r="41" spans="1:11" ht="12.75" hidden="1" customHeight="1">
      <c r="A41" s="14">
        <v>35</v>
      </c>
      <c r="B41" s="88" t="s">
        <v>268</v>
      </c>
      <c r="C41" s="196" t="s">
        <v>269</v>
      </c>
      <c r="D41" s="87">
        <f t="shared" si="1"/>
        <v>37228.383000000002</v>
      </c>
      <c r="E41" s="87">
        <v>30487</v>
      </c>
      <c r="F41" s="87">
        <v>1132</v>
      </c>
      <c r="G41" s="87">
        <v>27</v>
      </c>
      <c r="H41" s="87">
        <v>1756.3830000000003</v>
      </c>
      <c r="I41" s="87">
        <v>3661</v>
      </c>
      <c r="J41" s="87">
        <v>165</v>
      </c>
      <c r="K41" s="87">
        <v>5195.5470000000005</v>
      </c>
    </row>
    <row r="42" spans="1:11" ht="12.75" hidden="1" customHeight="1">
      <c r="A42" s="14">
        <v>36</v>
      </c>
      <c r="B42" s="88" t="s">
        <v>270</v>
      </c>
      <c r="C42" s="196" t="s">
        <v>271</v>
      </c>
      <c r="D42" s="87">
        <f t="shared" si="1"/>
        <v>1483106.8089999999</v>
      </c>
      <c r="E42" s="87">
        <v>809109</v>
      </c>
      <c r="F42" s="87">
        <v>196226</v>
      </c>
      <c r="G42" s="87">
        <v>35649</v>
      </c>
      <c r="H42" s="87">
        <v>40396.809000000001</v>
      </c>
      <c r="I42" s="87">
        <v>381983</v>
      </c>
      <c r="J42" s="87">
        <v>19743</v>
      </c>
      <c r="K42" s="87">
        <v>83128.752000000008</v>
      </c>
    </row>
    <row r="43" spans="1:11" ht="12.75" hidden="1" customHeight="1">
      <c r="A43" s="14">
        <v>37</v>
      </c>
      <c r="B43" s="88" t="s">
        <v>272</v>
      </c>
      <c r="C43" s="196" t="s">
        <v>273</v>
      </c>
      <c r="D43" s="87">
        <f t="shared" si="1"/>
        <v>1748</v>
      </c>
      <c r="E43" s="87">
        <v>1509</v>
      </c>
      <c r="F43" s="87">
        <v>61</v>
      </c>
      <c r="G43" s="87">
        <v>5</v>
      </c>
      <c r="H43" s="87">
        <v>0</v>
      </c>
      <c r="I43" s="87">
        <v>162</v>
      </c>
      <c r="J43" s="87">
        <v>11</v>
      </c>
      <c r="K43" s="87">
        <v>0</v>
      </c>
    </row>
    <row r="44" spans="1:11" ht="12.75" hidden="1" customHeight="1">
      <c r="A44" s="14">
        <v>38</v>
      </c>
      <c r="B44" s="88" t="s">
        <v>274</v>
      </c>
      <c r="C44" s="197" t="s">
        <v>275</v>
      </c>
      <c r="D44" s="91">
        <f t="shared" si="1"/>
        <v>6958747.307</v>
      </c>
      <c r="E44" s="91">
        <v>5428279</v>
      </c>
      <c r="F44" s="91">
        <v>136817</v>
      </c>
      <c r="G44" s="91">
        <v>21942</v>
      </c>
      <c r="H44" s="91">
        <v>753488.30700000003</v>
      </c>
      <c r="I44" s="91">
        <v>610948</v>
      </c>
      <c r="J44" s="91">
        <v>7273</v>
      </c>
      <c r="K44" s="91">
        <v>333092.29100000003</v>
      </c>
    </row>
    <row r="45" spans="1:11" ht="12.75" hidden="1" customHeight="1">
      <c r="A45" s="14">
        <v>39</v>
      </c>
      <c r="B45" s="88">
        <v>18</v>
      </c>
      <c r="C45" s="196" t="s">
        <v>276</v>
      </c>
      <c r="D45" s="87">
        <f t="shared" si="1"/>
        <v>8819</v>
      </c>
      <c r="E45" s="87">
        <v>5725</v>
      </c>
      <c r="F45" s="87">
        <v>994</v>
      </c>
      <c r="G45" s="87">
        <v>90</v>
      </c>
      <c r="H45" s="87">
        <v>0</v>
      </c>
      <c r="I45" s="87">
        <v>1618</v>
      </c>
      <c r="J45" s="87">
        <v>392</v>
      </c>
      <c r="K45" s="87">
        <v>1154.566</v>
      </c>
    </row>
    <row r="46" spans="1:11" ht="17.25" hidden="1" customHeight="1">
      <c r="A46" s="14">
        <v>40</v>
      </c>
      <c r="B46" s="198"/>
      <c r="C46" s="199" t="s">
        <v>277</v>
      </c>
      <c r="D46" s="91">
        <f t="shared" si="1"/>
        <v>11996829</v>
      </c>
      <c r="E46" s="91">
        <v>7608560</v>
      </c>
      <c r="F46" s="91">
        <v>746555</v>
      </c>
      <c r="G46" s="91">
        <v>178114</v>
      </c>
      <c r="H46" s="91">
        <v>1756383</v>
      </c>
      <c r="I46" s="91">
        <v>1621337</v>
      </c>
      <c r="J46" s="91">
        <v>85880</v>
      </c>
      <c r="K46" s="91">
        <v>577283</v>
      </c>
    </row>
    <row r="47" spans="1:11" ht="12.2" hidden="1" customHeight="1">
      <c r="A47" s="14"/>
      <c r="B47" s="200"/>
      <c r="C47" s="199"/>
      <c r="D47" s="91"/>
      <c r="E47" s="91"/>
      <c r="F47" s="91"/>
      <c r="G47" s="91"/>
      <c r="H47" s="91"/>
      <c r="I47" s="91"/>
      <c r="J47" s="91"/>
      <c r="K47" s="91"/>
    </row>
    <row r="48" spans="1:11" ht="20.25" hidden="1" customHeight="1">
      <c r="A48" s="115"/>
      <c r="B48" s="101"/>
      <c r="C48" s="90"/>
      <c r="D48" s="565">
        <v>37987</v>
      </c>
      <c r="E48" s="564"/>
      <c r="F48" s="564"/>
      <c r="G48" s="564"/>
      <c r="H48" s="564"/>
      <c r="I48" s="564"/>
      <c r="J48" s="564"/>
      <c r="K48" s="564"/>
    </row>
    <row r="49" spans="1:11" hidden="1">
      <c r="A49" s="14">
        <v>21</v>
      </c>
      <c r="B49" s="100">
        <v>1</v>
      </c>
      <c r="C49" s="193" t="s">
        <v>241</v>
      </c>
      <c r="D49" s="156">
        <f t="shared" ref="D49:D68" si="2">SUM(E49:K49)</f>
        <v>966406.3110000001</v>
      </c>
      <c r="E49" s="156">
        <v>30116</v>
      </c>
      <c r="F49" s="156">
        <v>13849</v>
      </c>
      <c r="G49" s="156">
        <v>1132</v>
      </c>
      <c r="H49" s="156">
        <v>895995.06500000006</v>
      </c>
      <c r="I49" s="156">
        <v>21095</v>
      </c>
      <c r="J49" s="156">
        <v>95</v>
      </c>
      <c r="K49" s="156">
        <v>4124.2459999999992</v>
      </c>
    </row>
    <row r="50" spans="1:11" hidden="1">
      <c r="A50" s="14">
        <v>22</v>
      </c>
      <c r="B50" s="100" t="s">
        <v>242</v>
      </c>
      <c r="C50" s="193" t="s">
        <v>243</v>
      </c>
      <c r="D50" s="156">
        <f t="shared" si="2"/>
        <v>367</v>
      </c>
      <c r="E50" s="156">
        <v>132</v>
      </c>
      <c r="F50" s="156">
        <v>109</v>
      </c>
      <c r="G50" s="156">
        <v>6</v>
      </c>
      <c r="H50" s="156">
        <v>0</v>
      </c>
      <c r="I50" s="156">
        <v>120</v>
      </c>
      <c r="J50" s="156">
        <v>0</v>
      </c>
      <c r="K50" s="156">
        <v>0</v>
      </c>
    </row>
    <row r="51" spans="1:11" hidden="1">
      <c r="A51" s="14">
        <v>23</v>
      </c>
      <c r="B51" s="100" t="s">
        <v>244</v>
      </c>
      <c r="C51" s="193" t="s">
        <v>245</v>
      </c>
      <c r="D51" s="156">
        <f t="shared" si="2"/>
        <v>22572.356</v>
      </c>
      <c r="E51" s="156">
        <v>9102</v>
      </c>
      <c r="F51" s="156">
        <v>5877</v>
      </c>
      <c r="G51" s="156">
        <v>1143</v>
      </c>
      <c r="H51" s="156">
        <v>0</v>
      </c>
      <c r="I51" s="156">
        <v>5249</v>
      </c>
      <c r="J51" s="156">
        <v>23</v>
      </c>
      <c r="K51" s="156">
        <v>1178.356</v>
      </c>
    </row>
    <row r="52" spans="1:11" hidden="1">
      <c r="A52" s="14">
        <v>24</v>
      </c>
      <c r="B52" s="100" t="s">
        <v>246</v>
      </c>
      <c r="C52" s="193" t="s">
        <v>247</v>
      </c>
      <c r="D52" s="156">
        <f t="shared" si="2"/>
        <v>562825.39799999993</v>
      </c>
      <c r="E52" s="156">
        <v>363914</v>
      </c>
      <c r="F52" s="156">
        <v>55166</v>
      </c>
      <c r="G52" s="156">
        <v>6918</v>
      </c>
      <c r="H52" s="156">
        <v>7013.6600000000008</v>
      </c>
      <c r="I52" s="156">
        <v>116913</v>
      </c>
      <c r="J52" s="156">
        <v>528</v>
      </c>
      <c r="K52" s="156">
        <v>12372.737999999999</v>
      </c>
    </row>
    <row r="53" spans="1:11" hidden="1">
      <c r="A53" s="14">
        <v>25</v>
      </c>
      <c r="B53" s="100" t="s">
        <v>248</v>
      </c>
      <c r="C53" s="193" t="s">
        <v>249</v>
      </c>
      <c r="D53" s="156">
        <f t="shared" si="2"/>
        <v>41710.483</v>
      </c>
      <c r="E53" s="156">
        <v>14743</v>
      </c>
      <c r="F53" s="156">
        <v>4037</v>
      </c>
      <c r="G53" s="156">
        <v>134</v>
      </c>
      <c r="H53" s="156">
        <v>1753.4150000000002</v>
      </c>
      <c r="I53" s="156">
        <v>16446</v>
      </c>
      <c r="J53" s="156">
        <v>1062</v>
      </c>
      <c r="K53" s="156">
        <v>3535.0679999999998</v>
      </c>
    </row>
    <row r="54" spans="1:11" hidden="1">
      <c r="A54" s="14">
        <v>26</v>
      </c>
      <c r="B54" s="100" t="s">
        <v>250</v>
      </c>
      <c r="C54" s="193" t="s">
        <v>251</v>
      </c>
      <c r="D54" s="156">
        <f t="shared" si="2"/>
        <v>410158.03399999999</v>
      </c>
      <c r="E54" s="156">
        <v>144031</v>
      </c>
      <c r="F54" s="156">
        <v>75277</v>
      </c>
      <c r="G54" s="156">
        <v>5680</v>
      </c>
      <c r="H54" s="156">
        <v>3506.8300000000004</v>
      </c>
      <c r="I54" s="156">
        <v>170985</v>
      </c>
      <c r="J54" s="156">
        <v>73</v>
      </c>
      <c r="K54" s="156">
        <v>10605.204</v>
      </c>
    </row>
    <row r="55" spans="1:11" hidden="1">
      <c r="A55" s="14">
        <v>27</v>
      </c>
      <c r="B55" s="100" t="s">
        <v>252</v>
      </c>
      <c r="C55" s="193" t="s">
        <v>253</v>
      </c>
      <c r="D55" s="156">
        <f t="shared" si="2"/>
        <v>679484.43200000003</v>
      </c>
      <c r="E55" s="156">
        <v>415404</v>
      </c>
      <c r="F55" s="156">
        <v>86560</v>
      </c>
      <c r="G55" s="156">
        <v>18633</v>
      </c>
      <c r="H55" s="156">
        <v>10520.49</v>
      </c>
      <c r="I55" s="156">
        <v>122449</v>
      </c>
      <c r="J55" s="156">
        <v>2940</v>
      </c>
      <c r="K55" s="156">
        <v>22977.941999999999</v>
      </c>
    </row>
    <row r="56" spans="1:11" hidden="1">
      <c r="A56" s="14">
        <v>28</v>
      </c>
      <c r="B56" s="100" t="s">
        <v>254</v>
      </c>
      <c r="C56" s="193" t="s">
        <v>255</v>
      </c>
      <c r="D56" s="156">
        <f t="shared" si="2"/>
        <v>24273.593000000001</v>
      </c>
      <c r="E56" s="156">
        <v>15689</v>
      </c>
      <c r="F56" s="156">
        <v>1007</v>
      </c>
      <c r="G56" s="156">
        <v>63</v>
      </c>
      <c r="H56" s="156">
        <v>1753.4150000000002</v>
      </c>
      <c r="I56" s="156">
        <v>5123</v>
      </c>
      <c r="J56" s="156">
        <v>49</v>
      </c>
      <c r="K56" s="156">
        <v>589.178</v>
      </c>
    </row>
    <row r="57" spans="1:11" hidden="1">
      <c r="A57" s="14">
        <v>29</v>
      </c>
      <c r="B57" s="100" t="s">
        <v>256</v>
      </c>
      <c r="C57" s="193" t="s">
        <v>257</v>
      </c>
      <c r="D57" s="156">
        <f t="shared" si="2"/>
        <v>464256.56800000003</v>
      </c>
      <c r="E57" s="156">
        <v>128861</v>
      </c>
      <c r="F57" s="156">
        <v>106517</v>
      </c>
      <c r="G57" s="156">
        <v>82606</v>
      </c>
      <c r="H57" s="156">
        <v>3506.8300000000004</v>
      </c>
      <c r="I57" s="156">
        <v>78829</v>
      </c>
      <c r="J57" s="156">
        <v>51564</v>
      </c>
      <c r="K57" s="156">
        <v>12372.737999999999</v>
      </c>
    </row>
    <row r="58" spans="1:11" hidden="1">
      <c r="A58" s="14">
        <v>30</v>
      </c>
      <c r="B58" s="100" t="s">
        <v>258</v>
      </c>
      <c r="C58" s="193" t="s">
        <v>259</v>
      </c>
      <c r="D58" s="156">
        <f t="shared" si="2"/>
        <v>27473.415000000001</v>
      </c>
      <c r="E58" s="156">
        <v>24213</v>
      </c>
      <c r="F58" s="156">
        <v>602</v>
      </c>
      <c r="G58" s="156">
        <v>60</v>
      </c>
      <c r="H58" s="156">
        <v>1753.4150000000002</v>
      </c>
      <c r="I58" s="156">
        <v>780</v>
      </c>
      <c r="J58" s="156">
        <v>65</v>
      </c>
      <c r="K58" s="156">
        <v>0</v>
      </c>
    </row>
    <row r="59" spans="1:11" hidden="1">
      <c r="A59" s="14">
        <v>31</v>
      </c>
      <c r="B59" s="100" t="s">
        <v>260</v>
      </c>
      <c r="C59" s="193" t="s">
        <v>261</v>
      </c>
      <c r="D59" s="156">
        <f t="shared" si="2"/>
        <v>115208.01699999999</v>
      </c>
      <c r="E59" s="156">
        <v>79835</v>
      </c>
      <c r="F59" s="156">
        <v>6287</v>
      </c>
      <c r="G59" s="156">
        <v>1442</v>
      </c>
      <c r="H59" s="156">
        <v>1753.4150000000002</v>
      </c>
      <c r="I59" s="156">
        <v>19929</v>
      </c>
      <c r="J59" s="156">
        <v>659</v>
      </c>
      <c r="K59" s="156">
        <v>5302.6019999999999</v>
      </c>
    </row>
    <row r="60" spans="1:11" hidden="1">
      <c r="A60" s="14">
        <v>32</v>
      </c>
      <c r="B60" s="100" t="s">
        <v>262</v>
      </c>
      <c r="C60" s="193" t="s">
        <v>263</v>
      </c>
      <c r="D60" s="156">
        <f t="shared" si="2"/>
        <v>228247.712</v>
      </c>
      <c r="E60" s="156">
        <v>179702</v>
      </c>
      <c r="F60" s="156">
        <v>13562</v>
      </c>
      <c r="G60" s="156">
        <v>3741</v>
      </c>
      <c r="H60" s="156">
        <v>0</v>
      </c>
      <c r="I60" s="156">
        <v>28717</v>
      </c>
      <c r="J60" s="156">
        <v>169</v>
      </c>
      <c r="K60" s="156">
        <v>2356.712</v>
      </c>
    </row>
    <row r="61" spans="1:11" hidden="1">
      <c r="A61" s="14">
        <v>33</v>
      </c>
      <c r="B61" s="100" t="s">
        <v>264</v>
      </c>
      <c r="C61" s="193" t="s">
        <v>265</v>
      </c>
      <c r="D61" s="156">
        <f t="shared" si="2"/>
        <v>228077.44099999999</v>
      </c>
      <c r="E61" s="156">
        <v>56984</v>
      </c>
      <c r="F61" s="156">
        <v>21689</v>
      </c>
      <c r="G61" s="156">
        <v>169</v>
      </c>
      <c r="H61" s="156">
        <v>29808.055</v>
      </c>
      <c r="I61" s="156">
        <v>36685</v>
      </c>
      <c r="J61" s="156">
        <v>2025</v>
      </c>
      <c r="K61" s="156">
        <v>80717.385999999999</v>
      </c>
    </row>
    <row r="62" spans="1:11" hidden="1">
      <c r="A62" s="14">
        <v>34</v>
      </c>
      <c r="B62" s="100" t="s">
        <v>266</v>
      </c>
      <c r="C62" s="193" t="s">
        <v>267</v>
      </c>
      <c r="D62" s="156">
        <f t="shared" si="2"/>
        <v>2621</v>
      </c>
      <c r="E62" s="156">
        <v>2366</v>
      </c>
      <c r="F62" s="156">
        <v>65</v>
      </c>
      <c r="G62" s="156">
        <v>10</v>
      </c>
      <c r="H62" s="156">
        <v>0</v>
      </c>
      <c r="I62" s="156">
        <v>163</v>
      </c>
      <c r="J62" s="156">
        <v>17</v>
      </c>
      <c r="K62" s="156">
        <v>0</v>
      </c>
    </row>
    <row r="63" spans="1:11" hidden="1">
      <c r="A63" s="14">
        <v>35</v>
      </c>
      <c r="B63" s="100" t="s">
        <v>268</v>
      </c>
      <c r="C63" s="193" t="s">
        <v>269</v>
      </c>
      <c r="D63" s="156">
        <f t="shared" si="2"/>
        <v>48783.195</v>
      </c>
      <c r="E63" s="156">
        <v>35494</v>
      </c>
      <c r="F63" s="156">
        <v>1277</v>
      </c>
      <c r="G63" s="156">
        <v>26</v>
      </c>
      <c r="H63" s="156">
        <v>1753.4150000000002</v>
      </c>
      <c r="I63" s="156">
        <v>4163</v>
      </c>
      <c r="J63" s="156">
        <v>178</v>
      </c>
      <c r="K63" s="156">
        <v>5891.78</v>
      </c>
    </row>
    <row r="64" spans="1:11" hidden="1">
      <c r="A64" s="14">
        <v>36</v>
      </c>
      <c r="B64" s="100" t="s">
        <v>270</v>
      </c>
      <c r="C64" s="193" t="s">
        <v>271</v>
      </c>
      <c r="D64" s="156">
        <f t="shared" si="2"/>
        <v>1585122.1089999999</v>
      </c>
      <c r="E64" s="156">
        <v>846424</v>
      </c>
      <c r="F64" s="156">
        <v>185709</v>
      </c>
      <c r="G64" s="156">
        <v>35222</v>
      </c>
      <c r="H64" s="156">
        <v>40328.544999999998</v>
      </c>
      <c r="I64" s="156">
        <v>376743</v>
      </c>
      <c r="J64" s="156">
        <v>19389</v>
      </c>
      <c r="K64" s="156">
        <v>81306.563999999998</v>
      </c>
    </row>
    <row r="65" spans="1:11" hidden="1">
      <c r="A65" s="14">
        <v>37</v>
      </c>
      <c r="B65" s="100" t="s">
        <v>272</v>
      </c>
      <c r="C65" s="193" t="s">
        <v>273</v>
      </c>
      <c r="D65" s="156">
        <f t="shared" si="2"/>
        <v>2691</v>
      </c>
      <c r="E65" s="156">
        <v>2324</v>
      </c>
      <c r="F65" s="156">
        <v>112</v>
      </c>
      <c r="G65" s="156">
        <v>8</v>
      </c>
      <c r="H65" s="156">
        <v>0</v>
      </c>
      <c r="I65" s="156">
        <v>231</v>
      </c>
      <c r="J65" s="156">
        <v>16</v>
      </c>
      <c r="K65" s="156">
        <v>0</v>
      </c>
    </row>
    <row r="66" spans="1:11" hidden="1">
      <c r="A66" s="14">
        <v>38</v>
      </c>
      <c r="B66" s="100" t="s">
        <v>274</v>
      </c>
      <c r="C66" s="194" t="s">
        <v>275</v>
      </c>
      <c r="D66" s="157">
        <f t="shared" si="2"/>
        <v>7835306.165</v>
      </c>
      <c r="E66" s="157">
        <v>5938982</v>
      </c>
      <c r="F66" s="157">
        <v>132761</v>
      </c>
      <c r="G66" s="157">
        <v>22160</v>
      </c>
      <c r="H66" s="157">
        <v>752215.03500000003</v>
      </c>
      <c r="I66" s="157">
        <v>637196</v>
      </c>
      <c r="J66" s="157">
        <v>7323</v>
      </c>
      <c r="K66" s="157">
        <v>344669.13</v>
      </c>
    </row>
    <row r="67" spans="1:11" hidden="1">
      <c r="A67" s="14">
        <v>39</v>
      </c>
      <c r="B67" s="100">
        <v>18</v>
      </c>
      <c r="C67" s="193" t="s">
        <v>276</v>
      </c>
      <c r="D67" s="156">
        <f t="shared" si="2"/>
        <v>9119.3559999999998</v>
      </c>
      <c r="E67" s="156">
        <v>5530</v>
      </c>
      <c r="F67" s="156">
        <v>773</v>
      </c>
      <c r="G67" s="156">
        <v>66</v>
      </c>
      <c r="H67" s="156">
        <v>0</v>
      </c>
      <c r="I67" s="156">
        <v>1267</v>
      </c>
      <c r="J67" s="156">
        <v>305</v>
      </c>
      <c r="K67" s="156">
        <v>1178.356</v>
      </c>
    </row>
    <row r="68" spans="1:11" ht="17.25" hidden="1" customHeight="1">
      <c r="A68" s="14">
        <v>40</v>
      </c>
      <c r="B68" s="100"/>
      <c r="C68" s="195" t="s">
        <v>277</v>
      </c>
      <c r="D68" s="157">
        <f t="shared" si="2"/>
        <v>13256457</v>
      </c>
      <c r="E68" s="157">
        <v>8293846</v>
      </c>
      <c r="F68" s="157">
        <v>711236</v>
      </c>
      <c r="G68" s="157">
        <v>179219</v>
      </c>
      <c r="H68" s="157">
        <v>1753415</v>
      </c>
      <c r="I68" s="157">
        <v>1643083</v>
      </c>
      <c r="J68" s="157">
        <v>86480</v>
      </c>
      <c r="K68" s="157">
        <v>589178</v>
      </c>
    </row>
    <row r="69" spans="1:11" ht="20.25" customHeight="1">
      <c r="A69" s="14"/>
      <c r="B69" s="101"/>
      <c r="C69" s="90"/>
      <c r="D69" s="564">
        <v>38353</v>
      </c>
      <c r="E69" s="564"/>
      <c r="F69" s="564"/>
      <c r="G69" s="564"/>
      <c r="H69" s="564"/>
      <c r="I69" s="564"/>
      <c r="J69" s="564"/>
      <c r="K69" s="564"/>
    </row>
    <row r="70" spans="1:11" ht="12.75" customHeight="1">
      <c r="A70" s="14">
        <v>1</v>
      </c>
      <c r="B70" s="88">
        <v>1</v>
      </c>
      <c r="C70" s="193" t="s">
        <v>241</v>
      </c>
      <c r="D70" s="156">
        <f t="shared" ref="D70:D89" si="3">SUM(E70:J70)</f>
        <v>883156.84</v>
      </c>
      <c r="E70" s="156">
        <v>28520</v>
      </c>
      <c r="F70" s="156">
        <v>12799</v>
      </c>
      <c r="G70" s="156">
        <v>1135</v>
      </c>
      <c r="H70" s="156">
        <v>820113.84</v>
      </c>
      <c r="I70" s="156">
        <v>20490</v>
      </c>
      <c r="J70" s="156">
        <v>99</v>
      </c>
      <c r="K70" s="156">
        <v>4217.241</v>
      </c>
    </row>
    <row r="71" spans="1:11" ht="12.75" customHeight="1">
      <c r="A71" s="14">
        <v>2</v>
      </c>
      <c r="B71" s="88" t="s">
        <v>242</v>
      </c>
      <c r="C71" s="193" t="s">
        <v>243</v>
      </c>
      <c r="D71" s="156">
        <f t="shared" si="3"/>
        <v>466</v>
      </c>
      <c r="E71" s="156">
        <v>188</v>
      </c>
      <c r="F71" s="156">
        <v>122</v>
      </c>
      <c r="G71" s="156">
        <v>5</v>
      </c>
      <c r="H71" s="262" t="s">
        <v>392</v>
      </c>
      <c r="I71" s="156">
        <v>149</v>
      </c>
      <c r="J71" s="156">
        <v>2</v>
      </c>
      <c r="K71" s="262" t="s">
        <v>392</v>
      </c>
    </row>
    <row r="72" spans="1:11" ht="12.75" customHeight="1">
      <c r="A72" s="14">
        <v>3</v>
      </c>
      <c r="B72" s="88" t="s">
        <v>244</v>
      </c>
      <c r="C72" s="193" t="s">
        <v>245</v>
      </c>
      <c r="D72" s="156">
        <f t="shared" si="3"/>
        <v>19925</v>
      </c>
      <c r="E72" s="156">
        <v>8644</v>
      </c>
      <c r="F72" s="156">
        <v>5334</v>
      </c>
      <c r="G72" s="156">
        <v>1092</v>
      </c>
      <c r="H72" s="262" t="s">
        <v>392</v>
      </c>
      <c r="I72" s="156">
        <v>4837</v>
      </c>
      <c r="J72" s="156">
        <v>18</v>
      </c>
      <c r="K72" s="156">
        <v>1204.9260000000002</v>
      </c>
    </row>
    <row r="73" spans="1:11" ht="12.75" customHeight="1">
      <c r="A73" s="14">
        <v>4</v>
      </c>
      <c r="B73" s="88" t="s">
        <v>246</v>
      </c>
      <c r="C73" s="193" t="s">
        <v>247</v>
      </c>
      <c r="D73" s="156">
        <f t="shared" si="3"/>
        <v>564832.52</v>
      </c>
      <c r="E73" s="156">
        <v>383986</v>
      </c>
      <c r="F73" s="156">
        <v>52080</v>
      </c>
      <c r="G73" s="156">
        <v>6923</v>
      </c>
      <c r="H73" s="156">
        <v>7009.52</v>
      </c>
      <c r="I73" s="156">
        <v>114276</v>
      </c>
      <c r="J73" s="156">
        <v>558</v>
      </c>
      <c r="K73" s="156">
        <v>12049.26</v>
      </c>
    </row>
    <row r="74" spans="1:11" ht="12.75" customHeight="1">
      <c r="A74" s="14">
        <v>5</v>
      </c>
      <c r="B74" s="88" t="s">
        <v>248</v>
      </c>
      <c r="C74" s="193" t="s">
        <v>249</v>
      </c>
      <c r="D74" s="156">
        <f t="shared" si="3"/>
        <v>41723.380000000005</v>
      </c>
      <c r="E74" s="156">
        <v>16508</v>
      </c>
      <c r="F74" s="156">
        <v>4097</v>
      </c>
      <c r="G74" s="156">
        <v>126</v>
      </c>
      <c r="H74" s="156">
        <v>1752.38</v>
      </c>
      <c r="I74" s="156">
        <v>18193</v>
      </c>
      <c r="J74" s="156">
        <v>1047</v>
      </c>
      <c r="K74" s="156">
        <v>3614.7779999999998</v>
      </c>
    </row>
    <row r="75" spans="1:11" ht="12.75" customHeight="1">
      <c r="A75" s="14">
        <v>6</v>
      </c>
      <c r="B75" s="88" t="s">
        <v>250</v>
      </c>
      <c r="C75" s="193" t="s">
        <v>251</v>
      </c>
      <c r="D75" s="156">
        <f t="shared" si="3"/>
        <v>392152.76</v>
      </c>
      <c r="E75" s="156">
        <v>145018</v>
      </c>
      <c r="F75" s="156">
        <v>71001</v>
      </c>
      <c r="G75" s="156">
        <v>5687</v>
      </c>
      <c r="H75" s="156">
        <v>3504.76</v>
      </c>
      <c r="I75" s="156">
        <v>166876</v>
      </c>
      <c r="J75" s="156">
        <v>66</v>
      </c>
      <c r="K75" s="156">
        <v>10844.334000000001</v>
      </c>
    </row>
    <row r="76" spans="1:11" ht="12.75" customHeight="1">
      <c r="A76" s="14">
        <v>7</v>
      </c>
      <c r="B76" s="88" t="s">
        <v>252</v>
      </c>
      <c r="C76" s="193" t="s">
        <v>278</v>
      </c>
      <c r="D76" s="156">
        <f t="shared" si="3"/>
        <v>673983.28</v>
      </c>
      <c r="E76" s="156">
        <v>440443</v>
      </c>
      <c r="F76" s="156">
        <v>80624</v>
      </c>
      <c r="G76" s="156">
        <v>18033</v>
      </c>
      <c r="H76" s="156">
        <v>10514.279999999999</v>
      </c>
      <c r="I76" s="156">
        <v>121402</v>
      </c>
      <c r="J76" s="156">
        <v>2967</v>
      </c>
      <c r="K76" s="156">
        <v>22893.594000000001</v>
      </c>
    </row>
    <row r="77" spans="1:11" ht="12.75" customHeight="1">
      <c r="A77" s="14">
        <v>8</v>
      </c>
      <c r="B77" s="88" t="s">
        <v>254</v>
      </c>
      <c r="C77" s="193" t="s">
        <v>255</v>
      </c>
      <c r="D77" s="156">
        <f t="shared" si="3"/>
        <v>24568.38</v>
      </c>
      <c r="E77" s="156">
        <v>16600</v>
      </c>
      <c r="F77" s="156">
        <v>992</v>
      </c>
      <c r="G77" s="156">
        <v>73</v>
      </c>
      <c r="H77" s="156">
        <v>1752.38</v>
      </c>
      <c r="I77" s="156">
        <v>5106</v>
      </c>
      <c r="J77" s="156">
        <v>45</v>
      </c>
      <c r="K77" s="156">
        <v>602.46300000000008</v>
      </c>
    </row>
    <row r="78" spans="1:11" ht="12.75" customHeight="1">
      <c r="A78" s="14">
        <v>9</v>
      </c>
      <c r="B78" s="88" t="s">
        <v>256</v>
      </c>
      <c r="C78" s="193" t="s">
        <v>257</v>
      </c>
      <c r="D78" s="156">
        <f t="shared" si="3"/>
        <v>467173.76</v>
      </c>
      <c r="E78" s="156">
        <v>141758</v>
      </c>
      <c r="F78" s="156">
        <v>103642</v>
      </c>
      <c r="G78" s="156">
        <v>86032</v>
      </c>
      <c r="H78" s="156">
        <v>3504.76</v>
      </c>
      <c r="I78" s="156">
        <v>81303</v>
      </c>
      <c r="J78" s="156">
        <v>50934</v>
      </c>
      <c r="K78" s="156">
        <v>11446.797</v>
      </c>
    </row>
    <row r="79" spans="1:11" ht="12.75" customHeight="1">
      <c r="A79" s="14">
        <v>10</v>
      </c>
      <c r="B79" s="88" t="s">
        <v>258</v>
      </c>
      <c r="C79" s="193" t="s">
        <v>259</v>
      </c>
      <c r="D79" s="156">
        <f t="shared" si="3"/>
        <v>31374.38</v>
      </c>
      <c r="E79" s="156">
        <v>28228</v>
      </c>
      <c r="F79" s="156">
        <v>507</v>
      </c>
      <c r="G79" s="156">
        <v>61</v>
      </c>
      <c r="H79" s="156">
        <v>1752.38</v>
      </c>
      <c r="I79" s="156">
        <v>763</v>
      </c>
      <c r="J79" s="156">
        <v>63</v>
      </c>
      <c r="K79" s="262" t="s">
        <v>392</v>
      </c>
    </row>
    <row r="80" spans="1:11" ht="12.75" customHeight="1">
      <c r="A80" s="14">
        <v>11</v>
      </c>
      <c r="B80" s="88" t="s">
        <v>260</v>
      </c>
      <c r="C80" s="193" t="s">
        <v>261</v>
      </c>
      <c r="D80" s="156">
        <f t="shared" si="3"/>
        <v>130401.76</v>
      </c>
      <c r="E80" s="156">
        <v>93838</v>
      </c>
      <c r="F80" s="156">
        <v>7167</v>
      </c>
      <c r="G80" s="156">
        <v>1783</v>
      </c>
      <c r="H80" s="156">
        <v>3504.76</v>
      </c>
      <c r="I80" s="156">
        <v>23282</v>
      </c>
      <c r="J80" s="156">
        <v>827</v>
      </c>
      <c r="K80" s="156">
        <v>6024.63</v>
      </c>
    </row>
    <row r="81" spans="1:11" ht="12.75" customHeight="1">
      <c r="A81" s="14">
        <v>12</v>
      </c>
      <c r="B81" s="88" t="s">
        <v>262</v>
      </c>
      <c r="C81" s="193" t="s">
        <v>263</v>
      </c>
      <c r="D81" s="156">
        <f t="shared" si="3"/>
        <v>257951</v>
      </c>
      <c r="E81" s="156">
        <v>208632</v>
      </c>
      <c r="F81" s="156">
        <v>14320</v>
      </c>
      <c r="G81" s="156">
        <v>4768</v>
      </c>
      <c r="H81" s="262" t="s">
        <v>392</v>
      </c>
      <c r="I81" s="156">
        <v>30063</v>
      </c>
      <c r="J81" s="156">
        <v>168</v>
      </c>
      <c r="K81" s="156">
        <v>2409.8520000000003</v>
      </c>
    </row>
    <row r="82" spans="1:11" ht="12.75" customHeight="1">
      <c r="A82" s="14">
        <v>13</v>
      </c>
      <c r="B82" s="88" t="s">
        <v>264</v>
      </c>
      <c r="C82" s="193" t="s">
        <v>265</v>
      </c>
      <c r="D82" s="156">
        <f t="shared" si="3"/>
        <v>155058.46</v>
      </c>
      <c r="E82" s="156">
        <v>64732</v>
      </c>
      <c r="F82" s="156">
        <v>21398</v>
      </c>
      <c r="G82" s="156">
        <v>160</v>
      </c>
      <c r="H82" s="156">
        <v>29790.46</v>
      </c>
      <c r="I82" s="156">
        <v>37057</v>
      </c>
      <c r="J82" s="156">
        <v>1921</v>
      </c>
      <c r="K82" s="156">
        <v>81332.505000000005</v>
      </c>
    </row>
    <row r="83" spans="1:11" ht="12.75" customHeight="1">
      <c r="A83" s="14">
        <v>14</v>
      </c>
      <c r="B83" s="88" t="s">
        <v>266</v>
      </c>
      <c r="C83" s="193" t="s">
        <v>267</v>
      </c>
      <c r="D83" s="156">
        <f t="shared" si="3"/>
        <v>3351</v>
      </c>
      <c r="E83" s="156">
        <v>3033</v>
      </c>
      <c r="F83" s="156">
        <v>90</v>
      </c>
      <c r="G83" s="156">
        <v>12</v>
      </c>
      <c r="H83" s="262" t="s">
        <v>392</v>
      </c>
      <c r="I83" s="156">
        <v>193</v>
      </c>
      <c r="J83" s="156">
        <v>23</v>
      </c>
      <c r="K83" s="262" t="s">
        <v>392</v>
      </c>
    </row>
    <row r="84" spans="1:11" ht="12.75" customHeight="1">
      <c r="A84" s="14">
        <v>15</v>
      </c>
      <c r="B84" s="88" t="s">
        <v>268</v>
      </c>
      <c r="C84" s="193" t="s">
        <v>269</v>
      </c>
      <c r="D84" s="156">
        <f t="shared" si="3"/>
        <v>48948.38</v>
      </c>
      <c r="E84" s="156">
        <v>40994</v>
      </c>
      <c r="F84" s="156">
        <v>1353</v>
      </c>
      <c r="G84" s="156">
        <v>28</v>
      </c>
      <c r="H84" s="156">
        <v>1752.38</v>
      </c>
      <c r="I84" s="156">
        <v>4618</v>
      </c>
      <c r="J84" s="156">
        <v>203</v>
      </c>
      <c r="K84" s="156">
        <v>6627.0930000000008</v>
      </c>
    </row>
    <row r="85" spans="1:11" ht="12.75" customHeight="1">
      <c r="A85" s="14">
        <v>16</v>
      </c>
      <c r="B85" s="88" t="s">
        <v>270</v>
      </c>
      <c r="C85" s="193" t="s">
        <v>271</v>
      </c>
      <c r="D85" s="156">
        <f t="shared" si="3"/>
        <v>1564196.74</v>
      </c>
      <c r="E85" s="156">
        <v>909970</v>
      </c>
      <c r="F85" s="156">
        <v>179225</v>
      </c>
      <c r="G85" s="156">
        <v>36712</v>
      </c>
      <c r="H85" s="156">
        <v>40304.74</v>
      </c>
      <c r="I85" s="156">
        <v>379046</v>
      </c>
      <c r="J85" s="156">
        <v>18939</v>
      </c>
      <c r="K85" s="156">
        <v>80730.042000000001</v>
      </c>
    </row>
    <row r="86" spans="1:11" ht="12.75" customHeight="1">
      <c r="A86" s="14">
        <v>17</v>
      </c>
      <c r="B86" s="88" t="s">
        <v>272</v>
      </c>
      <c r="C86" s="193" t="s">
        <v>273</v>
      </c>
      <c r="D86" s="156">
        <f t="shared" si="3"/>
        <v>3608</v>
      </c>
      <c r="E86" s="156">
        <v>3189</v>
      </c>
      <c r="F86" s="156">
        <v>125</v>
      </c>
      <c r="G86" s="156">
        <v>11</v>
      </c>
      <c r="H86" s="262" t="s">
        <v>392</v>
      </c>
      <c r="I86" s="156">
        <v>266</v>
      </c>
      <c r="J86" s="156">
        <v>17</v>
      </c>
      <c r="K86" s="262" t="s">
        <v>392</v>
      </c>
    </row>
    <row r="87" spans="1:11" ht="12.75" customHeight="1">
      <c r="A87" s="14">
        <v>18</v>
      </c>
      <c r="B87" s="88" t="s">
        <v>274</v>
      </c>
      <c r="C87" s="194" t="s">
        <v>275</v>
      </c>
      <c r="D87" s="157">
        <f t="shared" si="3"/>
        <v>8181884.3600000003</v>
      </c>
      <c r="E87" s="157">
        <v>6531720</v>
      </c>
      <c r="F87" s="157">
        <v>130336</v>
      </c>
      <c r="G87" s="157">
        <v>22673</v>
      </c>
      <c r="H87" s="157">
        <v>827123.36</v>
      </c>
      <c r="I87" s="157">
        <v>662647</v>
      </c>
      <c r="J87" s="157">
        <v>7385</v>
      </c>
      <c r="K87" s="157">
        <v>357863.022</v>
      </c>
    </row>
    <row r="88" spans="1:11" ht="12.75" customHeight="1">
      <c r="A88" s="14">
        <v>19</v>
      </c>
      <c r="B88" s="88">
        <v>18</v>
      </c>
      <c r="C88" s="193" t="s">
        <v>276</v>
      </c>
      <c r="D88" s="156">
        <f t="shared" si="3"/>
        <v>7491</v>
      </c>
      <c r="E88" s="156">
        <v>5635</v>
      </c>
      <c r="F88" s="156">
        <v>599</v>
      </c>
      <c r="G88" s="156">
        <v>50</v>
      </c>
      <c r="H88" s="262" t="s">
        <v>392</v>
      </c>
      <c r="I88" s="156">
        <v>981</v>
      </c>
      <c r="J88" s="156">
        <v>226</v>
      </c>
      <c r="K88" s="156">
        <v>602.46300000000008</v>
      </c>
    </row>
    <row r="89" spans="1:11" ht="15" customHeight="1">
      <c r="A89" s="14">
        <v>20</v>
      </c>
      <c r="B89" s="198"/>
      <c r="C89" s="195" t="s">
        <v>277</v>
      </c>
      <c r="D89" s="157">
        <f t="shared" si="3"/>
        <v>13452247</v>
      </c>
      <c r="E89" s="157">
        <v>9071636</v>
      </c>
      <c r="F89" s="157">
        <v>685811</v>
      </c>
      <c r="G89" s="157">
        <v>185364</v>
      </c>
      <c r="H89" s="157">
        <v>1752380</v>
      </c>
      <c r="I89" s="157">
        <v>1671548</v>
      </c>
      <c r="J89" s="157">
        <v>85508</v>
      </c>
      <c r="K89" s="157">
        <v>602463</v>
      </c>
    </row>
    <row r="90" spans="1:11" ht="7.5" customHeight="1">
      <c r="A90" s="14">
        <v>21</v>
      </c>
      <c r="B90" s="200"/>
      <c r="C90" s="199"/>
      <c r="D90" s="91"/>
      <c r="E90" s="91"/>
      <c r="F90" s="91"/>
      <c r="G90" s="91"/>
      <c r="H90" s="91"/>
      <c r="I90" s="91"/>
      <c r="J90" s="91"/>
      <c r="K90" s="91"/>
    </row>
    <row r="91" spans="1:11" ht="20.25" customHeight="1">
      <c r="A91" s="14">
        <v>22</v>
      </c>
      <c r="B91" s="101"/>
      <c r="C91" s="90"/>
      <c r="D91" s="565">
        <v>38718</v>
      </c>
      <c r="E91" s="564"/>
      <c r="F91" s="564"/>
      <c r="G91" s="564"/>
      <c r="H91" s="564"/>
      <c r="I91" s="564"/>
      <c r="J91" s="564"/>
      <c r="K91" s="564"/>
    </row>
    <row r="92" spans="1:11">
      <c r="A92" s="14">
        <v>23</v>
      </c>
      <c r="B92" s="100">
        <v>1</v>
      </c>
      <c r="C92" s="193" t="s">
        <v>241</v>
      </c>
      <c r="D92" s="156">
        <f t="shared" ref="D92:D111" si="4">SUM(E92:K92)</f>
        <v>851884.272</v>
      </c>
      <c r="E92" s="156">
        <v>27674</v>
      </c>
      <c r="F92" s="156">
        <v>11935</v>
      </c>
      <c r="G92" s="156">
        <v>1197</v>
      </c>
      <c r="H92" s="156">
        <v>786927.23199999996</v>
      </c>
      <c r="I92" s="156">
        <v>20131</v>
      </c>
      <c r="J92" s="156">
        <v>115</v>
      </c>
      <c r="K92" s="156">
        <v>3905.0400000000004</v>
      </c>
    </row>
    <row r="93" spans="1:11">
      <c r="A93" s="14">
        <v>24</v>
      </c>
      <c r="B93" s="100" t="s">
        <v>242</v>
      </c>
      <c r="C93" s="193" t="s">
        <v>243</v>
      </c>
      <c r="D93" s="156">
        <f t="shared" si="4"/>
        <v>527</v>
      </c>
      <c r="E93" s="156">
        <v>220</v>
      </c>
      <c r="F93" s="156">
        <v>129</v>
      </c>
      <c r="G93" s="156">
        <v>7</v>
      </c>
      <c r="H93" s="156">
        <v>0</v>
      </c>
      <c r="I93" s="156">
        <v>169</v>
      </c>
      <c r="J93" s="156">
        <v>2</v>
      </c>
      <c r="K93" s="156">
        <v>0</v>
      </c>
    </row>
    <row r="94" spans="1:11">
      <c r="A94" s="14">
        <v>25</v>
      </c>
      <c r="B94" s="100" t="s">
        <v>244</v>
      </c>
      <c r="C94" s="193" t="s">
        <v>245</v>
      </c>
      <c r="D94" s="156">
        <f t="shared" si="4"/>
        <v>19925.325000000001</v>
      </c>
      <c r="E94" s="156">
        <v>8261</v>
      </c>
      <c r="F94" s="156">
        <v>4862</v>
      </c>
      <c r="G94" s="156">
        <v>1005</v>
      </c>
      <c r="H94" s="156">
        <v>0</v>
      </c>
      <c r="I94" s="156">
        <v>4555</v>
      </c>
      <c r="J94" s="156">
        <v>22</v>
      </c>
      <c r="K94" s="156">
        <v>1220.325</v>
      </c>
    </row>
    <row r="95" spans="1:11">
      <c r="A95" s="14">
        <v>26</v>
      </c>
      <c r="B95" s="100" t="s">
        <v>246</v>
      </c>
      <c r="C95" s="193" t="s">
        <v>247</v>
      </c>
      <c r="D95" s="156">
        <f t="shared" si="4"/>
        <v>595234.73599999992</v>
      </c>
      <c r="E95" s="156">
        <v>407981</v>
      </c>
      <c r="F95" s="156">
        <v>49810</v>
      </c>
      <c r="G95" s="156">
        <v>6914</v>
      </c>
      <c r="H95" s="156">
        <v>7026.1360000000004</v>
      </c>
      <c r="I95" s="156">
        <v>113169</v>
      </c>
      <c r="J95" s="156">
        <v>572</v>
      </c>
      <c r="K95" s="156">
        <v>9762.6</v>
      </c>
    </row>
    <row r="96" spans="1:11">
      <c r="A96" s="14">
        <v>27</v>
      </c>
      <c r="B96" s="100" t="s">
        <v>248</v>
      </c>
      <c r="C96" s="193" t="s">
        <v>249</v>
      </c>
      <c r="D96" s="156">
        <f t="shared" si="4"/>
        <v>47252.444000000003</v>
      </c>
      <c r="E96" s="156">
        <v>17602</v>
      </c>
      <c r="F96" s="156">
        <v>4054</v>
      </c>
      <c r="G96" s="156">
        <v>124</v>
      </c>
      <c r="H96" s="156">
        <v>1756.5340000000001</v>
      </c>
      <c r="I96" s="156">
        <v>19279</v>
      </c>
      <c r="J96" s="156">
        <v>1020</v>
      </c>
      <c r="K96" s="156">
        <v>3416.91</v>
      </c>
    </row>
    <row r="97" spans="1:11">
      <c r="A97" s="14">
        <v>28</v>
      </c>
      <c r="B97" s="100" t="s">
        <v>250</v>
      </c>
      <c r="C97" s="193" t="s">
        <v>251</v>
      </c>
      <c r="D97" s="156">
        <f t="shared" si="4"/>
        <v>394431.60299999994</v>
      </c>
      <c r="E97" s="156">
        <v>145980</v>
      </c>
      <c r="F97" s="156">
        <v>66940</v>
      </c>
      <c r="G97" s="156">
        <v>5648</v>
      </c>
      <c r="H97" s="156">
        <v>3513.0680000000002</v>
      </c>
      <c r="I97" s="156">
        <v>162765</v>
      </c>
      <c r="J97" s="156">
        <v>67</v>
      </c>
      <c r="K97" s="156">
        <v>9518.5349999999999</v>
      </c>
    </row>
    <row r="98" spans="1:11">
      <c r="A98" s="14">
        <v>29</v>
      </c>
      <c r="B98" s="100" t="s">
        <v>252</v>
      </c>
      <c r="C98" s="193" t="s">
        <v>253</v>
      </c>
      <c r="D98" s="156">
        <f t="shared" si="4"/>
        <v>701648.75400000007</v>
      </c>
      <c r="E98" s="156">
        <v>456438</v>
      </c>
      <c r="F98" s="156">
        <v>77850</v>
      </c>
      <c r="G98" s="156">
        <v>18444</v>
      </c>
      <c r="H98" s="156">
        <v>10539.204</v>
      </c>
      <c r="I98" s="156">
        <v>118497</v>
      </c>
      <c r="J98" s="156">
        <v>2796</v>
      </c>
      <c r="K98" s="156">
        <v>17084.55</v>
      </c>
    </row>
    <row r="99" spans="1:11">
      <c r="A99" s="14">
        <v>30</v>
      </c>
      <c r="B99" s="100" t="s">
        <v>254</v>
      </c>
      <c r="C99" s="193" t="s">
        <v>255</v>
      </c>
      <c r="D99" s="156">
        <f t="shared" si="4"/>
        <v>25665.598999999998</v>
      </c>
      <c r="E99" s="156">
        <v>17360</v>
      </c>
      <c r="F99" s="156">
        <v>979</v>
      </c>
      <c r="G99" s="156">
        <v>72</v>
      </c>
      <c r="H99" s="156">
        <v>1756.5340000000001</v>
      </c>
      <c r="I99" s="156">
        <v>5215</v>
      </c>
      <c r="J99" s="156">
        <v>39</v>
      </c>
      <c r="K99" s="156">
        <v>244.06500000000003</v>
      </c>
    </row>
    <row r="100" spans="1:11">
      <c r="A100" s="14">
        <v>31</v>
      </c>
      <c r="B100" s="100" t="s">
        <v>256</v>
      </c>
      <c r="C100" s="193" t="s">
        <v>257</v>
      </c>
      <c r="D100" s="156">
        <f t="shared" si="4"/>
        <v>488695.603</v>
      </c>
      <c r="E100" s="156">
        <v>152227</v>
      </c>
      <c r="F100" s="156">
        <v>100542</v>
      </c>
      <c r="G100" s="156">
        <v>89488</v>
      </c>
      <c r="H100" s="156">
        <v>3513.0680000000002</v>
      </c>
      <c r="I100" s="156">
        <v>83816</v>
      </c>
      <c r="J100" s="156">
        <v>49591</v>
      </c>
      <c r="K100" s="156">
        <v>9518.5349999999999</v>
      </c>
    </row>
    <row r="101" spans="1:11">
      <c r="A101" s="14">
        <v>32</v>
      </c>
      <c r="B101" s="100" t="s">
        <v>258</v>
      </c>
      <c r="C101" s="193" t="s">
        <v>259</v>
      </c>
      <c r="D101" s="156">
        <f t="shared" si="4"/>
        <v>34049.065000000002</v>
      </c>
      <c r="E101" s="156">
        <v>32481</v>
      </c>
      <c r="F101" s="156">
        <v>436</v>
      </c>
      <c r="G101" s="156">
        <v>52</v>
      </c>
      <c r="H101" s="156">
        <v>0</v>
      </c>
      <c r="I101" s="156">
        <v>778</v>
      </c>
      <c r="J101" s="156">
        <v>58</v>
      </c>
      <c r="K101" s="156">
        <v>244.06500000000003</v>
      </c>
    </row>
    <row r="102" spans="1:11">
      <c r="A102" s="14">
        <v>33</v>
      </c>
      <c r="B102" s="100" t="s">
        <v>260</v>
      </c>
      <c r="C102" s="193" t="s">
        <v>261</v>
      </c>
      <c r="D102" s="156">
        <f t="shared" si="4"/>
        <v>146793.04300000001</v>
      </c>
      <c r="E102" s="156">
        <v>103684</v>
      </c>
      <c r="F102" s="156">
        <v>7715</v>
      </c>
      <c r="G102" s="156">
        <v>2092</v>
      </c>
      <c r="H102" s="156">
        <v>3513.0680000000002</v>
      </c>
      <c r="I102" s="156">
        <v>25251</v>
      </c>
      <c r="J102" s="156">
        <v>877</v>
      </c>
      <c r="K102" s="156">
        <v>3660.9750000000004</v>
      </c>
    </row>
    <row r="103" spans="1:11">
      <c r="A103" s="14">
        <v>34</v>
      </c>
      <c r="B103" s="100" t="s">
        <v>262</v>
      </c>
      <c r="C103" s="193" t="s">
        <v>263</v>
      </c>
      <c r="D103" s="156">
        <f t="shared" si="4"/>
        <v>293857.19500000001</v>
      </c>
      <c r="E103" s="156">
        <v>242384</v>
      </c>
      <c r="F103" s="156">
        <v>15085</v>
      </c>
      <c r="G103" s="156">
        <v>5546</v>
      </c>
      <c r="H103" s="156">
        <v>0</v>
      </c>
      <c r="I103" s="156">
        <v>29936</v>
      </c>
      <c r="J103" s="156">
        <v>174</v>
      </c>
      <c r="K103" s="156">
        <v>732.19500000000005</v>
      </c>
    </row>
    <row r="104" spans="1:11">
      <c r="A104" s="14">
        <v>35</v>
      </c>
      <c r="B104" s="100" t="s">
        <v>264</v>
      </c>
      <c r="C104" s="193" t="s">
        <v>265</v>
      </c>
      <c r="D104" s="156">
        <f t="shared" si="4"/>
        <v>242623.35799999998</v>
      </c>
      <c r="E104" s="156">
        <v>75637</v>
      </c>
      <c r="F104" s="156">
        <v>21268</v>
      </c>
      <c r="G104" s="156">
        <v>142</v>
      </c>
      <c r="H104" s="156">
        <v>29861.077999999998</v>
      </c>
      <c r="I104" s="156">
        <v>37737</v>
      </c>
      <c r="J104" s="156">
        <v>1830</v>
      </c>
      <c r="K104" s="156">
        <v>76148.28</v>
      </c>
    </row>
    <row r="105" spans="1:11">
      <c r="A105" s="14">
        <v>36</v>
      </c>
      <c r="B105" s="100" t="s">
        <v>266</v>
      </c>
      <c r="C105" s="193" t="s">
        <v>267</v>
      </c>
      <c r="D105" s="156">
        <f t="shared" si="4"/>
        <v>3788</v>
      </c>
      <c r="E105" s="156">
        <v>3420</v>
      </c>
      <c r="F105" s="156">
        <v>96</v>
      </c>
      <c r="G105" s="156">
        <v>10</v>
      </c>
      <c r="H105" s="156">
        <v>0</v>
      </c>
      <c r="I105" s="156">
        <v>233</v>
      </c>
      <c r="J105" s="156">
        <v>29</v>
      </c>
      <c r="K105" s="156">
        <v>0</v>
      </c>
    </row>
    <row r="106" spans="1:11">
      <c r="A106" s="14">
        <v>37</v>
      </c>
      <c r="B106" s="100" t="s">
        <v>268</v>
      </c>
      <c r="C106" s="193" t="s">
        <v>269</v>
      </c>
      <c r="D106" s="156">
        <f t="shared" si="4"/>
        <v>61418.989000000001</v>
      </c>
      <c r="E106" s="156">
        <v>51197</v>
      </c>
      <c r="F106" s="156">
        <v>1473</v>
      </c>
      <c r="G106" s="156">
        <v>32</v>
      </c>
      <c r="H106" s="156">
        <v>1756.5340000000001</v>
      </c>
      <c r="I106" s="156">
        <v>5034</v>
      </c>
      <c r="J106" s="156">
        <v>218</v>
      </c>
      <c r="K106" s="156">
        <v>1708.4549999999999</v>
      </c>
    </row>
    <row r="107" spans="1:11">
      <c r="A107" s="14">
        <v>38</v>
      </c>
      <c r="B107" s="100" t="s">
        <v>270</v>
      </c>
      <c r="C107" s="193" t="s">
        <v>271</v>
      </c>
      <c r="D107" s="156">
        <f t="shared" si="4"/>
        <v>1724705.1819999998</v>
      </c>
      <c r="E107" s="156">
        <v>1000083</v>
      </c>
      <c r="F107" s="156">
        <v>175219</v>
      </c>
      <c r="G107" s="156">
        <v>38235</v>
      </c>
      <c r="H107" s="156">
        <v>40400.281999999999</v>
      </c>
      <c r="I107" s="156">
        <v>388449</v>
      </c>
      <c r="J107" s="156">
        <v>18862</v>
      </c>
      <c r="K107" s="156">
        <v>63456.9</v>
      </c>
    </row>
    <row r="108" spans="1:11">
      <c r="A108" s="14">
        <v>39</v>
      </c>
      <c r="B108" s="100" t="s">
        <v>272</v>
      </c>
      <c r="C108" s="193" t="s">
        <v>273</v>
      </c>
      <c r="D108" s="156">
        <f t="shared" si="4"/>
        <v>4525.0649999999996</v>
      </c>
      <c r="E108" s="156">
        <v>3797</v>
      </c>
      <c r="F108" s="156">
        <v>139</v>
      </c>
      <c r="G108" s="156">
        <v>12</v>
      </c>
      <c r="H108" s="156">
        <v>0</v>
      </c>
      <c r="I108" s="156">
        <v>312</v>
      </c>
      <c r="J108" s="156">
        <v>21</v>
      </c>
      <c r="K108" s="156">
        <v>244.06500000000003</v>
      </c>
    </row>
    <row r="109" spans="1:11">
      <c r="A109" s="14">
        <v>40</v>
      </c>
      <c r="B109" s="100" t="s">
        <v>274</v>
      </c>
      <c r="C109" s="194" t="s">
        <v>275</v>
      </c>
      <c r="D109" s="157">
        <f t="shared" si="4"/>
        <v>9092224.6370000001</v>
      </c>
      <c r="E109" s="157">
        <v>7338652</v>
      </c>
      <c r="F109" s="157">
        <v>127436</v>
      </c>
      <c r="G109" s="157">
        <v>23029</v>
      </c>
      <c r="H109" s="157">
        <v>865971.26199999999</v>
      </c>
      <c r="I109" s="157">
        <v>687018</v>
      </c>
      <c r="J109" s="157">
        <v>7407</v>
      </c>
      <c r="K109" s="157">
        <v>42711.375</v>
      </c>
    </row>
    <row r="110" spans="1:11">
      <c r="A110" s="14">
        <v>41</v>
      </c>
      <c r="B110" s="100">
        <v>18</v>
      </c>
      <c r="C110" s="193" t="s">
        <v>276</v>
      </c>
      <c r="D110" s="156">
        <f t="shared" si="4"/>
        <v>8538.1299999999992</v>
      </c>
      <c r="E110" s="156">
        <v>6420</v>
      </c>
      <c r="F110" s="156">
        <v>514</v>
      </c>
      <c r="G110" s="156">
        <v>75</v>
      </c>
      <c r="H110" s="156">
        <v>0</v>
      </c>
      <c r="I110" s="156">
        <v>837</v>
      </c>
      <c r="J110" s="156">
        <v>204</v>
      </c>
      <c r="K110" s="156">
        <v>488.13000000000005</v>
      </c>
    </row>
    <row r="111" spans="1:11" ht="16.5" customHeight="1">
      <c r="A111" s="14">
        <v>42</v>
      </c>
      <c r="B111" s="100"/>
      <c r="C111" s="195" t="s">
        <v>277</v>
      </c>
      <c r="D111" s="157">
        <f t="shared" si="4"/>
        <v>14737788</v>
      </c>
      <c r="E111" s="157">
        <v>10091498</v>
      </c>
      <c r="F111" s="157">
        <v>666482</v>
      </c>
      <c r="G111" s="157">
        <v>192124</v>
      </c>
      <c r="H111" s="157">
        <v>1756534</v>
      </c>
      <c r="I111" s="157">
        <v>1703181</v>
      </c>
      <c r="J111" s="157">
        <v>83904</v>
      </c>
      <c r="K111" s="157">
        <v>244065</v>
      </c>
    </row>
    <row r="112" spans="1:11" ht="6.95" customHeight="1">
      <c r="A112" s="14"/>
      <c r="B112" s="16"/>
      <c r="C112" s="195"/>
      <c r="D112" s="157"/>
      <c r="E112" s="157"/>
      <c r="F112" s="157"/>
      <c r="G112" s="157"/>
      <c r="H112" s="157"/>
      <c r="I112" s="157"/>
      <c r="J112" s="157"/>
      <c r="K112" s="157"/>
    </row>
    <row r="113" spans="1:11" ht="20.25" customHeight="1">
      <c r="A113" s="115"/>
      <c r="B113" s="101"/>
      <c r="C113" s="90"/>
      <c r="D113" s="565">
        <v>39083</v>
      </c>
      <c r="E113" s="564"/>
      <c r="F113" s="564"/>
      <c r="G113" s="564"/>
      <c r="H113" s="564"/>
      <c r="I113" s="564"/>
      <c r="J113" s="564"/>
      <c r="K113" s="564"/>
    </row>
    <row r="114" spans="1:11" ht="12.75" customHeight="1">
      <c r="A114" s="14">
        <v>21</v>
      </c>
      <c r="B114" s="100">
        <v>1</v>
      </c>
      <c r="C114" s="193" t="s">
        <v>241</v>
      </c>
      <c r="D114" s="156">
        <f t="shared" ref="D114:D133" si="5">SUM(E114:K114)</f>
        <v>816400.45600000001</v>
      </c>
      <c r="E114" s="156">
        <v>26760</v>
      </c>
      <c r="F114" s="156">
        <v>11234</v>
      </c>
      <c r="G114" s="156">
        <v>1271</v>
      </c>
      <c r="H114" s="156">
        <v>753049.14599999995</v>
      </c>
      <c r="I114" s="156">
        <v>19776</v>
      </c>
      <c r="J114" s="156">
        <v>121</v>
      </c>
      <c r="K114" s="156">
        <v>4189.3100000000004</v>
      </c>
    </row>
    <row r="115" spans="1:11" ht="12.75" customHeight="1">
      <c r="A115" s="14">
        <v>22</v>
      </c>
      <c r="B115" s="100" t="s">
        <v>242</v>
      </c>
      <c r="C115" s="193" t="s">
        <v>243</v>
      </c>
      <c r="D115" s="156">
        <f t="shared" si="5"/>
        <v>565</v>
      </c>
      <c r="E115" s="156">
        <v>240</v>
      </c>
      <c r="F115" s="156">
        <v>131</v>
      </c>
      <c r="G115" s="156">
        <v>7</v>
      </c>
      <c r="H115" s="262" t="s">
        <v>392</v>
      </c>
      <c r="I115" s="156">
        <v>185</v>
      </c>
      <c r="J115" s="156">
        <v>2</v>
      </c>
      <c r="K115" s="262" t="s">
        <v>392</v>
      </c>
    </row>
    <row r="116" spans="1:11" ht="12.75" customHeight="1">
      <c r="A116" s="14">
        <v>23</v>
      </c>
      <c r="B116" s="100" t="s">
        <v>244</v>
      </c>
      <c r="C116" s="193" t="s">
        <v>245</v>
      </c>
      <c r="D116" s="156">
        <f t="shared" si="5"/>
        <v>18654.72</v>
      </c>
      <c r="E116" s="156">
        <v>7867</v>
      </c>
      <c r="F116" s="156">
        <v>4500</v>
      </c>
      <c r="G116" s="156">
        <v>985</v>
      </c>
      <c r="H116" s="262" t="s">
        <v>392</v>
      </c>
      <c r="I116" s="156">
        <v>4294</v>
      </c>
      <c r="J116" s="156">
        <v>23</v>
      </c>
      <c r="K116" s="156">
        <v>985.72000000000014</v>
      </c>
    </row>
    <row r="117" spans="1:11" ht="12.75" customHeight="1">
      <c r="A117" s="14">
        <v>24</v>
      </c>
      <c r="B117" s="100" t="s">
        <v>246</v>
      </c>
      <c r="C117" s="193" t="s">
        <v>247</v>
      </c>
      <c r="D117" s="156">
        <f t="shared" si="5"/>
        <v>608394.6540000001</v>
      </c>
      <c r="E117" s="156">
        <v>424515</v>
      </c>
      <c r="F117" s="156">
        <v>48262</v>
      </c>
      <c r="G117" s="156">
        <v>7064</v>
      </c>
      <c r="H117" s="156">
        <v>7070.884</v>
      </c>
      <c r="I117" s="156">
        <v>111322</v>
      </c>
      <c r="J117" s="156">
        <v>550</v>
      </c>
      <c r="K117" s="156">
        <v>9610.77</v>
      </c>
    </row>
    <row r="118" spans="1:11" ht="12.75" customHeight="1">
      <c r="A118" s="14">
        <v>25</v>
      </c>
      <c r="B118" s="100" t="s">
        <v>248</v>
      </c>
      <c r="C118" s="193" t="s">
        <v>249</v>
      </c>
      <c r="D118" s="156">
        <f t="shared" si="5"/>
        <v>49170.741000000002</v>
      </c>
      <c r="E118" s="156">
        <v>18561</v>
      </c>
      <c r="F118" s="156">
        <v>4009</v>
      </c>
      <c r="G118" s="156">
        <v>113</v>
      </c>
      <c r="H118" s="156">
        <v>1767.721</v>
      </c>
      <c r="I118" s="156">
        <v>20222</v>
      </c>
      <c r="J118" s="156">
        <v>1048</v>
      </c>
      <c r="K118" s="156">
        <v>3450.02</v>
      </c>
    </row>
    <row r="119" spans="1:11" ht="12.75" customHeight="1">
      <c r="A119" s="14">
        <v>26</v>
      </c>
      <c r="B119" s="100" t="s">
        <v>250</v>
      </c>
      <c r="C119" s="193" t="s">
        <v>251</v>
      </c>
      <c r="D119" s="156">
        <f t="shared" si="5"/>
        <v>393635.78200000006</v>
      </c>
      <c r="E119" s="156">
        <v>147728</v>
      </c>
      <c r="F119" s="156">
        <v>64535</v>
      </c>
      <c r="G119" s="156">
        <v>5840</v>
      </c>
      <c r="H119" s="156">
        <v>3535.442</v>
      </c>
      <c r="I119" s="156">
        <v>162571</v>
      </c>
      <c r="J119" s="156">
        <v>62</v>
      </c>
      <c r="K119" s="156">
        <v>9364.34</v>
      </c>
    </row>
    <row r="120" spans="1:11" ht="12.75" customHeight="1">
      <c r="A120" s="14">
        <v>27</v>
      </c>
      <c r="B120" s="100" t="s">
        <v>252</v>
      </c>
      <c r="C120" s="193" t="s">
        <v>253</v>
      </c>
      <c r="D120" s="156">
        <f t="shared" si="5"/>
        <v>709859.85600000003</v>
      </c>
      <c r="E120" s="156">
        <v>462348</v>
      </c>
      <c r="F120" s="156">
        <v>75741</v>
      </c>
      <c r="G120" s="156">
        <v>18173</v>
      </c>
      <c r="H120" s="156">
        <v>10606.325999999999</v>
      </c>
      <c r="I120" s="156">
        <v>122581</v>
      </c>
      <c r="J120" s="156">
        <v>2914</v>
      </c>
      <c r="K120" s="156">
        <v>17496.53</v>
      </c>
    </row>
    <row r="121" spans="1:11" ht="12.75" customHeight="1">
      <c r="A121" s="14">
        <v>28</v>
      </c>
      <c r="B121" s="100" t="s">
        <v>254</v>
      </c>
      <c r="C121" s="193" t="s">
        <v>255</v>
      </c>
      <c r="D121" s="156">
        <f t="shared" si="5"/>
        <v>26411.151000000002</v>
      </c>
      <c r="E121" s="156">
        <v>17987</v>
      </c>
      <c r="F121" s="156">
        <v>975</v>
      </c>
      <c r="G121" s="156">
        <v>48</v>
      </c>
      <c r="H121" s="156">
        <v>1767.721</v>
      </c>
      <c r="I121" s="156">
        <v>5346</v>
      </c>
      <c r="J121" s="156">
        <v>41</v>
      </c>
      <c r="K121" s="156">
        <v>246.43000000000004</v>
      </c>
    </row>
    <row r="122" spans="1:11" ht="12.75" customHeight="1">
      <c r="A122" s="14">
        <v>29</v>
      </c>
      <c r="B122" s="100" t="s">
        <v>256</v>
      </c>
      <c r="C122" s="193" t="s">
        <v>257</v>
      </c>
      <c r="D122" s="156">
        <f t="shared" si="5"/>
        <v>498250.35199999996</v>
      </c>
      <c r="E122" s="156">
        <v>158476</v>
      </c>
      <c r="F122" s="156">
        <v>98334</v>
      </c>
      <c r="G122" s="156">
        <v>94156</v>
      </c>
      <c r="H122" s="156">
        <v>3535.442</v>
      </c>
      <c r="I122" s="156">
        <v>85703</v>
      </c>
      <c r="J122" s="156">
        <v>48928</v>
      </c>
      <c r="K122" s="156">
        <v>9117.9100000000017</v>
      </c>
    </row>
    <row r="123" spans="1:11" ht="12.75" customHeight="1">
      <c r="A123" s="14">
        <v>30</v>
      </c>
      <c r="B123" s="100" t="s">
        <v>258</v>
      </c>
      <c r="C123" s="193" t="s">
        <v>259</v>
      </c>
      <c r="D123" s="156">
        <f t="shared" si="5"/>
        <v>37108.43</v>
      </c>
      <c r="E123" s="156">
        <v>35566</v>
      </c>
      <c r="F123" s="156">
        <v>388</v>
      </c>
      <c r="G123" s="156">
        <v>39</v>
      </c>
      <c r="H123" s="262" t="s">
        <v>392</v>
      </c>
      <c r="I123" s="156">
        <v>817</v>
      </c>
      <c r="J123" s="156">
        <v>52</v>
      </c>
      <c r="K123" s="156">
        <v>246.43000000000004</v>
      </c>
    </row>
    <row r="124" spans="1:11" ht="12.75" customHeight="1">
      <c r="A124" s="14">
        <v>31</v>
      </c>
      <c r="B124" s="100" t="s">
        <v>260</v>
      </c>
      <c r="C124" s="193" t="s">
        <v>261</v>
      </c>
      <c r="D124" s="156">
        <f t="shared" si="5"/>
        <v>153274.89199999999</v>
      </c>
      <c r="E124" s="156">
        <v>107192</v>
      </c>
      <c r="F124" s="156">
        <v>8192</v>
      </c>
      <c r="G124" s="156">
        <v>2340</v>
      </c>
      <c r="H124" s="156">
        <v>3535.442</v>
      </c>
      <c r="I124" s="156">
        <v>27416</v>
      </c>
      <c r="J124" s="156">
        <v>903</v>
      </c>
      <c r="K124" s="156">
        <v>3696.4500000000003</v>
      </c>
    </row>
    <row r="125" spans="1:11" ht="12.75" customHeight="1">
      <c r="A125" s="14">
        <v>32</v>
      </c>
      <c r="B125" s="100" t="s">
        <v>262</v>
      </c>
      <c r="C125" s="193" t="s">
        <v>263</v>
      </c>
      <c r="D125" s="156">
        <f t="shared" si="5"/>
        <v>294842.28999999998</v>
      </c>
      <c r="E125" s="156">
        <v>239851</v>
      </c>
      <c r="F125" s="156">
        <v>15883</v>
      </c>
      <c r="G125" s="156">
        <v>6383</v>
      </c>
      <c r="H125" s="262" t="s">
        <v>392</v>
      </c>
      <c r="I125" s="156">
        <v>31813</v>
      </c>
      <c r="J125" s="156">
        <v>173</v>
      </c>
      <c r="K125" s="156">
        <v>739.29000000000008</v>
      </c>
    </row>
    <row r="126" spans="1:11" ht="12.75" customHeight="1">
      <c r="A126" s="14">
        <v>33</v>
      </c>
      <c r="B126" s="100" t="s">
        <v>264</v>
      </c>
      <c r="C126" s="193" t="s">
        <v>265</v>
      </c>
      <c r="D126" s="156">
        <f t="shared" si="5"/>
        <v>248462.84700000001</v>
      </c>
      <c r="E126" s="156">
        <v>80160</v>
      </c>
      <c r="F126" s="156">
        <v>21214</v>
      </c>
      <c r="G126" s="156">
        <v>149</v>
      </c>
      <c r="H126" s="156">
        <v>30051.256999999998</v>
      </c>
      <c r="I126" s="156">
        <v>38033</v>
      </c>
      <c r="J126" s="156">
        <v>1723</v>
      </c>
      <c r="K126" s="156">
        <v>77132.590000000011</v>
      </c>
    </row>
    <row r="127" spans="1:11" ht="12.75" customHeight="1">
      <c r="A127" s="14">
        <v>34</v>
      </c>
      <c r="B127" s="100" t="s">
        <v>266</v>
      </c>
      <c r="C127" s="193" t="s">
        <v>267</v>
      </c>
      <c r="D127" s="156">
        <f t="shared" si="5"/>
        <v>4161</v>
      </c>
      <c r="E127" s="156">
        <v>3722</v>
      </c>
      <c r="F127" s="156">
        <v>107</v>
      </c>
      <c r="G127" s="156">
        <v>9</v>
      </c>
      <c r="H127" s="262" t="s">
        <v>392</v>
      </c>
      <c r="I127" s="156">
        <v>284</v>
      </c>
      <c r="J127" s="156">
        <v>39</v>
      </c>
      <c r="K127" s="262" t="s">
        <v>392</v>
      </c>
    </row>
    <row r="128" spans="1:11" ht="12.75" customHeight="1">
      <c r="A128" s="14">
        <v>35</v>
      </c>
      <c r="B128" s="100" t="s">
        <v>268</v>
      </c>
      <c r="C128" s="193" t="s">
        <v>269</v>
      </c>
      <c r="D128" s="156">
        <f t="shared" si="5"/>
        <v>70359.160999999993</v>
      </c>
      <c r="E128" s="156">
        <v>59181</v>
      </c>
      <c r="F128" s="156">
        <v>1598</v>
      </c>
      <c r="G128" s="156">
        <v>38</v>
      </c>
      <c r="H128" s="156">
        <v>1767.721</v>
      </c>
      <c r="I128" s="156">
        <v>5552</v>
      </c>
      <c r="J128" s="156">
        <v>251</v>
      </c>
      <c r="K128" s="156">
        <v>1971.4400000000003</v>
      </c>
    </row>
    <row r="129" spans="1:11" ht="12.75" customHeight="1">
      <c r="A129" s="14">
        <v>36</v>
      </c>
      <c r="B129" s="100" t="s">
        <v>270</v>
      </c>
      <c r="C129" s="193" t="s">
        <v>271</v>
      </c>
      <c r="D129" s="156">
        <f t="shared" si="5"/>
        <v>1837862.534</v>
      </c>
      <c r="E129" s="156">
        <v>1090983</v>
      </c>
      <c r="F129" s="156">
        <v>175271</v>
      </c>
      <c r="G129" s="156">
        <v>40304</v>
      </c>
      <c r="H129" s="156">
        <v>42425.303999999996</v>
      </c>
      <c r="I129" s="156">
        <v>405475</v>
      </c>
      <c r="J129" s="156">
        <v>19086</v>
      </c>
      <c r="K129" s="156">
        <v>64318.23000000001</v>
      </c>
    </row>
    <row r="130" spans="1:11" ht="12.75" customHeight="1">
      <c r="A130" s="14">
        <v>37</v>
      </c>
      <c r="B130" s="100" t="s">
        <v>272</v>
      </c>
      <c r="C130" s="193" t="s">
        <v>273</v>
      </c>
      <c r="D130" s="156">
        <f t="shared" si="5"/>
        <v>2208.4299999999998</v>
      </c>
      <c r="E130" s="156">
        <v>1452</v>
      </c>
      <c r="F130" s="156">
        <v>156</v>
      </c>
      <c r="G130" s="156">
        <v>12</v>
      </c>
      <c r="H130" s="262" t="s">
        <v>392</v>
      </c>
      <c r="I130" s="156">
        <v>326</v>
      </c>
      <c r="J130" s="156">
        <v>16</v>
      </c>
      <c r="K130" s="156">
        <v>246.43000000000004</v>
      </c>
    </row>
    <row r="131" spans="1:11" ht="12.75" customHeight="1">
      <c r="A131" s="14">
        <v>38</v>
      </c>
      <c r="B131" s="100" t="s">
        <v>274</v>
      </c>
      <c r="C131" s="194" t="s">
        <v>275</v>
      </c>
      <c r="D131" s="157">
        <f t="shared" si="5"/>
        <v>9748504.2740000002</v>
      </c>
      <c r="E131" s="157">
        <v>7930774</v>
      </c>
      <c r="F131" s="157">
        <v>126123</v>
      </c>
      <c r="G131" s="157">
        <v>23286</v>
      </c>
      <c r="H131" s="157">
        <v>908608.59399999992</v>
      </c>
      <c r="I131" s="157">
        <v>708900</v>
      </c>
      <c r="J131" s="157">
        <v>7441</v>
      </c>
      <c r="K131" s="157">
        <v>43371.680000000008</v>
      </c>
    </row>
    <row r="132" spans="1:11" ht="12.75" customHeight="1">
      <c r="A132" s="14">
        <v>39</v>
      </c>
      <c r="B132" s="100">
        <v>18</v>
      </c>
      <c r="C132" s="193" t="s">
        <v>276</v>
      </c>
      <c r="D132" s="156">
        <f t="shared" si="5"/>
        <v>8361.43</v>
      </c>
      <c r="E132" s="156">
        <v>6741</v>
      </c>
      <c r="F132" s="156">
        <v>423</v>
      </c>
      <c r="G132" s="156">
        <v>55</v>
      </c>
      <c r="H132" s="262" t="s">
        <v>392</v>
      </c>
      <c r="I132" s="156">
        <v>720</v>
      </c>
      <c r="J132" s="156">
        <v>176</v>
      </c>
      <c r="K132" s="156">
        <v>246.43000000000004</v>
      </c>
    </row>
    <row r="133" spans="1:11" ht="15" customHeight="1">
      <c r="A133" s="14">
        <v>40</v>
      </c>
      <c r="B133" s="100"/>
      <c r="C133" s="195" t="s">
        <v>277</v>
      </c>
      <c r="D133" s="157">
        <f t="shared" si="5"/>
        <v>15526488</v>
      </c>
      <c r="E133" s="157">
        <v>10820104</v>
      </c>
      <c r="F133" s="157">
        <v>657076</v>
      </c>
      <c r="G133" s="157">
        <v>200272</v>
      </c>
      <c r="H133" s="157">
        <v>1767721</v>
      </c>
      <c r="I133" s="157">
        <v>1751336</v>
      </c>
      <c r="J133" s="157">
        <v>83549</v>
      </c>
      <c r="K133" s="157">
        <v>246430</v>
      </c>
    </row>
    <row r="134" spans="1:11" ht="6.95" customHeight="1">
      <c r="A134" s="14"/>
      <c r="B134" s="16"/>
      <c r="C134" s="195"/>
      <c r="D134" s="157"/>
      <c r="E134" s="157"/>
      <c r="F134" s="157"/>
      <c r="G134" s="157"/>
      <c r="H134" s="157"/>
      <c r="I134" s="157"/>
      <c r="J134" s="157"/>
      <c r="K134" s="157"/>
    </row>
    <row r="135" spans="1:11" ht="20.25" hidden="1" customHeight="1">
      <c r="A135" s="115"/>
      <c r="B135" s="101"/>
      <c r="C135" s="90"/>
      <c r="D135" s="565">
        <v>39448</v>
      </c>
      <c r="E135" s="564"/>
      <c r="F135" s="564"/>
      <c r="G135" s="564"/>
      <c r="H135" s="564"/>
      <c r="I135" s="564"/>
      <c r="J135" s="564"/>
      <c r="K135" s="564"/>
    </row>
    <row r="136" spans="1:11" hidden="1">
      <c r="A136" s="14">
        <v>81</v>
      </c>
      <c r="B136" s="100">
        <v>1</v>
      </c>
      <c r="C136" s="193" t="s">
        <v>241</v>
      </c>
      <c r="D136" s="156">
        <f t="shared" ref="D136:D155" si="6">SUM(E136:K136)</f>
        <v>747137.28300000017</v>
      </c>
      <c r="E136" s="156">
        <v>22463</v>
      </c>
      <c r="F136" s="156">
        <v>8951</v>
      </c>
      <c r="G136" s="156">
        <v>1122</v>
      </c>
      <c r="H136" s="156">
        <v>693322.14000000013</v>
      </c>
      <c r="I136" s="156">
        <v>17346</v>
      </c>
      <c r="J136" s="156">
        <v>66</v>
      </c>
      <c r="K136" s="156">
        <v>3867.143</v>
      </c>
    </row>
    <row r="137" spans="1:11" hidden="1">
      <c r="A137" s="14">
        <v>82</v>
      </c>
      <c r="B137" s="100" t="s">
        <v>242</v>
      </c>
      <c r="C137" s="193" t="s">
        <v>243</v>
      </c>
      <c r="D137" s="156">
        <f t="shared" si="6"/>
        <v>550</v>
      </c>
      <c r="E137" s="156">
        <v>226</v>
      </c>
      <c r="F137" s="156">
        <v>119</v>
      </c>
      <c r="G137" s="156">
        <v>7</v>
      </c>
      <c r="H137" s="156">
        <v>0</v>
      </c>
      <c r="I137" s="156">
        <v>196</v>
      </c>
      <c r="J137" s="156">
        <v>2</v>
      </c>
      <c r="K137" s="156">
        <v>0</v>
      </c>
    </row>
    <row r="138" spans="1:11" hidden="1">
      <c r="A138" s="14">
        <v>83</v>
      </c>
      <c r="B138" s="100" t="s">
        <v>244</v>
      </c>
      <c r="C138" s="193" t="s">
        <v>245</v>
      </c>
      <c r="D138" s="156">
        <f t="shared" si="6"/>
        <v>14904.915999999999</v>
      </c>
      <c r="E138" s="156">
        <v>6532</v>
      </c>
      <c r="F138" s="156">
        <v>3193</v>
      </c>
      <c r="G138" s="156">
        <v>555</v>
      </c>
      <c r="H138" s="156">
        <v>0</v>
      </c>
      <c r="I138" s="156">
        <v>3690</v>
      </c>
      <c r="J138" s="156">
        <v>25</v>
      </c>
      <c r="K138" s="156">
        <v>909.91600000000005</v>
      </c>
    </row>
    <row r="139" spans="1:11" hidden="1">
      <c r="A139" s="14">
        <v>84</v>
      </c>
      <c r="B139" s="100" t="s">
        <v>246</v>
      </c>
      <c r="C139" s="193" t="s">
        <v>247</v>
      </c>
      <c r="D139" s="156">
        <f t="shared" si="6"/>
        <v>516801.48300000001</v>
      </c>
      <c r="E139" s="156">
        <v>352351</v>
      </c>
      <c r="F139" s="156">
        <v>41820</v>
      </c>
      <c r="G139" s="156">
        <v>6349</v>
      </c>
      <c r="H139" s="156">
        <v>6830.7600000000011</v>
      </c>
      <c r="I139" s="156">
        <v>100650</v>
      </c>
      <c r="J139" s="156">
        <v>384</v>
      </c>
      <c r="K139" s="156">
        <v>8416.723</v>
      </c>
    </row>
    <row r="140" spans="1:11" hidden="1">
      <c r="A140" s="14">
        <v>85</v>
      </c>
      <c r="B140" s="100" t="s">
        <v>248</v>
      </c>
      <c r="C140" s="193" t="s">
        <v>249</v>
      </c>
      <c r="D140" s="156">
        <f t="shared" si="6"/>
        <v>48653.396000000001</v>
      </c>
      <c r="E140" s="156">
        <v>18475</v>
      </c>
      <c r="F140" s="156">
        <v>3861</v>
      </c>
      <c r="G140" s="156">
        <v>95</v>
      </c>
      <c r="H140" s="156">
        <v>1707.6900000000003</v>
      </c>
      <c r="I140" s="156">
        <v>20368</v>
      </c>
      <c r="J140" s="156">
        <v>962</v>
      </c>
      <c r="K140" s="156">
        <v>3184.7059999999997</v>
      </c>
    </row>
    <row r="141" spans="1:11" hidden="1">
      <c r="A141" s="14">
        <v>86</v>
      </c>
      <c r="B141" s="100" t="s">
        <v>250</v>
      </c>
      <c r="C141" s="193" t="s">
        <v>251</v>
      </c>
      <c r="D141" s="156">
        <f t="shared" si="6"/>
        <v>346937.62400000001</v>
      </c>
      <c r="E141" s="156">
        <v>133385</v>
      </c>
      <c r="F141" s="156">
        <v>50370</v>
      </c>
      <c r="G141" s="156">
        <v>4471</v>
      </c>
      <c r="H141" s="156">
        <v>3415.3800000000006</v>
      </c>
      <c r="I141" s="156">
        <v>147056</v>
      </c>
      <c r="J141" s="156">
        <v>51</v>
      </c>
      <c r="K141" s="156">
        <v>8189.2439999999997</v>
      </c>
    </row>
    <row r="142" spans="1:11" hidden="1">
      <c r="A142" s="14">
        <v>87</v>
      </c>
      <c r="B142" s="100" t="s">
        <v>252</v>
      </c>
      <c r="C142" s="193" t="s">
        <v>253</v>
      </c>
      <c r="D142" s="156">
        <f t="shared" si="6"/>
        <v>583032.14899999998</v>
      </c>
      <c r="E142" s="156">
        <v>367252</v>
      </c>
      <c r="F142" s="156">
        <v>63775</v>
      </c>
      <c r="G142" s="156">
        <v>15968</v>
      </c>
      <c r="H142" s="156">
        <v>10246.140000000001</v>
      </c>
      <c r="I142" s="156">
        <v>107480</v>
      </c>
      <c r="J142" s="156">
        <v>2160</v>
      </c>
      <c r="K142" s="156">
        <v>16151.008999999998</v>
      </c>
    </row>
    <row r="143" spans="1:11" hidden="1">
      <c r="A143" s="14">
        <v>88</v>
      </c>
      <c r="B143" s="100" t="s">
        <v>254</v>
      </c>
      <c r="C143" s="193" t="s">
        <v>255</v>
      </c>
      <c r="D143" s="156">
        <f t="shared" si="6"/>
        <v>24692.168999999998</v>
      </c>
      <c r="E143" s="156">
        <v>16862</v>
      </c>
      <c r="F143" s="156">
        <v>859</v>
      </c>
      <c r="G143" s="156">
        <v>38</v>
      </c>
      <c r="H143" s="156">
        <v>1707.6900000000003</v>
      </c>
      <c r="I143" s="156">
        <v>4958</v>
      </c>
      <c r="J143" s="156">
        <v>40</v>
      </c>
      <c r="K143" s="156">
        <v>227.47900000000001</v>
      </c>
    </row>
    <row r="144" spans="1:11" hidden="1">
      <c r="A144" s="14">
        <v>89</v>
      </c>
      <c r="B144" s="100" t="s">
        <v>256</v>
      </c>
      <c r="C144" s="193" t="s">
        <v>257</v>
      </c>
      <c r="D144" s="156">
        <f t="shared" si="6"/>
        <v>444003.18699999998</v>
      </c>
      <c r="E144" s="156">
        <v>141790</v>
      </c>
      <c r="F144" s="156">
        <v>80724</v>
      </c>
      <c r="G144" s="156">
        <v>84754</v>
      </c>
      <c r="H144" s="156">
        <v>3415.3800000000006</v>
      </c>
      <c r="I144" s="156">
        <v>80472</v>
      </c>
      <c r="J144" s="156">
        <v>45341</v>
      </c>
      <c r="K144" s="156">
        <v>7506.8069999999998</v>
      </c>
    </row>
    <row r="145" spans="1:11" hidden="1">
      <c r="A145" s="14">
        <v>90</v>
      </c>
      <c r="B145" s="100" t="s">
        <v>258</v>
      </c>
      <c r="C145" s="193" t="s">
        <v>259</v>
      </c>
      <c r="D145" s="156">
        <f t="shared" si="6"/>
        <v>34585.478999999999</v>
      </c>
      <c r="E145" s="156">
        <v>33166</v>
      </c>
      <c r="F145" s="156">
        <v>314</v>
      </c>
      <c r="G145" s="156">
        <v>29</v>
      </c>
      <c r="H145" s="156">
        <v>0</v>
      </c>
      <c r="I145" s="156">
        <v>812</v>
      </c>
      <c r="J145" s="156">
        <v>37</v>
      </c>
      <c r="K145" s="156">
        <v>227.47900000000001</v>
      </c>
    </row>
    <row r="146" spans="1:11" hidden="1">
      <c r="A146" s="14">
        <v>91</v>
      </c>
      <c r="B146" s="100" t="s">
        <v>260</v>
      </c>
      <c r="C146" s="193" t="s">
        <v>261</v>
      </c>
      <c r="D146" s="156">
        <f t="shared" si="6"/>
        <v>137875.04399999999</v>
      </c>
      <c r="E146" s="156">
        <v>93179</v>
      </c>
      <c r="F146" s="156">
        <v>7548</v>
      </c>
      <c r="G146" s="156">
        <v>2298</v>
      </c>
      <c r="H146" s="156">
        <v>3415.3800000000006</v>
      </c>
      <c r="I146" s="156">
        <v>26947</v>
      </c>
      <c r="J146" s="156">
        <v>848</v>
      </c>
      <c r="K146" s="156">
        <v>3639.6640000000002</v>
      </c>
    </row>
    <row r="147" spans="1:11" hidden="1">
      <c r="A147" s="14">
        <v>92</v>
      </c>
      <c r="B147" s="100" t="s">
        <v>262</v>
      </c>
      <c r="C147" s="193" t="s">
        <v>263</v>
      </c>
      <c r="D147" s="156">
        <f t="shared" si="6"/>
        <v>189872.43700000001</v>
      </c>
      <c r="E147" s="156">
        <v>141615</v>
      </c>
      <c r="F147" s="156">
        <v>13830</v>
      </c>
      <c r="G147" s="156">
        <v>6976</v>
      </c>
      <c r="H147" s="156">
        <v>0</v>
      </c>
      <c r="I147" s="156">
        <v>26605</v>
      </c>
      <c r="J147" s="156">
        <v>164</v>
      </c>
      <c r="K147" s="156">
        <v>682.43700000000001</v>
      </c>
    </row>
    <row r="148" spans="1:11" hidden="1">
      <c r="A148" s="14">
        <v>93</v>
      </c>
      <c r="B148" s="100" t="s">
        <v>264</v>
      </c>
      <c r="C148" s="193" t="s">
        <v>265</v>
      </c>
      <c r="D148" s="156">
        <f t="shared" si="6"/>
        <v>235742.58900000001</v>
      </c>
      <c r="E148" s="156">
        <v>75134</v>
      </c>
      <c r="F148" s="156">
        <v>19892</v>
      </c>
      <c r="G148" s="156">
        <v>146</v>
      </c>
      <c r="H148" s="156">
        <v>27323.040000000005</v>
      </c>
      <c r="I148" s="156">
        <v>36474</v>
      </c>
      <c r="J148" s="156">
        <v>1478</v>
      </c>
      <c r="K148" s="156">
        <v>75295.548999999999</v>
      </c>
    </row>
    <row r="149" spans="1:11" hidden="1">
      <c r="A149" s="14">
        <v>94</v>
      </c>
      <c r="B149" s="100" t="s">
        <v>266</v>
      </c>
      <c r="C149" s="193" t="s">
        <v>267</v>
      </c>
      <c r="D149" s="156">
        <f t="shared" si="6"/>
        <v>4041</v>
      </c>
      <c r="E149" s="156">
        <v>3575</v>
      </c>
      <c r="F149" s="156">
        <v>122</v>
      </c>
      <c r="G149" s="156">
        <v>10</v>
      </c>
      <c r="H149" s="156">
        <v>0</v>
      </c>
      <c r="I149" s="156">
        <v>298</v>
      </c>
      <c r="J149" s="156">
        <v>36</v>
      </c>
      <c r="K149" s="156">
        <v>0</v>
      </c>
    </row>
    <row r="150" spans="1:11" hidden="1">
      <c r="A150" s="14">
        <v>95</v>
      </c>
      <c r="B150" s="100" t="s">
        <v>268</v>
      </c>
      <c r="C150" s="193" t="s">
        <v>269</v>
      </c>
      <c r="D150" s="156">
        <f t="shared" si="6"/>
        <v>70291.001000000004</v>
      </c>
      <c r="E150" s="156">
        <v>58914</v>
      </c>
      <c r="F150" s="156">
        <v>1616</v>
      </c>
      <c r="G150" s="156">
        <v>32</v>
      </c>
      <c r="H150" s="156">
        <v>1707.6900000000003</v>
      </c>
      <c r="I150" s="156">
        <v>5725</v>
      </c>
      <c r="J150" s="156">
        <v>249</v>
      </c>
      <c r="K150" s="156">
        <v>2047.3109999999999</v>
      </c>
    </row>
    <row r="151" spans="1:11" hidden="1">
      <c r="A151" s="14">
        <v>96</v>
      </c>
      <c r="B151" s="100" t="s">
        <v>270</v>
      </c>
      <c r="C151" s="193" t="s">
        <v>271</v>
      </c>
      <c r="D151" s="156">
        <f t="shared" si="6"/>
        <v>1749158.0160000001</v>
      </c>
      <c r="E151" s="156">
        <v>1043476</v>
      </c>
      <c r="F151" s="156">
        <v>156544</v>
      </c>
      <c r="G151" s="156">
        <v>36917</v>
      </c>
      <c r="H151" s="156">
        <v>40984.560000000005</v>
      </c>
      <c r="I151" s="156">
        <v>394109</v>
      </c>
      <c r="J151" s="156">
        <v>17073</v>
      </c>
      <c r="K151" s="156">
        <v>60054.455999999998</v>
      </c>
    </row>
    <row r="152" spans="1:11" hidden="1">
      <c r="A152" s="14">
        <v>97</v>
      </c>
      <c r="B152" s="100" t="s">
        <v>272</v>
      </c>
      <c r="C152" s="193" t="s">
        <v>273</v>
      </c>
      <c r="D152" s="156">
        <f t="shared" si="6"/>
        <v>2077.4789999999998</v>
      </c>
      <c r="E152" s="156">
        <v>1337</v>
      </c>
      <c r="F152" s="156">
        <v>159</v>
      </c>
      <c r="G152" s="156">
        <v>11</v>
      </c>
      <c r="H152" s="156">
        <v>0</v>
      </c>
      <c r="I152" s="156">
        <v>326</v>
      </c>
      <c r="J152" s="156">
        <v>17</v>
      </c>
      <c r="K152" s="156">
        <v>227.47900000000001</v>
      </c>
    </row>
    <row r="153" spans="1:11" hidden="1">
      <c r="A153" s="14">
        <v>98</v>
      </c>
      <c r="B153" s="100" t="s">
        <v>274</v>
      </c>
      <c r="C153" s="194" t="s">
        <v>275</v>
      </c>
      <c r="D153" s="157">
        <f t="shared" si="6"/>
        <v>9242544.2690000013</v>
      </c>
      <c r="E153" s="157">
        <v>7529631</v>
      </c>
      <c r="F153" s="157">
        <v>103943</v>
      </c>
      <c r="G153" s="157">
        <v>20135</v>
      </c>
      <c r="H153" s="157">
        <v>913614.15</v>
      </c>
      <c r="I153" s="157">
        <v>632543</v>
      </c>
      <c r="J153" s="157">
        <v>6054</v>
      </c>
      <c r="K153" s="157">
        <v>36624.119000000006</v>
      </c>
    </row>
    <row r="154" spans="1:11" hidden="1">
      <c r="A154" s="14">
        <v>99</v>
      </c>
      <c r="B154" s="100">
        <v>18</v>
      </c>
      <c r="C154" s="193" t="s">
        <v>276</v>
      </c>
      <c r="D154" s="156">
        <f t="shared" si="6"/>
        <v>7888.4790000000003</v>
      </c>
      <c r="E154" s="156">
        <v>6790</v>
      </c>
      <c r="F154" s="156">
        <v>270</v>
      </c>
      <c r="G154" s="156">
        <v>22</v>
      </c>
      <c r="H154" s="156">
        <v>0</v>
      </c>
      <c r="I154" s="156">
        <v>498</v>
      </c>
      <c r="J154" s="156">
        <v>81</v>
      </c>
      <c r="K154" s="156">
        <v>227.47900000000001</v>
      </c>
    </row>
    <row r="155" spans="1:11" ht="16.5" hidden="1" customHeight="1">
      <c r="A155" s="14">
        <v>100</v>
      </c>
      <c r="B155" s="100"/>
      <c r="C155" s="195" t="s">
        <v>277</v>
      </c>
      <c r="D155" s="157">
        <f t="shared" si="6"/>
        <v>14400788</v>
      </c>
      <c r="E155" s="157">
        <v>10046153</v>
      </c>
      <c r="F155" s="157">
        <v>557910</v>
      </c>
      <c r="G155" s="157">
        <v>179935</v>
      </c>
      <c r="H155" s="157">
        <v>1707690</v>
      </c>
      <c r="I155" s="157">
        <v>1606553</v>
      </c>
      <c r="J155" s="157">
        <v>75068</v>
      </c>
      <c r="K155" s="157">
        <v>227479</v>
      </c>
    </row>
    <row r="156" spans="1:11" ht="6.95" hidden="1" customHeight="1">
      <c r="A156" s="14"/>
      <c r="B156" s="203"/>
      <c r="C156" s="204"/>
      <c r="D156" s="84"/>
      <c r="E156" s="84"/>
      <c r="F156" s="84"/>
      <c r="G156" s="84"/>
      <c r="H156" s="84"/>
      <c r="I156" s="84"/>
      <c r="J156" s="84"/>
      <c r="K156" s="84"/>
    </row>
    <row r="157" spans="1:11" ht="20.25" customHeight="1">
      <c r="A157" s="115"/>
      <c r="B157" s="101"/>
      <c r="C157" s="90"/>
      <c r="D157" s="565" t="s">
        <v>403</v>
      </c>
      <c r="E157" s="564"/>
      <c r="F157" s="564"/>
      <c r="G157" s="564"/>
      <c r="H157" s="564"/>
      <c r="I157" s="564"/>
      <c r="J157" s="564"/>
      <c r="K157" s="564"/>
    </row>
    <row r="158" spans="1:11">
      <c r="A158" s="16">
        <v>41</v>
      </c>
      <c r="B158" s="100">
        <v>1</v>
      </c>
      <c r="C158" s="193" t="s">
        <v>279</v>
      </c>
      <c r="D158" s="177">
        <f t="shared" ref="D158:D180" si="7">SUM(E158:K158)</f>
        <v>307550.860468289</v>
      </c>
      <c r="E158" s="181">
        <v>22542</v>
      </c>
      <c r="F158" s="181">
        <v>3802</v>
      </c>
      <c r="G158" s="201">
        <v>1236</v>
      </c>
      <c r="H158" s="181">
        <v>252995.62732419476</v>
      </c>
      <c r="I158" s="181">
        <v>22720</v>
      </c>
      <c r="J158" s="181">
        <v>63</v>
      </c>
      <c r="K158" s="181">
        <v>4192.2331440942435</v>
      </c>
    </row>
    <row r="159" spans="1:11">
      <c r="A159" s="16">
        <v>42</v>
      </c>
      <c r="B159" s="100">
        <v>2</v>
      </c>
      <c r="C159" s="193" t="s">
        <v>245</v>
      </c>
      <c r="D159" s="177">
        <f t="shared" si="7"/>
        <v>14923.083041005846</v>
      </c>
      <c r="E159" s="181">
        <v>6583</v>
      </c>
      <c r="F159" s="181">
        <v>1754</v>
      </c>
      <c r="G159" s="201">
        <v>530</v>
      </c>
      <c r="H159" s="181">
        <v>284.18684229328488</v>
      </c>
      <c r="I159" s="181">
        <v>4829</v>
      </c>
      <c r="J159" s="181">
        <v>29</v>
      </c>
      <c r="K159" s="181">
        <v>913.89619871256025</v>
      </c>
    </row>
    <row r="160" spans="1:11">
      <c r="A160" s="16">
        <v>43</v>
      </c>
      <c r="B160" s="100">
        <v>3</v>
      </c>
      <c r="C160" s="193" t="s">
        <v>280</v>
      </c>
      <c r="D160" s="177">
        <f t="shared" si="7"/>
        <v>541271.53401548346</v>
      </c>
      <c r="E160" s="181">
        <v>377298</v>
      </c>
      <c r="F160" s="181">
        <v>19892</v>
      </c>
      <c r="G160" s="201">
        <v>6580</v>
      </c>
      <c r="H160" s="181">
        <v>2782.2966106308204</v>
      </c>
      <c r="I160" s="181">
        <v>125920</v>
      </c>
      <c r="J160" s="181">
        <v>413</v>
      </c>
      <c r="K160" s="181">
        <v>8386.2374048526599</v>
      </c>
    </row>
    <row r="161" spans="1:11">
      <c r="A161" s="16">
        <v>44</v>
      </c>
      <c r="B161" s="100">
        <v>4</v>
      </c>
      <c r="C161" s="193" t="s">
        <v>281</v>
      </c>
      <c r="D161" s="177">
        <f t="shared" si="7"/>
        <v>36025.329146237942</v>
      </c>
      <c r="E161" s="181">
        <v>16095</v>
      </c>
      <c r="F161" s="181">
        <v>674</v>
      </c>
      <c r="G161" s="201">
        <v>68</v>
      </c>
      <c r="H161" s="181">
        <v>337.89913207380272</v>
      </c>
      <c r="I161" s="181">
        <v>16637</v>
      </c>
      <c r="J161" s="181">
        <v>437</v>
      </c>
      <c r="K161" s="181">
        <v>1776.4300141641429</v>
      </c>
    </row>
    <row r="162" spans="1:11">
      <c r="A162" s="16">
        <v>45</v>
      </c>
      <c r="B162" s="100">
        <v>5</v>
      </c>
      <c r="C162" s="193" t="s">
        <v>282</v>
      </c>
      <c r="D162" s="177">
        <f t="shared" si="7"/>
        <v>57392.412914969471</v>
      </c>
      <c r="E162" s="181">
        <v>15497</v>
      </c>
      <c r="F162" s="181">
        <v>8820</v>
      </c>
      <c r="G162" s="201">
        <v>1361</v>
      </c>
      <c r="H162" s="181">
        <v>931.66408092025358</v>
      </c>
      <c r="I162" s="181">
        <v>18761</v>
      </c>
      <c r="J162" s="181">
        <v>699</v>
      </c>
      <c r="K162" s="181">
        <v>11322.748834049218</v>
      </c>
    </row>
    <row r="163" spans="1:11">
      <c r="A163" s="16">
        <v>46</v>
      </c>
      <c r="B163" s="100">
        <v>6</v>
      </c>
      <c r="C163" s="193" t="s">
        <v>283</v>
      </c>
      <c r="D163" s="177">
        <f t="shared" si="7"/>
        <v>356471.26364024088</v>
      </c>
      <c r="E163" s="181">
        <v>139583</v>
      </c>
      <c r="F163" s="181">
        <v>24098</v>
      </c>
      <c r="G163" s="201">
        <v>4598</v>
      </c>
      <c r="H163" s="181">
        <v>1787.1543690608642</v>
      </c>
      <c r="I163" s="181">
        <v>177717</v>
      </c>
      <c r="J163" s="181">
        <v>61</v>
      </c>
      <c r="K163" s="181">
        <v>8627.1092711800011</v>
      </c>
    </row>
    <row r="164" spans="1:11">
      <c r="A164" s="16">
        <v>47</v>
      </c>
      <c r="B164" s="100">
        <v>7</v>
      </c>
      <c r="C164" s="193" t="s">
        <v>284</v>
      </c>
      <c r="D164" s="177">
        <f t="shared" si="7"/>
        <v>569870.02298750798</v>
      </c>
      <c r="E164" s="181">
        <v>360226</v>
      </c>
      <c r="F164" s="181">
        <v>35005</v>
      </c>
      <c r="G164" s="201">
        <v>15850</v>
      </c>
      <c r="H164" s="181">
        <v>2821.3600941075606</v>
      </c>
      <c r="I164" s="181">
        <v>137342</v>
      </c>
      <c r="J164" s="181">
        <v>2110</v>
      </c>
      <c r="K164" s="181">
        <v>16515.662893400429</v>
      </c>
    </row>
    <row r="165" spans="1:11">
      <c r="A165" s="16">
        <v>48</v>
      </c>
      <c r="B165" s="100">
        <v>8</v>
      </c>
      <c r="C165" s="193" t="s">
        <v>285</v>
      </c>
      <c r="D165" s="177">
        <f t="shared" si="7"/>
        <v>402896.06642225594</v>
      </c>
      <c r="E165" s="181">
        <v>114836</v>
      </c>
      <c r="F165" s="181">
        <v>58400</v>
      </c>
      <c r="G165" s="201">
        <v>84970</v>
      </c>
      <c r="H165" s="181">
        <v>1629.9238480669844</v>
      </c>
      <c r="I165" s="181">
        <v>90369</v>
      </c>
      <c r="J165" s="181">
        <v>46200</v>
      </c>
      <c r="K165" s="181">
        <v>6491.1425741890171</v>
      </c>
    </row>
    <row r="166" spans="1:11">
      <c r="A166" s="16">
        <v>49</v>
      </c>
      <c r="B166" s="100">
        <v>9</v>
      </c>
      <c r="C166" s="193" t="s">
        <v>286</v>
      </c>
      <c r="D166" s="177">
        <f t="shared" si="7"/>
        <v>24737.975483584447</v>
      </c>
      <c r="E166" s="181">
        <v>17832</v>
      </c>
      <c r="F166" s="181">
        <v>291</v>
      </c>
      <c r="G166" s="201">
        <v>46</v>
      </c>
      <c r="H166" s="181">
        <v>500.989175589193</v>
      </c>
      <c r="I166" s="181">
        <v>5784</v>
      </c>
      <c r="J166" s="181">
        <v>44</v>
      </c>
      <c r="K166" s="181">
        <v>239.98630799525563</v>
      </c>
    </row>
    <row r="167" spans="1:11">
      <c r="A167" s="16">
        <v>50</v>
      </c>
      <c r="B167" s="100">
        <v>10</v>
      </c>
      <c r="C167" s="193" t="s">
        <v>287</v>
      </c>
      <c r="D167" s="177">
        <f t="shared" si="7"/>
        <v>43872.664794312572</v>
      </c>
      <c r="E167" s="181">
        <v>31832</v>
      </c>
      <c r="F167" s="181">
        <v>464</v>
      </c>
      <c r="G167" s="202">
        <v>239</v>
      </c>
      <c r="H167" s="181">
        <v>31.250786781392158</v>
      </c>
      <c r="I167" s="181">
        <v>10637</v>
      </c>
      <c r="J167" s="181">
        <v>100</v>
      </c>
      <c r="K167" s="181">
        <v>569.41400753117841</v>
      </c>
    </row>
    <row r="168" spans="1:11">
      <c r="A168" s="16">
        <v>51</v>
      </c>
      <c r="B168" s="100">
        <v>11</v>
      </c>
      <c r="C168" s="193" t="s">
        <v>288</v>
      </c>
      <c r="D168" s="177">
        <f t="shared" si="7"/>
        <v>37827.315958436113</v>
      </c>
      <c r="E168" s="181">
        <v>36259</v>
      </c>
      <c r="F168" s="181">
        <v>182</v>
      </c>
      <c r="G168" s="202">
        <v>22</v>
      </c>
      <c r="H168" s="181">
        <v>206.05987533980453</v>
      </c>
      <c r="I168" s="181">
        <v>962</v>
      </c>
      <c r="J168" s="181">
        <v>28</v>
      </c>
      <c r="K168" s="181">
        <v>168.25608309630468</v>
      </c>
    </row>
    <row r="169" spans="1:11">
      <c r="A169" s="16">
        <v>52</v>
      </c>
      <c r="B169" s="100">
        <v>12</v>
      </c>
      <c r="C169" s="193" t="s">
        <v>289</v>
      </c>
      <c r="D169" s="262" t="s">
        <v>392</v>
      </c>
      <c r="E169" s="262" t="s">
        <v>392</v>
      </c>
      <c r="F169" s="262" t="s">
        <v>392</v>
      </c>
      <c r="G169" s="202">
        <v>0</v>
      </c>
      <c r="H169" s="262" t="s">
        <v>392</v>
      </c>
      <c r="I169" s="262" t="s">
        <v>392</v>
      </c>
      <c r="J169" s="262" t="s">
        <v>392</v>
      </c>
      <c r="K169" s="262" t="s">
        <v>392</v>
      </c>
    </row>
    <row r="170" spans="1:11">
      <c r="A170" s="16">
        <v>53</v>
      </c>
      <c r="B170" s="100">
        <v>13</v>
      </c>
      <c r="C170" s="193" t="s">
        <v>290</v>
      </c>
      <c r="D170" s="177">
        <f t="shared" si="7"/>
        <v>700.26652416635193</v>
      </c>
      <c r="E170" s="181">
        <v>607</v>
      </c>
      <c r="F170" s="181">
        <v>4</v>
      </c>
      <c r="G170" s="202">
        <v>0</v>
      </c>
      <c r="H170" s="181">
        <v>1.9531741738370099</v>
      </c>
      <c r="I170" s="181">
        <v>82</v>
      </c>
      <c r="J170" s="262" t="s">
        <v>392</v>
      </c>
      <c r="K170" s="181">
        <v>5.3133499925148842</v>
      </c>
    </row>
    <row r="171" spans="1:11">
      <c r="A171" s="16">
        <v>54</v>
      </c>
      <c r="B171" s="100">
        <v>14</v>
      </c>
      <c r="C171" s="193" t="s">
        <v>291</v>
      </c>
      <c r="D171" s="177">
        <f t="shared" si="7"/>
        <v>135878.88757760648</v>
      </c>
      <c r="E171" s="181">
        <v>93158</v>
      </c>
      <c r="F171" s="181">
        <v>3752</v>
      </c>
      <c r="G171" s="202">
        <v>2108</v>
      </c>
      <c r="H171" s="181">
        <v>949.24264848478663</v>
      </c>
      <c r="I171" s="181">
        <v>32059</v>
      </c>
      <c r="J171" s="181">
        <v>863</v>
      </c>
      <c r="K171" s="181">
        <v>2989.6449291217082</v>
      </c>
    </row>
    <row r="172" spans="1:11">
      <c r="A172" s="16">
        <v>55</v>
      </c>
      <c r="B172" s="100">
        <v>15</v>
      </c>
      <c r="C172" s="193" t="s">
        <v>292</v>
      </c>
      <c r="D172" s="177">
        <f t="shared" si="7"/>
        <v>178615.02813865026</v>
      </c>
      <c r="E172" s="181">
        <v>132565</v>
      </c>
      <c r="F172" s="181">
        <v>3767</v>
      </c>
      <c r="G172" s="202">
        <v>5754</v>
      </c>
      <c r="H172" s="181">
        <v>53.712289780517764</v>
      </c>
      <c r="I172" s="181">
        <v>35502</v>
      </c>
      <c r="J172" s="181">
        <v>171</v>
      </c>
      <c r="K172" s="181">
        <v>802.31584886974747</v>
      </c>
    </row>
    <row r="173" spans="1:11">
      <c r="A173" s="16">
        <v>56</v>
      </c>
      <c r="B173" s="100">
        <v>16</v>
      </c>
      <c r="C173" s="193" t="s">
        <v>265</v>
      </c>
      <c r="D173" s="177">
        <f t="shared" si="7"/>
        <v>220150.85550943215</v>
      </c>
      <c r="E173" s="181">
        <v>77930</v>
      </c>
      <c r="F173" s="181">
        <v>8123</v>
      </c>
      <c r="G173" s="202">
        <v>153</v>
      </c>
      <c r="H173" s="181">
        <v>10253.187825557381</v>
      </c>
      <c r="I173" s="181">
        <v>45923</v>
      </c>
      <c r="J173" s="181">
        <v>1252</v>
      </c>
      <c r="K173" s="181">
        <v>76516.667683874766</v>
      </c>
    </row>
    <row r="174" spans="1:11">
      <c r="A174" s="16">
        <v>57</v>
      </c>
      <c r="B174" s="100">
        <v>17</v>
      </c>
      <c r="C174" s="193" t="s">
        <v>267</v>
      </c>
      <c r="D174" s="177">
        <f t="shared" si="7"/>
        <v>4715.7133837928413</v>
      </c>
      <c r="E174" s="181">
        <v>4102</v>
      </c>
      <c r="F174" s="181">
        <v>66</v>
      </c>
      <c r="G174" s="202">
        <v>16</v>
      </c>
      <c r="H174" s="181">
        <v>28.321025520636638</v>
      </c>
      <c r="I174" s="181">
        <v>424</v>
      </c>
      <c r="J174" s="181">
        <v>36</v>
      </c>
      <c r="K174" s="181">
        <v>43.392358272204881</v>
      </c>
    </row>
    <row r="175" spans="1:11">
      <c r="A175" s="16">
        <v>58</v>
      </c>
      <c r="B175" s="100">
        <v>18</v>
      </c>
      <c r="C175" s="193" t="s">
        <v>293</v>
      </c>
      <c r="D175" s="177">
        <f t="shared" si="7"/>
        <v>76503.499784377665</v>
      </c>
      <c r="E175" s="181">
        <v>65058</v>
      </c>
      <c r="F175" s="181">
        <v>396</v>
      </c>
      <c r="G175" s="202">
        <v>34</v>
      </c>
      <c r="H175" s="181">
        <v>610.3669293240655</v>
      </c>
      <c r="I175" s="181">
        <v>7824</v>
      </c>
      <c r="J175" s="181">
        <v>253</v>
      </c>
      <c r="K175" s="181">
        <v>2328.1328550536055</v>
      </c>
    </row>
    <row r="176" spans="1:11">
      <c r="A176" s="16">
        <v>59</v>
      </c>
      <c r="B176" s="100">
        <v>19</v>
      </c>
      <c r="C176" s="193" t="s">
        <v>294</v>
      </c>
      <c r="D176" s="177">
        <f t="shared" si="7"/>
        <v>14953.023350133732</v>
      </c>
      <c r="E176" s="181">
        <v>10947</v>
      </c>
      <c r="F176" s="181">
        <v>252</v>
      </c>
      <c r="G176" s="202">
        <v>229</v>
      </c>
      <c r="H176" s="181">
        <v>579.11614254267329</v>
      </c>
      <c r="I176" s="181">
        <v>2299</v>
      </c>
      <c r="J176" s="181">
        <v>120</v>
      </c>
      <c r="K176" s="181">
        <v>526.90720759105932</v>
      </c>
    </row>
    <row r="177" spans="1:11">
      <c r="A177" s="16">
        <v>60</v>
      </c>
      <c r="B177" s="100">
        <v>20</v>
      </c>
      <c r="C177" s="193" t="s">
        <v>295</v>
      </c>
      <c r="D177" s="177">
        <f t="shared" si="7"/>
        <v>1717243.2573663355</v>
      </c>
      <c r="E177" s="181">
        <v>1060192</v>
      </c>
      <c r="F177" s="181">
        <v>68309</v>
      </c>
      <c r="G177" s="202">
        <v>33982</v>
      </c>
      <c r="H177" s="181">
        <v>12201.4790639598</v>
      </c>
      <c r="I177" s="181">
        <v>474476</v>
      </c>
      <c r="J177" s="181">
        <v>16530</v>
      </c>
      <c r="K177" s="181">
        <v>51552.778302375664</v>
      </c>
    </row>
    <row r="178" spans="1:11">
      <c r="A178" s="16">
        <v>61</v>
      </c>
      <c r="B178" s="100">
        <v>21</v>
      </c>
      <c r="C178" s="193" t="s">
        <v>296</v>
      </c>
      <c r="D178" s="177">
        <f t="shared" si="7"/>
        <v>2198.1644457219199</v>
      </c>
      <c r="E178" s="181">
        <v>1405</v>
      </c>
      <c r="F178" s="181">
        <v>60</v>
      </c>
      <c r="G178" s="202">
        <v>10</v>
      </c>
      <c r="H178" s="181">
        <v>48.829354345925246</v>
      </c>
      <c r="I178" s="181">
        <v>450</v>
      </c>
      <c r="J178" s="181">
        <v>18</v>
      </c>
      <c r="K178" s="181">
        <v>206.33509137599466</v>
      </c>
    </row>
    <row r="179" spans="1:11">
      <c r="A179" s="16">
        <v>62</v>
      </c>
      <c r="B179" s="100">
        <v>22</v>
      </c>
      <c r="C179" s="194" t="s">
        <v>297</v>
      </c>
      <c r="D179" s="178">
        <f t="shared" si="7"/>
        <v>8774544.346165916</v>
      </c>
      <c r="E179" s="205">
        <v>7698558</v>
      </c>
      <c r="F179" s="205">
        <v>35466</v>
      </c>
      <c r="G179" s="206">
        <v>19069</v>
      </c>
      <c r="H179" s="205">
        <v>279303.90685869235</v>
      </c>
      <c r="I179" s="205">
        <v>700065</v>
      </c>
      <c r="J179" s="205">
        <v>5802</v>
      </c>
      <c r="K179" s="205">
        <v>36280.439307223714</v>
      </c>
    </row>
    <row r="180" spans="1:11">
      <c r="A180" s="16">
        <v>63</v>
      </c>
      <c r="B180" s="100">
        <v>23</v>
      </c>
      <c r="C180" s="193" t="s">
        <v>276</v>
      </c>
      <c r="D180" s="177">
        <f t="shared" si="7"/>
        <v>8323.3574996319821</v>
      </c>
      <c r="E180" s="181">
        <v>7268</v>
      </c>
      <c r="F180" s="181">
        <v>94</v>
      </c>
      <c r="G180" s="202">
        <v>28</v>
      </c>
      <c r="H180" s="181">
        <v>108.40116664795404</v>
      </c>
      <c r="I180" s="181">
        <v>536</v>
      </c>
      <c r="J180" s="181">
        <v>41</v>
      </c>
      <c r="K180" s="181">
        <v>247.95633298402791</v>
      </c>
    </row>
    <row r="181" spans="1:11" ht="15" customHeight="1">
      <c r="A181" s="16">
        <v>64</v>
      </c>
      <c r="B181" s="179"/>
      <c r="C181" s="195" t="s">
        <v>277</v>
      </c>
      <c r="D181" s="178">
        <f t="shared" ref="D181" si="8">SUM(D158:D180)</f>
        <v>13526664.928618087</v>
      </c>
      <c r="E181" s="157">
        <v>10290373</v>
      </c>
      <c r="F181" s="157">
        <v>273671</v>
      </c>
      <c r="G181" s="157">
        <v>176883</v>
      </c>
      <c r="H181" s="157">
        <v>568446.92861808836</v>
      </c>
      <c r="I181" s="157">
        <v>1911318</v>
      </c>
      <c r="J181" s="157">
        <v>75270</v>
      </c>
      <c r="K181" s="157">
        <v>230703.00000000003</v>
      </c>
    </row>
    <row r="182" spans="1:11" ht="5.25" customHeight="1">
      <c r="A182" s="16"/>
      <c r="B182" s="92"/>
      <c r="C182" s="271"/>
      <c r="D182" s="81"/>
    </row>
    <row r="183" spans="1:11" ht="20.25" customHeight="1">
      <c r="A183" s="537"/>
      <c r="B183" s="101"/>
      <c r="C183" s="90"/>
      <c r="D183" s="565">
        <v>40179</v>
      </c>
      <c r="E183" s="564"/>
      <c r="F183" s="564"/>
      <c r="G183" s="564"/>
      <c r="H183" s="564"/>
      <c r="I183" s="564"/>
      <c r="J183" s="564"/>
      <c r="K183" s="564"/>
    </row>
    <row r="184" spans="1:11" ht="12" customHeight="1">
      <c r="A184" s="16">
        <v>65</v>
      </c>
      <c r="B184" s="100">
        <v>1</v>
      </c>
      <c r="C184" s="193" t="s">
        <v>279</v>
      </c>
      <c r="D184" s="177">
        <f t="shared" ref="D184:D206" si="9">SUM(E184:K184)</f>
        <v>295984.25884042913</v>
      </c>
      <c r="E184" s="181">
        <v>22403</v>
      </c>
      <c r="F184" s="181">
        <v>3851</v>
      </c>
      <c r="G184" s="201">
        <v>1361</v>
      </c>
      <c r="H184" s="181">
        <v>240895.84565436016</v>
      </c>
      <c r="I184" s="181">
        <v>22884</v>
      </c>
      <c r="J184" s="181">
        <v>55</v>
      </c>
      <c r="K184" s="181">
        <v>4534.4131860689859</v>
      </c>
    </row>
    <row r="185" spans="1:11" ht="12" customHeight="1">
      <c r="A185" s="16">
        <v>66</v>
      </c>
      <c r="B185" s="100">
        <v>2</v>
      </c>
      <c r="C185" s="193" t="s">
        <v>245</v>
      </c>
      <c r="D185" s="177">
        <f t="shared" si="9"/>
        <v>14384.225125743365</v>
      </c>
      <c r="E185" s="181">
        <v>6298</v>
      </c>
      <c r="F185" s="181">
        <v>1675</v>
      </c>
      <c r="G185" s="201">
        <v>537</v>
      </c>
      <c r="H185" s="181">
        <v>263.33810407983015</v>
      </c>
      <c r="I185" s="181">
        <v>4681</v>
      </c>
      <c r="J185" s="181">
        <v>28</v>
      </c>
      <c r="K185" s="181">
        <v>901.88702166353426</v>
      </c>
    </row>
    <row r="186" spans="1:11" ht="12" customHeight="1">
      <c r="A186" s="16">
        <v>67</v>
      </c>
      <c r="B186" s="100">
        <v>3</v>
      </c>
      <c r="C186" s="193" t="s">
        <v>280</v>
      </c>
      <c r="D186" s="177">
        <f t="shared" si="9"/>
        <v>559878.50412462733</v>
      </c>
      <c r="E186" s="181">
        <v>393697</v>
      </c>
      <c r="F186" s="181">
        <v>20213</v>
      </c>
      <c r="G186" s="201">
        <v>6426</v>
      </c>
      <c r="H186" s="181">
        <v>2696.7772510397417</v>
      </c>
      <c r="I186" s="181">
        <v>127968</v>
      </c>
      <c r="J186" s="181">
        <v>428</v>
      </c>
      <c r="K186" s="181">
        <v>8449.7268735875332</v>
      </c>
    </row>
    <row r="187" spans="1:11" ht="12" customHeight="1">
      <c r="A187" s="16">
        <v>68</v>
      </c>
      <c r="B187" s="100">
        <v>4</v>
      </c>
      <c r="C187" s="193" t="s">
        <v>281</v>
      </c>
      <c r="D187" s="177">
        <f t="shared" si="9"/>
        <v>40349.635547507351</v>
      </c>
      <c r="E187" s="181">
        <v>18023</v>
      </c>
      <c r="F187" s="181">
        <v>801</v>
      </c>
      <c r="G187" s="201">
        <v>84</v>
      </c>
      <c r="H187" s="181">
        <v>356.96942997488088</v>
      </c>
      <c r="I187" s="181">
        <v>18838</v>
      </c>
      <c r="J187" s="181">
        <v>442</v>
      </c>
      <c r="K187" s="181">
        <v>1804.6661175324728</v>
      </c>
    </row>
    <row r="188" spans="1:11" ht="12" customHeight="1">
      <c r="A188" s="16">
        <v>69</v>
      </c>
      <c r="B188" s="100">
        <v>5</v>
      </c>
      <c r="C188" s="193" t="s">
        <v>282</v>
      </c>
      <c r="D188" s="177">
        <f t="shared" si="9"/>
        <v>58000.35469391966</v>
      </c>
      <c r="E188" s="181">
        <v>15681</v>
      </c>
      <c r="F188" s="181">
        <v>9175</v>
      </c>
      <c r="G188" s="201">
        <v>1378</v>
      </c>
      <c r="H188" s="181">
        <v>895.34955387142247</v>
      </c>
      <c r="I188" s="181">
        <v>18971</v>
      </c>
      <c r="J188" s="181">
        <v>634</v>
      </c>
      <c r="K188" s="181">
        <v>11266.005140048243</v>
      </c>
    </row>
    <row r="189" spans="1:11" ht="12" customHeight="1">
      <c r="A189" s="16">
        <v>70</v>
      </c>
      <c r="B189" s="100">
        <v>6</v>
      </c>
      <c r="C189" s="193" t="s">
        <v>283</v>
      </c>
      <c r="D189" s="177">
        <f t="shared" si="9"/>
        <v>367915.13699594489</v>
      </c>
      <c r="E189" s="181">
        <v>143861</v>
      </c>
      <c r="F189" s="181">
        <v>24930</v>
      </c>
      <c r="G189" s="201">
        <v>4851</v>
      </c>
      <c r="H189" s="181">
        <v>1771.1925815147094</v>
      </c>
      <c r="I189" s="181">
        <v>183578</v>
      </c>
      <c r="J189" s="181">
        <v>71</v>
      </c>
      <c r="K189" s="181">
        <v>8852.9444144301815</v>
      </c>
    </row>
    <row r="190" spans="1:11" ht="12" customHeight="1">
      <c r="A190" s="16">
        <v>71</v>
      </c>
      <c r="B190" s="100">
        <v>7</v>
      </c>
      <c r="C190" s="193" t="s">
        <v>284</v>
      </c>
      <c r="D190" s="177">
        <f t="shared" si="9"/>
        <v>555391.16240851057</v>
      </c>
      <c r="E190" s="181">
        <v>346601</v>
      </c>
      <c r="F190" s="181">
        <v>34313</v>
      </c>
      <c r="G190" s="201">
        <v>15172</v>
      </c>
      <c r="H190" s="181">
        <v>2835.2735872595044</v>
      </c>
      <c r="I190" s="181">
        <v>137792</v>
      </c>
      <c r="J190" s="181">
        <v>2030</v>
      </c>
      <c r="K190" s="181">
        <v>16647.888821251112</v>
      </c>
    </row>
    <row r="191" spans="1:11" ht="12" customHeight="1">
      <c r="A191" s="16">
        <v>72</v>
      </c>
      <c r="B191" s="100">
        <v>8</v>
      </c>
      <c r="C191" s="193" t="s">
        <v>285</v>
      </c>
      <c r="D191" s="177">
        <f t="shared" si="9"/>
        <v>401761.29911576328</v>
      </c>
      <c r="E191" s="181">
        <v>112643</v>
      </c>
      <c r="F191" s="181">
        <v>58002</v>
      </c>
      <c r="G191" s="201">
        <v>83333</v>
      </c>
      <c r="H191" s="181">
        <v>1636.597550540574</v>
      </c>
      <c r="I191" s="181">
        <v>91944</v>
      </c>
      <c r="J191" s="181">
        <v>47596</v>
      </c>
      <c r="K191" s="181">
        <v>6606.7015652226846</v>
      </c>
    </row>
    <row r="192" spans="1:11" ht="12" customHeight="1">
      <c r="A192" s="16">
        <v>73</v>
      </c>
      <c r="B192" s="100">
        <v>9</v>
      </c>
      <c r="C192" s="193" t="s">
        <v>286</v>
      </c>
      <c r="D192" s="177">
        <f t="shared" si="9"/>
        <v>26114.197369074598</v>
      </c>
      <c r="E192" s="181">
        <v>18750</v>
      </c>
      <c r="F192" s="181">
        <v>295</v>
      </c>
      <c r="G192" s="201">
        <v>54</v>
      </c>
      <c r="H192" s="181">
        <v>463.27999791821969</v>
      </c>
      <c r="I192" s="181">
        <v>6249</v>
      </c>
      <c r="J192" s="181">
        <v>46</v>
      </c>
      <c r="K192" s="181">
        <v>256.91737115637767</v>
      </c>
    </row>
    <row r="193" spans="1:11" ht="12" customHeight="1">
      <c r="A193" s="16">
        <v>74</v>
      </c>
      <c r="B193" s="100">
        <v>10</v>
      </c>
      <c r="C193" s="193" t="s">
        <v>287</v>
      </c>
      <c r="D193" s="177">
        <f t="shared" si="9"/>
        <v>46603.334790933106</v>
      </c>
      <c r="E193" s="181">
        <v>35310</v>
      </c>
      <c r="F193" s="181">
        <v>406</v>
      </c>
      <c r="G193" s="201">
        <v>193</v>
      </c>
      <c r="H193" s="181">
        <v>33.161094587830462</v>
      </c>
      <c r="I193" s="181">
        <v>10117</v>
      </c>
      <c r="J193" s="181">
        <v>91</v>
      </c>
      <c r="K193" s="181">
        <v>453.17369634527734</v>
      </c>
    </row>
    <row r="194" spans="1:11" ht="12" customHeight="1">
      <c r="A194" s="16">
        <v>75</v>
      </c>
      <c r="B194" s="100">
        <v>11</v>
      </c>
      <c r="C194" s="193" t="s">
        <v>288</v>
      </c>
      <c r="D194" s="177">
        <f t="shared" si="9"/>
        <v>40422.314841870306</v>
      </c>
      <c r="E194" s="181">
        <v>38839</v>
      </c>
      <c r="F194" s="181">
        <v>168</v>
      </c>
      <c r="G194" s="201">
        <v>27</v>
      </c>
      <c r="H194" s="181">
        <v>195.06526228135567</v>
      </c>
      <c r="I194" s="181">
        <v>1018</v>
      </c>
      <c r="J194" s="181">
        <v>12</v>
      </c>
      <c r="K194" s="181">
        <v>163.24957958894831</v>
      </c>
    </row>
    <row r="195" spans="1:11" ht="12" customHeight="1">
      <c r="A195" s="16">
        <v>76</v>
      </c>
      <c r="B195" s="100">
        <v>12</v>
      </c>
      <c r="C195" s="193" t="s">
        <v>289</v>
      </c>
      <c r="D195" s="177">
        <f t="shared" si="9"/>
        <v>1346.9718661431673</v>
      </c>
      <c r="E195" s="181">
        <v>986</v>
      </c>
      <c r="F195" s="181">
        <v>8</v>
      </c>
      <c r="G195" s="201">
        <v>7</v>
      </c>
      <c r="H195" s="181">
        <v>8.7779368026610047</v>
      </c>
      <c r="I195" s="181">
        <v>314</v>
      </c>
      <c r="J195" s="262" t="s">
        <v>392</v>
      </c>
      <c r="K195" s="181">
        <v>23.193929340506319</v>
      </c>
    </row>
    <row r="196" spans="1:11" ht="12" customHeight="1">
      <c r="A196" s="16">
        <v>77</v>
      </c>
      <c r="B196" s="100">
        <v>13</v>
      </c>
      <c r="C196" s="193" t="s">
        <v>290</v>
      </c>
      <c r="D196" s="177">
        <f t="shared" si="9"/>
        <v>3410.2083972609089</v>
      </c>
      <c r="E196" s="181">
        <v>3012</v>
      </c>
      <c r="F196" s="181">
        <v>6</v>
      </c>
      <c r="G196" s="201">
        <v>8</v>
      </c>
      <c r="H196" s="181">
        <v>6.8272841798474477</v>
      </c>
      <c r="I196" s="181">
        <v>362</v>
      </c>
      <c r="J196" s="181">
        <v>2</v>
      </c>
      <c r="K196" s="181">
        <v>13.38111308106134</v>
      </c>
    </row>
    <row r="197" spans="1:11" ht="12" customHeight="1">
      <c r="A197" s="16">
        <v>78</v>
      </c>
      <c r="B197" s="100">
        <v>14</v>
      </c>
      <c r="C197" s="193" t="s">
        <v>291</v>
      </c>
      <c r="D197" s="177">
        <f t="shared" si="9"/>
        <v>141631.76514426069</v>
      </c>
      <c r="E197" s="181">
        <v>96360</v>
      </c>
      <c r="F197" s="181">
        <v>4050</v>
      </c>
      <c r="G197" s="201">
        <v>2056</v>
      </c>
      <c r="H197" s="181">
        <v>1018.2406691086765</v>
      </c>
      <c r="I197" s="181">
        <v>34029</v>
      </c>
      <c r="J197" s="181">
        <v>891</v>
      </c>
      <c r="K197" s="181">
        <v>3227.5244751519945</v>
      </c>
    </row>
    <row r="198" spans="1:11" ht="12" customHeight="1">
      <c r="A198" s="16">
        <v>79</v>
      </c>
      <c r="B198" s="100">
        <v>15</v>
      </c>
      <c r="C198" s="193" t="s">
        <v>292</v>
      </c>
      <c r="D198" s="177">
        <f t="shared" si="9"/>
        <v>138839.73357190035</v>
      </c>
      <c r="E198" s="181">
        <v>98024</v>
      </c>
      <c r="F198" s="181">
        <v>3459</v>
      </c>
      <c r="G198" s="201">
        <v>4971</v>
      </c>
      <c r="H198" s="181">
        <v>55.593599750186357</v>
      </c>
      <c r="I198" s="181">
        <v>31321</v>
      </c>
      <c r="J198" s="181">
        <v>192</v>
      </c>
      <c r="K198" s="181">
        <v>817.13997215014581</v>
      </c>
    </row>
    <row r="199" spans="1:11" ht="12" customHeight="1">
      <c r="A199" s="16">
        <v>80</v>
      </c>
      <c r="B199" s="100">
        <v>16</v>
      </c>
      <c r="C199" s="193" t="s">
        <v>265</v>
      </c>
      <c r="D199" s="177">
        <f t="shared" si="9"/>
        <v>227110.92181668818</v>
      </c>
      <c r="E199" s="181">
        <v>82055</v>
      </c>
      <c r="F199" s="181">
        <v>8463</v>
      </c>
      <c r="G199" s="201">
        <v>161</v>
      </c>
      <c r="H199" s="181">
        <v>9918.0932606955284</v>
      </c>
      <c r="I199" s="181">
        <v>47081</v>
      </c>
      <c r="J199" s="181">
        <v>1189</v>
      </c>
      <c r="K199" s="181">
        <v>78243.828555992659</v>
      </c>
    </row>
    <row r="200" spans="1:11" ht="12" customHeight="1">
      <c r="A200" s="16">
        <v>81</v>
      </c>
      <c r="B200" s="100">
        <v>17</v>
      </c>
      <c r="C200" s="193" t="s">
        <v>267</v>
      </c>
      <c r="D200" s="177">
        <f t="shared" si="9"/>
        <v>5500.706226440625</v>
      </c>
      <c r="E200" s="181">
        <v>4771</v>
      </c>
      <c r="F200" s="181">
        <v>89</v>
      </c>
      <c r="G200" s="201">
        <v>21</v>
      </c>
      <c r="H200" s="181">
        <v>31.210441965016908</v>
      </c>
      <c r="I200" s="181">
        <v>502</v>
      </c>
      <c r="J200" s="181">
        <v>41</v>
      </c>
      <c r="K200" s="181">
        <v>45.495784475608552</v>
      </c>
    </row>
    <row r="201" spans="1:11" ht="12" customHeight="1">
      <c r="A201" s="16">
        <v>82</v>
      </c>
      <c r="B201" s="100">
        <v>18</v>
      </c>
      <c r="C201" s="193" t="s">
        <v>293</v>
      </c>
      <c r="D201" s="177">
        <f t="shared" si="9"/>
        <v>83698.849133499287</v>
      </c>
      <c r="E201" s="181">
        <v>71076</v>
      </c>
      <c r="F201" s="181">
        <v>449</v>
      </c>
      <c r="G201" s="201">
        <v>35</v>
      </c>
      <c r="H201" s="181">
        <v>615.43090249767715</v>
      </c>
      <c r="I201" s="181">
        <v>8680</v>
      </c>
      <c r="J201" s="181">
        <v>268</v>
      </c>
      <c r="K201" s="181">
        <v>2575.4182310016058</v>
      </c>
    </row>
    <row r="202" spans="1:11" ht="12" customHeight="1">
      <c r="A202" s="16">
        <v>83</v>
      </c>
      <c r="B202" s="100">
        <v>19</v>
      </c>
      <c r="C202" s="193" t="s">
        <v>294</v>
      </c>
      <c r="D202" s="177">
        <f t="shared" si="9"/>
        <v>15490.732132197429</v>
      </c>
      <c r="E202" s="181">
        <v>11362</v>
      </c>
      <c r="F202" s="181">
        <v>263</v>
      </c>
      <c r="G202" s="201">
        <v>253</v>
      </c>
      <c r="H202" s="181">
        <v>558.86197643608398</v>
      </c>
      <c r="I202" s="181">
        <v>2377</v>
      </c>
      <c r="J202" s="181">
        <v>122</v>
      </c>
      <c r="K202" s="181">
        <v>554.87015576134343</v>
      </c>
    </row>
    <row r="203" spans="1:11" ht="12" customHeight="1">
      <c r="A203" s="16">
        <v>84</v>
      </c>
      <c r="B203" s="100">
        <v>20</v>
      </c>
      <c r="C203" s="193" t="s">
        <v>295</v>
      </c>
      <c r="D203" s="177">
        <f t="shared" si="9"/>
        <v>1702934.833766816</v>
      </c>
      <c r="E203" s="181">
        <v>1047734</v>
      </c>
      <c r="F203" s="181">
        <v>67109</v>
      </c>
      <c r="G203" s="201">
        <v>31667</v>
      </c>
      <c r="H203" s="181">
        <v>11884.351104491594</v>
      </c>
      <c r="I203" s="181">
        <v>476854</v>
      </c>
      <c r="J203" s="181">
        <v>16394</v>
      </c>
      <c r="K203" s="181">
        <v>51292.482662324321</v>
      </c>
    </row>
    <row r="204" spans="1:11" ht="12" customHeight="1">
      <c r="A204" s="16">
        <v>85</v>
      </c>
      <c r="B204" s="100">
        <v>21</v>
      </c>
      <c r="C204" s="193" t="s">
        <v>296</v>
      </c>
      <c r="D204" s="177">
        <f t="shared" si="9"/>
        <v>2818.5225126505311</v>
      </c>
      <c r="E204" s="181">
        <v>1740</v>
      </c>
      <c r="F204" s="181">
        <v>84</v>
      </c>
      <c r="G204" s="201">
        <v>13</v>
      </c>
      <c r="H204" s="181">
        <v>79.001431223949041</v>
      </c>
      <c r="I204" s="181">
        <v>579</v>
      </c>
      <c r="J204" s="181">
        <v>22</v>
      </c>
      <c r="K204" s="181">
        <v>301.52108142658216</v>
      </c>
    </row>
    <row r="205" spans="1:11" ht="12" customHeight="1">
      <c r="A205" s="16">
        <v>86</v>
      </c>
      <c r="B205" s="100">
        <v>22</v>
      </c>
      <c r="C205" s="194" t="s">
        <v>297</v>
      </c>
      <c r="D205" s="178">
        <f t="shared" si="9"/>
        <v>9347270.6051215082</v>
      </c>
      <c r="E205" s="205">
        <v>8239129</v>
      </c>
      <c r="F205" s="205">
        <v>36270</v>
      </c>
      <c r="G205" s="207">
        <v>18263</v>
      </c>
      <c r="H205" s="205">
        <v>287380.87298231863</v>
      </c>
      <c r="I205" s="205">
        <v>723225</v>
      </c>
      <c r="J205" s="205">
        <v>5830</v>
      </c>
      <c r="K205" s="205">
        <v>37172.732139188403</v>
      </c>
    </row>
    <row r="206" spans="1:11" ht="12" customHeight="1">
      <c r="A206" s="16">
        <v>87</v>
      </c>
      <c r="B206" s="100">
        <v>23</v>
      </c>
      <c r="C206" s="193" t="s">
        <v>276</v>
      </c>
      <c r="D206" s="177">
        <f t="shared" si="9"/>
        <v>10954.138491145384</v>
      </c>
      <c r="E206" s="181">
        <v>9518</v>
      </c>
      <c r="F206" s="181">
        <v>122</v>
      </c>
      <c r="G206" s="201">
        <v>40</v>
      </c>
      <c r="H206" s="181">
        <v>225.30037793496578</v>
      </c>
      <c r="I206" s="181">
        <v>734</v>
      </c>
      <c r="J206" s="181">
        <v>49</v>
      </c>
      <c r="K206" s="181">
        <v>265.83811321041861</v>
      </c>
    </row>
    <row r="207" spans="1:11" ht="12" customHeight="1">
      <c r="A207" s="16">
        <v>88</v>
      </c>
      <c r="B207" s="179"/>
      <c r="C207" s="195" t="s">
        <v>277</v>
      </c>
      <c r="D207" s="178">
        <f t="shared" ref="D207" si="10">SUM(D184:D206)</f>
        <v>14087812.412034834</v>
      </c>
      <c r="E207" s="157">
        <v>10817873</v>
      </c>
      <c r="F207" s="157">
        <v>274201</v>
      </c>
      <c r="G207" s="157">
        <v>170911</v>
      </c>
      <c r="H207" s="157">
        <v>563825.41203483311</v>
      </c>
      <c r="I207" s="157">
        <v>1950098</v>
      </c>
      <c r="J207" s="157">
        <v>76433</v>
      </c>
      <c r="K207" s="157">
        <v>234471.00000000003</v>
      </c>
    </row>
    <row r="208" spans="1:11" ht="4.5" customHeight="1">
      <c r="A208" s="115"/>
      <c r="D208" s="81"/>
    </row>
    <row r="209" spans="1:11" ht="12" customHeight="1">
      <c r="A209" s="115"/>
      <c r="B209" s="101"/>
      <c r="C209" s="90"/>
      <c r="D209" s="565">
        <v>40544</v>
      </c>
      <c r="E209" s="564"/>
      <c r="F209" s="564"/>
      <c r="G209" s="564"/>
      <c r="H209" s="564"/>
      <c r="I209" s="564"/>
      <c r="J209" s="564"/>
      <c r="K209" s="564"/>
    </row>
    <row r="210" spans="1:11" ht="12" customHeight="1">
      <c r="A210" s="16">
        <v>89</v>
      </c>
      <c r="B210" s="100">
        <v>1</v>
      </c>
      <c r="C210" s="193" t="s">
        <v>279</v>
      </c>
      <c r="D210" s="177">
        <f t="shared" ref="D210:D232" si="11">SUM(E210:K210)</f>
        <v>283452.81219906965</v>
      </c>
      <c r="E210" s="181">
        <v>22803</v>
      </c>
      <c r="F210" s="181">
        <v>3725</v>
      </c>
      <c r="G210" s="201">
        <v>1483</v>
      </c>
      <c r="H210" s="181">
        <v>227804.62875527539</v>
      </c>
      <c r="I210" s="181">
        <v>23010</v>
      </c>
      <c r="J210" s="181">
        <v>41</v>
      </c>
      <c r="K210" s="181">
        <v>4586.1834437942762</v>
      </c>
    </row>
    <row r="211" spans="1:11" ht="12" customHeight="1">
      <c r="A211" s="16">
        <v>90</v>
      </c>
      <c r="B211" s="100">
        <v>2</v>
      </c>
      <c r="C211" s="193" t="s">
        <v>245</v>
      </c>
      <c r="D211" s="177">
        <f t="shared" si="11"/>
        <v>13666.194304509909</v>
      </c>
      <c r="E211" s="181">
        <v>5929</v>
      </c>
      <c r="F211" s="181">
        <v>1567</v>
      </c>
      <c r="G211" s="201">
        <v>549</v>
      </c>
      <c r="H211" s="181">
        <v>243.01026719414759</v>
      </c>
      <c r="I211" s="181">
        <v>4434</v>
      </c>
      <c r="J211" s="181">
        <v>32</v>
      </c>
      <c r="K211" s="181">
        <v>912.1840373157612</v>
      </c>
    </row>
    <row r="212" spans="1:11" ht="12" customHeight="1">
      <c r="A212" s="16">
        <v>91</v>
      </c>
      <c r="B212" s="100">
        <v>3</v>
      </c>
      <c r="C212" s="193" t="s">
        <v>280</v>
      </c>
      <c r="D212" s="177">
        <f t="shared" si="11"/>
        <v>580756.0817584811</v>
      </c>
      <c r="E212" s="181">
        <v>405653</v>
      </c>
      <c r="F212" s="181">
        <v>20817</v>
      </c>
      <c r="G212" s="201">
        <v>7070</v>
      </c>
      <c r="H212" s="181">
        <v>2715.882746161793</v>
      </c>
      <c r="I212" s="181">
        <v>135403</v>
      </c>
      <c r="J212" s="181">
        <v>551</v>
      </c>
      <c r="K212" s="181">
        <v>8546.1990123193755</v>
      </c>
    </row>
    <row r="213" spans="1:11" ht="12" customHeight="1">
      <c r="A213" s="16">
        <v>92</v>
      </c>
      <c r="B213" s="100">
        <v>4</v>
      </c>
      <c r="C213" s="193" t="s">
        <v>281</v>
      </c>
      <c r="D213" s="177">
        <f t="shared" si="11"/>
        <v>47248.757775677783</v>
      </c>
      <c r="E213" s="181">
        <v>20898</v>
      </c>
      <c r="F213" s="181">
        <v>835</v>
      </c>
      <c r="G213" s="201">
        <v>104</v>
      </c>
      <c r="H213" s="181">
        <v>365.48744185999794</v>
      </c>
      <c r="I213" s="181">
        <v>22746</v>
      </c>
      <c r="J213" s="181">
        <v>475</v>
      </c>
      <c r="K213" s="181">
        <v>1825.2703338177892</v>
      </c>
    </row>
    <row r="214" spans="1:11" ht="12" customHeight="1">
      <c r="A214" s="16">
        <v>93</v>
      </c>
      <c r="B214" s="100">
        <v>5</v>
      </c>
      <c r="C214" s="193" t="s">
        <v>282</v>
      </c>
      <c r="D214" s="177">
        <f t="shared" si="11"/>
        <v>58583.915568162251</v>
      </c>
      <c r="E214" s="181">
        <v>15757</v>
      </c>
      <c r="F214" s="181">
        <v>9553</v>
      </c>
      <c r="G214" s="201">
        <v>1332</v>
      </c>
      <c r="H214" s="181">
        <v>859.28430479850579</v>
      </c>
      <c r="I214" s="181">
        <v>19149</v>
      </c>
      <c r="J214" s="181">
        <v>539</v>
      </c>
      <c r="K214" s="181">
        <v>11394.631263363744</v>
      </c>
    </row>
    <row r="215" spans="1:11" ht="12" customHeight="1">
      <c r="A215" s="16">
        <v>94</v>
      </c>
      <c r="B215" s="100">
        <v>6</v>
      </c>
      <c r="C215" s="193" t="s">
        <v>283</v>
      </c>
      <c r="D215" s="177">
        <f t="shared" si="11"/>
        <v>385031.68756678584</v>
      </c>
      <c r="E215" s="181">
        <v>151174</v>
      </c>
      <c r="F215" s="181">
        <v>24243</v>
      </c>
      <c r="G215" s="201">
        <v>4927</v>
      </c>
      <c r="H215" s="181">
        <v>1784.66740227382</v>
      </c>
      <c r="I215" s="181">
        <v>193875</v>
      </c>
      <c r="J215" s="181">
        <v>74</v>
      </c>
      <c r="K215" s="181">
        <v>8954.0201645119814</v>
      </c>
    </row>
    <row r="216" spans="1:11" ht="12" customHeight="1">
      <c r="A216" s="16">
        <v>95</v>
      </c>
      <c r="B216" s="100">
        <v>7</v>
      </c>
      <c r="C216" s="193" t="s">
        <v>284</v>
      </c>
      <c r="D216" s="177">
        <f t="shared" si="11"/>
        <v>573903.81107265304</v>
      </c>
      <c r="E216" s="181">
        <v>355738</v>
      </c>
      <c r="F216" s="181">
        <v>34917</v>
      </c>
      <c r="G216" s="201">
        <v>16991</v>
      </c>
      <c r="H216" s="181">
        <v>2890.8501385415798</v>
      </c>
      <c r="I216" s="181">
        <v>144625</v>
      </c>
      <c r="J216" s="181">
        <v>1904</v>
      </c>
      <c r="K216" s="181">
        <v>16837.960934111507</v>
      </c>
    </row>
    <row r="217" spans="1:11" ht="12" customHeight="1">
      <c r="A217" s="16">
        <v>96</v>
      </c>
      <c r="B217" s="100">
        <v>8</v>
      </c>
      <c r="C217" s="193" t="s">
        <v>285</v>
      </c>
      <c r="D217" s="177">
        <f t="shared" si="11"/>
        <v>413538.38420048659</v>
      </c>
      <c r="E217" s="181">
        <v>113271</v>
      </c>
      <c r="F217" s="181">
        <v>59357</v>
      </c>
      <c r="G217" s="201">
        <v>88097</v>
      </c>
      <c r="H217" s="181">
        <v>1625.2526669944591</v>
      </c>
      <c r="I217" s="181">
        <v>95903</v>
      </c>
      <c r="J217" s="181">
        <v>48603</v>
      </c>
      <c r="K217" s="181">
        <v>6682.1315334921128</v>
      </c>
    </row>
    <row r="218" spans="1:11" ht="12" customHeight="1">
      <c r="A218" s="16">
        <v>97</v>
      </c>
      <c r="B218" s="100">
        <v>9</v>
      </c>
      <c r="C218" s="193" t="s">
        <v>286</v>
      </c>
      <c r="D218" s="177">
        <f t="shared" si="11"/>
        <v>27917.933619419629</v>
      </c>
      <c r="E218" s="181">
        <v>20006</v>
      </c>
      <c r="F218" s="181">
        <v>287</v>
      </c>
      <c r="G218" s="201">
        <v>54</v>
      </c>
      <c r="H218" s="181">
        <v>449.0829737747847</v>
      </c>
      <c r="I218" s="181">
        <v>6819</v>
      </c>
      <c r="J218" s="181">
        <v>43</v>
      </c>
      <c r="K218" s="181">
        <v>259.85064564484588</v>
      </c>
    </row>
    <row r="219" spans="1:11" ht="12" customHeight="1">
      <c r="A219" s="16">
        <v>98</v>
      </c>
      <c r="B219" s="100">
        <v>10</v>
      </c>
      <c r="C219" s="193" t="s">
        <v>287</v>
      </c>
      <c r="D219" s="177">
        <f t="shared" si="11"/>
        <v>55799.0895147185</v>
      </c>
      <c r="E219" s="181">
        <v>44348</v>
      </c>
      <c r="F219" s="181">
        <v>381</v>
      </c>
      <c r="G219" s="201">
        <v>188</v>
      </c>
      <c r="H219" s="181">
        <v>43.741848094946562</v>
      </c>
      <c r="I219" s="181">
        <v>10302</v>
      </c>
      <c r="J219" s="181">
        <v>78</v>
      </c>
      <c r="K219" s="181">
        <v>458.34766662354758</v>
      </c>
    </row>
    <row r="220" spans="1:11" ht="12" customHeight="1">
      <c r="A220" s="16">
        <v>99</v>
      </c>
      <c r="B220" s="100">
        <v>11</v>
      </c>
      <c r="C220" s="193" t="s">
        <v>288</v>
      </c>
      <c r="D220" s="177">
        <f t="shared" si="11"/>
        <v>43786.080823466618</v>
      </c>
      <c r="E220" s="181">
        <v>41971</v>
      </c>
      <c r="F220" s="181">
        <v>160</v>
      </c>
      <c r="G220" s="201">
        <v>33</v>
      </c>
      <c r="H220" s="181">
        <v>174.96739237978625</v>
      </c>
      <c r="I220" s="181">
        <v>1278</v>
      </c>
      <c r="J220" s="181">
        <v>4</v>
      </c>
      <c r="K220" s="181">
        <v>165.11343108682914</v>
      </c>
    </row>
    <row r="221" spans="1:11" ht="12" customHeight="1">
      <c r="A221" s="16">
        <v>100</v>
      </c>
      <c r="B221" s="100">
        <v>12</v>
      </c>
      <c r="C221" s="193" t="s">
        <v>289</v>
      </c>
      <c r="D221" s="177">
        <f t="shared" si="11"/>
        <v>5632.4736547260754</v>
      </c>
      <c r="E221" s="181">
        <v>4022</v>
      </c>
      <c r="F221" s="181">
        <v>39</v>
      </c>
      <c r="G221" s="201">
        <v>17</v>
      </c>
      <c r="H221" s="181">
        <v>69.014915883137917</v>
      </c>
      <c r="I221" s="181">
        <v>1462</v>
      </c>
      <c r="J221" s="262" t="s">
        <v>392</v>
      </c>
      <c r="K221" s="181">
        <v>23.458738842937475</v>
      </c>
    </row>
    <row r="222" spans="1:11" ht="12" customHeight="1">
      <c r="A222" s="16">
        <v>101</v>
      </c>
      <c r="B222" s="100">
        <v>13</v>
      </c>
      <c r="C222" s="193" t="s">
        <v>290</v>
      </c>
      <c r="D222" s="177">
        <f t="shared" si="11"/>
        <v>13325.142462756876</v>
      </c>
      <c r="E222" s="181">
        <v>11945</v>
      </c>
      <c r="F222" s="181">
        <v>33</v>
      </c>
      <c r="G222" s="201">
        <v>15</v>
      </c>
      <c r="H222" s="181">
        <v>13.608574962872265</v>
      </c>
      <c r="I222" s="181">
        <v>1303</v>
      </c>
      <c r="J222" s="181">
        <v>2</v>
      </c>
      <c r="K222" s="181">
        <v>13.533887794002391</v>
      </c>
    </row>
    <row r="223" spans="1:11" ht="12" customHeight="1">
      <c r="A223" s="16">
        <v>102</v>
      </c>
      <c r="B223" s="100">
        <v>14</v>
      </c>
      <c r="C223" s="193" t="s">
        <v>291</v>
      </c>
      <c r="D223" s="177">
        <f t="shared" si="11"/>
        <v>172141.50894867777</v>
      </c>
      <c r="E223" s="181">
        <v>116332</v>
      </c>
      <c r="F223" s="181">
        <v>5057</v>
      </c>
      <c r="G223" s="201">
        <v>2743</v>
      </c>
      <c r="H223" s="181">
        <v>1212.1352127644082</v>
      </c>
      <c r="I223" s="181">
        <v>42387</v>
      </c>
      <c r="J223" s="181">
        <v>1146</v>
      </c>
      <c r="K223" s="181">
        <v>3264.3737359133761</v>
      </c>
    </row>
    <row r="224" spans="1:11" ht="12" customHeight="1">
      <c r="A224" s="16">
        <v>103</v>
      </c>
      <c r="B224" s="100">
        <v>15</v>
      </c>
      <c r="C224" s="193" t="s">
        <v>292</v>
      </c>
      <c r="D224" s="177">
        <f t="shared" si="11"/>
        <v>145535.42841264108</v>
      </c>
      <c r="E224" s="181">
        <v>101242</v>
      </c>
      <c r="F224" s="181">
        <v>3452</v>
      </c>
      <c r="G224" s="201">
        <v>5511</v>
      </c>
      <c r="H224" s="181">
        <v>70.958998020691098</v>
      </c>
      <c r="I224" s="181">
        <v>34238</v>
      </c>
      <c r="J224" s="181">
        <v>195</v>
      </c>
      <c r="K224" s="181">
        <v>826.46941462041264</v>
      </c>
    </row>
    <row r="225" spans="1:11" ht="12" customHeight="1">
      <c r="A225" s="16">
        <v>104</v>
      </c>
      <c r="B225" s="100">
        <v>16</v>
      </c>
      <c r="C225" s="193" t="s">
        <v>265</v>
      </c>
      <c r="D225" s="177">
        <f t="shared" si="11"/>
        <v>233316.06530315615</v>
      </c>
      <c r="E225" s="181">
        <v>86432</v>
      </c>
      <c r="F225" s="181">
        <v>8559</v>
      </c>
      <c r="G225" s="201">
        <v>175</v>
      </c>
      <c r="H225" s="181">
        <v>9563.9120756928714</v>
      </c>
      <c r="I225" s="181">
        <v>48311</v>
      </c>
      <c r="J225" s="181">
        <v>1138</v>
      </c>
      <c r="K225" s="181">
        <v>79137.153227463292</v>
      </c>
    </row>
    <row r="226" spans="1:11" ht="12" customHeight="1">
      <c r="A226" s="16">
        <v>105</v>
      </c>
      <c r="B226" s="100">
        <v>17</v>
      </c>
      <c r="C226" s="193" t="s">
        <v>267</v>
      </c>
      <c r="D226" s="177">
        <f t="shared" si="11"/>
        <v>6683.8968612506715</v>
      </c>
      <c r="E226" s="181">
        <v>5814</v>
      </c>
      <c r="F226" s="181">
        <v>96</v>
      </c>
      <c r="G226" s="201">
        <v>22</v>
      </c>
      <c r="H226" s="181">
        <v>38.881642751063609</v>
      </c>
      <c r="I226" s="181">
        <v>613</v>
      </c>
      <c r="J226" s="181">
        <v>54</v>
      </c>
      <c r="K226" s="181">
        <v>46.015218499608125</v>
      </c>
    </row>
    <row r="227" spans="1:11" ht="12" customHeight="1">
      <c r="A227" s="16">
        <v>106</v>
      </c>
      <c r="B227" s="100">
        <v>18</v>
      </c>
      <c r="C227" s="193" t="s">
        <v>293</v>
      </c>
      <c r="D227" s="177">
        <f t="shared" si="11"/>
        <v>92349.676924388332</v>
      </c>
      <c r="E227" s="181">
        <v>78728</v>
      </c>
      <c r="F227" s="181">
        <v>465</v>
      </c>
      <c r="G227" s="201">
        <v>44</v>
      </c>
      <c r="H227" s="181">
        <v>630.85465363600713</v>
      </c>
      <c r="I227" s="181">
        <v>9613</v>
      </c>
      <c r="J227" s="181">
        <v>264</v>
      </c>
      <c r="K227" s="181">
        <v>2604.8222707523264</v>
      </c>
    </row>
    <row r="228" spans="1:11" ht="12" customHeight="1">
      <c r="A228" s="16">
        <v>107</v>
      </c>
      <c r="B228" s="100">
        <v>19</v>
      </c>
      <c r="C228" s="193" t="s">
        <v>294</v>
      </c>
      <c r="D228" s="177">
        <f t="shared" si="11"/>
        <v>16127.855760616314</v>
      </c>
      <c r="E228" s="181">
        <v>11849</v>
      </c>
      <c r="F228" s="181">
        <v>230</v>
      </c>
      <c r="G228" s="201">
        <v>273</v>
      </c>
      <c r="H228" s="181">
        <v>533.65054675834801</v>
      </c>
      <c r="I228" s="181">
        <v>2550</v>
      </c>
      <c r="J228" s="181">
        <v>131</v>
      </c>
      <c r="K228" s="181">
        <v>561.20521385796565</v>
      </c>
    </row>
    <row r="229" spans="1:11" ht="12" customHeight="1">
      <c r="A229" s="16">
        <v>108</v>
      </c>
      <c r="B229" s="100">
        <v>20</v>
      </c>
      <c r="C229" s="193" t="s">
        <v>295</v>
      </c>
      <c r="D229" s="177">
        <f t="shared" si="11"/>
        <v>1628371.6996073436</v>
      </c>
      <c r="E229" s="181">
        <v>989654</v>
      </c>
      <c r="F229" s="181">
        <v>63456</v>
      </c>
      <c r="G229" s="201">
        <v>30304</v>
      </c>
      <c r="H229" s="181">
        <v>11382.600915373871</v>
      </c>
      <c r="I229" s="181">
        <v>466320</v>
      </c>
      <c r="J229" s="181">
        <v>15377</v>
      </c>
      <c r="K229" s="181">
        <v>51878.098691969957</v>
      </c>
    </row>
    <row r="230" spans="1:11" ht="12" customHeight="1">
      <c r="A230" s="16">
        <v>109</v>
      </c>
      <c r="B230" s="100">
        <v>21</v>
      </c>
      <c r="C230" s="193" t="s">
        <v>296</v>
      </c>
      <c r="D230" s="177">
        <f t="shared" si="11"/>
        <v>3932.9375188620161</v>
      </c>
      <c r="E230" s="181">
        <v>2454</v>
      </c>
      <c r="F230" s="181">
        <v>113</v>
      </c>
      <c r="G230" s="201">
        <v>22</v>
      </c>
      <c r="H230" s="181">
        <v>139.97391390382899</v>
      </c>
      <c r="I230" s="181">
        <v>874</v>
      </c>
      <c r="J230" s="181">
        <v>25</v>
      </c>
      <c r="K230" s="181">
        <v>304.96360495818715</v>
      </c>
    </row>
    <row r="231" spans="1:11" ht="12" customHeight="1">
      <c r="A231" s="16">
        <v>110</v>
      </c>
      <c r="B231" s="100">
        <v>22</v>
      </c>
      <c r="C231" s="194" t="s">
        <v>297</v>
      </c>
      <c r="D231" s="178">
        <f t="shared" si="11"/>
        <v>9784717.7630548459</v>
      </c>
      <c r="E231" s="205">
        <v>8650503</v>
      </c>
      <c r="F231" s="205">
        <v>34990</v>
      </c>
      <c r="G231" s="207">
        <v>18050</v>
      </c>
      <c r="H231" s="205">
        <v>294313.62276310724</v>
      </c>
      <c r="I231" s="205">
        <v>743527</v>
      </c>
      <c r="J231" s="205">
        <v>5737</v>
      </c>
      <c r="K231" s="205">
        <v>37597.140291738637</v>
      </c>
    </row>
    <row r="232" spans="1:11" ht="12" customHeight="1">
      <c r="A232" s="16">
        <v>111</v>
      </c>
      <c r="B232" s="100">
        <v>23</v>
      </c>
      <c r="C232" s="193" t="s">
        <v>276</v>
      </c>
      <c r="D232" s="177">
        <f t="shared" si="11"/>
        <v>11903.219011876343</v>
      </c>
      <c r="E232" s="181">
        <v>10257</v>
      </c>
      <c r="F232" s="181">
        <v>151</v>
      </c>
      <c r="G232" s="201">
        <v>46</v>
      </c>
      <c r="H232" s="181">
        <v>231.34577436882847</v>
      </c>
      <c r="I232" s="181">
        <v>899</v>
      </c>
      <c r="J232" s="181">
        <v>50</v>
      </c>
      <c r="K232" s="181">
        <v>268.87323750751415</v>
      </c>
    </row>
    <row r="233" spans="1:11" ht="12" customHeight="1">
      <c r="A233" s="16">
        <v>112</v>
      </c>
      <c r="B233" s="179"/>
      <c r="C233" s="195" t="s">
        <v>277</v>
      </c>
      <c r="D233" s="178">
        <f t="shared" ref="D233" si="12">SUM(D210:D232)</f>
        <v>14597722.415924571</v>
      </c>
      <c r="E233" s="157">
        <v>11266780</v>
      </c>
      <c r="F233" s="157">
        <v>272483</v>
      </c>
      <c r="G233" s="157">
        <v>178050</v>
      </c>
      <c r="H233" s="157">
        <v>557157.41592457239</v>
      </c>
      <c r="I233" s="157">
        <v>2009641</v>
      </c>
      <c r="J233" s="157">
        <v>76463</v>
      </c>
      <c r="K233" s="157">
        <v>237148</v>
      </c>
    </row>
    <row r="234" spans="1:11" ht="4.5" customHeight="1">
      <c r="A234" s="115"/>
      <c r="C234" s="271"/>
      <c r="D234" s="81"/>
    </row>
    <row r="235" spans="1:11" ht="20.25" customHeight="1">
      <c r="A235" s="115"/>
      <c r="B235" s="101"/>
      <c r="C235" s="90"/>
      <c r="D235" s="565">
        <v>40909</v>
      </c>
      <c r="E235" s="564"/>
      <c r="F235" s="564"/>
      <c r="G235" s="564"/>
      <c r="H235" s="564"/>
      <c r="I235" s="564"/>
      <c r="J235" s="564"/>
      <c r="K235" s="564"/>
    </row>
    <row r="236" spans="1:11" ht="12" customHeight="1">
      <c r="A236" s="16">
        <v>113</v>
      </c>
      <c r="B236" s="100">
        <v>1</v>
      </c>
      <c r="C236" s="193" t="s">
        <v>279</v>
      </c>
      <c r="D236" s="177">
        <f t="shared" ref="D236:D258" si="13">SUM(E236:K236)</f>
        <v>268166.53450026485</v>
      </c>
      <c r="E236" s="181">
        <v>23317</v>
      </c>
      <c r="F236" s="181">
        <v>4320</v>
      </c>
      <c r="G236" s="201">
        <v>1640</v>
      </c>
      <c r="H236" s="181">
        <v>214476.11271593216</v>
      </c>
      <c r="I236" s="181">
        <v>19369</v>
      </c>
      <c r="J236" s="181">
        <v>46</v>
      </c>
      <c r="K236" s="181">
        <v>4998.4217843326878</v>
      </c>
    </row>
    <row r="237" spans="1:11" ht="12" customHeight="1">
      <c r="A237" s="16">
        <v>114</v>
      </c>
      <c r="B237" s="100">
        <v>2</v>
      </c>
      <c r="C237" s="193" t="s">
        <v>245</v>
      </c>
      <c r="D237" s="177">
        <f t="shared" si="13"/>
        <v>12011.642822514505</v>
      </c>
      <c r="E237" s="181">
        <v>5845</v>
      </c>
      <c r="F237" s="181">
        <v>1010</v>
      </c>
      <c r="G237" s="201">
        <v>592</v>
      </c>
      <c r="H237" s="181">
        <v>227.72671999999997</v>
      </c>
      <c r="I237" s="181">
        <v>3428</v>
      </c>
      <c r="J237" s="181">
        <v>32</v>
      </c>
      <c r="K237" s="181">
        <v>876.91610251450663</v>
      </c>
    </row>
    <row r="238" spans="1:11" ht="12" customHeight="1">
      <c r="A238" s="16">
        <v>115</v>
      </c>
      <c r="B238" s="100">
        <v>3</v>
      </c>
      <c r="C238" s="193" t="s">
        <v>280</v>
      </c>
      <c r="D238" s="177">
        <f t="shared" si="13"/>
        <v>599742.45899866824</v>
      </c>
      <c r="E238" s="181">
        <v>437210</v>
      </c>
      <c r="F238" s="181">
        <v>21819</v>
      </c>
      <c r="G238" s="201">
        <v>7810</v>
      </c>
      <c r="H238" s="181">
        <v>2719.2114277966093</v>
      </c>
      <c r="I238" s="181">
        <v>120828</v>
      </c>
      <c r="J238" s="181">
        <v>588</v>
      </c>
      <c r="K238" s="181">
        <v>8768.2475708716156</v>
      </c>
    </row>
    <row r="239" spans="1:11" ht="12" customHeight="1">
      <c r="A239" s="16">
        <v>116</v>
      </c>
      <c r="B239" s="100">
        <v>4</v>
      </c>
      <c r="C239" s="193" t="s">
        <v>281</v>
      </c>
      <c r="D239" s="177">
        <f t="shared" si="13"/>
        <v>53261.310007452033</v>
      </c>
      <c r="E239" s="181">
        <v>23697</v>
      </c>
      <c r="F239" s="181">
        <v>1880</v>
      </c>
      <c r="G239" s="201">
        <v>119</v>
      </c>
      <c r="H239" s="181">
        <v>405.27636610169486</v>
      </c>
      <c r="I239" s="181">
        <v>24791</v>
      </c>
      <c r="J239" s="181">
        <v>554</v>
      </c>
      <c r="K239" s="181">
        <v>1815.0336413503383</v>
      </c>
    </row>
    <row r="240" spans="1:11" ht="12" customHeight="1">
      <c r="A240" s="16">
        <v>117</v>
      </c>
      <c r="B240" s="100">
        <v>5</v>
      </c>
      <c r="C240" s="193" t="s">
        <v>282</v>
      </c>
      <c r="D240" s="177">
        <f t="shared" si="13"/>
        <v>49587.668986851662</v>
      </c>
      <c r="E240" s="181">
        <v>16316</v>
      </c>
      <c r="F240" s="181">
        <v>3975</v>
      </c>
      <c r="G240" s="201">
        <v>1379</v>
      </c>
      <c r="H240" s="181">
        <v>808.62284474576245</v>
      </c>
      <c r="I240" s="181">
        <v>15481</v>
      </c>
      <c r="J240" s="181">
        <v>504</v>
      </c>
      <c r="K240" s="181">
        <v>11124.046142105899</v>
      </c>
    </row>
    <row r="241" spans="1:11" ht="12" customHeight="1">
      <c r="A241" s="16">
        <v>118</v>
      </c>
      <c r="B241" s="100">
        <v>6</v>
      </c>
      <c r="C241" s="193" t="s">
        <v>283</v>
      </c>
      <c r="D241" s="177">
        <f t="shared" si="13"/>
        <v>388730.84207214456</v>
      </c>
      <c r="E241" s="181">
        <v>161615</v>
      </c>
      <c r="F241" s="181">
        <v>25465</v>
      </c>
      <c r="G241" s="201">
        <v>5312</v>
      </c>
      <c r="H241" s="181">
        <v>1785.1458983050845</v>
      </c>
      <c r="I241" s="181">
        <v>185301</v>
      </c>
      <c r="J241" s="181">
        <v>67</v>
      </c>
      <c r="K241" s="181">
        <v>9185.6961738394584</v>
      </c>
    </row>
    <row r="242" spans="1:11" ht="12" customHeight="1">
      <c r="A242" s="16">
        <v>119</v>
      </c>
      <c r="B242" s="100">
        <v>7</v>
      </c>
      <c r="C242" s="193" t="s">
        <v>284</v>
      </c>
      <c r="D242" s="177">
        <f t="shared" si="13"/>
        <v>585060.97731224552</v>
      </c>
      <c r="E242" s="181">
        <v>389816</v>
      </c>
      <c r="F242" s="181">
        <v>26935</v>
      </c>
      <c r="G242" s="201">
        <v>18175</v>
      </c>
      <c r="H242" s="181">
        <v>3056.9417328813556</v>
      </c>
      <c r="I242" s="181">
        <v>127929</v>
      </c>
      <c r="J242" s="181">
        <v>1861</v>
      </c>
      <c r="K242" s="181">
        <v>17288.035579364117</v>
      </c>
    </row>
    <row r="243" spans="1:11" ht="12" customHeight="1">
      <c r="A243" s="16">
        <v>120</v>
      </c>
      <c r="B243" s="100">
        <v>8</v>
      </c>
      <c r="C243" s="193" t="s">
        <v>285</v>
      </c>
      <c r="D243" s="177">
        <f t="shared" si="13"/>
        <v>369533.14768179943</v>
      </c>
      <c r="E243" s="181">
        <v>117990</v>
      </c>
      <c r="F243" s="181">
        <v>19424</v>
      </c>
      <c r="G243" s="201">
        <v>92114</v>
      </c>
      <c r="H243" s="181">
        <v>1631.7198454237287</v>
      </c>
      <c r="I243" s="181">
        <v>82974</v>
      </c>
      <c r="J243" s="181">
        <v>48744</v>
      </c>
      <c r="K243" s="181">
        <v>6655.4278363757248</v>
      </c>
    </row>
    <row r="244" spans="1:11" ht="12" customHeight="1">
      <c r="A244" s="16">
        <v>121</v>
      </c>
      <c r="B244" s="100">
        <v>9</v>
      </c>
      <c r="C244" s="193" t="s">
        <v>286</v>
      </c>
      <c r="D244" s="177">
        <f t="shared" si="13"/>
        <v>30056.132788295639</v>
      </c>
      <c r="E244" s="181">
        <v>21814</v>
      </c>
      <c r="F244" s="181">
        <v>575</v>
      </c>
      <c r="G244" s="201">
        <v>52</v>
      </c>
      <c r="H244" s="181">
        <v>449.66377762711852</v>
      </c>
      <c r="I244" s="181">
        <v>6848</v>
      </c>
      <c r="J244" s="181">
        <v>48</v>
      </c>
      <c r="K244" s="181">
        <v>269.4690106685203</v>
      </c>
    </row>
    <row r="245" spans="1:11" ht="12" customHeight="1">
      <c r="A245" s="16">
        <v>122</v>
      </c>
      <c r="B245" s="100">
        <v>10</v>
      </c>
      <c r="C245" s="193" t="s">
        <v>287</v>
      </c>
      <c r="D245" s="177">
        <f t="shared" si="13"/>
        <v>62922.65724068995</v>
      </c>
      <c r="E245" s="181">
        <v>52066</v>
      </c>
      <c r="F245" s="181">
        <v>437</v>
      </c>
      <c r="G245" s="201">
        <v>163</v>
      </c>
      <c r="H245" s="181">
        <v>48.247186440677957</v>
      </c>
      <c r="I245" s="181">
        <v>9710</v>
      </c>
      <c r="J245" s="181">
        <v>70</v>
      </c>
      <c r="K245" s="181">
        <v>428.41005424927465</v>
      </c>
    </row>
    <row r="246" spans="1:11" ht="12" customHeight="1">
      <c r="A246" s="16">
        <v>123</v>
      </c>
      <c r="B246" s="100">
        <v>11</v>
      </c>
      <c r="C246" s="193" t="s">
        <v>288</v>
      </c>
      <c r="D246" s="177">
        <f t="shared" si="13"/>
        <v>48826.268298676834</v>
      </c>
      <c r="E246" s="181">
        <v>46353</v>
      </c>
      <c r="F246" s="181">
        <v>118</v>
      </c>
      <c r="G246" s="201">
        <v>37</v>
      </c>
      <c r="H246" s="181">
        <v>171.75998372881355</v>
      </c>
      <c r="I246" s="181">
        <v>1979</v>
      </c>
      <c r="J246" s="181">
        <v>4</v>
      </c>
      <c r="K246" s="181">
        <v>163.50831494801741</v>
      </c>
    </row>
    <row r="247" spans="1:11" ht="12" customHeight="1">
      <c r="A247" s="16">
        <v>124</v>
      </c>
      <c r="B247" s="100">
        <v>12</v>
      </c>
      <c r="C247" s="193" t="s">
        <v>289</v>
      </c>
      <c r="D247" s="177">
        <f t="shared" si="13"/>
        <v>9647.169955237805</v>
      </c>
      <c r="E247" s="181">
        <v>6858</v>
      </c>
      <c r="F247" s="181">
        <v>202</v>
      </c>
      <c r="G247" s="201">
        <v>22</v>
      </c>
      <c r="H247" s="181">
        <v>86.844935593220328</v>
      </c>
      <c r="I247" s="181">
        <v>2238</v>
      </c>
      <c r="J247" s="181">
        <v>1</v>
      </c>
      <c r="K247" s="181">
        <v>239.32501964458413</v>
      </c>
    </row>
    <row r="248" spans="1:11" ht="12" customHeight="1">
      <c r="A248" s="16">
        <v>125</v>
      </c>
      <c r="B248" s="100">
        <v>13</v>
      </c>
      <c r="C248" s="193" t="s">
        <v>290</v>
      </c>
      <c r="D248" s="177">
        <f t="shared" si="13"/>
        <v>24697.400824434255</v>
      </c>
      <c r="E248" s="181">
        <v>22366</v>
      </c>
      <c r="F248" s="181">
        <v>118</v>
      </c>
      <c r="G248" s="201">
        <v>28</v>
      </c>
      <c r="H248" s="181">
        <v>18.333930847457623</v>
      </c>
      <c r="I248" s="181">
        <v>2113</v>
      </c>
      <c r="J248" s="181">
        <v>2</v>
      </c>
      <c r="K248" s="181">
        <v>52.066893586798841</v>
      </c>
    </row>
    <row r="249" spans="1:11" ht="12" customHeight="1">
      <c r="A249" s="16">
        <v>126</v>
      </c>
      <c r="B249" s="100">
        <v>14</v>
      </c>
      <c r="C249" s="193" t="s">
        <v>291</v>
      </c>
      <c r="D249" s="177">
        <f t="shared" si="13"/>
        <v>201028.45085535425</v>
      </c>
      <c r="E249" s="181">
        <v>135534</v>
      </c>
      <c r="F249" s="181">
        <v>5542</v>
      </c>
      <c r="G249" s="201">
        <v>8275</v>
      </c>
      <c r="H249" s="181">
        <v>1364.4304325423727</v>
      </c>
      <c r="I249" s="181">
        <v>44277</v>
      </c>
      <c r="J249" s="181">
        <v>1350</v>
      </c>
      <c r="K249" s="181">
        <v>4686.0204228118946</v>
      </c>
    </row>
    <row r="250" spans="1:11" ht="12" customHeight="1">
      <c r="A250" s="16">
        <v>127</v>
      </c>
      <c r="B250" s="100">
        <v>15</v>
      </c>
      <c r="C250" s="193" t="s">
        <v>292</v>
      </c>
      <c r="D250" s="177">
        <f t="shared" si="13"/>
        <v>165970.40280182302</v>
      </c>
      <c r="E250" s="181">
        <v>122246</v>
      </c>
      <c r="F250" s="181">
        <v>7944</v>
      </c>
      <c r="G250" s="201">
        <v>5186</v>
      </c>
      <c r="H250" s="181">
        <v>75.265610847457609</v>
      </c>
      <c r="I250" s="181">
        <v>29436</v>
      </c>
      <c r="J250" s="181">
        <v>198</v>
      </c>
      <c r="K250" s="181">
        <v>885.13719097558021</v>
      </c>
    </row>
    <row r="251" spans="1:11" ht="12" customHeight="1">
      <c r="A251" s="16">
        <v>128</v>
      </c>
      <c r="B251" s="100">
        <v>16</v>
      </c>
      <c r="C251" s="193" t="s">
        <v>265</v>
      </c>
      <c r="D251" s="177">
        <f t="shared" si="13"/>
        <v>229757.35818632797</v>
      </c>
      <c r="E251" s="181">
        <v>88692</v>
      </c>
      <c r="F251" s="181">
        <v>11204</v>
      </c>
      <c r="G251" s="201">
        <v>185</v>
      </c>
      <c r="H251" s="181">
        <v>9185.2993545762693</v>
      </c>
      <c r="I251" s="181">
        <v>38511</v>
      </c>
      <c r="J251" s="181">
        <v>1122</v>
      </c>
      <c r="K251" s="181">
        <v>80858.058831751696</v>
      </c>
    </row>
    <row r="252" spans="1:11" ht="12" customHeight="1">
      <c r="A252" s="16">
        <v>129</v>
      </c>
      <c r="B252" s="100">
        <v>17</v>
      </c>
      <c r="C252" s="193" t="s">
        <v>267</v>
      </c>
      <c r="D252" s="177">
        <f t="shared" si="13"/>
        <v>7588.0916890218587</v>
      </c>
      <c r="E252" s="181">
        <v>6722</v>
      </c>
      <c r="F252" s="181">
        <v>104</v>
      </c>
      <c r="G252" s="201">
        <v>22</v>
      </c>
      <c r="H252" s="181">
        <v>42.457524067796605</v>
      </c>
      <c r="I252" s="181">
        <v>585</v>
      </c>
      <c r="J252" s="181">
        <v>56</v>
      </c>
      <c r="K252" s="181">
        <v>56.634164954061895</v>
      </c>
    </row>
    <row r="253" spans="1:11" ht="12" customHeight="1">
      <c r="A253" s="16">
        <v>130</v>
      </c>
      <c r="B253" s="100">
        <v>18</v>
      </c>
      <c r="C253" s="193" t="s">
        <v>293</v>
      </c>
      <c r="D253" s="177">
        <f t="shared" si="13"/>
        <v>100139.9269366275</v>
      </c>
      <c r="E253" s="181">
        <v>85435</v>
      </c>
      <c r="F253" s="181">
        <v>1575</v>
      </c>
      <c r="G253" s="201">
        <v>58</v>
      </c>
      <c r="H253" s="181">
        <v>634.93297355932191</v>
      </c>
      <c r="I253" s="181">
        <v>8996</v>
      </c>
      <c r="J253" s="181">
        <v>264</v>
      </c>
      <c r="K253" s="181">
        <v>3176.9939630681815</v>
      </c>
    </row>
    <row r="254" spans="1:11" ht="12" customHeight="1">
      <c r="A254" s="16">
        <v>131</v>
      </c>
      <c r="B254" s="100">
        <v>19</v>
      </c>
      <c r="C254" s="193" t="s">
        <v>294</v>
      </c>
      <c r="D254" s="177">
        <f t="shared" si="13"/>
        <v>16497.846596821768</v>
      </c>
      <c r="E254" s="181">
        <v>12357</v>
      </c>
      <c r="F254" s="181">
        <v>472</v>
      </c>
      <c r="G254" s="201">
        <v>264</v>
      </c>
      <c r="H254" s="181">
        <v>532.6489383050847</v>
      </c>
      <c r="I254" s="181">
        <v>2197</v>
      </c>
      <c r="J254" s="181">
        <v>139</v>
      </c>
      <c r="K254" s="181">
        <v>536.19765851668274</v>
      </c>
    </row>
    <row r="255" spans="1:11" ht="12" customHeight="1">
      <c r="A255" s="16">
        <v>132</v>
      </c>
      <c r="B255" s="100">
        <v>20</v>
      </c>
      <c r="C255" s="193" t="s">
        <v>295</v>
      </c>
      <c r="D255" s="177">
        <f t="shared" si="13"/>
        <v>1543581.8383423963</v>
      </c>
      <c r="E255" s="181">
        <v>970445</v>
      </c>
      <c r="F255" s="181">
        <v>63857</v>
      </c>
      <c r="G255" s="201">
        <v>30224</v>
      </c>
      <c r="H255" s="181">
        <v>11193.347254237287</v>
      </c>
      <c r="I255" s="181">
        <v>402490</v>
      </c>
      <c r="J255" s="181">
        <v>14684</v>
      </c>
      <c r="K255" s="181">
        <v>50688.491088158851</v>
      </c>
    </row>
    <row r="256" spans="1:11" ht="12" customHeight="1">
      <c r="A256" s="16">
        <v>133</v>
      </c>
      <c r="B256" s="100">
        <v>21</v>
      </c>
      <c r="C256" s="193" t="s">
        <v>296</v>
      </c>
      <c r="D256" s="177">
        <f t="shared" si="13"/>
        <v>5049.9066997737518</v>
      </c>
      <c r="E256" s="181">
        <v>3074</v>
      </c>
      <c r="F256" s="181">
        <v>239</v>
      </c>
      <c r="G256" s="201">
        <v>28</v>
      </c>
      <c r="H256" s="181">
        <v>176.58470237288131</v>
      </c>
      <c r="I256" s="181">
        <v>886</v>
      </c>
      <c r="J256" s="181">
        <v>27</v>
      </c>
      <c r="K256" s="181">
        <v>619.32199740087037</v>
      </c>
    </row>
    <row r="257" spans="1:11" ht="12" customHeight="1">
      <c r="A257" s="16">
        <v>134</v>
      </c>
      <c r="B257" s="100">
        <v>22</v>
      </c>
      <c r="C257" s="194" t="s">
        <v>297</v>
      </c>
      <c r="D257" s="178">
        <f t="shared" si="13"/>
        <v>10257677.265305808</v>
      </c>
      <c r="E257" s="205">
        <v>9130459</v>
      </c>
      <c r="F257" s="205">
        <v>61643</v>
      </c>
      <c r="G257" s="207">
        <v>17786</v>
      </c>
      <c r="H257" s="205">
        <v>299871.70282847452</v>
      </c>
      <c r="I257" s="205">
        <v>704291</v>
      </c>
      <c r="J257" s="205">
        <v>5541</v>
      </c>
      <c r="K257" s="205">
        <v>38085.562477333166</v>
      </c>
    </row>
    <row r="258" spans="1:11" ht="12" customHeight="1">
      <c r="A258" s="16">
        <v>135</v>
      </c>
      <c r="B258" s="100">
        <v>23</v>
      </c>
      <c r="C258" s="193" t="s">
        <v>276</v>
      </c>
      <c r="D258" s="177">
        <f t="shared" si="13"/>
        <v>12947.369077787635</v>
      </c>
      <c r="E258" s="181">
        <v>11472</v>
      </c>
      <c r="F258" s="181">
        <v>205</v>
      </c>
      <c r="G258" s="201">
        <v>36</v>
      </c>
      <c r="H258" s="181">
        <v>154.39099661016945</v>
      </c>
      <c r="I258" s="181">
        <v>665</v>
      </c>
      <c r="J258" s="181">
        <v>77</v>
      </c>
      <c r="K258" s="181">
        <v>337.97808117746615</v>
      </c>
    </row>
    <row r="259" spans="1:11" ht="12" customHeight="1">
      <c r="A259" s="16">
        <v>136</v>
      </c>
      <c r="B259" s="179"/>
      <c r="C259" s="195" t="s">
        <v>277</v>
      </c>
      <c r="D259" s="178">
        <f t="shared" ref="D259" si="14">SUM(D236:D258)</f>
        <v>15042482.667981016</v>
      </c>
      <c r="E259" s="157">
        <v>11891699</v>
      </c>
      <c r="F259" s="157">
        <v>259063</v>
      </c>
      <c r="G259" s="157">
        <v>189507</v>
      </c>
      <c r="H259" s="157">
        <v>549116.6679810168</v>
      </c>
      <c r="I259" s="157">
        <v>1835323</v>
      </c>
      <c r="J259" s="157">
        <v>75979</v>
      </c>
      <c r="K259" s="157">
        <v>241795</v>
      </c>
    </row>
    <row r="260" spans="1:11" ht="9" customHeight="1">
      <c r="B260" s="493" t="s">
        <v>65</v>
      </c>
    </row>
    <row r="261" spans="1:11">
      <c r="B261" s="79" t="s">
        <v>299</v>
      </c>
    </row>
    <row r="262" spans="1:11">
      <c r="B262" s="79" t="s">
        <v>300</v>
      </c>
    </row>
    <row r="263" spans="1:11">
      <c r="B263" s="82" t="s">
        <v>307</v>
      </c>
    </row>
    <row r="264" spans="1:11">
      <c r="B264" s="208" t="s">
        <v>308</v>
      </c>
    </row>
    <row r="266" spans="1:11" ht="18">
      <c r="C266" s="211"/>
    </row>
  </sheetData>
  <mergeCells count="11">
    <mergeCell ref="D235:K235"/>
    <mergeCell ref="D209:K209"/>
    <mergeCell ref="D183:K183"/>
    <mergeCell ref="D157:K157"/>
    <mergeCell ref="D5:K5"/>
    <mergeCell ref="D26:I26"/>
    <mergeCell ref="D69:K69"/>
    <mergeCell ref="D135:K135"/>
    <mergeCell ref="D113:K113"/>
    <mergeCell ref="D91:K91"/>
    <mergeCell ref="D48:K48"/>
  </mergeCells>
  <phoneticPr fontId="0" type="noConversion"/>
  <printOptions horizontalCentered="1"/>
  <pageMargins left="0.59055118110236227" right="0.39370078740157483" top="0.78740157480314965" bottom="0.59055118110236227" header="0.11811023622047245" footer="0.15748031496062992"/>
  <pageSetup paperSize="9" scale="70" orientation="portrait" r:id="rId1"/>
  <headerFooter alignWithMargins="0">
    <oddHeader>&amp;R&amp;"MetaNormalLF-Roman,Standard"Teil 6</oddHeader>
    <oddFooter>&amp;L&amp;"MetaNormalLF-Roman,Standard"Statistisches Bundesamt, Umweltnutzung und Wirtschaft, Tabellenband, 2014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13</vt:i4>
      </vt:variant>
    </vt:vector>
  </HeadingPairs>
  <TitlesOfParts>
    <vt:vector size="51" baseType="lpstr">
      <vt:lpstr>Titel</vt:lpstr>
      <vt:lpstr>Inhalt</vt:lpstr>
      <vt:lpstr>Einführung</vt:lpstr>
      <vt:lpstr>Glossar</vt:lpstr>
      <vt:lpstr>11.1</vt:lpstr>
      <vt:lpstr>11.2.1</vt:lpstr>
      <vt:lpstr>11.2.2</vt:lpstr>
      <vt:lpstr>11.3.1</vt:lpstr>
      <vt:lpstr>11.3.2</vt:lpstr>
      <vt:lpstr>11.4.1</vt:lpstr>
      <vt:lpstr>11.4.2</vt:lpstr>
      <vt:lpstr>11.4.3</vt:lpstr>
      <vt:lpstr>11.4.4</vt:lpstr>
      <vt:lpstr>11.4.5</vt:lpstr>
      <vt:lpstr>11.4.6a</vt:lpstr>
      <vt:lpstr>11.4.6b</vt:lpstr>
      <vt:lpstr>11.5.1</vt:lpstr>
      <vt:lpstr>11.5.2</vt:lpstr>
      <vt:lpstr>11.5.3</vt:lpstr>
      <vt:lpstr>11.5.4</vt:lpstr>
      <vt:lpstr>11.5.5</vt:lpstr>
      <vt:lpstr>11.5.6</vt:lpstr>
      <vt:lpstr>11.6</vt:lpstr>
      <vt:lpstr>12.1</vt:lpstr>
      <vt:lpstr>12.2</vt:lpstr>
      <vt:lpstr>12.3</vt:lpstr>
      <vt:lpstr>12.4</vt:lpstr>
      <vt:lpstr>12.5</vt:lpstr>
      <vt:lpstr>13.1</vt:lpstr>
      <vt:lpstr>13.2</vt:lpstr>
      <vt:lpstr>13.3</vt:lpstr>
      <vt:lpstr>13.4</vt:lpstr>
      <vt:lpstr>13.5.1</vt:lpstr>
      <vt:lpstr>13.5.2</vt:lpstr>
      <vt:lpstr>13.6</vt:lpstr>
      <vt:lpstr>13.7</vt:lpstr>
      <vt:lpstr>13.8</vt:lpstr>
      <vt:lpstr>13.9</vt:lpstr>
      <vt:lpstr>'11.3.1'!Print_Titles</vt:lpstr>
      <vt:lpstr>'11.3.2'!Print_Titles</vt:lpstr>
      <vt:lpstr>'11.4.2'!Print_Titles</vt:lpstr>
      <vt:lpstr>'11.4.3'!Print_Titles</vt:lpstr>
      <vt:lpstr>'11.5.2'!Print_Titles</vt:lpstr>
      <vt:lpstr>'11.5.3'!Print_Titles</vt:lpstr>
      <vt:lpstr>'11.5.4'!Print_Titles</vt:lpstr>
      <vt:lpstr>'11.6'!Print_Titles</vt:lpstr>
      <vt:lpstr>'13.5.1'!Print_Titles</vt:lpstr>
      <vt:lpstr>'13.5.2'!Print_Titles</vt:lpstr>
      <vt:lpstr>'13.6'!Print_Titles</vt:lpstr>
      <vt:lpstr>Titel!Text20</vt:lpstr>
      <vt:lpstr>Titel!Text9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Tabellen zu den Umweltökonomischen Gesamtrechnungen - Teil 6: Verkehr und Umwelt, Landwirtschaft und Umwelt, Waldgesamtrechnung - 2014</dc:title>
  <dc:creator>Statistisches Bundesamt</dc:creator>
  <cp:keywords>Verkehrsindikatoren; Straßenverkehr; Bestände; Fahrleistungen; Ottomotor; Dieselmotor; Energieverbrauch; Emissionen; Ammoniak; Methan; Holz; Waldökosystem; Waldschäden</cp:keywords>
  <cp:lastModifiedBy>Haas-Helfrich, Daniela</cp:lastModifiedBy>
  <cp:lastPrinted>2014-12-10T11:53:58Z</cp:lastPrinted>
  <dcterms:created xsi:type="dcterms:W3CDTF">2004-09-10T06:43:49Z</dcterms:created>
  <dcterms:modified xsi:type="dcterms:W3CDTF">2014-12-10T11:54:52Z</dcterms:modified>
</cp:coreProperties>
</file>