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505" yWindow="-15" windowWidth="14310" windowHeight="14055" tabRatio="922"/>
  </bookViews>
  <sheets>
    <sheet name="Titel" sheetId="41" r:id="rId1"/>
    <sheet name="Inhalt" sheetId="18" r:id="rId2"/>
    <sheet name="Einführung" sheetId="42" r:id="rId3"/>
    <sheet name="Glossar" sheetId="40" r:id="rId4"/>
    <sheet name="5.1" sheetId="70" r:id="rId5"/>
    <sheet name="5.2" sheetId="71" r:id="rId6"/>
    <sheet name="5.3" sheetId="72" r:id="rId7"/>
    <sheet name="5.4" sheetId="68" r:id="rId8"/>
    <sheet name="6.1" sheetId="74" r:id="rId9"/>
    <sheet name="6.2" sheetId="75" r:id="rId10"/>
    <sheet name="6.3" sheetId="76" r:id="rId11"/>
    <sheet name="6.4" sheetId="77" r:id="rId12"/>
    <sheet name="6.5" sheetId="78" r:id="rId13"/>
    <sheet name="6.6" sheetId="79" r:id="rId14"/>
    <sheet name="6.7" sheetId="80" r:id="rId15"/>
    <sheet name="6.8" sheetId="81" r:id="rId16"/>
    <sheet name="6.9" sheetId="82" r:id="rId17"/>
    <sheet name="6.10" sheetId="83" r:id="rId18"/>
    <sheet name="7.1" sheetId="84" r:id="rId19"/>
    <sheet name="7.2" sheetId="85" r:id="rId20"/>
    <sheet name="7.3" sheetId="86" r:id="rId21"/>
    <sheet name="7.4" sheetId="87" r:id="rId22"/>
    <sheet name="7.5" sheetId="88" r:id="rId23"/>
    <sheet name="7.6" sheetId="89" r:id="rId24"/>
    <sheet name="7.7" sheetId="90" r:id="rId25"/>
    <sheet name="7.8" sheetId="91" r:id="rId26"/>
    <sheet name="7.9" sheetId="92" r:id="rId27"/>
    <sheet name="7.10" sheetId="93" r:id="rId28"/>
    <sheet name="7.11" sheetId="94" r:id="rId29"/>
    <sheet name="7.12" sheetId="95" r:id="rId30"/>
    <sheet name="7.13" sheetId="96" r:id="rId31"/>
    <sheet name="7.14" sheetId="97" r:id="rId32"/>
    <sheet name="8.1" sheetId="73" r:id="rId33"/>
  </sheets>
  <definedNames>
    <definedName name="_xlnm.Print_Titles" localSheetId="8">'6.1'!$1:$4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D6" i="86" l="1"/>
  <c r="E6" i="86"/>
  <c r="F6" i="86"/>
  <c r="G6" i="86"/>
  <c r="H6" i="86"/>
  <c r="I6" i="86"/>
  <c r="J6" i="86"/>
  <c r="K6" i="86"/>
  <c r="L6" i="86"/>
  <c r="M6" i="86"/>
  <c r="N6" i="86"/>
  <c r="O6" i="86"/>
  <c r="P6" i="86"/>
  <c r="Q6" i="86"/>
  <c r="R6" i="86"/>
  <c r="D9" i="86"/>
  <c r="E9" i="86"/>
  <c r="F9" i="86"/>
  <c r="G9" i="86"/>
  <c r="H9" i="86"/>
  <c r="I9" i="86"/>
  <c r="J9" i="86"/>
  <c r="K9" i="86"/>
  <c r="L9" i="86"/>
  <c r="M9" i="86"/>
  <c r="N9" i="86"/>
  <c r="O9" i="86"/>
  <c r="P9" i="86"/>
  <c r="Q9" i="86"/>
  <c r="R9" i="86"/>
  <c r="D10" i="86"/>
  <c r="E10" i="86"/>
  <c r="F10" i="86"/>
  <c r="G10" i="86"/>
  <c r="H10" i="86"/>
  <c r="I10" i="86"/>
  <c r="J10" i="86"/>
  <c r="K10" i="86"/>
  <c r="L10" i="86"/>
  <c r="M10" i="86"/>
  <c r="N10" i="86"/>
  <c r="O10" i="86"/>
  <c r="P10" i="86"/>
  <c r="Q10" i="86"/>
  <c r="R10" i="86"/>
  <c r="D11" i="86"/>
  <c r="E11" i="86"/>
  <c r="F11" i="86"/>
  <c r="G11" i="86"/>
  <c r="H11" i="86"/>
  <c r="I11" i="86"/>
  <c r="J11" i="86"/>
  <c r="K11" i="86"/>
  <c r="L11" i="86"/>
  <c r="M11" i="86"/>
  <c r="N11" i="86"/>
  <c r="O11" i="86"/>
  <c r="P11" i="86"/>
  <c r="Q11" i="86"/>
  <c r="R11" i="86"/>
  <c r="D12" i="86"/>
  <c r="E12" i="86"/>
  <c r="F12" i="86"/>
  <c r="G12" i="86"/>
  <c r="H12" i="86"/>
  <c r="I12" i="86"/>
  <c r="J12" i="86"/>
  <c r="K12" i="86"/>
  <c r="L12" i="86"/>
  <c r="M12" i="86"/>
  <c r="N12" i="86"/>
  <c r="O12" i="86"/>
  <c r="P12" i="86"/>
  <c r="Q12" i="86"/>
  <c r="R12" i="86"/>
  <c r="D13" i="86"/>
  <c r="E13" i="86"/>
  <c r="F13" i="86"/>
  <c r="G13" i="86"/>
  <c r="H13" i="86"/>
  <c r="I13" i="86"/>
  <c r="J13" i="86"/>
  <c r="K13" i="86"/>
  <c r="L13" i="86"/>
  <c r="M13" i="86"/>
  <c r="N13" i="86"/>
  <c r="O13" i="86"/>
  <c r="P13" i="86"/>
  <c r="Q13" i="86"/>
  <c r="R13" i="86"/>
  <c r="D14" i="86"/>
  <c r="E14" i="86"/>
  <c r="F14" i="86"/>
  <c r="G14" i="86"/>
  <c r="H14" i="86"/>
  <c r="I14" i="86"/>
  <c r="J14" i="86"/>
  <c r="K14" i="86"/>
  <c r="L14" i="86"/>
  <c r="M14" i="86"/>
  <c r="N14" i="86"/>
  <c r="O14" i="86"/>
  <c r="P14" i="86"/>
  <c r="Q14" i="86"/>
  <c r="R14" i="86"/>
  <c r="D15" i="86"/>
  <c r="E15" i="86"/>
  <c r="F15" i="86"/>
  <c r="G15" i="86"/>
  <c r="H15" i="86"/>
  <c r="I15" i="86"/>
  <c r="J15" i="86"/>
  <c r="K15" i="86"/>
  <c r="L15" i="86"/>
  <c r="M15" i="86"/>
  <c r="N15" i="86"/>
  <c r="O15" i="86"/>
  <c r="P15" i="86"/>
  <c r="Q15" i="86"/>
  <c r="R15" i="86"/>
  <c r="D16" i="86"/>
  <c r="E16" i="86"/>
  <c r="F16" i="86"/>
  <c r="G16" i="86"/>
  <c r="H16" i="86"/>
  <c r="I16" i="86"/>
  <c r="J16" i="86"/>
  <c r="K16" i="86"/>
  <c r="L16" i="86"/>
  <c r="M16" i="86"/>
  <c r="N16" i="86"/>
  <c r="O16" i="86"/>
  <c r="P16" i="86"/>
  <c r="Q16" i="86"/>
  <c r="R16" i="86"/>
  <c r="D17" i="86"/>
  <c r="E17" i="86"/>
  <c r="F17" i="86"/>
  <c r="G17" i="86"/>
  <c r="H17" i="86"/>
  <c r="I17" i="86"/>
  <c r="J17" i="86"/>
  <c r="K17" i="86"/>
  <c r="L17" i="86"/>
  <c r="M17" i="86"/>
  <c r="N17" i="86"/>
  <c r="O17" i="86"/>
  <c r="P17" i="86"/>
  <c r="Q17" i="86"/>
  <c r="R17" i="86"/>
  <c r="D18" i="86"/>
  <c r="E18" i="86"/>
  <c r="F18" i="86"/>
  <c r="G18" i="86"/>
  <c r="H18" i="86"/>
  <c r="I18" i="86"/>
  <c r="J18" i="86"/>
  <c r="K18" i="86"/>
  <c r="L18" i="86"/>
  <c r="M18" i="86"/>
  <c r="N18" i="86"/>
  <c r="O18" i="86"/>
  <c r="P18" i="86"/>
  <c r="Q18" i="86"/>
  <c r="R18" i="86"/>
  <c r="D19" i="86"/>
  <c r="E19" i="86"/>
  <c r="F19" i="86"/>
  <c r="G19" i="86"/>
  <c r="H19" i="86"/>
  <c r="I19" i="86"/>
  <c r="J19" i="86"/>
  <c r="K19" i="86"/>
  <c r="L19" i="86"/>
  <c r="M19" i="86"/>
  <c r="N19" i="86"/>
  <c r="O19" i="86"/>
  <c r="P19" i="86"/>
  <c r="Q19" i="86"/>
  <c r="R19" i="86"/>
  <c r="D22" i="86"/>
  <c r="E22" i="86"/>
  <c r="F22" i="86"/>
  <c r="G22" i="86"/>
  <c r="H22" i="86"/>
  <c r="I22" i="86"/>
  <c r="J22" i="86"/>
  <c r="K22" i="86"/>
  <c r="L22" i="86"/>
  <c r="M22" i="86"/>
  <c r="N22" i="86"/>
  <c r="O22" i="86"/>
  <c r="P22" i="86"/>
  <c r="Q22" i="86"/>
  <c r="R22" i="86"/>
  <c r="Q23" i="86"/>
  <c r="R23" i="86"/>
  <c r="D24" i="86"/>
  <c r="E24" i="86"/>
  <c r="F24" i="86"/>
  <c r="G24" i="86"/>
  <c r="H24" i="86"/>
  <c r="I24" i="86"/>
  <c r="J24" i="86"/>
  <c r="K24" i="86"/>
  <c r="L24" i="86"/>
  <c r="M24" i="86"/>
  <c r="N24" i="86"/>
  <c r="O24" i="86"/>
  <c r="P24" i="86"/>
  <c r="Q24" i="86"/>
  <c r="R24" i="86"/>
  <c r="D25" i="86"/>
  <c r="E25" i="86"/>
  <c r="F25" i="86"/>
  <c r="G25" i="86"/>
  <c r="H25" i="86"/>
  <c r="I25" i="86"/>
  <c r="J25" i="86"/>
  <c r="K25" i="86"/>
  <c r="L25" i="86"/>
  <c r="M25" i="86"/>
  <c r="N25" i="86"/>
  <c r="O25" i="86"/>
  <c r="P25" i="86"/>
  <c r="Q25" i="86"/>
  <c r="R25" i="86"/>
  <c r="D28" i="86"/>
  <c r="E28" i="86"/>
  <c r="F28" i="86"/>
  <c r="G28" i="86"/>
  <c r="H28" i="86"/>
  <c r="I28" i="86"/>
  <c r="J28" i="86"/>
  <c r="K28" i="86"/>
  <c r="L28" i="86"/>
  <c r="M28" i="86"/>
  <c r="N28" i="86"/>
  <c r="O28" i="86"/>
  <c r="P28" i="86"/>
  <c r="Q28" i="86"/>
  <c r="R28" i="86"/>
  <c r="D32" i="86"/>
  <c r="E32" i="86"/>
  <c r="F32" i="86"/>
  <c r="G32" i="86"/>
  <c r="H32" i="86"/>
  <c r="I32" i="86"/>
  <c r="J32" i="86"/>
  <c r="K32" i="86"/>
  <c r="L32" i="86"/>
  <c r="M32" i="86"/>
  <c r="N32" i="86"/>
  <c r="O32" i="86"/>
  <c r="P32" i="86"/>
  <c r="Q32" i="86"/>
  <c r="R32" i="86"/>
  <c r="D33" i="86"/>
  <c r="E33" i="86"/>
  <c r="F33" i="86"/>
  <c r="G33" i="86"/>
  <c r="H33" i="86"/>
  <c r="I33" i="86"/>
  <c r="J33" i="86"/>
  <c r="K33" i="86"/>
  <c r="L33" i="86"/>
  <c r="M33" i="86"/>
  <c r="N33" i="86"/>
  <c r="O33" i="86"/>
  <c r="P33" i="86"/>
  <c r="Q33" i="86"/>
  <c r="R33" i="86"/>
  <c r="D34" i="86"/>
  <c r="E34" i="86"/>
  <c r="F34" i="86"/>
  <c r="G34" i="86"/>
  <c r="H34" i="86"/>
  <c r="I34" i="86"/>
  <c r="J34" i="86"/>
  <c r="K34" i="86"/>
  <c r="L34" i="86"/>
  <c r="M34" i="86"/>
  <c r="N34" i="86"/>
  <c r="O34" i="86"/>
  <c r="P34" i="86"/>
  <c r="Q34" i="86"/>
  <c r="R34" i="86"/>
  <c r="D35" i="86"/>
  <c r="E35" i="86"/>
  <c r="F35" i="86"/>
  <c r="G35" i="86"/>
  <c r="H35" i="86"/>
  <c r="I35" i="86"/>
  <c r="J35" i="86"/>
  <c r="K35" i="86"/>
  <c r="L35" i="86"/>
  <c r="M35" i="86"/>
  <c r="N35" i="86"/>
  <c r="O35" i="86"/>
  <c r="P35" i="86"/>
  <c r="Q35" i="86"/>
  <c r="R35" i="86"/>
  <c r="D36" i="86"/>
  <c r="E36" i="86"/>
  <c r="F36" i="86"/>
  <c r="G36" i="86"/>
  <c r="H36" i="86"/>
  <c r="I36" i="86"/>
  <c r="J36" i="86"/>
  <c r="K36" i="86"/>
  <c r="L36" i="86"/>
  <c r="M36" i="86"/>
  <c r="N36" i="86"/>
  <c r="O36" i="86"/>
  <c r="P36" i="86"/>
  <c r="Q36" i="86"/>
  <c r="R36" i="86"/>
  <c r="D37" i="86"/>
  <c r="E37" i="86"/>
  <c r="F37" i="86"/>
  <c r="G37" i="86"/>
  <c r="H37" i="86"/>
  <c r="I37" i="86"/>
  <c r="J37" i="86"/>
  <c r="K37" i="86"/>
  <c r="L37" i="86"/>
  <c r="M37" i="86"/>
  <c r="N37" i="86"/>
  <c r="O37" i="86"/>
  <c r="P37" i="86"/>
  <c r="Q37" i="86"/>
  <c r="R37" i="86"/>
  <c r="D38" i="86"/>
  <c r="E38" i="86"/>
  <c r="F38" i="86"/>
  <c r="G38" i="86"/>
  <c r="H38" i="86"/>
  <c r="I38" i="86"/>
  <c r="J38" i="86"/>
  <c r="K38" i="86"/>
  <c r="L38" i="86"/>
  <c r="M38" i="86"/>
  <c r="N38" i="86"/>
  <c r="O38" i="86"/>
  <c r="P38" i="86"/>
  <c r="Q38" i="86"/>
  <c r="R38" i="86"/>
  <c r="O39" i="86"/>
  <c r="P39" i="86"/>
  <c r="Q39" i="86"/>
  <c r="R39" i="86"/>
  <c r="D40" i="86"/>
  <c r="E40" i="86"/>
  <c r="F40" i="86"/>
  <c r="G40" i="86"/>
  <c r="H40" i="86"/>
  <c r="I40" i="86"/>
  <c r="J40" i="86"/>
  <c r="K40" i="86"/>
  <c r="L40" i="86"/>
  <c r="M40" i="86"/>
  <c r="N40" i="86"/>
  <c r="O40" i="86"/>
  <c r="P40" i="86"/>
  <c r="Q40" i="86"/>
  <c r="R40" i="86"/>
  <c r="D43" i="86"/>
  <c r="E43" i="86"/>
  <c r="F43" i="86"/>
  <c r="G43" i="86"/>
  <c r="H43" i="86"/>
  <c r="I43" i="86"/>
  <c r="J43" i="86"/>
  <c r="K43" i="86"/>
  <c r="L43" i="86"/>
  <c r="M43" i="86"/>
  <c r="N43" i="86"/>
  <c r="O43" i="86"/>
  <c r="P43" i="86"/>
  <c r="Q43" i="86"/>
  <c r="R43" i="86"/>
  <c r="D44" i="86"/>
  <c r="E44" i="86"/>
  <c r="F44" i="86"/>
  <c r="G44" i="86"/>
  <c r="H44" i="86"/>
  <c r="I44" i="86"/>
  <c r="J44" i="86"/>
  <c r="K44" i="86"/>
  <c r="L44" i="86"/>
  <c r="M44" i="86"/>
  <c r="N44" i="86"/>
  <c r="O44" i="86"/>
  <c r="P44" i="86"/>
  <c r="Q44" i="86"/>
  <c r="R44" i="86"/>
  <c r="D45" i="86"/>
  <c r="E45" i="86"/>
  <c r="F45" i="86"/>
  <c r="G45" i="86"/>
  <c r="H45" i="86"/>
  <c r="I45" i="86"/>
  <c r="J45" i="86"/>
  <c r="K45" i="86"/>
  <c r="L45" i="86"/>
  <c r="M45" i="86"/>
  <c r="N45" i="86"/>
  <c r="O45" i="86"/>
  <c r="P45" i="86"/>
  <c r="Q45" i="86"/>
  <c r="R45" i="86"/>
  <c r="D46" i="86"/>
  <c r="E46" i="86"/>
  <c r="F46" i="86"/>
  <c r="G46" i="86"/>
  <c r="H46" i="86"/>
  <c r="I46" i="86"/>
  <c r="J46" i="86"/>
  <c r="K46" i="86"/>
  <c r="L46" i="86"/>
  <c r="M46" i="86"/>
  <c r="N46" i="86"/>
  <c r="O46" i="86"/>
  <c r="P46" i="86"/>
  <c r="Q46" i="86"/>
  <c r="R46" i="86"/>
  <c r="Q47" i="86"/>
  <c r="R47" i="86"/>
  <c r="D48" i="86"/>
  <c r="E48" i="86"/>
  <c r="F48" i="86"/>
  <c r="G48" i="86"/>
  <c r="H48" i="86"/>
  <c r="I48" i="86"/>
  <c r="J48" i="86"/>
  <c r="K48" i="86"/>
  <c r="L48" i="86"/>
  <c r="M48" i="86"/>
  <c r="N48" i="86"/>
  <c r="O48" i="86"/>
  <c r="P48" i="86"/>
  <c r="Q48" i="86"/>
  <c r="R48" i="86"/>
  <c r="D51" i="86"/>
  <c r="E51" i="86"/>
  <c r="F51" i="86"/>
  <c r="G51" i="86"/>
  <c r="H51" i="86"/>
  <c r="I51" i="86"/>
  <c r="J51" i="86"/>
  <c r="K51" i="86"/>
  <c r="L51" i="86"/>
  <c r="M51" i="86"/>
  <c r="N51" i="86"/>
  <c r="O51" i="86"/>
  <c r="P51" i="86"/>
  <c r="Q51" i="86"/>
  <c r="R51" i="86"/>
  <c r="D52" i="86"/>
  <c r="E52" i="86"/>
  <c r="F52" i="86"/>
  <c r="G52" i="86"/>
  <c r="H52" i="86"/>
  <c r="I52" i="86"/>
  <c r="J52" i="86"/>
  <c r="K52" i="86"/>
  <c r="L52" i="86"/>
  <c r="M52" i="86"/>
  <c r="N52" i="86"/>
  <c r="O52" i="86"/>
  <c r="P52" i="86"/>
  <c r="Q52" i="86"/>
  <c r="R52" i="86"/>
  <c r="D53" i="86"/>
  <c r="E53" i="86"/>
  <c r="F53" i="86"/>
  <c r="G53" i="86"/>
  <c r="H53" i="86"/>
  <c r="I53" i="86"/>
  <c r="J53" i="86"/>
  <c r="K53" i="86"/>
  <c r="L53" i="86"/>
  <c r="M53" i="86"/>
  <c r="N53" i="86"/>
  <c r="O53" i="86"/>
  <c r="P53" i="86"/>
  <c r="Q53" i="86"/>
  <c r="R53" i="86"/>
  <c r="D54" i="86"/>
  <c r="E54" i="86"/>
  <c r="F54" i="86"/>
  <c r="G54" i="86"/>
  <c r="H54" i="86"/>
  <c r="I54" i="86"/>
  <c r="J54" i="86"/>
  <c r="K54" i="86"/>
  <c r="L54" i="86"/>
  <c r="M54" i="86"/>
  <c r="N54" i="86"/>
  <c r="O54" i="86"/>
  <c r="P54" i="86"/>
  <c r="Q54" i="86"/>
  <c r="R54" i="86"/>
  <c r="D55" i="86"/>
  <c r="E55" i="86"/>
  <c r="F55" i="86"/>
  <c r="G55" i="86"/>
  <c r="H55" i="86"/>
  <c r="I55" i="86"/>
  <c r="J55" i="86"/>
  <c r="K55" i="86"/>
  <c r="L55" i="86"/>
  <c r="M55" i="86"/>
  <c r="N55" i="86"/>
  <c r="O55" i="86"/>
  <c r="P55" i="86"/>
  <c r="Q55" i="86"/>
  <c r="R55" i="86"/>
  <c r="Q57" i="86"/>
  <c r="R57" i="86"/>
  <c r="D58" i="86"/>
  <c r="E58" i="86"/>
  <c r="F58" i="86"/>
  <c r="G58" i="86"/>
  <c r="H58" i="86"/>
  <c r="I58" i="86"/>
  <c r="J58" i="86"/>
  <c r="K58" i="86"/>
  <c r="L58" i="86"/>
  <c r="M58" i="86"/>
  <c r="N58" i="86"/>
  <c r="O58" i="86"/>
  <c r="P58" i="86"/>
  <c r="Q58" i="86"/>
  <c r="R58" i="86"/>
  <c r="D59" i="86"/>
  <c r="E59" i="86"/>
  <c r="F59" i="86"/>
  <c r="G59" i="86"/>
  <c r="H59" i="86"/>
  <c r="I59" i="86"/>
  <c r="J59" i="86"/>
  <c r="K59" i="86"/>
  <c r="L59" i="86"/>
  <c r="M59" i="86"/>
  <c r="N59" i="86"/>
  <c r="O59" i="86"/>
  <c r="P59" i="86"/>
  <c r="Q59" i="86"/>
  <c r="R59" i="86"/>
  <c r="D60" i="86"/>
  <c r="E60" i="86"/>
  <c r="F60" i="86"/>
  <c r="G60" i="86"/>
  <c r="H60" i="86"/>
  <c r="I60" i="86"/>
  <c r="J60" i="86"/>
  <c r="K60" i="86"/>
  <c r="L60" i="86"/>
  <c r="M60" i="86"/>
  <c r="N60" i="86"/>
  <c r="O60" i="86"/>
  <c r="P60" i="86"/>
  <c r="Q60" i="86"/>
  <c r="R60" i="86"/>
  <c r="D61" i="86"/>
  <c r="E61" i="86"/>
  <c r="F61" i="86"/>
  <c r="G61" i="86"/>
  <c r="H61" i="86"/>
  <c r="I61" i="86"/>
  <c r="J61" i="86"/>
  <c r="K61" i="86"/>
  <c r="L61" i="86"/>
  <c r="M61" i="86"/>
  <c r="N61" i="86"/>
  <c r="O61" i="86"/>
  <c r="P61" i="86"/>
  <c r="Q61" i="86"/>
  <c r="R61" i="86"/>
  <c r="D62" i="86"/>
  <c r="E62" i="86"/>
  <c r="F62" i="86"/>
  <c r="G62" i="86"/>
  <c r="H62" i="86"/>
  <c r="I62" i="86"/>
  <c r="J62" i="86"/>
  <c r="K62" i="86"/>
  <c r="L62" i="86"/>
  <c r="M62" i="86"/>
  <c r="N62" i="86"/>
  <c r="O62" i="86"/>
  <c r="P62" i="86"/>
  <c r="Q62" i="86"/>
  <c r="R62" i="86"/>
  <c r="D63" i="86"/>
  <c r="E63" i="86"/>
  <c r="F63" i="86"/>
  <c r="G63" i="86"/>
  <c r="H63" i="86"/>
  <c r="I63" i="86"/>
  <c r="J63" i="86"/>
  <c r="K63" i="86"/>
  <c r="L63" i="86"/>
  <c r="M63" i="86"/>
  <c r="N63" i="86"/>
  <c r="O63" i="86"/>
  <c r="P63" i="86"/>
  <c r="Q63" i="86"/>
  <c r="R63" i="86"/>
  <c r="D64" i="86"/>
  <c r="E64" i="86"/>
  <c r="F64" i="86"/>
  <c r="G64" i="86"/>
  <c r="H64" i="86"/>
  <c r="I64" i="86"/>
  <c r="J64" i="86"/>
  <c r="K64" i="86"/>
  <c r="L64" i="86"/>
  <c r="M64" i="86"/>
  <c r="N64" i="86"/>
  <c r="O64" i="86"/>
  <c r="P64" i="86"/>
  <c r="Q64" i="86"/>
  <c r="R64" i="86"/>
  <c r="D65" i="86"/>
  <c r="E65" i="86"/>
  <c r="F65" i="86"/>
  <c r="G65" i="86"/>
  <c r="H65" i="86"/>
  <c r="I65" i="86"/>
  <c r="J65" i="86"/>
  <c r="K65" i="86"/>
  <c r="L65" i="86"/>
  <c r="M65" i="86"/>
  <c r="N65" i="86"/>
  <c r="O65" i="86"/>
  <c r="P65" i="86"/>
  <c r="Q65" i="86"/>
  <c r="R65" i="86"/>
  <c r="D66" i="86"/>
  <c r="E66" i="86"/>
  <c r="F66" i="86"/>
  <c r="G66" i="86"/>
  <c r="H66" i="86"/>
  <c r="I66" i="86"/>
  <c r="J66" i="86"/>
  <c r="K66" i="86"/>
  <c r="L66" i="86"/>
  <c r="M66" i="86"/>
  <c r="N66" i="86"/>
  <c r="O66" i="86"/>
  <c r="P66" i="86"/>
  <c r="Q66" i="86"/>
  <c r="R66" i="86"/>
  <c r="D67" i="86"/>
  <c r="E67" i="86"/>
  <c r="F67" i="86"/>
  <c r="G67" i="86"/>
  <c r="H67" i="86"/>
  <c r="I67" i="86"/>
  <c r="J67" i="86"/>
  <c r="K67" i="86"/>
  <c r="L67" i="86"/>
  <c r="M67" i="86"/>
  <c r="N67" i="86"/>
  <c r="O67" i="86"/>
  <c r="P67" i="86"/>
  <c r="Q67" i="86"/>
  <c r="R67" i="86"/>
  <c r="D68" i="86"/>
  <c r="E68" i="86"/>
  <c r="F68" i="86"/>
  <c r="G68" i="86"/>
  <c r="H68" i="86"/>
  <c r="I68" i="86"/>
  <c r="J68" i="86"/>
  <c r="K68" i="86"/>
  <c r="L68" i="86"/>
  <c r="M68" i="86"/>
  <c r="N68" i="86"/>
  <c r="O68" i="86"/>
  <c r="P68" i="86"/>
  <c r="Q68" i="86"/>
  <c r="R68" i="86"/>
  <c r="D69" i="86"/>
  <c r="E69" i="86"/>
  <c r="F69" i="86"/>
  <c r="G69" i="86"/>
  <c r="H69" i="86"/>
  <c r="I69" i="86"/>
  <c r="J69" i="86"/>
  <c r="K69" i="86"/>
  <c r="L69" i="86"/>
  <c r="M69" i="86"/>
  <c r="N69" i="86"/>
  <c r="O69" i="86"/>
  <c r="P69" i="86"/>
  <c r="Q69" i="86"/>
  <c r="R69" i="86"/>
  <c r="D70" i="86"/>
  <c r="E70" i="86"/>
  <c r="F70" i="86"/>
  <c r="G70" i="86"/>
  <c r="H70" i="86"/>
  <c r="I70" i="86"/>
  <c r="J70" i="86"/>
  <c r="K70" i="86"/>
  <c r="L70" i="86"/>
  <c r="M70" i="86"/>
  <c r="N70" i="86"/>
  <c r="O70" i="86"/>
  <c r="P70" i="86"/>
  <c r="Q70" i="86"/>
  <c r="R70" i="86"/>
  <c r="D71" i="86"/>
  <c r="E71" i="86"/>
  <c r="F71" i="86"/>
  <c r="G71" i="86"/>
  <c r="H71" i="86"/>
  <c r="I71" i="86"/>
  <c r="J71" i="86"/>
  <c r="K71" i="86"/>
  <c r="L71" i="86"/>
  <c r="M71" i="86"/>
  <c r="N71" i="86"/>
  <c r="O71" i="86"/>
  <c r="P71" i="86"/>
  <c r="Q71" i="86"/>
  <c r="R71" i="86"/>
  <c r="D73" i="86"/>
  <c r="E73" i="86"/>
  <c r="F73" i="86"/>
  <c r="G73" i="86"/>
  <c r="H73" i="86"/>
  <c r="I73" i="86"/>
  <c r="J73" i="86"/>
  <c r="K73" i="86"/>
  <c r="L73" i="86"/>
  <c r="M73" i="86"/>
  <c r="N73" i="86"/>
  <c r="O73" i="86"/>
  <c r="P73" i="86"/>
  <c r="Q73" i="86"/>
  <c r="R73" i="86"/>
  <c r="D74" i="86"/>
  <c r="E74" i="86"/>
  <c r="F74" i="86"/>
  <c r="G74" i="86"/>
  <c r="H74" i="86"/>
  <c r="I74" i="86"/>
  <c r="J74" i="86"/>
  <c r="K74" i="86"/>
  <c r="L74" i="86"/>
  <c r="M74" i="86"/>
  <c r="N74" i="86"/>
  <c r="O74" i="86"/>
  <c r="P74" i="86"/>
  <c r="Q74" i="86"/>
  <c r="R74" i="86"/>
  <c r="D75" i="86"/>
  <c r="E75" i="86"/>
  <c r="F75" i="86"/>
  <c r="G75" i="86"/>
  <c r="H75" i="86"/>
  <c r="I75" i="86"/>
  <c r="J75" i="86"/>
  <c r="K75" i="86"/>
  <c r="L75" i="86"/>
  <c r="M75" i="86"/>
  <c r="N75" i="86"/>
  <c r="O75" i="86"/>
  <c r="P75" i="86"/>
  <c r="Q75" i="86"/>
  <c r="R75" i="86"/>
  <c r="E5" i="86"/>
  <c r="F5" i="86"/>
  <c r="G5" i="86"/>
  <c r="H5" i="86"/>
  <c r="I5" i="86"/>
  <c r="J5" i="86"/>
  <c r="K5" i="86"/>
  <c r="L5" i="86"/>
  <c r="M5" i="86"/>
  <c r="N5" i="86"/>
  <c r="O5" i="86"/>
  <c r="P5" i="86"/>
  <c r="Q5" i="86"/>
  <c r="R5" i="86"/>
  <c r="D5" i="86"/>
  <c r="D6" i="85"/>
  <c r="E6" i="85"/>
  <c r="F6" i="85"/>
  <c r="G6" i="85"/>
  <c r="H6" i="85"/>
  <c r="I6" i="85"/>
  <c r="J6" i="85"/>
  <c r="K6" i="85"/>
  <c r="L6" i="85"/>
  <c r="M6" i="85"/>
  <c r="N6" i="85"/>
  <c r="O6" i="85"/>
  <c r="P6" i="85"/>
  <c r="Q6" i="85"/>
  <c r="R6" i="85"/>
  <c r="D9" i="85"/>
  <c r="E9" i="85"/>
  <c r="F9" i="85"/>
  <c r="G9" i="85"/>
  <c r="H9" i="85"/>
  <c r="I9" i="85"/>
  <c r="J9" i="85"/>
  <c r="K9" i="85"/>
  <c r="L9" i="85"/>
  <c r="M9" i="85"/>
  <c r="N9" i="85"/>
  <c r="O9" i="85"/>
  <c r="P9" i="85"/>
  <c r="Q9" i="85"/>
  <c r="R9" i="85"/>
  <c r="D10" i="85"/>
  <c r="E10" i="85"/>
  <c r="F10" i="85"/>
  <c r="G10" i="85"/>
  <c r="H10" i="85"/>
  <c r="I10" i="85"/>
  <c r="J10" i="85"/>
  <c r="K10" i="85"/>
  <c r="L10" i="85"/>
  <c r="M10" i="85"/>
  <c r="N10" i="85"/>
  <c r="O10" i="85"/>
  <c r="P10" i="85"/>
  <c r="Q10" i="85"/>
  <c r="R10" i="85"/>
  <c r="D11" i="85"/>
  <c r="E11" i="85"/>
  <c r="F11" i="85"/>
  <c r="G11" i="85"/>
  <c r="H11" i="85"/>
  <c r="I11" i="85"/>
  <c r="J11" i="85"/>
  <c r="K11" i="85"/>
  <c r="L11" i="85"/>
  <c r="M11" i="85"/>
  <c r="N11" i="85"/>
  <c r="O11" i="85"/>
  <c r="P11" i="85"/>
  <c r="Q11" i="85"/>
  <c r="R11" i="85"/>
  <c r="D12" i="85"/>
  <c r="E12" i="85"/>
  <c r="F12" i="85"/>
  <c r="G12" i="85"/>
  <c r="H12" i="85"/>
  <c r="I12" i="85"/>
  <c r="J12" i="85"/>
  <c r="K12" i="85"/>
  <c r="L12" i="85"/>
  <c r="M12" i="85"/>
  <c r="N12" i="85"/>
  <c r="O12" i="85"/>
  <c r="P12" i="85"/>
  <c r="Q12" i="85"/>
  <c r="R12" i="85"/>
  <c r="D13" i="85"/>
  <c r="E13" i="85"/>
  <c r="F13" i="85"/>
  <c r="G13" i="85"/>
  <c r="H13" i="85"/>
  <c r="I13" i="85"/>
  <c r="J13" i="85"/>
  <c r="K13" i="85"/>
  <c r="L13" i="85"/>
  <c r="M13" i="85"/>
  <c r="N13" i="85"/>
  <c r="O13" i="85"/>
  <c r="P13" i="85"/>
  <c r="Q13" i="85"/>
  <c r="R13" i="85"/>
  <c r="D14" i="85"/>
  <c r="E14" i="85"/>
  <c r="F14" i="85"/>
  <c r="G14" i="85"/>
  <c r="H14" i="85"/>
  <c r="I14" i="85"/>
  <c r="J14" i="85"/>
  <c r="K14" i="85"/>
  <c r="L14" i="85"/>
  <c r="M14" i="85"/>
  <c r="N14" i="85"/>
  <c r="O14" i="85"/>
  <c r="P14" i="85"/>
  <c r="Q14" i="85"/>
  <c r="R14" i="85"/>
  <c r="D15" i="85"/>
  <c r="E15" i="85"/>
  <c r="F15" i="85"/>
  <c r="G15" i="85"/>
  <c r="H15" i="85"/>
  <c r="I15" i="85"/>
  <c r="J15" i="85"/>
  <c r="K15" i="85"/>
  <c r="L15" i="85"/>
  <c r="M15" i="85"/>
  <c r="N15" i="85"/>
  <c r="O15" i="85"/>
  <c r="P15" i="85"/>
  <c r="Q15" i="85"/>
  <c r="R15" i="85"/>
  <c r="D16" i="85"/>
  <c r="E16" i="85"/>
  <c r="F16" i="85"/>
  <c r="G16" i="85"/>
  <c r="H16" i="85"/>
  <c r="I16" i="85"/>
  <c r="J16" i="85"/>
  <c r="K16" i="85"/>
  <c r="L16" i="85"/>
  <c r="M16" i="85"/>
  <c r="N16" i="85"/>
  <c r="O16" i="85"/>
  <c r="P16" i="85"/>
  <c r="Q16" i="85"/>
  <c r="R16" i="85"/>
  <c r="D17" i="85"/>
  <c r="E17" i="85"/>
  <c r="F17" i="85"/>
  <c r="G17" i="85"/>
  <c r="H17" i="85"/>
  <c r="I17" i="85"/>
  <c r="J17" i="85"/>
  <c r="K17" i="85"/>
  <c r="L17" i="85"/>
  <c r="M17" i="85"/>
  <c r="N17" i="85"/>
  <c r="O17" i="85"/>
  <c r="P17" i="85"/>
  <c r="Q17" i="85"/>
  <c r="R17" i="85"/>
  <c r="D18" i="85"/>
  <c r="E18" i="85"/>
  <c r="F18" i="85"/>
  <c r="G18" i="85"/>
  <c r="H18" i="85"/>
  <c r="I18" i="85"/>
  <c r="J18" i="85"/>
  <c r="K18" i="85"/>
  <c r="L18" i="85"/>
  <c r="M18" i="85"/>
  <c r="N18" i="85"/>
  <c r="O18" i="85"/>
  <c r="P18" i="85"/>
  <c r="Q18" i="85"/>
  <c r="R18" i="85"/>
  <c r="D19" i="85"/>
  <c r="E19" i="85"/>
  <c r="F19" i="85"/>
  <c r="G19" i="85"/>
  <c r="H19" i="85"/>
  <c r="I19" i="85"/>
  <c r="J19" i="85"/>
  <c r="K19" i="85"/>
  <c r="L19" i="85"/>
  <c r="M19" i="85"/>
  <c r="N19" i="85"/>
  <c r="O19" i="85"/>
  <c r="P19" i="85"/>
  <c r="Q19" i="85"/>
  <c r="R19" i="85"/>
  <c r="D22" i="85"/>
  <c r="E22" i="85"/>
  <c r="F22" i="85"/>
  <c r="G22" i="85"/>
  <c r="H22" i="85"/>
  <c r="I22" i="85"/>
  <c r="J22" i="85"/>
  <c r="K22" i="85"/>
  <c r="L22" i="85"/>
  <c r="M22" i="85"/>
  <c r="N22" i="85"/>
  <c r="O22" i="85"/>
  <c r="P22" i="85"/>
  <c r="Q22" i="85"/>
  <c r="R22" i="85"/>
  <c r="D24" i="85"/>
  <c r="E24" i="85"/>
  <c r="F24" i="85"/>
  <c r="G24" i="85"/>
  <c r="H24" i="85"/>
  <c r="I24" i="85"/>
  <c r="J24" i="85"/>
  <c r="K24" i="85"/>
  <c r="L24" i="85"/>
  <c r="M24" i="85"/>
  <c r="N24" i="85"/>
  <c r="O24" i="85"/>
  <c r="P24" i="85"/>
  <c r="Q24" i="85"/>
  <c r="R24" i="85"/>
  <c r="D25" i="85"/>
  <c r="E25" i="85"/>
  <c r="F25" i="85"/>
  <c r="G25" i="85"/>
  <c r="H25" i="85"/>
  <c r="I25" i="85"/>
  <c r="J25" i="85"/>
  <c r="K25" i="85"/>
  <c r="L25" i="85"/>
  <c r="M25" i="85"/>
  <c r="N25" i="85"/>
  <c r="O25" i="85"/>
  <c r="P25" i="85"/>
  <c r="Q25" i="85"/>
  <c r="R25" i="85"/>
  <c r="D28" i="85"/>
  <c r="E28" i="85"/>
  <c r="F28" i="85"/>
  <c r="G28" i="85"/>
  <c r="H28" i="85"/>
  <c r="I28" i="85"/>
  <c r="J28" i="85"/>
  <c r="K28" i="85"/>
  <c r="L28" i="85"/>
  <c r="M28" i="85"/>
  <c r="N28" i="85"/>
  <c r="O28" i="85"/>
  <c r="P28" i="85"/>
  <c r="Q28" i="85"/>
  <c r="R28" i="85"/>
  <c r="D32" i="85"/>
  <c r="E32" i="85"/>
  <c r="F32" i="85"/>
  <c r="G32" i="85"/>
  <c r="H32" i="85"/>
  <c r="I32" i="85"/>
  <c r="J32" i="85"/>
  <c r="K32" i="85"/>
  <c r="L32" i="85"/>
  <c r="M32" i="85"/>
  <c r="N32" i="85"/>
  <c r="O32" i="85"/>
  <c r="P32" i="85"/>
  <c r="Q32" i="85"/>
  <c r="R32" i="85"/>
  <c r="D33" i="85"/>
  <c r="E33" i="85"/>
  <c r="F33" i="85"/>
  <c r="G33" i="85"/>
  <c r="H33" i="85"/>
  <c r="I33" i="85"/>
  <c r="J33" i="85"/>
  <c r="K33" i="85"/>
  <c r="L33" i="85"/>
  <c r="M33" i="85"/>
  <c r="N33" i="85"/>
  <c r="O33" i="85"/>
  <c r="P33" i="85"/>
  <c r="Q33" i="85"/>
  <c r="R33" i="85"/>
  <c r="D34" i="85"/>
  <c r="E34" i="85"/>
  <c r="F34" i="85"/>
  <c r="G34" i="85"/>
  <c r="H34" i="85"/>
  <c r="I34" i="85"/>
  <c r="J34" i="85"/>
  <c r="K34" i="85"/>
  <c r="L34" i="85"/>
  <c r="M34" i="85"/>
  <c r="N34" i="85"/>
  <c r="O34" i="85"/>
  <c r="P34" i="85"/>
  <c r="Q34" i="85"/>
  <c r="R34" i="85"/>
  <c r="D35" i="85"/>
  <c r="E35" i="85"/>
  <c r="F35" i="85"/>
  <c r="G35" i="85"/>
  <c r="H35" i="85"/>
  <c r="I35" i="85"/>
  <c r="J35" i="85"/>
  <c r="K35" i="85"/>
  <c r="L35" i="85"/>
  <c r="M35" i="85"/>
  <c r="N35" i="85"/>
  <c r="O35" i="85"/>
  <c r="P35" i="85"/>
  <c r="Q35" i="85"/>
  <c r="R35" i="85"/>
  <c r="D36" i="85"/>
  <c r="E36" i="85"/>
  <c r="F36" i="85"/>
  <c r="G36" i="85"/>
  <c r="H36" i="85"/>
  <c r="I36" i="85"/>
  <c r="J36" i="85"/>
  <c r="K36" i="85"/>
  <c r="L36" i="85"/>
  <c r="M36" i="85"/>
  <c r="N36" i="85"/>
  <c r="O36" i="85"/>
  <c r="P36" i="85"/>
  <c r="Q36" i="85"/>
  <c r="R36" i="85"/>
  <c r="D37" i="85"/>
  <c r="E37" i="85"/>
  <c r="F37" i="85"/>
  <c r="G37" i="85"/>
  <c r="H37" i="85"/>
  <c r="I37" i="85"/>
  <c r="J37" i="85"/>
  <c r="K37" i="85"/>
  <c r="L37" i="85"/>
  <c r="M37" i="85"/>
  <c r="N37" i="85"/>
  <c r="O37" i="85"/>
  <c r="P37" i="85"/>
  <c r="Q37" i="85"/>
  <c r="R37" i="85"/>
  <c r="D38" i="85"/>
  <c r="E38" i="85"/>
  <c r="F38" i="85"/>
  <c r="G38" i="85"/>
  <c r="H38" i="85"/>
  <c r="I38" i="85"/>
  <c r="J38" i="85"/>
  <c r="K38" i="85"/>
  <c r="L38" i="85"/>
  <c r="M38" i="85"/>
  <c r="N38" i="85"/>
  <c r="O38" i="85"/>
  <c r="P38" i="85"/>
  <c r="Q38" i="85"/>
  <c r="R38" i="85"/>
  <c r="D40" i="85"/>
  <c r="E40" i="85"/>
  <c r="F40" i="85"/>
  <c r="G40" i="85"/>
  <c r="H40" i="85"/>
  <c r="I40" i="85"/>
  <c r="J40" i="85"/>
  <c r="K40" i="85"/>
  <c r="L40" i="85"/>
  <c r="M40" i="85"/>
  <c r="N40" i="85"/>
  <c r="O40" i="85"/>
  <c r="P40" i="85"/>
  <c r="Q40" i="85"/>
  <c r="R40" i="85"/>
  <c r="D43" i="85"/>
  <c r="E43" i="85"/>
  <c r="F43" i="85"/>
  <c r="G43" i="85"/>
  <c r="H43" i="85"/>
  <c r="I43" i="85"/>
  <c r="J43" i="85"/>
  <c r="K43" i="85"/>
  <c r="L43" i="85"/>
  <c r="M43" i="85"/>
  <c r="N43" i="85"/>
  <c r="O43" i="85"/>
  <c r="P43" i="85"/>
  <c r="Q43" i="85"/>
  <c r="R43" i="85"/>
  <c r="D44" i="85"/>
  <c r="E44" i="85"/>
  <c r="F44" i="85"/>
  <c r="G44" i="85"/>
  <c r="H44" i="85"/>
  <c r="I44" i="85"/>
  <c r="J44" i="85"/>
  <c r="K44" i="85"/>
  <c r="L44" i="85"/>
  <c r="M44" i="85"/>
  <c r="N44" i="85"/>
  <c r="O44" i="85"/>
  <c r="P44" i="85"/>
  <c r="Q44" i="85"/>
  <c r="R44" i="85"/>
  <c r="D45" i="85"/>
  <c r="E45" i="85"/>
  <c r="F45" i="85"/>
  <c r="G45" i="85"/>
  <c r="H45" i="85"/>
  <c r="I45" i="85"/>
  <c r="J45" i="85"/>
  <c r="K45" i="85"/>
  <c r="L45" i="85"/>
  <c r="M45" i="85"/>
  <c r="N45" i="85"/>
  <c r="O45" i="85"/>
  <c r="P45" i="85"/>
  <c r="Q45" i="85"/>
  <c r="R45" i="85"/>
  <c r="D46" i="85"/>
  <c r="E46" i="85"/>
  <c r="F46" i="85"/>
  <c r="G46" i="85"/>
  <c r="H46" i="85"/>
  <c r="I46" i="85"/>
  <c r="J46" i="85"/>
  <c r="K46" i="85"/>
  <c r="L46" i="85"/>
  <c r="M46" i="85"/>
  <c r="N46" i="85"/>
  <c r="O46" i="85"/>
  <c r="P46" i="85"/>
  <c r="Q46" i="85"/>
  <c r="R46" i="85"/>
  <c r="D48" i="85"/>
  <c r="E48" i="85"/>
  <c r="F48" i="85"/>
  <c r="G48" i="85"/>
  <c r="H48" i="85"/>
  <c r="I48" i="85"/>
  <c r="J48" i="85"/>
  <c r="K48" i="85"/>
  <c r="L48" i="85"/>
  <c r="M48" i="85"/>
  <c r="N48" i="85"/>
  <c r="O48" i="85"/>
  <c r="P48" i="85"/>
  <c r="Q48" i="85"/>
  <c r="R48" i="85"/>
  <c r="D51" i="85"/>
  <c r="E51" i="85"/>
  <c r="F51" i="85"/>
  <c r="G51" i="85"/>
  <c r="H51" i="85"/>
  <c r="I51" i="85"/>
  <c r="J51" i="85"/>
  <c r="K51" i="85"/>
  <c r="L51" i="85"/>
  <c r="M51" i="85"/>
  <c r="N51" i="85"/>
  <c r="O51" i="85"/>
  <c r="P51" i="85"/>
  <c r="Q51" i="85"/>
  <c r="R51" i="85"/>
  <c r="D52" i="85"/>
  <c r="E52" i="85"/>
  <c r="F52" i="85"/>
  <c r="G52" i="85"/>
  <c r="H52" i="85"/>
  <c r="I52" i="85"/>
  <c r="J52" i="85"/>
  <c r="K52" i="85"/>
  <c r="L52" i="85"/>
  <c r="M52" i="85"/>
  <c r="N52" i="85"/>
  <c r="O52" i="85"/>
  <c r="P52" i="85"/>
  <c r="Q52" i="85"/>
  <c r="R52" i="85"/>
  <c r="D53" i="85"/>
  <c r="E53" i="85"/>
  <c r="F53" i="85"/>
  <c r="G53" i="85"/>
  <c r="H53" i="85"/>
  <c r="I53" i="85"/>
  <c r="J53" i="85"/>
  <c r="K53" i="85"/>
  <c r="L53" i="85"/>
  <c r="M53" i="85"/>
  <c r="N53" i="85"/>
  <c r="O53" i="85"/>
  <c r="P53" i="85"/>
  <c r="Q53" i="85"/>
  <c r="R53" i="85"/>
  <c r="D54" i="85"/>
  <c r="E54" i="85"/>
  <c r="F54" i="85"/>
  <c r="G54" i="85"/>
  <c r="H54" i="85"/>
  <c r="I54" i="85"/>
  <c r="J54" i="85"/>
  <c r="K54" i="85"/>
  <c r="L54" i="85"/>
  <c r="M54" i="85"/>
  <c r="N54" i="85"/>
  <c r="O54" i="85"/>
  <c r="P54" i="85"/>
  <c r="Q54" i="85"/>
  <c r="R54" i="85"/>
  <c r="D55" i="85"/>
  <c r="E55" i="85"/>
  <c r="F55" i="85"/>
  <c r="G55" i="85"/>
  <c r="H55" i="85"/>
  <c r="I55" i="85"/>
  <c r="J55" i="85"/>
  <c r="K55" i="85"/>
  <c r="L55" i="85"/>
  <c r="M55" i="85"/>
  <c r="N55" i="85"/>
  <c r="O55" i="85"/>
  <c r="P55" i="85"/>
  <c r="Q55" i="85"/>
  <c r="R55" i="85"/>
  <c r="D58" i="85"/>
  <c r="E58" i="85"/>
  <c r="F58" i="85"/>
  <c r="G58" i="85"/>
  <c r="H58" i="85"/>
  <c r="I58" i="85"/>
  <c r="J58" i="85"/>
  <c r="K58" i="85"/>
  <c r="L58" i="85"/>
  <c r="M58" i="85"/>
  <c r="N58" i="85"/>
  <c r="O58" i="85"/>
  <c r="P58" i="85"/>
  <c r="Q58" i="85"/>
  <c r="R58" i="85"/>
  <c r="D59" i="85"/>
  <c r="E59" i="85"/>
  <c r="F59" i="85"/>
  <c r="G59" i="85"/>
  <c r="H59" i="85"/>
  <c r="I59" i="85"/>
  <c r="J59" i="85"/>
  <c r="K59" i="85"/>
  <c r="L59" i="85"/>
  <c r="M59" i="85"/>
  <c r="N59" i="85"/>
  <c r="O59" i="85"/>
  <c r="P59" i="85"/>
  <c r="Q59" i="85"/>
  <c r="R59" i="85"/>
  <c r="D60" i="85"/>
  <c r="E60" i="85"/>
  <c r="F60" i="85"/>
  <c r="G60" i="85"/>
  <c r="H60" i="85"/>
  <c r="I60" i="85"/>
  <c r="J60" i="85"/>
  <c r="K60" i="85"/>
  <c r="L60" i="85"/>
  <c r="M60" i="85"/>
  <c r="N60" i="85"/>
  <c r="O60" i="85"/>
  <c r="P60" i="85"/>
  <c r="Q60" i="85"/>
  <c r="R60" i="85"/>
  <c r="D61" i="85"/>
  <c r="E61" i="85"/>
  <c r="F61" i="85"/>
  <c r="G61" i="85"/>
  <c r="H61" i="85"/>
  <c r="I61" i="85"/>
  <c r="J61" i="85"/>
  <c r="K61" i="85"/>
  <c r="L61" i="85"/>
  <c r="M61" i="85"/>
  <c r="N61" i="85"/>
  <c r="O61" i="85"/>
  <c r="P61" i="85"/>
  <c r="Q61" i="85"/>
  <c r="R61" i="85"/>
  <c r="D62" i="85"/>
  <c r="E62" i="85"/>
  <c r="F62" i="85"/>
  <c r="G62" i="85"/>
  <c r="H62" i="85"/>
  <c r="I62" i="85"/>
  <c r="J62" i="85"/>
  <c r="K62" i="85"/>
  <c r="L62" i="85"/>
  <c r="M62" i="85"/>
  <c r="N62" i="85"/>
  <c r="O62" i="85"/>
  <c r="P62" i="85"/>
  <c r="Q62" i="85"/>
  <c r="R62" i="85"/>
  <c r="D63" i="85"/>
  <c r="E63" i="85"/>
  <c r="F63" i="85"/>
  <c r="G63" i="85"/>
  <c r="H63" i="85"/>
  <c r="I63" i="85"/>
  <c r="J63" i="85"/>
  <c r="K63" i="85"/>
  <c r="L63" i="85"/>
  <c r="M63" i="85"/>
  <c r="N63" i="85"/>
  <c r="O63" i="85"/>
  <c r="P63" i="85"/>
  <c r="Q63" i="85"/>
  <c r="R63" i="85"/>
  <c r="D64" i="85"/>
  <c r="E64" i="85"/>
  <c r="F64" i="85"/>
  <c r="G64" i="85"/>
  <c r="H64" i="85"/>
  <c r="I64" i="85"/>
  <c r="J64" i="85"/>
  <c r="K64" i="85"/>
  <c r="L64" i="85"/>
  <c r="M64" i="85"/>
  <c r="N64" i="85"/>
  <c r="O64" i="85"/>
  <c r="P64" i="85"/>
  <c r="Q64" i="85"/>
  <c r="R64" i="85"/>
  <c r="D65" i="85"/>
  <c r="E65" i="85"/>
  <c r="F65" i="85"/>
  <c r="G65" i="85"/>
  <c r="H65" i="85"/>
  <c r="I65" i="85"/>
  <c r="J65" i="85"/>
  <c r="K65" i="85"/>
  <c r="L65" i="85"/>
  <c r="M65" i="85"/>
  <c r="N65" i="85"/>
  <c r="O65" i="85"/>
  <c r="P65" i="85"/>
  <c r="Q65" i="85"/>
  <c r="R65" i="85"/>
  <c r="D66" i="85"/>
  <c r="E66" i="85"/>
  <c r="F66" i="85"/>
  <c r="G66" i="85"/>
  <c r="H66" i="85"/>
  <c r="I66" i="85"/>
  <c r="J66" i="85"/>
  <c r="K66" i="85"/>
  <c r="L66" i="85"/>
  <c r="M66" i="85"/>
  <c r="N66" i="85"/>
  <c r="O66" i="85"/>
  <c r="P66" i="85"/>
  <c r="Q66" i="85"/>
  <c r="R66" i="85"/>
  <c r="D67" i="85"/>
  <c r="E67" i="85"/>
  <c r="F67" i="85"/>
  <c r="G67" i="85"/>
  <c r="H67" i="85"/>
  <c r="I67" i="85"/>
  <c r="J67" i="85"/>
  <c r="K67" i="85"/>
  <c r="L67" i="85"/>
  <c r="M67" i="85"/>
  <c r="N67" i="85"/>
  <c r="O67" i="85"/>
  <c r="P67" i="85"/>
  <c r="Q67" i="85"/>
  <c r="R67" i="85"/>
  <c r="D68" i="85"/>
  <c r="E68" i="85"/>
  <c r="F68" i="85"/>
  <c r="G68" i="85"/>
  <c r="H68" i="85"/>
  <c r="I68" i="85"/>
  <c r="J68" i="85"/>
  <c r="K68" i="85"/>
  <c r="L68" i="85"/>
  <c r="M68" i="85"/>
  <c r="N68" i="85"/>
  <c r="O68" i="85"/>
  <c r="P68" i="85"/>
  <c r="Q68" i="85"/>
  <c r="R68" i="85"/>
  <c r="D69" i="85"/>
  <c r="E69" i="85"/>
  <c r="F69" i="85"/>
  <c r="G69" i="85"/>
  <c r="H69" i="85"/>
  <c r="I69" i="85"/>
  <c r="J69" i="85"/>
  <c r="K69" i="85"/>
  <c r="L69" i="85"/>
  <c r="M69" i="85"/>
  <c r="N69" i="85"/>
  <c r="O69" i="85"/>
  <c r="P69" i="85"/>
  <c r="Q69" i="85"/>
  <c r="R69" i="85"/>
  <c r="D70" i="85"/>
  <c r="E70" i="85"/>
  <c r="F70" i="85"/>
  <c r="G70" i="85"/>
  <c r="H70" i="85"/>
  <c r="I70" i="85"/>
  <c r="J70" i="85"/>
  <c r="K70" i="85"/>
  <c r="L70" i="85"/>
  <c r="M70" i="85"/>
  <c r="N70" i="85"/>
  <c r="O70" i="85"/>
  <c r="P70" i="85"/>
  <c r="Q70" i="85"/>
  <c r="R70" i="85"/>
  <c r="D71" i="85"/>
  <c r="E71" i="85"/>
  <c r="F71" i="85"/>
  <c r="G71" i="85"/>
  <c r="H71" i="85"/>
  <c r="I71" i="85"/>
  <c r="J71" i="85"/>
  <c r="K71" i="85"/>
  <c r="L71" i="85"/>
  <c r="M71" i="85"/>
  <c r="N71" i="85"/>
  <c r="O71" i="85"/>
  <c r="P71" i="85"/>
  <c r="Q71" i="85"/>
  <c r="R71" i="85"/>
  <c r="D73" i="85"/>
  <c r="E73" i="85"/>
  <c r="F73" i="85"/>
  <c r="G73" i="85"/>
  <c r="H73" i="85"/>
  <c r="I73" i="85"/>
  <c r="J73" i="85"/>
  <c r="K73" i="85"/>
  <c r="L73" i="85"/>
  <c r="M73" i="85"/>
  <c r="N73" i="85"/>
  <c r="O73" i="85"/>
  <c r="P73" i="85"/>
  <c r="Q73" i="85"/>
  <c r="R73" i="85"/>
  <c r="D74" i="85"/>
  <c r="E74" i="85"/>
  <c r="F74" i="85"/>
  <c r="G74" i="85"/>
  <c r="H74" i="85"/>
  <c r="I74" i="85"/>
  <c r="J74" i="85"/>
  <c r="K74" i="85"/>
  <c r="L74" i="85"/>
  <c r="M74" i="85"/>
  <c r="N74" i="85"/>
  <c r="O74" i="85"/>
  <c r="P74" i="85"/>
  <c r="Q74" i="85"/>
  <c r="R74" i="85"/>
  <c r="D75" i="85"/>
  <c r="E75" i="85"/>
  <c r="F75" i="85"/>
  <c r="G75" i="85"/>
  <c r="H75" i="85"/>
  <c r="I75" i="85"/>
  <c r="J75" i="85"/>
  <c r="K75" i="85"/>
  <c r="L75" i="85"/>
  <c r="M75" i="85"/>
  <c r="N75" i="85"/>
  <c r="O75" i="85"/>
  <c r="P75" i="85"/>
  <c r="Q75" i="85"/>
  <c r="R75" i="85"/>
  <c r="E5" i="85"/>
  <c r="F5" i="85"/>
  <c r="G5" i="85"/>
  <c r="H5" i="85"/>
  <c r="I5" i="85"/>
  <c r="J5" i="85"/>
  <c r="K5" i="85"/>
  <c r="L5" i="85"/>
  <c r="M5" i="85"/>
  <c r="N5" i="85"/>
  <c r="O5" i="85"/>
  <c r="P5" i="85"/>
  <c r="Q5" i="85"/>
  <c r="R5" i="85"/>
  <c r="D5" i="85"/>
  <c r="D6" i="77"/>
  <c r="E6" i="77"/>
  <c r="F6" i="77"/>
  <c r="G6" i="77"/>
  <c r="H6" i="77"/>
  <c r="I6" i="77"/>
  <c r="J6" i="77"/>
  <c r="K6" i="77"/>
  <c r="L6" i="77"/>
  <c r="M6" i="77"/>
  <c r="N6" i="77"/>
  <c r="O6" i="77"/>
  <c r="P6" i="77"/>
  <c r="Q6" i="77"/>
  <c r="R6" i="77"/>
  <c r="P7" i="77"/>
  <c r="Q7" i="77"/>
  <c r="R7" i="77"/>
  <c r="P8" i="77"/>
  <c r="Q8" i="77"/>
  <c r="R8" i="77"/>
  <c r="D9" i="77"/>
  <c r="E9" i="77"/>
  <c r="F9" i="77"/>
  <c r="G9" i="77"/>
  <c r="H9" i="77"/>
  <c r="I9" i="77"/>
  <c r="J9" i="77"/>
  <c r="K9" i="77"/>
  <c r="L9" i="77"/>
  <c r="M9" i="77"/>
  <c r="N9" i="77"/>
  <c r="O9" i="77"/>
  <c r="P9" i="77"/>
  <c r="Q9" i="77"/>
  <c r="R9" i="77"/>
  <c r="D10" i="77"/>
  <c r="E10" i="77"/>
  <c r="F10" i="77"/>
  <c r="G10" i="77"/>
  <c r="H10" i="77"/>
  <c r="I10" i="77"/>
  <c r="J10" i="77"/>
  <c r="K10" i="77"/>
  <c r="L10" i="77"/>
  <c r="M10" i="77"/>
  <c r="N10" i="77"/>
  <c r="O10" i="77"/>
  <c r="P10" i="77"/>
  <c r="Q10" i="77"/>
  <c r="R10" i="77"/>
  <c r="D11" i="77"/>
  <c r="E11" i="77"/>
  <c r="F11" i="77"/>
  <c r="G11" i="77"/>
  <c r="H11" i="77"/>
  <c r="I11" i="77"/>
  <c r="J11" i="77"/>
  <c r="K11" i="77"/>
  <c r="L11" i="77"/>
  <c r="M11" i="77"/>
  <c r="N11" i="77"/>
  <c r="O11" i="77"/>
  <c r="P11" i="77"/>
  <c r="Q11" i="77"/>
  <c r="R11" i="77"/>
  <c r="D12" i="77"/>
  <c r="E12" i="77"/>
  <c r="F12" i="77"/>
  <c r="G12" i="77"/>
  <c r="H12" i="77"/>
  <c r="I12" i="77"/>
  <c r="J12" i="77"/>
  <c r="K12" i="77"/>
  <c r="L12" i="77"/>
  <c r="M12" i="77"/>
  <c r="N12" i="77"/>
  <c r="O12" i="77"/>
  <c r="P12" i="77"/>
  <c r="Q12" i="77"/>
  <c r="R12" i="77"/>
  <c r="D13" i="77"/>
  <c r="E13" i="77"/>
  <c r="F13" i="77"/>
  <c r="G13" i="77"/>
  <c r="H13" i="77"/>
  <c r="I13" i="77"/>
  <c r="J13" i="77"/>
  <c r="K13" i="77"/>
  <c r="L13" i="77"/>
  <c r="M13" i="77"/>
  <c r="N13" i="77"/>
  <c r="O13" i="77"/>
  <c r="P13" i="77"/>
  <c r="Q13" i="77"/>
  <c r="R13" i="77"/>
  <c r="D14" i="77"/>
  <c r="E14" i="77"/>
  <c r="F14" i="77"/>
  <c r="G14" i="77"/>
  <c r="H14" i="77"/>
  <c r="I14" i="77"/>
  <c r="J14" i="77"/>
  <c r="K14" i="77"/>
  <c r="L14" i="77"/>
  <c r="M14" i="77"/>
  <c r="N14" i="77"/>
  <c r="O14" i="77"/>
  <c r="P14" i="77"/>
  <c r="Q14" i="77"/>
  <c r="R14" i="77"/>
  <c r="D15" i="77"/>
  <c r="E15" i="77"/>
  <c r="F15" i="77"/>
  <c r="G15" i="77"/>
  <c r="H15" i="77"/>
  <c r="I15" i="77"/>
  <c r="J15" i="77"/>
  <c r="K15" i="77"/>
  <c r="L15" i="77"/>
  <c r="M15" i="77"/>
  <c r="N15" i="77"/>
  <c r="O15" i="77"/>
  <c r="P15" i="77"/>
  <c r="Q15" i="77"/>
  <c r="R15" i="77"/>
  <c r="D16" i="77"/>
  <c r="E16" i="77"/>
  <c r="F16" i="77"/>
  <c r="G16" i="77"/>
  <c r="H16" i="77"/>
  <c r="I16" i="77"/>
  <c r="J16" i="77"/>
  <c r="K16" i="77"/>
  <c r="L16" i="77"/>
  <c r="M16" i="77"/>
  <c r="N16" i="77"/>
  <c r="O16" i="77"/>
  <c r="P16" i="77"/>
  <c r="Q16" i="77"/>
  <c r="R16" i="77"/>
  <c r="D17" i="77"/>
  <c r="E17" i="77"/>
  <c r="F17" i="77"/>
  <c r="G17" i="77"/>
  <c r="H17" i="77"/>
  <c r="I17" i="77"/>
  <c r="J17" i="77"/>
  <c r="K17" i="77"/>
  <c r="L17" i="77"/>
  <c r="M17" i="77"/>
  <c r="N17" i="77"/>
  <c r="O17" i="77"/>
  <c r="P17" i="77"/>
  <c r="Q17" i="77"/>
  <c r="R17" i="77"/>
  <c r="D18" i="77"/>
  <c r="E18" i="77"/>
  <c r="F18" i="77"/>
  <c r="G18" i="77"/>
  <c r="H18" i="77"/>
  <c r="I18" i="77"/>
  <c r="J18" i="77"/>
  <c r="K18" i="77"/>
  <c r="L18" i="77"/>
  <c r="M18" i="77"/>
  <c r="N18" i="77"/>
  <c r="O18" i="77"/>
  <c r="P18" i="77"/>
  <c r="Q18" i="77"/>
  <c r="R18" i="77"/>
  <c r="D19" i="77"/>
  <c r="E19" i="77"/>
  <c r="F19" i="77"/>
  <c r="G19" i="77"/>
  <c r="H19" i="77"/>
  <c r="I19" i="77"/>
  <c r="J19" i="77"/>
  <c r="K19" i="77"/>
  <c r="L19" i="77"/>
  <c r="M19" i="77"/>
  <c r="N19" i="77"/>
  <c r="O19" i="77"/>
  <c r="P19" i="77"/>
  <c r="Q19" i="77"/>
  <c r="R19" i="77"/>
  <c r="D22" i="77"/>
  <c r="E22" i="77"/>
  <c r="F22" i="77"/>
  <c r="G22" i="77"/>
  <c r="H22" i="77"/>
  <c r="I22" i="77"/>
  <c r="J22" i="77"/>
  <c r="K22" i="77"/>
  <c r="L22" i="77"/>
  <c r="M22" i="77"/>
  <c r="N22" i="77"/>
  <c r="O22" i="77"/>
  <c r="P22" i="77"/>
  <c r="Q22" i="77"/>
  <c r="R22" i="77"/>
  <c r="Q23" i="77"/>
  <c r="R23" i="77"/>
  <c r="D24" i="77"/>
  <c r="E24" i="77"/>
  <c r="F24" i="77"/>
  <c r="G24" i="77"/>
  <c r="H24" i="77"/>
  <c r="I24" i="77"/>
  <c r="J24" i="77"/>
  <c r="K24" i="77"/>
  <c r="L24" i="77"/>
  <c r="M24" i="77"/>
  <c r="N24" i="77"/>
  <c r="O24" i="77"/>
  <c r="P24" i="77"/>
  <c r="Q24" i="77"/>
  <c r="R24" i="77"/>
  <c r="D25" i="77"/>
  <c r="E25" i="77"/>
  <c r="F25" i="77"/>
  <c r="G25" i="77"/>
  <c r="H25" i="77"/>
  <c r="I25" i="77"/>
  <c r="J25" i="77"/>
  <c r="K25" i="77"/>
  <c r="L25" i="77"/>
  <c r="M25" i="77"/>
  <c r="N25" i="77"/>
  <c r="O25" i="77"/>
  <c r="P25" i="77"/>
  <c r="Q25" i="77"/>
  <c r="R25" i="77"/>
  <c r="D28" i="77"/>
  <c r="E28" i="77"/>
  <c r="F28" i="77"/>
  <c r="G28" i="77"/>
  <c r="H28" i="77"/>
  <c r="I28" i="77"/>
  <c r="J28" i="77"/>
  <c r="K28" i="77"/>
  <c r="L28" i="77"/>
  <c r="M28" i="77"/>
  <c r="N28" i="77"/>
  <c r="O28" i="77"/>
  <c r="P28" i="77"/>
  <c r="Q28" i="77"/>
  <c r="R28" i="77"/>
  <c r="D32" i="77"/>
  <c r="E32" i="77"/>
  <c r="F32" i="77"/>
  <c r="G32" i="77"/>
  <c r="H32" i="77"/>
  <c r="I32" i="77"/>
  <c r="J32" i="77"/>
  <c r="K32" i="77"/>
  <c r="L32" i="77"/>
  <c r="M32" i="77"/>
  <c r="N32" i="77"/>
  <c r="O32" i="77"/>
  <c r="P32" i="77"/>
  <c r="Q32" i="77"/>
  <c r="R32" i="77"/>
  <c r="D33" i="77"/>
  <c r="E33" i="77"/>
  <c r="F33" i="77"/>
  <c r="G33" i="77"/>
  <c r="H33" i="77"/>
  <c r="I33" i="77"/>
  <c r="J33" i="77"/>
  <c r="K33" i="77"/>
  <c r="L33" i="77"/>
  <c r="M33" i="77"/>
  <c r="N33" i="77"/>
  <c r="O33" i="77"/>
  <c r="P33" i="77"/>
  <c r="Q33" i="77"/>
  <c r="R33" i="77"/>
  <c r="D34" i="77"/>
  <c r="E34" i="77"/>
  <c r="F34" i="77"/>
  <c r="G34" i="77"/>
  <c r="H34" i="77"/>
  <c r="I34" i="77"/>
  <c r="J34" i="77"/>
  <c r="K34" i="77"/>
  <c r="L34" i="77"/>
  <c r="M34" i="77"/>
  <c r="N34" i="77"/>
  <c r="O34" i="77"/>
  <c r="P34" i="77"/>
  <c r="Q34" i="77"/>
  <c r="R34" i="77"/>
  <c r="D35" i="77"/>
  <c r="E35" i="77"/>
  <c r="F35" i="77"/>
  <c r="G35" i="77"/>
  <c r="H35" i="77"/>
  <c r="I35" i="77"/>
  <c r="J35" i="77"/>
  <c r="K35" i="77"/>
  <c r="L35" i="77"/>
  <c r="M35" i="77"/>
  <c r="N35" i="77"/>
  <c r="O35" i="77"/>
  <c r="P35" i="77"/>
  <c r="Q35" i="77"/>
  <c r="R35" i="77"/>
  <c r="D36" i="77"/>
  <c r="E36" i="77"/>
  <c r="F36" i="77"/>
  <c r="G36" i="77"/>
  <c r="H36" i="77"/>
  <c r="I36" i="77"/>
  <c r="J36" i="77"/>
  <c r="K36" i="77"/>
  <c r="L36" i="77"/>
  <c r="M36" i="77"/>
  <c r="N36" i="77"/>
  <c r="O36" i="77"/>
  <c r="P36" i="77"/>
  <c r="Q36" i="77"/>
  <c r="R36" i="77"/>
  <c r="D37" i="77"/>
  <c r="E37" i="77"/>
  <c r="F37" i="77"/>
  <c r="G37" i="77"/>
  <c r="H37" i="77"/>
  <c r="I37" i="77"/>
  <c r="J37" i="77"/>
  <c r="K37" i="77"/>
  <c r="L37" i="77"/>
  <c r="M37" i="77"/>
  <c r="N37" i="77"/>
  <c r="O37" i="77"/>
  <c r="P37" i="77"/>
  <c r="Q37" i="77"/>
  <c r="R37" i="77"/>
  <c r="D38" i="77"/>
  <c r="E38" i="77"/>
  <c r="F38" i="77"/>
  <c r="G38" i="77"/>
  <c r="H38" i="77"/>
  <c r="I38" i="77"/>
  <c r="J38" i="77"/>
  <c r="K38" i="77"/>
  <c r="L38" i="77"/>
  <c r="M38" i="77"/>
  <c r="N38" i="77"/>
  <c r="O38" i="77"/>
  <c r="P38" i="77"/>
  <c r="Q38" i="77"/>
  <c r="R38" i="77"/>
  <c r="O39" i="77"/>
  <c r="P39" i="77"/>
  <c r="Q39" i="77"/>
  <c r="R39" i="77"/>
  <c r="D40" i="77"/>
  <c r="E40" i="77"/>
  <c r="F40" i="77"/>
  <c r="G40" i="77"/>
  <c r="H40" i="77"/>
  <c r="I40" i="77"/>
  <c r="J40" i="77"/>
  <c r="K40" i="77"/>
  <c r="L40" i="77"/>
  <c r="M40" i="77"/>
  <c r="N40" i="77"/>
  <c r="O40" i="77"/>
  <c r="P40" i="77"/>
  <c r="Q40" i="77"/>
  <c r="R40" i="77"/>
  <c r="D43" i="77"/>
  <c r="E43" i="77"/>
  <c r="F43" i="77"/>
  <c r="G43" i="77"/>
  <c r="H43" i="77"/>
  <c r="I43" i="77"/>
  <c r="J43" i="77"/>
  <c r="K43" i="77"/>
  <c r="L43" i="77"/>
  <c r="M43" i="77"/>
  <c r="N43" i="77"/>
  <c r="O43" i="77"/>
  <c r="P43" i="77"/>
  <c r="Q43" i="77"/>
  <c r="R43" i="77"/>
  <c r="D44" i="77"/>
  <c r="E44" i="77"/>
  <c r="F44" i="77"/>
  <c r="G44" i="77"/>
  <c r="H44" i="77"/>
  <c r="I44" i="77"/>
  <c r="J44" i="77"/>
  <c r="K44" i="77"/>
  <c r="L44" i="77"/>
  <c r="M44" i="77"/>
  <c r="N44" i="77"/>
  <c r="O44" i="77"/>
  <c r="P44" i="77"/>
  <c r="Q44" i="77"/>
  <c r="R44" i="77"/>
  <c r="D45" i="77"/>
  <c r="E45" i="77"/>
  <c r="F45" i="77"/>
  <c r="G45" i="77"/>
  <c r="H45" i="77"/>
  <c r="I45" i="77"/>
  <c r="J45" i="77"/>
  <c r="K45" i="77"/>
  <c r="L45" i="77"/>
  <c r="M45" i="77"/>
  <c r="N45" i="77"/>
  <c r="O45" i="77"/>
  <c r="P45" i="77"/>
  <c r="Q45" i="77"/>
  <c r="R45" i="77"/>
  <c r="D46" i="77"/>
  <c r="E46" i="77"/>
  <c r="F46" i="77"/>
  <c r="G46" i="77"/>
  <c r="H46" i="77"/>
  <c r="I46" i="77"/>
  <c r="J46" i="77"/>
  <c r="K46" i="77"/>
  <c r="L46" i="77"/>
  <c r="M46" i="77"/>
  <c r="N46" i="77"/>
  <c r="O46" i="77"/>
  <c r="P46" i="77"/>
  <c r="Q46" i="77"/>
  <c r="R46" i="77"/>
  <c r="Q47" i="77"/>
  <c r="R47" i="77"/>
  <c r="D48" i="77"/>
  <c r="E48" i="77"/>
  <c r="F48" i="77"/>
  <c r="G48" i="77"/>
  <c r="H48" i="77"/>
  <c r="I48" i="77"/>
  <c r="J48" i="77"/>
  <c r="K48" i="77"/>
  <c r="L48" i="77"/>
  <c r="M48" i="77"/>
  <c r="N48" i="77"/>
  <c r="O48" i="77"/>
  <c r="P48" i="77"/>
  <c r="Q48" i="77"/>
  <c r="R48" i="77"/>
  <c r="D51" i="77"/>
  <c r="E51" i="77"/>
  <c r="F51" i="77"/>
  <c r="G51" i="77"/>
  <c r="H51" i="77"/>
  <c r="I51" i="77"/>
  <c r="J51" i="77"/>
  <c r="K51" i="77"/>
  <c r="L51" i="77"/>
  <c r="M51" i="77"/>
  <c r="N51" i="77"/>
  <c r="O51" i="77"/>
  <c r="P51" i="77"/>
  <c r="Q51" i="77"/>
  <c r="R51" i="77"/>
  <c r="D52" i="77"/>
  <c r="E52" i="77"/>
  <c r="F52" i="77"/>
  <c r="G52" i="77"/>
  <c r="H52" i="77"/>
  <c r="I52" i="77"/>
  <c r="J52" i="77"/>
  <c r="K52" i="77"/>
  <c r="L52" i="77"/>
  <c r="M52" i="77"/>
  <c r="N52" i="77"/>
  <c r="O52" i="77"/>
  <c r="P52" i="77"/>
  <c r="Q52" i="77"/>
  <c r="R52" i="77"/>
  <c r="D53" i="77"/>
  <c r="E53" i="77"/>
  <c r="F53" i="77"/>
  <c r="G53" i="77"/>
  <c r="H53" i="77"/>
  <c r="I53" i="77"/>
  <c r="J53" i="77"/>
  <c r="K53" i="77"/>
  <c r="L53" i="77"/>
  <c r="M53" i="77"/>
  <c r="N53" i="77"/>
  <c r="O53" i="77"/>
  <c r="P53" i="77"/>
  <c r="Q53" i="77"/>
  <c r="R53" i="77"/>
  <c r="D54" i="77"/>
  <c r="E54" i="77"/>
  <c r="F54" i="77"/>
  <c r="G54" i="77"/>
  <c r="H54" i="77"/>
  <c r="I54" i="77"/>
  <c r="J54" i="77"/>
  <c r="K54" i="77"/>
  <c r="L54" i="77"/>
  <c r="M54" i="77"/>
  <c r="N54" i="77"/>
  <c r="O54" i="77"/>
  <c r="P54" i="77"/>
  <c r="Q54" i="77"/>
  <c r="R54" i="77"/>
  <c r="D55" i="77"/>
  <c r="E55" i="77"/>
  <c r="F55" i="77"/>
  <c r="G55" i="77"/>
  <c r="H55" i="77"/>
  <c r="I55" i="77"/>
  <c r="J55" i="77"/>
  <c r="K55" i="77"/>
  <c r="L55" i="77"/>
  <c r="M55" i="77"/>
  <c r="N55" i="77"/>
  <c r="O55" i="77"/>
  <c r="P55" i="77"/>
  <c r="Q55" i="77"/>
  <c r="R55" i="77"/>
  <c r="Q57" i="77"/>
  <c r="R57" i="77"/>
  <c r="D58" i="77"/>
  <c r="E58" i="77"/>
  <c r="F58" i="77"/>
  <c r="G58" i="77"/>
  <c r="H58" i="77"/>
  <c r="I58" i="77"/>
  <c r="J58" i="77"/>
  <c r="K58" i="77"/>
  <c r="L58" i="77"/>
  <c r="M58" i="77"/>
  <c r="N58" i="77"/>
  <c r="O58" i="77"/>
  <c r="P58" i="77"/>
  <c r="Q58" i="77"/>
  <c r="R58" i="77"/>
  <c r="D59" i="77"/>
  <c r="E59" i="77"/>
  <c r="F59" i="77"/>
  <c r="G59" i="77"/>
  <c r="H59" i="77"/>
  <c r="I59" i="77"/>
  <c r="J59" i="77"/>
  <c r="K59" i="77"/>
  <c r="L59" i="77"/>
  <c r="M59" i="77"/>
  <c r="N59" i="77"/>
  <c r="O59" i="77"/>
  <c r="P59" i="77"/>
  <c r="Q59" i="77"/>
  <c r="R59" i="77"/>
  <c r="D60" i="77"/>
  <c r="E60" i="77"/>
  <c r="F60" i="77"/>
  <c r="G60" i="77"/>
  <c r="H60" i="77"/>
  <c r="I60" i="77"/>
  <c r="J60" i="77"/>
  <c r="K60" i="77"/>
  <c r="L60" i="77"/>
  <c r="M60" i="77"/>
  <c r="N60" i="77"/>
  <c r="O60" i="77"/>
  <c r="P60" i="77"/>
  <c r="Q60" i="77"/>
  <c r="R60" i="77"/>
  <c r="D61" i="77"/>
  <c r="E61" i="77"/>
  <c r="F61" i="77"/>
  <c r="G61" i="77"/>
  <c r="H61" i="77"/>
  <c r="I61" i="77"/>
  <c r="J61" i="77"/>
  <c r="K61" i="77"/>
  <c r="L61" i="77"/>
  <c r="M61" i="77"/>
  <c r="N61" i="77"/>
  <c r="O61" i="77"/>
  <c r="P61" i="77"/>
  <c r="Q61" i="77"/>
  <c r="R61" i="77"/>
  <c r="D62" i="77"/>
  <c r="E62" i="77"/>
  <c r="F62" i="77"/>
  <c r="G62" i="77"/>
  <c r="H62" i="77"/>
  <c r="I62" i="77"/>
  <c r="J62" i="77"/>
  <c r="K62" i="77"/>
  <c r="L62" i="77"/>
  <c r="M62" i="77"/>
  <c r="N62" i="77"/>
  <c r="O62" i="77"/>
  <c r="P62" i="77"/>
  <c r="Q62" i="77"/>
  <c r="R62" i="77"/>
  <c r="D63" i="77"/>
  <c r="E63" i="77"/>
  <c r="F63" i="77"/>
  <c r="G63" i="77"/>
  <c r="H63" i="77"/>
  <c r="I63" i="77"/>
  <c r="J63" i="77"/>
  <c r="K63" i="77"/>
  <c r="L63" i="77"/>
  <c r="M63" i="77"/>
  <c r="N63" i="77"/>
  <c r="O63" i="77"/>
  <c r="P63" i="77"/>
  <c r="Q63" i="77"/>
  <c r="R63" i="77"/>
  <c r="D64" i="77"/>
  <c r="E64" i="77"/>
  <c r="F64" i="77"/>
  <c r="G64" i="77"/>
  <c r="H64" i="77"/>
  <c r="I64" i="77"/>
  <c r="J64" i="77"/>
  <c r="K64" i="77"/>
  <c r="L64" i="77"/>
  <c r="M64" i="77"/>
  <c r="N64" i="77"/>
  <c r="O64" i="77"/>
  <c r="P64" i="77"/>
  <c r="Q64" i="77"/>
  <c r="R64" i="77"/>
  <c r="D65" i="77"/>
  <c r="E65" i="77"/>
  <c r="F65" i="77"/>
  <c r="G65" i="77"/>
  <c r="H65" i="77"/>
  <c r="I65" i="77"/>
  <c r="J65" i="77"/>
  <c r="K65" i="77"/>
  <c r="L65" i="77"/>
  <c r="M65" i="77"/>
  <c r="N65" i="77"/>
  <c r="O65" i="77"/>
  <c r="P65" i="77"/>
  <c r="Q65" i="77"/>
  <c r="R65" i="77"/>
  <c r="D66" i="77"/>
  <c r="E66" i="77"/>
  <c r="F66" i="77"/>
  <c r="G66" i="77"/>
  <c r="H66" i="77"/>
  <c r="I66" i="77"/>
  <c r="J66" i="77"/>
  <c r="K66" i="77"/>
  <c r="L66" i="77"/>
  <c r="M66" i="77"/>
  <c r="N66" i="77"/>
  <c r="O66" i="77"/>
  <c r="P66" i="77"/>
  <c r="Q66" i="77"/>
  <c r="R66" i="77"/>
  <c r="D67" i="77"/>
  <c r="E67" i="77"/>
  <c r="F67" i="77"/>
  <c r="G67" i="77"/>
  <c r="H67" i="77"/>
  <c r="I67" i="77"/>
  <c r="J67" i="77"/>
  <c r="K67" i="77"/>
  <c r="L67" i="77"/>
  <c r="M67" i="77"/>
  <c r="N67" i="77"/>
  <c r="O67" i="77"/>
  <c r="P67" i="77"/>
  <c r="Q67" i="77"/>
  <c r="R67" i="77"/>
  <c r="D68" i="77"/>
  <c r="E68" i="77"/>
  <c r="F68" i="77"/>
  <c r="G68" i="77"/>
  <c r="H68" i="77"/>
  <c r="I68" i="77"/>
  <c r="J68" i="77"/>
  <c r="K68" i="77"/>
  <c r="L68" i="77"/>
  <c r="M68" i="77"/>
  <c r="N68" i="77"/>
  <c r="O68" i="77"/>
  <c r="P68" i="77"/>
  <c r="Q68" i="77"/>
  <c r="R68" i="77"/>
  <c r="D69" i="77"/>
  <c r="E69" i="77"/>
  <c r="F69" i="77"/>
  <c r="G69" i="77"/>
  <c r="H69" i="77"/>
  <c r="I69" i="77"/>
  <c r="J69" i="77"/>
  <c r="K69" i="77"/>
  <c r="L69" i="77"/>
  <c r="M69" i="77"/>
  <c r="N69" i="77"/>
  <c r="O69" i="77"/>
  <c r="P69" i="77"/>
  <c r="Q69" i="77"/>
  <c r="R69" i="77"/>
  <c r="D70" i="77"/>
  <c r="E70" i="77"/>
  <c r="F70" i="77"/>
  <c r="G70" i="77"/>
  <c r="H70" i="77"/>
  <c r="I70" i="77"/>
  <c r="J70" i="77"/>
  <c r="K70" i="77"/>
  <c r="L70" i="77"/>
  <c r="M70" i="77"/>
  <c r="N70" i="77"/>
  <c r="O70" i="77"/>
  <c r="P70" i="77"/>
  <c r="Q70" i="77"/>
  <c r="R70" i="77"/>
  <c r="D71" i="77"/>
  <c r="E71" i="77"/>
  <c r="F71" i="77"/>
  <c r="G71" i="77"/>
  <c r="H71" i="77"/>
  <c r="I71" i="77"/>
  <c r="J71" i="77"/>
  <c r="K71" i="77"/>
  <c r="L71" i="77"/>
  <c r="M71" i="77"/>
  <c r="N71" i="77"/>
  <c r="O71" i="77"/>
  <c r="P71" i="77"/>
  <c r="Q71" i="77"/>
  <c r="R71" i="77"/>
  <c r="D73" i="77"/>
  <c r="E73" i="77"/>
  <c r="F73" i="77"/>
  <c r="G73" i="77"/>
  <c r="H73" i="77"/>
  <c r="I73" i="77"/>
  <c r="J73" i="77"/>
  <c r="K73" i="77"/>
  <c r="L73" i="77"/>
  <c r="M73" i="77"/>
  <c r="N73" i="77"/>
  <c r="O73" i="77"/>
  <c r="P73" i="77"/>
  <c r="Q73" i="77"/>
  <c r="R73" i="77"/>
  <c r="D74" i="77"/>
  <c r="E74" i="77"/>
  <c r="F74" i="77"/>
  <c r="G74" i="77"/>
  <c r="H74" i="77"/>
  <c r="I74" i="77"/>
  <c r="J74" i="77"/>
  <c r="K74" i="77"/>
  <c r="L74" i="77"/>
  <c r="M74" i="77"/>
  <c r="N74" i="77"/>
  <c r="O74" i="77"/>
  <c r="P74" i="77"/>
  <c r="Q74" i="77"/>
  <c r="R74" i="77"/>
  <c r="D75" i="77"/>
  <c r="E75" i="77"/>
  <c r="F75" i="77"/>
  <c r="G75" i="77"/>
  <c r="H75" i="77"/>
  <c r="I75" i="77"/>
  <c r="J75" i="77"/>
  <c r="K75" i="77"/>
  <c r="L75" i="77"/>
  <c r="M75" i="77"/>
  <c r="N75" i="77"/>
  <c r="O75" i="77"/>
  <c r="P75" i="77"/>
  <c r="Q75" i="77"/>
  <c r="R75" i="77"/>
  <c r="E5" i="77"/>
  <c r="F5" i="77"/>
  <c r="G5" i="77"/>
  <c r="H5" i="77"/>
  <c r="I5" i="77"/>
  <c r="J5" i="77"/>
  <c r="K5" i="77"/>
  <c r="L5" i="77"/>
  <c r="M5" i="77"/>
  <c r="N5" i="77"/>
  <c r="O5" i="77"/>
  <c r="P5" i="77"/>
  <c r="Q5" i="77"/>
  <c r="R5" i="77"/>
  <c r="D5" i="77"/>
  <c r="D5" i="76"/>
  <c r="E5" i="76"/>
  <c r="F5" i="76"/>
  <c r="G5" i="76"/>
  <c r="H5" i="76"/>
  <c r="I5" i="76"/>
  <c r="J5" i="76"/>
  <c r="K5" i="76"/>
  <c r="L5" i="76"/>
  <c r="D6" i="76"/>
  <c r="E6" i="76"/>
  <c r="F6" i="76"/>
  <c r="G6" i="76"/>
  <c r="H6" i="76"/>
  <c r="I6" i="76"/>
  <c r="J6" i="76"/>
  <c r="K6" i="76"/>
  <c r="L6" i="76"/>
  <c r="D9" i="76"/>
  <c r="E9" i="76"/>
  <c r="F9" i="76"/>
  <c r="G9" i="76"/>
  <c r="H9" i="76"/>
  <c r="I9" i="76"/>
  <c r="J9" i="76"/>
  <c r="K9" i="76"/>
  <c r="L9" i="76"/>
  <c r="D10" i="76"/>
  <c r="E10" i="76"/>
  <c r="F10" i="76"/>
  <c r="G10" i="76"/>
  <c r="H10" i="76"/>
  <c r="I10" i="76"/>
  <c r="J10" i="76"/>
  <c r="K10" i="76"/>
  <c r="L10" i="76"/>
  <c r="D11" i="76"/>
  <c r="E11" i="76"/>
  <c r="F11" i="76"/>
  <c r="G11" i="76"/>
  <c r="H11" i="76"/>
  <c r="I11" i="76"/>
  <c r="J11" i="76"/>
  <c r="K11" i="76"/>
  <c r="L11" i="76"/>
  <c r="D12" i="76"/>
  <c r="E12" i="76"/>
  <c r="F12" i="76"/>
  <c r="G12" i="76"/>
  <c r="H12" i="76"/>
  <c r="I12" i="76"/>
  <c r="J12" i="76"/>
  <c r="K12" i="76"/>
  <c r="L12" i="76"/>
  <c r="D13" i="76"/>
  <c r="E13" i="76"/>
  <c r="F13" i="76"/>
  <c r="G13" i="76"/>
  <c r="H13" i="76"/>
  <c r="I13" i="76"/>
  <c r="J13" i="76"/>
  <c r="K13" i="76"/>
  <c r="L13" i="76"/>
  <c r="D14" i="76"/>
  <c r="E14" i="76"/>
  <c r="F14" i="76"/>
  <c r="G14" i="76"/>
  <c r="H14" i="76"/>
  <c r="I14" i="76"/>
  <c r="J14" i="76"/>
  <c r="K14" i="76"/>
  <c r="L14" i="76"/>
  <c r="D15" i="76"/>
  <c r="E15" i="76"/>
  <c r="F15" i="76"/>
  <c r="G15" i="76"/>
  <c r="H15" i="76"/>
  <c r="I15" i="76"/>
  <c r="J15" i="76"/>
  <c r="K15" i="76"/>
  <c r="L15" i="76"/>
  <c r="D16" i="76"/>
  <c r="E16" i="76"/>
  <c r="F16" i="76"/>
  <c r="G16" i="76"/>
  <c r="H16" i="76"/>
  <c r="I16" i="76"/>
  <c r="J16" i="76"/>
  <c r="K16" i="76"/>
  <c r="L16" i="76"/>
  <c r="D17" i="76"/>
  <c r="E17" i="76"/>
  <c r="F17" i="76"/>
  <c r="G17" i="76"/>
  <c r="H17" i="76"/>
  <c r="I17" i="76"/>
  <c r="J17" i="76"/>
  <c r="K17" i="76"/>
  <c r="L17" i="76"/>
  <c r="D18" i="76"/>
  <c r="E18" i="76"/>
  <c r="F18" i="76"/>
  <c r="G18" i="76"/>
  <c r="H18" i="76"/>
  <c r="I18" i="76"/>
  <c r="J18" i="76"/>
  <c r="K18" i="76"/>
  <c r="L18" i="76"/>
  <c r="D19" i="76"/>
  <c r="E19" i="76"/>
  <c r="F19" i="76"/>
  <c r="G19" i="76"/>
  <c r="H19" i="76"/>
  <c r="I19" i="76"/>
  <c r="J19" i="76"/>
  <c r="K19" i="76"/>
  <c r="L19" i="76"/>
  <c r="D22" i="76"/>
  <c r="E22" i="76"/>
  <c r="F22" i="76"/>
  <c r="G22" i="76"/>
  <c r="H22" i="76"/>
  <c r="I22" i="76"/>
  <c r="J22" i="76"/>
  <c r="K22" i="76"/>
  <c r="L22" i="76"/>
  <c r="D24" i="76"/>
  <c r="E24" i="76"/>
  <c r="F24" i="76"/>
  <c r="G24" i="76"/>
  <c r="H24" i="76"/>
  <c r="I24" i="76"/>
  <c r="J24" i="76"/>
  <c r="K24" i="76"/>
  <c r="L24" i="76"/>
  <c r="D25" i="76"/>
  <c r="E25" i="76"/>
  <c r="F25" i="76"/>
  <c r="G25" i="76"/>
  <c r="H25" i="76"/>
  <c r="I25" i="76"/>
  <c r="J25" i="76"/>
  <c r="K25" i="76"/>
  <c r="L25" i="76"/>
  <c r="D28" i="76"/>
  <c r="E28" i="76"/>
  <c r="F28" i="76"/>
  <c r="G28" i="76"/>
  <c r="H28" i="76"/>
  <c r="I28" i="76"/>
  <c r="J28" i="76"/>
  <c r="K28" i="76"/>
  <c r="L28" i="76"/>
  <c r="D32" i="76"/>
  <c r="E32" i="76"/>
  <c r="F32" i="76"/>
  <c r="G32" i="76"/>
  <c r="H32" i="76"/>
  <c r="I32" i="76"/>
  <c r="J32" i="76"/>
  <c r="K32" i="76"/>
  <c r="L32" i="76"/>
  <c r="D33" i="76"/>
  <c r="E33" i="76"/>
  <c r="F33" i="76"/>
  <c r="G33" i="76"/>
  <c r="H33" i="76"/>
  <c r="I33" i="76"/>
  <c r="J33" i="76"/>
  <c r="K33" i="76"/>
  <c r="L33" i="76"/>
  <c r="D34" i="76"/>
  <c r="E34" i="76"/>
  <c r="F34" i="76"/>
  <c r="G34" i="76"/>
  <c r="H34" i="76"/>
  <c r="I34" i="76"/>
  <c r="J34" i="76"/>
  <c r="K34" i="76"/>
  <c r="L34" i="76"/>
  <c r="D35" i="76"/>
  <c r="E35" i="76"/>
  <c r="F35" i="76"/>
  <c r="G35" i="76"/>
  <c r="H35" i="76"/>
  <c r="I35" i="76"/>
  <c r="J35" i="76"/>
  <c r="K35" i="76"/>
  <c r="L35" i="76"/>
  <c r="D36" i="76"/>
  <c r="E36" i="76"/>
  <c r="F36" i="76"/>
  <c r="G36" i="76"/>
  <c r="H36" i="76"/>
  <c r="I36" i="76"/>
  <c r="J36" i="76"/>
  <c r="K36" i="76"/>
  <c r="L36" i="76"/>
  <c r="D37" i="76"/>
  <c r="E37" i="76"/>
  <c r="F37" i="76"/>
  <c r="G37" i="76"/>
  <c r="H37" i="76"/>
  <c r="I37" i="76"/>
  <c r="J37" i="76"/>
  <c r="K37" i="76"/>
  <c r="L37" i="76"/>
  <c r="D38" i="76"/>
  <c r="E38" i="76"/>
  <c r="F38" i="76"/>
  <c r="G38" i="76"/>
  <c r="H38" i="76"/>
  <c r="I38" i="76"/>
  <c r="J38" i="76"/>
  <c r="K38" i="76"/>
  <c r="L38" i="76"/>
  <c r="D40" i="76"/>
  <c r="E40" i="76"/>
  <c r="F40" i="76"/>
  <c r="G40" i="76"/>
  <c r="H40" i="76"/>
  <c r="I40" i="76"/>
  <c r="J40" i="76"/>
  <c r="K40" i="76"/>
  <c r="L40" i="76"/>
  <c r="D43" i="76"/>
  <c r="E43" i="76"/>
  <c r="F43" i="76"/>
  <c r="G43" i="76"/>
  <c r="H43" i="76"/>
  <c r="I43" i="76"/>
  <c r="J43" i="76"/>
  <c r="K43" i="76"/>
  <c r="L43" i="76"/>
  <c r="D44" i="76"/>
  <c r="E44" i="76"/>
  <c r="F44" i="76"/>
  <c r="G44" i="76"/>
  <c r="H44" i="76"/>
  <c r="I44" i="76"/>
  <c r="J44" i="76"/>
  <c r="K44" i="76"/>
  <c r="L44" i="76"/>
  <c r="D45" i="76"/>
  <c r="E45" i="76"/>
  <c r="F45" i="76"/>
  <c r="G45" i="76"/>
  <c r="H45" i="76"/>
  <c r="I45" i="76"/>
  <c r="J45" i="76"/>
  <c r="K45" i="76"/>
  <c r="L45" i="76"/>
  <c r="D46" i="76"/>
  <c r="E46" i="76"/>
  <c r="F46" i="76"/>
  <c r="G46" i="76"/>
  <c r="H46" i="76"/>
  <c r="I46" i="76"/>
  <c r="J46" i="76"/>
  <c r="K46" i="76"/>
  <c r="L46" i="76"/>
  <c r="D48" i="76"/>
  <c r="E48" i="76"/>
  <c r="F48" i="76"/>
  <c r="G48" i="76"/>
  <c r="H48" i="76"/>
  <c r="I48" i="76"/>
  <c r="J48" i="76"/>
  <c r="K48" i="76"/>
  <c r="L48" i="76"/>
  <c r="D51" i="76"/>
  <c r="E51" i="76"/>
  <c r="F51" i="76"/>
  <c r="G51" i="76"/>
  <c r="H51" i="76"/>
  <c r="I51" i="76"/>
  <c r="J51" i="76"/>
  <c r="K51" i="76"/>
  <c r="L51" i="76"/>
  <c r="D52" i="76"/>
  <c r="E52" i="76"/>
  <c r="F52" i="76"/>
  <c r="G52" i="76"/>
  <c r="H52" i="76"/>
  <c r="I52" i="76"/>
  <c r="J52" i="76"/>
  <c r="K52" i="76"/>
  <c r="L52" i="76"/>
  <c r="D53" i="76"/>
  <c r="E53" i="76"/>
  <c r="F53" i="76"/>
  <c r="G53" i="76"/>
  <c r="H53" i="76"/>
  <c r="I53" i="76"/>
  <c r="J53" i="76"/>
  <c r="K53" i="76"/>
  <c r="L53" i="76"/>
  <c r="D54" i="76"/>
  <c r="E54" i="76"/>
  <c r="F54" i="76"/>
  <c r="G54" i="76"/>
  <c r="H54" i="76"/>
  <c r="I54" i="76"/>
  <c r="J54" i="76"/>
  <c r="K54" i="76"/>
  <c r="L54" i="76"/>
  <c r="D55" i="76"/>
  <c r="E55" i="76"/>
  <c r="F55" i="76"/>
  <c r="G55" i="76"/>
  <c r="H55" i="76"/>
  <c r="I55" i="76"/>
  <c r="J55" i="76"/>
  <c r="K55" i="76"/>
  <c r="L55" i="76"/>
  <c r="D58" i="76"/>
  <c r="E58" i="76"/>
  <c r="F58" i="76"/>
  <c r="G58" i="76"/>
  <c r="H58" i="76"/>
  <c r="I58" i="76"/>
  <c r="J58" i="76"/>
  <c r="K58" i="76"/>
  <c r="L58" i="76"/>
  <c r="D59" i="76"/>
  <c r="E59" i="76"/>
  <c r="F59" i="76"/>
  <c r="G59" i="76"/>
  <c r="H59" i="76"/>
  <c r="I59" i="76"/>
  <c r="J59" i="76"/>
  <c r="K59" i="76"/>
  <c r="L59" i="76"/>
  <c r="D60" i="76"/>
  <c r="E60" i="76"/>
  <c r="F60" i="76"/>
  <c r="G60" i="76"/>
  <c r="H60" i="76"/>
  <c r="I60" i="76"/>
  <c r="J60" i="76"/>
  <c r="K60" i="76"/>
  <c r="L60" i="76"/>
  <c r="D61" i="76"/>
  <c r="E61" i="76"/>
  <c r="F61" i="76"/>
  <c r="G61" i="76"/>
  <c r="H61" i="76"/>
  <c r="I61" i="76"/>
  <c r="J61" i="76"/>
  <c r="K61" i="76"/>
  <c r="L61" i="76"/>
  <c r="D62" i="76"/>
  <c r="E62" i="76"/>
  <c r="F62" i="76"/>
  <c r="G62" i="76"/>
  <c r="H62" i="76"/>
  <c r="I62" i="76"/>
  <c r="J62" i="76"/>
  <c r="K62" i="76"/>
  <c r="L62" i="76"/>
  <c r="D63" i="76"/>
  <c r="E63" i="76"/>
  <c r="F63" i="76"/>
  <c r="G63" i="76"/>
  <c r="H63" i="76"/>
  <c r="I63" i="76"/>
  <c r="J63" i="76"/>
  <c r="K63" i="76"/>
  <c r="L63" i="76"/>
  <c r="D64" i="76"/>
  <c r="E64" i="76"/>
  <c r="F64" i="76"/>
  <c r="G64" i="76"/>
  <c r="H64" i="76"/>
  <c r="I64" i="76"/>
  <c r="J64" i="76"/>
  <c r="K64" i="76"/>
  <c r="L64" i="76"/>
  <c r="D65" i="76"/>
  <c r="E65" i="76"/>
  <c r="F65" i="76"/>
  <c r="G65" i="76"/>
  <c r="H65" i="76"/>
  <c r="I65" i="76"/>
  <c r="J65" i="76"/>
  <c r="K65" i="76"/>
  <c r="L65" i="76"/>
  <c r="D66" i="76"/>
  <c r="E66" i="76"/>
  <c r="F66" i="76"/>
  <c r="G66" i="76"/>
  <c r="H66" i="76"/>
  <c r="I66" i="76"/>
  <c r="J66" i="76"/>
  <c r="K66" i="76"/>
  <c r="L66" i="76"/>
  <c r="D67" i="76"/>
  <c r="E67" i="76"/>
  <c r="F67" i="76"/>
  <c r="G67" i="76"/>
  <c r="H67" i="76"/>
  <c r="I67" i="76"/>
  <c r="J67" i="76"/>
  <c r="K67" i="76"/>
  <c r="L67" i="76"/>
  <c r="D68" i="76"/>
  <c r="E68" i="76"/>
  <c r="F68" i="76"/>
  <c r="G68" i="76"/>
  <c r="H68" i="76"/>
  <c r="I68" i="76"/>
  <c r="J68" i="76"/>
  <c r="K68" i="76"/>
  <c r="L68" i="76"/>
  <c r="D69" i="76"/>
  <c r="E69" i="76"/>
  <c r="F69" i="76"/>
  <c r="G69" i="76"/>
  <c r="H69" i="76"/>
  <c r="I69" i="76"/>
  <c r="J69" i="76"/>
  <c r="K69" i="76"/>
  <c r="L69" i="76"/>
  <c r="D70" i="76"/>
  <c r="E70" i="76"/>
  <c r="F70" i="76"/>
  <c r="G70" i="76"/>
  <c r="H70" i="76"/>
  <c r="I70" i="76"/>
  <c r="J70" i="76"/>
  <c r="K70" i="76"/>
  <c r="L70" i="76"/>
  <c r="D71" i="76"/>
  <c r="E71" i="76"/>
  <c r="F71" i="76"/>
  <c r="G71" i="76"/>
  <c r="H71" i="76"/>
  <c r="I71" i="76"/>
  <c r="J71" i="76"/>
  <c r="K71" i="76"/>
  <c r="L71" i="76"/>
  <c r="D73" i="76"/>
  <c r="E73" i="76"/>
  <c r="F73" i="76"/>
  <c r="G73" i="76"/>
  <c r="H73" i="76"/>
  <c r="I73" i="76"/>
  <c r="J73" i="76"/>
  <c r="K73" i="76"/>
  <c r="L73" i="76"/>
  <c r="D74" i="76"/>
  <c r="E74" i="76"/>
  <c r="F74" i="76"/>
  <c r="G74" i="76"/>
  <c r="H74" i="76"/>
  <c r="I74" i="76"/>
  <c r="J74" i="76"/>
  <c r="K74" i="76"/>
  <c r="L74" i="76"/>
  <c r="D75" i="76"/>
  <c r="E75" i="76"/>
  <c r="F75" i="76"/>
  <c r="G75" i="76"/>
  <c r="H75" i="76"/>
  <c r="I75" i="76"/>
  <c r="J75" i="76"/>
  <c r="K75" i="76"/>
  <c r="L75" i="76"/>
  <c r="M9" i="76"/>
  <c r="N9" i="76"/>
  <c r="O9" i="76"/>
  <c r="P9" i="76"/>
  <c r="Q9" i="76"/>
  <c r="R9" i="76"/>
  <c r="M10" i="76"/>
  <c r="N10" i="76"/>
  <c r="O10" i="76"/>
  <c r="P10" i="76"/>
  <c r="Q10" i="76"/>
  <c r="R10" i="76"/>
  <c r="M11" i="76"/>
  <c r="N11" i="76"/>
  <c r="O11" i="76"/>
  <c r="P11" i="76"/>
  <c r="Q11" i="76"/>
  <c r="R11" i="76"/>
  <c r="M12" i="76"/>
  <c r="N12" i="76"/>
  <c r="O12" i="76"/>
  <c r="P12" i="76"/>
  <c r="Q12" i="76"/>
  <c r="R12" i="76"/>
  <c r="M13" i="76"/>
  <c r="N13" i="76"/>
  <c r="O13" i="76"/>
  <c r="P13" i="76"/>
  <c r="Q13" i="76"/>
  <c r="R13" i="76"/>
  <c r="M14" i="76"/>
  <c r="N14" i="76"/>
  <c r="O14" i="76"/>
  <c r="P14" i="76"/>
  <c r="Q14" i="76"/>
  <c r="R14" i="76"/>
  <c r="M15" i="76"/>
  <c r="N15" i="76"/>
  <c r="O15" i="76"/>
  <c r="P15" i="76"/>
  <c r="Q15" i="76"/>
  <c r="R15" i="76"/>
  <c r="M16" i="76"/>
  <c r="N16" i="76"/>
  <c r="O16" i="76"/>
  <c r="P16" i="76"/>
  <c r="Q16" i="76"/>
  <c r="R16" i="76"/>
  <c r="M17" i="76"/>
  <c r="N17" i="76"/>
  <c r="O17" i="76"/>
  <c r="P17" i="76"/>
  <c r="Q17" i="76"/>
  <c r="R17" i="76"/>
  <c r="M18" i="76"/>
  <c r="N18" i="76"/>
  <c r="O18" i="76"/>
  <c r="P18" i="76"/>
  <c r="Q18" i="76"/>
  <c r="R18" i="76"/>
  <c r="M19" i="76"/>
  <c r="N19" i="76"/>
  <c r="O19" i="76"/>
  <c r="P19" i="76"/>
  <c r="Q19" i="76"/>
  <c r="R19" i="76"/>
  <c r="M22" i="76"/>
  <c r="N22" i="76"/>
  <c r="O22" i="76"/>
  <c r="P22" i="76"/>
  <c r="Q22" i="76"/>
  <c r="R22" i="76"/>
  <c r="M24" i="76"/>
  <c r="N24" i="76"/>
  <c r="O24" i="76"/>
  <c r="P24" i="76"/>
  <c r="Q24" i="76"/>
  <c r="R24" i="76"/>
  <c r="M25" i="76"/>
  <c r="N25" i="76"/>
  <c r="O25" i="76"/>
  <c r="P25" i="76"/>
  <c r="Q25" i="76"/>
  <c r="R25" i="76"/>
  <c r="M28" i="76"/>
  <c r="N28" i="76"/>
  <c r="O28" i="76"/>
  <c r="P28" i="76"/>
  <c r="Q28" i="76"/>
  <c r="R28" i="76"/>
  <c r="M32" i="76"/>
  <c r="N32" i="76"/>
  <c r="O32" i="76"/>
  <c r="P32" i="76"/>
  <c r="Q32" i="76"/>
  <c r="R32" i="76"/>
  <c r="M33" i="76"/>
  <c r="N33" i="76"/>
  <c r="O33" i="76"/>
  <c r="P33" i="76"/>
  <c r="Q33" i="76"/>
  <c r="R33" i="76"/>
  <c r="M34" i="76"/>
  <c r="N34" i="76"/>
  <c r="O34" i="76"/>
  <c r="P34" i="76"/>
  <c r="Q34" i="76"/>
  <c r="R34" i="76"/>
  <c r="M35" i="76"/>
  <c r="N35" i="76"/>
  <c r="O35" i="76"/>
  <c r="P35" i="76"/>
  <c r="Q35" i="76"/>
  <c r="R35" i="76"/>
  <c r="M36" i="76"/>
  <c r="N36" i="76"/>
  <c r="O36" i="76"/>
  <c r="P36" i="76"/>
  <c r="Q36" i="76"/>
  <c r="R36" i="76"/>
  <c r="M37" i="76"/>
  <c r="N37" i="76"/>
  <c r="O37" i="76"/>
  <c r="P37" i="76"/>
  <c r="Q37" i="76"/>
  <c r="R37" i="76"/>
  <c r="M38" i="76"/>
  <c r="N38" i="76"/>
  <c r="O38" i="76"/>
  <c r="P38" i="76"/>
  <c r="Q38" i="76"/>
  <c r="R38" i="76"/>
  <c r="M40" i="76"/>
  <c r="N40" i="76"/>
  <c r="O40" i="76"/>
  <c r="P40" i="76"/>
  <c r="Q40" i="76"/>
  <c r="R40" i="76"/>
  <c r="M43" i="76"/>
  <c r="N43" i="76"/>
  <c r="O43" i="76"/>
  <c r="P43" i="76"/>
  <c r="Q43" i="76"/>
  <c r="R43" i="76"/>
  <c r="M44" i="76"/>
  <c r="N44" i="76"/>
  <c r="O44" i="76"/>
  <c r="P44" i="76"/>
  <c r="Q44" i="76"/>
  <c r="R44" i="76"/>
  <c r="M45" i="76"/>
  <c r="N45" i="76"/>
  <c r="O45" i="76"/>
  <c r="P45" i="76"/>
  <c r="Q45" i="76"/>
  <c r="R45" i="76"/>
  <c r="M46" i="76"/>
  <c r="N46" i="76"/>
  <c r="O46" i="76"/>
  <c r="P46" i="76"/>
  <c r="Q46" i="76"/>
  <c r="R46" i="76"/>
  <c r="M48" i="76"/>
  <c r="N48" i="76"/>
  <c r="O48" i="76"/>
  <c r="P48" i="76"/>
  <c r="Q48" i="76"/>
  <c r="R48" i="76"/>
  <c r="M51" i="76"/>
  <c r="N51" i="76"/>
  <c r="O51" i="76"/>
  <c r="P51" i="76"/>
  <c r="Q51" i="76"/>
  <c r="R51" i="76"/>
  <c r="M52" i="76"/>
  <c r="N52" i="76"/>
  <c r="O52" i="76"/>
  <c r="P52" i="76"/>
  <c r="Q52" i="76"/>
  <c r="R52" i="76"/>
  <c r="M53" i="76"/>
  <c r="N53" i="76"/>
  <c r="O53" i="76"/>
  <c r="P53" i="76"/>
  <c r="Q53" i="76"/>
  <c r="R53" i="76"/>
  <c r="M54" i="76"/>
  <c r="N54" i="76"/>
  <c r="O54" i="76"/>
  <c r="P54" i="76"/>
  <c r="Q54" i="76"/>
  <c r="R54" i="76"/>
  <c r="M55" i="76"/>
  <c r="N55" i="76"/>
  <c r="O55" i="76"/>
  <c r="P55" i="76"/>
  <c r="Q55" i="76"/>
  <c r="R55" i="76"/>
  <c r="M58" i="76"/>
  <c r="N58" i="76"/>
  <c r="O58" i="76"/>
  <c r="P58" i="76"/>
  <c r="Q58" i="76"/>
  <c r="R58" i="76"/>
  <c r="M59" i="76"/>
  <c r="N59" i="76"/>
  <c r="O59" i="76"/>
  <c r="P59" i="76"/>
  <c r="Q59" i="76"/>
  <c r="R59" i="76"/>
  <c r="M60" i="76"/>
  <c r="N60" i="76"/>
  <c r="O60" i="76"/>
  <c r="P60" i="76"/>
  <c r="Q60" i="76"/>
  <c r="R60" i="76"/>
  <c r="M61" i="76"/>
  <c r="N61" i="76"/>
  <c r="O61" i="76"/>
  <c r="P61" i="76"/>
  <c r="Q61" i="76"/>
  <c r="R61" i="76"/>
  <c r="M62" i="76"/>
  <c r="N62" i="76"/>
  <c r="O62" i="76"/>
  <c r="P62" i="76"/>
  <c r="Q62" i="76"/>
  <c r="R62" i="76"/>
  <c r="M63" i="76"/>
  <c r="N63" i="76"/>
  <c r="O63" i="76"/>
  <c r="P63" i="76"/>
  <c r="Q63" i="76"/>
  <c r="R63" i="76"/>
  <c r="M64" i="76"/>
  <c r="N64" i="76"/>
  <c r="O64" i="76"/>
  <c r="P64" i="76"/>
  <c r="Q64" i="76"/>
  <c r="R64" i="76"/>
  <c r="M65" i="76"/>
  <c r="N65" i="76"/>
  <c r="O65" i="76"/>
  <c r="P65" i="76"/>
  <c r="Q65" i="76"/>
  <c r="R65" i="76"/>
  <c r="M66" i="76"/>
  <c r="N66" i="76"/>
  <c r="O66" i="76"/>
  <c r="P66" i="76"/>
  <c r="Q66" i="76"/>
  <c r="R66" i="76"/>
  <c r="M67" i="76"/>
  <c r="N67" i="76"/>
  <c r="O67" i="76"/>
  <c r="P67" i="76"/>
  <c r="Q67" i="76"/>
  <c r="R67" i="76"/>
  <c r="M68" i="76"/>
  <c r="N68" i="76"/>
  <c r="O68" i="76"/>
  <c r="P68" i="76"/>
  <c r="Q68" i="76"/>
  <c r="R68" i="76"/>
  <c r="M69" i="76"/>
  <c r="N69" i="76"/>
  <c r="O69" i="76"/>
  <c r="P69" i="76"/>
  <c r="Q69" i="76"/>
  <c r="R69" i="76"/>
  <c r="M70" i="76"/>
  <c r="N70" i="76"/>
  <c r="O70" i="76"/>
  <c r="P70" i="76"/>
  <c r="Q70" i="76"/>
  <c r="R70" i="76"/>
  <c r="M71" i="76"/>
  <c r="N71" i="76"/>
  <c r="O71" i="76"/>
  <c r="P71" i="76"/>
  <c r="Q71" i="76"/>
  <c r="R71" i="76"/>
  <c r="M73" i="76"/>
  <c r="N73" i="76"/>
  <c r="O73" i="76"/>
  <c r="P73" i="76"/>
  <c r="Q73" i="76"/>
  <c r="R73" i="76"/>
  <c r="M74" i="76"/>
  <c r="N74" i="76"/>
  <c r="O74" i="76"/>
  <c r="P74" i="76"/>
  <c r="Q74" i="76"/>
  <c r="R74" i="76"/>
  <c r="M75" i="76"/>
  <c r="N75" i="76"/>
  <c r="O75" i="76"/>
  <c r="P75" i="76"/>
  <c r="Q75" i="76"/>
  <c r="R75" i="76"/>
  <c r="M6" i="76"/>
  <c r="N6" i="76"/>
  <c r="O6" i="76"/>
  <c r="P6" i="76"/>
  <c r="Q6" i="76"/>
  <c r="R6" i="76"/>
  <c r="N5" i="76"/>
  <c r="O5" i="76"/>
  <c r="P5" i="76"/>
  <c r="Q5" i="76"/>
  <c r="R5" i="76"/>
  <c r="M5" i="76"/>
  <c r="H166" i="74"/>
  <c r="F166" i="74"/>
  <c r="H165" i="74"/>
  <c r="G165" i="74"/>
  <c r="F165" i="74"/>
  <c r="H164" i="74"/>
  <c r="G164" i="74"/>
  <c r="F164" i="74"/>
  <c r="H163" i="74"/>
  <c r="G163" i="74"/>
  <c r="F163" i="74"/>
  <c r="H162" i="74"/>
  <c r="G162" i="74"/>
  <c r="F162" i="74"/>
  <c r="E162" i="74"/>
  <c r="H161" i="74"/>
  <c r="G161" i="74"/>
  <c r="F161" i="74"/>
  <c r="E161" i="74"/>
  <c r="D161" i="74"/>
  <c r="H160" i="74"/>
  <c r="G160" i="74"/>
  <c r="F160" i="74"/>
  <c r="E160" i="74"/>
  <c r="D160" i="74"/>
  <c r="H159" i="74"/>
  <c r="G159" i="74"/>
  <c r="F159" i="74"/>
  <c r="E159" i="74"/>
  <c r="H158" i="74"/>
  <c r="D158" i="74"/>
  <c r="H157" i="74"/>
  <c r="E157" i="74"/>
  <c r="H156" i="74"/>
  <c r="G156" i="74"/>
  <c r="F156" i="74"/>
  <c r="E156" i="74"/>
  <c r="D156" i="74"/>
  <c r="H155" i="74"/>
  <c r="G155" i="74"/>
  <c r="F155" i="74"/>
  <c r="H154" i="74"/>
  <c r="G154" i="74"/>
  <c r="F154" i="74"/>
  <c r="E154" i="74"/>
  <c r="D154" i="74"/>
  <c r="H153" i="74"/>
  <c r="G153" i="74"/>
  <c r="F153" i="74"/>
  <c r="E153" i="74"/>
  <c r="D153" i="74"/>
  <c r="H152" i="74"/>
  <c r="G152" i="74"/>
  <c r="F152" i="74"/>
  <c r="D152" i="74"/>
  <c r="H151" i="74"/>
  <c r="E151" i="74"/>
  <c r="H150" i="74"/>
  <c r="G150" i="74"/>
  <c r="F150" i="74"/>
  <c r="E150" i="74"/>
  <c r="D150" i="74"/>
  <c r="H148" i="74"/>
  <c r="F148" i="74"/>
  <c r="H147" i="74"/>
  <c r="G147" i="74"/>
  <c r="F147" i="74"/>
  <c r="H146" i="74"/>
  <c r="G146" i="74"/>
  <c r="F146" i="74"/>
  <c r="H145" i="74"/>
  <c r="G145" i="74"/>
  <c r="F145" i="74"/>
  <c r="H144" i="74"/>
  <c r="G144" i="74"/>
  <c r="F144" i="74"/>
  <c r="E144" i="74"/>
  <c r="H143" i="74"/>
  <c r="G143" i="74"/>
  <c r="F143" i="74"/>
  <c r="E143" i="74"/>
  <c r="D143" i="74"/>
  <c r="H142" i="74"/>
  <c r="G142" i="74"/>
  <c r="F142" i="74"/>
  <c r="E142" i="74"/>
  <c r="D142" i="74"/>
  <c r="H141" i="74"/>
  <c r="G141" i="74"/>
  <c r="F141" i="74"/>
  <c r="E141" i="74"/>
  <c r="D141" i="74"/>
  <c r="H140" i="74"/>
  <c r="D140" i="74"/>
  <c r="H139" i="74"/>
  <c r="E139" i="74"/>
  <c r="H138" i="74"/>
  <c r="G138" i="74"/>
  <c r="F138" i="74"/>
  <c r="E138" i="74"/>
  <c r="D138" i="74"/>
  <c r="H137" i="74"/>
  <c r="G137" i="74"/>
  <c r="F137" i="74"/>
  <c r="H136" i="74"/>
  <c r="G136" i="74"/>
  <c r="F136" i="74"/>
  <c r="E136" i="74"/>
  <c r="D136" i="74"/>
  <c r="H135" i="74"/>
  <c r="G135" i="74"/>
  <c r="F135" i="74"/>
  <c r="E135" i="74"/>
  <c r="D135" i="74"/>
  <c r="H134" i="74"/>
  <c r="G134" i="74"/>
  <c r="F134" i="74"/>
  <c r="D134" i="74"/>
  <c r="H133" i="74"/>
  <c r="E133" i="74"/>
  <c r="H132" i="74"/>
  <c r="G132" i="74"/>
  <c r="F132" i="74"/>
  <c r="E132" i="74"/>
  <c r="D132" i="74"/>
</calcChain>
</file>

<file path=xl/sharedStrings.xml><?xml version="1.0" encoding="utf-8"?>
<sst xmlns="http://schemas.openxmlformats.org/spreadsheetml/2006/main" count="12176" uniqueCount="896">
  <si>
    <t>Insgesamt</t>
  </si>
  <si>
    <t>Wassereinsatz</t>
  </si>
  <si>
    <t>Energie</t>
  </si>
  <si>
    <t>Inhalt</t>
  </si>
  <si>
    <t>Teil 1</t>
  </si>
  <si>
    <t>Teil 2</t>
  </si>
  <si>
    <t>Teil 3</t>
  </si>
  <si>
    <t>Teil 4</t>
  </si>
  <si>
    <t>Teil 5</t>
  </si>
  <si>
    <t>Teil 6</t>
  </si>
  <si>
    <t>Abwasser</t>
  </si>
  <si>
    <t>Gesamtwirtschaftliche Übersichtstabellen</t>
  </si>
  <si>
    <t>Rohstoffe</t>
  </si>
  <si>
    <t>Abfall</t>
  </si>
  <si>
    <t>Umweltschutzmaßnahmen</t>
  </si>
  <si>
    <t>Verkehr und Umwelt</t>
  </si>
  <si>
    <t>Entnahme</t>
  </si>
  <si>
    <t>Energieträger</t>
  </si>
  <si>
    <t>Steinkohle</t>
  </si>
  <si>
    <t>Braunkohle</t>
  </si>
  <si>
    <t>Erdöl</t>
  </si>
  <si>
    <t>Torf für gärtnerische Zwecke</t>
  </si>
  <si>
    <t>Salze</t>
  </si>
  <si>
    <t>Verarbeitungsgrad</t>
  </si>
  <si>
    <t>Halbwaren</t>
  </si>
  <si>
    <t>Fertigwaren</t>
  </si>
  <si>
    <t xml:space="preserve"> </t>
  </si>
  <si>
    <t>Einfuhr von Gütern nach Verarbeitungsgrad (1 000 Tonnen)</t>
  </si>
  <si>
    <t>Ausfuhr von Gütern nach Verarbeitungsgrad (1 000 Tonnen)</t>
  </si>
  <si>
    <t>Flächennutzung</t>
  </si>
  <si>
    <t>Gesamtwirtschaftlich</t>
  </si>
  <si>
    <t>Verwertete inländische Entnahme</t>
  </si>
  <si>
    <t>Abiotische verwertete Rohstoffe</t>
  </si>
  <si>
    <t>Mineralische Rohstoffe</t>
  </si>
  <si>
    <t>Erze</t>
  </si>
  <si>
    <t>Sonstige mineralische Rohstoffe</t>
  </si>
  <si>
    <t>Natursteine, nicht gebrochen</t>
  </si>
  <si>
    <t>Kalk-, Gipsstein, Anhydrit, Kreide, Dolomit, Schiefer</t>
  </si>
  <si>
    <t>Biotische verwertete Rohstoffe</t>
  </si>
  <si>
    <t>Getreide</t>
  </si>
  <si>
    <t>Hülsenfrüchte</t>
  </si>
  <si>
    <t>Hackfrüchte</t>
  </si>
  <si>
    <t>Handelsgewächse</t>
  </si>
  <si>
    <t>Gemüse</t>
  </si>
  <si>
    <t>Obst einschl. Weinmosternte</t>
  </si>
  <si>
    <t>Zwischenfrüchte</t>
  </si>
  <si>
    <t>Nadelholz</t>
  </si>
  <si>
    <t>Laubholz</t>
  </si>
  <si>
    <t>Fischerei</t>
  </si>
  <si>
    <t>Jagdstrecke</t>
  </si>
  <si>
    <t>*) Ergebnisse teilweise vorläufig.</t>
  </si>
  <si>
    <t>Hutungen sind nur gelegentlich durch Beweidung genutzte Flächen.</t>
  </si>
  <si>
    <t>Aluminiumerze</t>
  </si>
  <si>
    <t>Kupfererze</t>
  </si>
  <si>
    <t>Biomasse</t>
  </si>
  <si>
    <t>von Energieträgern</t>
  </si>
  <si>
    <t>von Erdöl</t>
  </si>
  <si>
    <t>von Mineralischen Rohstoffen</t>
  </si>
  <si>
    <t>von Erzen</t>
  </si>
  <si>
    <t>von Sonstigen mineralischen Rohstoffen</t>
  </si>
  <si>
    <t>vorwiegend von Energieträgern</t>
  </si>
  <si>
    <t>vorwiegend von Erdöl</t>
  </si>
  <si>
    <t>vorwiegend von Mineralischen Rohstoffen</t>
  </si>
  <si>
    <t>vorwiegend von Erzen</t>
  </si>
  <si>
    <t>vorwiegend von Biomasse</t>
  </si>
  <si>
    <t>Verwertete inländische Rohstoffentnahme (1 000 Tonnen)</t>
  </si>
  <si>
    <t>vorwiegend von sonstigen mineralischen Rohstoffen</t>
  </si>
  <si>
    <t>Chemische und Düngemittelminerale</t>
  </si>
  <si>
    <t>von Biomasse</t>
  </si>
  <si>
    <t>von Kohlen</t>
  </si>
  <si>
    <t>von Eisenerzen</t>
  </si>
  <si>
    <t>von Bauminerialien</t>
  </si>
  <si>
    <t>von Industriemineralien</t>
  </si>
  <si>
    <t>vorwiegend von Kohlen</t>
  </si>
  <si>
    <t>vorwiegend von Eisenerzen</t>
  </si>
  <si>
    <t>vorwiegend von Nicht-Eisenerzen</t>
  </si>
  <si>
    <t>vorwiegend von Baumineralien</t>
  </si>
  <si>
    <t>vorwiegend von Industriemineralien</t>
  </si>
  <si>
    <t>Eisenerze</t>
  </si>
  <si>
    <t>Sonstige Energieträger</t>
  </si>
  <si>
    <t>Baumineralien</t>
  </si>
  <si>
    <t>Industriemineralien</t>
  </si>
  <si>
    <t>Erdgas und Erdölgas</t>
  </si>
  <si>
    <t>Rübenblätter für Futterzwecke</t>
  </si>
  <si>
    <t>Biomasse von Tieren</t>
  </si>
  <si>
    <t>Pflanzliche Biomasse aus der Landwirtschaft</t>
  </si>
  <si>
    <t>Pflanzliche Biomasse aus der Forstwirtschaft</t>
  </si>
  <si>
    <t>Steine und Erden a.n.g., sonstige Bergbauerzeugnisse</t>
  </si>
  <si>
    <t>Feldsteine, Kiese, gebrochene Natursteine</t>
  </si>
  <si>
    <t>Tone, Baumineralien a.n.g.</t>
  </si>
  <si>
    <t>Kieselsaure Sande und Quarzsande</t>
  </si>
  <si>
    <t>Bausande und andere natürliche Sande</t>
  </si>
  <si>
    <t>Kaolin und andere Spezialtone</t>
  </si>
  <si>
    <r>
      <t>von Erdgas und sonstigen Energieträgern</t>
    </r>
    <r>
      <rPr>
        <sz val="9"/>
        <rFont val="MetaNormalLF-Roman"/>
        <family val="2"/>
      </rPr>
      <t>……………………………………………………………………………………………...</t>
    </r>
  </si>
  <si>
    <t>Erdgas, Grubengas und Erdölgas</t>
  </si>
  <si>
    <t>Rinde</t>
  </si>
  <si>
    <t>von mineralischen Rohstoffen</t>
  </si>
  <si>
    <t>von sonstigen mineralischen Rohstoffen</t>
  </si>
  <si>
    <t>vorwiegend von mineralischen Rohstoffen</t>
  </si>
  <si>
    <t xml:space="preserve">Wirtschaftliche Bezugszahlen </t>
  </si>
  <si>
    <t>Waldgesamtrechnung</t>
  </si>
  <si>
    <t>lfd. Nr.</t>
  </si>
  <si>
    <t>Landwirtschaft und Umwelt</t>
  </si>
  <si>
    <t>Feldsteine, Kiese, gebrochene Natursteine 1)</t>
  </si>
  <si>
    <t xml:space="preserve">2) Hierzu zählen Wiesen, Mähweiden, Weiden mit Almen, Hutungen, Streuwiesen. </t>
  </si>
  <si>
    <t>1) Teilweise revidiert gegenüber den vorherigen Ausgaben dieser Veröffentlichung.</t>
  </si>
  <si>
    <t>Luftemissionen</t>
  </si>
  <si>
    <t>5.1</t>
  </si>
  <si>
    <t>5.2</t>
  </si>
  <si>
    <t>5.3</t>
  </si>
  <si>
    <t>abiotische Rohstoffe</t>
  </si>
  <si>
    <t xml:space="preserve">Abiotische Rohstoffe sind nicht erneuerbare Rohstoffe. Im Gegensatz zu den biotischen </t>
  </si>
  <si>
    <t xml:space="preserve">Rohstoffen, die sich bei nachhaltiger Bewirtschaftung reproduzieren, sind einmal </t>
  </si>
  <si>
    <t xml:space="preserve">verbrauchte abiotische Rohstoffe mit Blick auf die Lebensgrundlagen zukünftiger </t>
  </si>
  <si>
    <t>Generationen unwiderbringlich verloren. Die Erfassung der abiotischen Rohstoffe erfolgt</t>
  </si>
  <si>
    <t>getrennt nach verwerteten abiotischen Rohstoffen wie Energieträgern, Erzen und sonstigen</t>
  </si>
  <si>
    <t xml:space="preserve">mineralischen Rohstoffen einschließlich Torf und nach nicht verwerteten abiotischen </t>
  </si>
  <si>
    <t xml:space="preserve">Rohstoffen (Abraum der Braunkohle, Bergematerial von Energieträgern und mineralischen </t>
  </si>
  <si>
    <t>Rohstoffen sowie Bodenaushub).</t>
  </si>
  <si>
    <t>Ausfuhr (Spezialhandel)</t>
  </si>
  <si>
    <t xml:space="preserve">Als Ausfuhr bzw. Export wird der Verkauf von Gütern an Abnehmer mit Wohnsitz im Ausland </t>
  </si>
  <si>
    <t xml:space="preserve">bezeichnet. Nachgewiesen wird im Rahmen des Spezialhandels die Ausfuhr von Waren aus </t>
  </si>
  <si>
    <t xml:space="preserve">dem freien Verkehr und dem Veredlungsverkehr (nach zollamtlich bewilligter aktiver bzw. </t>
  </si>
  <si>
    <t>zur zollamtlich bewilligten passiven Eigen- und Lohnveredlung einschl. Ausbesserung),</t>
  </si>
  <si>
    <t>nicht jedoch die Ausfuhr aus Lager (Zolllager).</t>
  </si>
  <si>
    <t>Biotische Rohstoffe</t>
  </si>
  <si>
    <t xml:space="preserve">Biotische Rohstoffe sind erneuerbare, natürlich vorkommende Stoffe tierischer und </t>
  </si>
  <si>
    <t xml:space="preserve">pflanzlicher Herkunft. Die Erfassung der biotischen Rohstoffe erfolgt getrennt nach </t>
  </si>
  <si>
    <t xml:space="preserve">verwerteten biotischen Rohstoffen wie Ernteprodukte aus der Landwirtschaft, Biomasse </t>
  </si>
  <si>
    <t xml:space="preserve">für Futterzwecke, Biomasse aus der Forstwirtschaft (Holz) und Tiere (Fischerei und </t>
  </si>
  <si>
    <t>Jagdstrecke) und nach nicht verwerteten biotischen Rohstoffen (nicht verwertete Bio-</t>
  </si>
  <si>
    <t xml:space="preserve">masse aus der Landwirtschaft (z. B. Stroh, Zwischenfrüchte) und der Fischerei (Beifang). </t>
  </si>
  <si>
    <t xml:space="preserve">Gezüchtete Nutztiere sind keine Rohstoffe im Rahmen dieser Berechnungen und werden </t>
  </si>
  <si>
    <t>daher nicht berücksichtigt.</t>
  </si>
  <si>
    <t>Einfuhr (Generalhandel)</t>
  </si>
  <si>
    <t xml:space="preserve">Als Einfuhr bzw. Import wird der Bezug von Gütern aus dem Ausland bezeichnet. </t>
  </si>
  <si>
    <t>Nachgewiesen wird im Rahmen des Generalhandels die unmittelbare Einfuhr von Waren in</t>
  </si>
  <si>
    <t>den freien Verkehr des Ziellandes, alle Einfuhren auf Lager (Zolllager) zum Zeitpunkt ihrer</t>
  </si>
  <si>
    <t xml:space="preserve">Einlagerung sowie der Veredlungsverkehr zur zollamtlich bewilligten aktiven bzw. nach </t>
  </si>
  <si>
    <t>zollamtlich bewilligter passiver Eigen- und Lohnveredlung einschließlich Ausbesserung.</t>
  </si>
  <si>
    <t>Der Spezialhandel, der bezüglich der Importe nur für die Bundesrepublik Deutschland</t>
  </si>
  <si>
    <t xml:space="preserve">darstellbar ist, enthält hingegen keine Einfuhren auf Lager. Die Einfuhren aus Lager in den </t>
  </si>
  <si>
    <t>freien Verkehr oder in die aktive Veredlung sind jedoch im Spezialhandel eingeschlossen.</t>
  </si>
  <si>
    <t>Güter</t>
  </si>
  <si>
    <t xml:space="preserve">Als Güter werden in den hier durchgeführten Berechnungen Halb- und Fertigwaren </t>
  </si>
  <si>
    <t>Hierzu werden beispielsweise auch Nutztiere und daraus hergestellt Produkte (Fleisch,</t>
  </si>
  <si>
    <t xml:space="preserve">Milch, Eier, Wolle usw.) gerechnet. </t>
  </si>
  <si>
    <t>Nicht verwertete Entnahme</t>
  </si>
  <si>
    <t xml:space="preserve">Die nicht verwertete Entnahme von Rohstoffen ist eine Position der Entnahmeseite des </t>
  </si>
  <si>
    <t>von Rohstoffen</t>
  </si>
  <si>
    <t xml:space="preserve">Materialkontos. Die nicht verwerteten Rohstoffe werden zusammen mit den verwerteten </t>
  </si>
  <si>
    <t xml:space="preserve">Rohstoffen (außer Bodenaushub) der inländischen Natur entnommen jedoch wieder in die </t>
  </si>
  <si>
    <t xml:space="preserve">Natur eingebracht, ohne in den Produktions- und Konsumprozess gelangt zu sein. </t>
  </si>
  <si>
    <t>Hierunter werden z. B. der Abraum der Braunkohle, das Bergematerial  von Energieträgern</t>
  </si>
  <si>
    <t>und mineralischen Rohstoffen, Beifang aus der Hochsee- und Küstenfischerei oder Stroh,</t>
  </si>
  <si>
    <t xml:space="preserve">das bei der Getreideernte anfällt, jedoch auf dem Feld verbleibt und wieder in den Boden </t>
  </si>
  <si>
    <t>eingearbeitet wird, ausgewiesen.</t>
  </si>
  <si>
    <t>Primärmaterial</t>
  </si>
  <si>
    <t xml:space="preserve">Zu den Primärmaterialien gehören die aus der inländischen Wirtschaft entnommenen </t>
  </si>
  <si>
    <t xml:space="preserve">Rohstoffe sowie importierte Güter unterschiedlichen Verarbeitungsgrades (sowohl </t>
  </si>
  <si>
    <t>Rohstoffe als auch Halb- und Fertigwaren).</t>
  </si>
  <si>
    <t>Rohstoffäquivalente</t>
  </si>
  <si>
    <t xml:space="preserve">Rohstoffäquivalente berücksichtigen nicht das tatsächliche Gewicht der importierten Güter, </t>
  </si>
  <si>
    <t>sondern sie umfassen den sogenannten direkten und indirekten Rohstoffeinsatz, das heißt</t>
  </si>
  <si>
    <t xml:space="preserve">das Gewicht aller zur Produktion der importierten Güter über die gesamte Produktionskette </t>
  </si>
  <si>
    <t xml:space="preserve">hinweg eingesetzten Rohstoffe wird einbezogen. Berücksichtigt werden, wie beim direkten </t>
  </si>
  <si>
    <t xml:space="preserve">Materialeinsatz (DMI) in tatsächlichen Gewichten, nur die verwerteten Rohstoffe, nicht aber </t>
  </si>
  <si>
    <t xml:space="preserve">die nicht verwerteten Bestandteile, wie z. B. Abraum. Der Rohstoffeinsatz bei der </t>
  </si>
  <si>
    <t>Herstellung der einzelnen Güter wird nach Rohstoffarten differenziert. Bei der Aggregation</t>
  </si>
  <si>
    <t xml:space="preserve">über alle importierten Güter und die im Inland entnommenen Rohstoffe hinweg ergibt sich </t>
  </si>
  <si>
    <t>somit der Gesamtrohstoffeinsatz für die Herstellung dieser Güter nach Rohstoffarten.</t>
  </si>
  <si>
    <t xml:space="preserve">Rohstoffe sind natürlich vorkommende Stoffe tierischer, pflanzlicher oder mineralischer </t>
  </si>
  <si>
    <t xml:space="preserve">Herkunft, die unmittelbar aus der Natur entnommen werden. Dazu zählen gesammelte und </t>
  </si>
  <si>
    <t xml:space="preserve">geerntete Pflanzen, erlegte bzw. gefangene Tiere (Wildtiere, Fische) sowie abgebaute </t>
  </si>
  <si>
    <t>abiotische Rohstoffe (Energieträger, Erze, Steine, Erden und Mineralien).</t>
  </si>
  <si>
    <t>Rohstoffproduktivität</t>
  </si>
  <si>
    <t xml:space="preserve">Rohstoffproduktivität = Bruttoinlandsprodukt / Einsatz von abiotischem Primärmaterial im </t>
  </si>
  <si>
    <t>Inland. Die Rohstoffproduktivität drückt aus, wie viel Bruttoinlandsprodukt (in Euro, preis-</t>
  </si>
  <si>
    <t>bereinigt) je eingesetzter Tonne abiotischen Primärmaterials erwirtschaftet wird.</t>
  </si>
  <si>
    <t xml:space="preserve">Zum abiotischen Primärmaterial zählen die im Inland entnommenen Rohstoffe, ohne land- </t>
  </si>
  <si>
    <t xml:space="preserve">und forstwirtschaftliche Erzeugnisse, sowie alle importierten abiotischen Materialien </t>
  </si>
  <si>
    <t>(Rohstoffe, Halb- und Fertigwaren).</t>
  </si>
  <si>
    <t>Verwertete Entnahme von</t>
  </si>
  <si>
    <t xml:space="preserve">Die verwertete Rohstoffentnahme ist eine Position der Entnahmeseite des Materialkontos.  </t>
  </si>
  <si>
    <t>Rohstoffen</t>
  </si>
  <si>
    <t xml:space="preserve">Sie umfasst alle abiotischen und biotischen Rohstoffe, die der inländischen Natur </t>
  </si>
  <si>
    <t xml:space="preserve">entnommen werden und in den Produktions- und Konsumprozess der Volkswirtschaft </t>
  </si>
  <si>
    <t>eingehen. Dazu gehören beispielsweise Energieträger, Erze und sonstige mineralische</t>
  </si>
  <si>
    <t>Rohstoffe, pflanzliche Biomasse aus der Landwirtschaft, Biomasse aus der Forstwirtschaft</t>
  </si>
  <si>
    <t>(Holz) und Biomasse von Tieren (Hochsee- und Küstenfischerei und Jagdstrecke).</t>
  </si>
  <si>
    <r>
      <t xml:space="preserve">angesehen. Dazu zählen Materialien, die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ausgehend von einer oder mehreren Rohstoff-</t>
    </r>
  </si>
  <si>
    <r>
      <t xml:space="preserve">arten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bereits eine Be- oder Verarbeitung oder anderweitige Umwandlung erfahren haben. </t>
    </r>
  </si>
  <si>
    <t>1 000 Tonnen</t>
  </si>
  <si>
    <t>Glossar</t>
  </si>
  <si>
    <t>andere pflanzliche Biomasse</t>
  </si>
  <si>
    <r>
      <t xml:space="preserve">Fangmengen der Hochsee- und Küstenfischerei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>)</t>
    </r>
  </si>
  <si>
    <t>Statistisches Bundesamt</t>
  </si>
  <si>
    <t xml:space="preserve">  </t>
  </si>
  <si>
    <t>Umweltnutzung und Wirtschaft</t>
  </si>
  <si>
    <t>Erscheinungsfolge: jährlich</t>
  </si>
  <si>
    <t>Ihr Kontakt zu uns:</t>
  </si>
  <si>
    <t>www.destatis.de/kontakt</t>
  </si>
  <si>
    <t>Vervielfältigung und Verbreitung, auch auszugsweise, mit Quellenangabe gestattet.</t>
  </si>
  <si>
    <t>Einführung und Erläuterungen zu den Tabellen</t>
  </si>
  <si>
    <t>Erläuterungen zu den Tabellen</t>
  </si>
  <si>
    <r>
      <t>Tabelle 5.1: Verwertete inländische Rohstoffentnahme</t>
    </r>
    <r>
      <rPr>
        <b/>
        <vertAlign val="superscript"/>
        <sz val="14"/>
        <rFont val="MetaNormalLF-Roman"/>
        <family val="2"/>
      </rPr>
      <t>*)</t>
    </r>
  </si>
  <si>
    <r>
      <t>Tabelle 5.2: Einfuhr von Gütern nach Verarbeitungsgrad</t>
    </r>
    <r>
      <rPr>
        <b/>
        <vertAlign val="superscript"/>
        <sz val="14"/>
        <rFont val="MetaMediumLF-Roman"/>
      </rPr>
      <t>*)</t>
    </r>
  </si>
  <si>
    <r>
      <t>Tabelle 5.3: Ausfuhr von Gütern nach Verarbeitungsgrad</t>
    </r>
    <r>
      <rPr>
        <b/>
        <vertAlign val="superscript"/>
        <sz val="14"/>
        <rFont val="MetaMediumLF-Roman"/>
      </rPr>
      <t>*)</t>
    </r>
  </si>
  <si>
    <t>Teil 4: Rohstoffe, Wassereinsatz, Abwasser, Abfall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</si>
  <si>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</si>
  <si>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Kapitel 1</t>
  </si>
  <si>
    <t>Kapitel 2</t>
  </si>
  <si>
    <t>Kapitel 3</t>
  </si>
  <si>
    <t>Kapitel 4</t>
  </si>
  <si>
    <t>Kapitel 5</t>
  </si>
  <si>
    <t>Kapitel 6</t>
  </si>
  <si>
    <t>6.1</t>
  </si>
  <si>
    <t xml:space="preserve">Wasserfluss zwischen der Natur und der Wirtschaft - Produktionsbereiche und private Haushalte </t>
  </si>
  <si>
    <t>Produktionsbereiche</t>
  </si>
  <si>
    <t>6.2</t>
  </si>
  <si>
    <r>
      <t>Wassereinsatz im Inland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</si>
  <si>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6.3</t>
  </si>
  <si>
    <t>Wassereinsatz im Inland (1995 = 100)</t>
  </si>
  <si>
    <t>6.4</t>
  </si>
  <si>
    <t>Wassereinsatz im Inland (Prozent)</t>
  </si>
  <si>
    <t>6.5</t>
  </si>
  <si>
    <r>
      <t>Entnahme von Wasser aus der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</si>
  <si>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6.6</t>
  </si>
  <si>
    <r>
      <t>Fremdbezug von 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</si>
  <si>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6.7</t>
  </si>
  <si>
    <t xml:space="preserve">Wasserintensität - Wassereinsatz je Bruttowertschöpfung, preisbereinigt (Index 2000=100) </t>
  </si>
  <si>
    <t>Wirtschaftsbereiche</t>
  </si>
  <si>
    <t>6.8</t>
  </si>
  <si>
    <t>6.9</t>
  </si>
  <si>
    <t>6.10</t>
  </si>
  <si>
    <r>
      <t>Wassereinsatz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</si>
  <si>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7</t>
  </si>
  <si>
    <t>7.1</t>
  </si>
  <si>
    <t>7.2</t>
  </si>
  <si>
    <r>
      <t>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</si>
  <si>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7.3</t>
  </si>
  <si>
    <t>Abwasser (1995 = 100)</t>
  </si>
  <si>
    <t>7.4</t>
  </si>
  <si>
    <t>Abwasser (in Prozent)</t>
  </si>
  <si>
    <t>7.5</t>
  </si>
  <si>
    <t>Abwasserintensität - Abwasser je Bruttowertschöpfung, preisbereinigt (Index 2005 = 100)</t>
  </si>
  <si>
    <t>7.6</t>
  </si>
  <si>
    <r>
      <t>Abgabe von 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</si>
  <si>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7.7</t>
  </si>
  <si>
    <r>
      <t>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</si>
  <si>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7.8</t>
  </si>
  <si>
    <r>
      <t>Indirekt eingeleitetes 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</si>
  <si>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7.9</t>
  </si>
  <si>
    <r>
      <t>Direkt eingeleitetes Abwasser mit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</si>
  <si>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7.10</t>
  </si>
  <si>
    <r>
      <t>Direkt eingeleitetes Abwasser ohne Behandlung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</si>
  <si>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7.11</t>
  </si>
  <si>
    <r>
      <t>Verdunstung und sonstige Verluste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</si>
  <si>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7.12</t>
  </si>
  <si>
    <r>
      <t>Kühlabwasser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</si>
  <si>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7.13</t>
  </si>
  <si>
    <r>
      <t>Abgabe von Abwasser an die Natur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</si>
  <si>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7.14</t>
  </si>
  <si>
    <r>
      <t>Kühlabwasser  (Mill. 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</si>
  <si>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Kapitel 8</t>
  </si>
  <si>
    <t>8.1</t>
  </si>
  <si>
    <t>Abfallaufkommen (1 000 Tonnen)</t>
  </si>
  <si>
    <t xml:space="preserve">Hinweis: </t>
  </si>
  <si>
    <t>Weitere Informationen zum Thema Abfall auf den Internetseiten des Statistischen Bundesamtes unter:</t>
  </si>
  <si>
    <t>www.destatis.de/Abfallwirtschaft</t>
  </si>
  <si>
    <t>Kapitel 9</t>
  </si>
  <si>
    <t>Kapitel 10</t>
  </si>
  <si>
    <t>Kapitel 11</t>
  </si>
  <si>
    <t>Kapitel 12</t>
  </si>
  <si>
    <t>Kapitel 13</t>
  </si>
  <si>
    <t>Einführung</t>
  </si>
  <si>
    <t xml:space="preserve">Hier finden Sie einen kurzen Überblick über die Zielsetzung und den Aufbau der Umweltökonomischen </t>
  </si>
  <si>
    <t>Abfallbilanz</t>
  </si>
  <si>
    <t>Weitere Informationen zur Abfallstatistik finden sich im Internet unter:</t>
  </si>
  <si>
    <t>__________</t>
  </si>
  <si>
    <t xml:space="preserve">Abwasser entsteht durch den Einsatz von Wasser im Produktionsprozess bei den </t>
  </si>
  <si>
    <t xml:space="preserve">Produktionsbereichen oder durch den Einsatz von Wasser bei den privaten Haushalten. </t>
  </si>
  <si>
    <t>Die Abwassermenge ist im Wesentlichen abhängig vom Wassereinsatz.</t>
  </si>
  <si>
    <t xml:space="preserve">Abwasser wird von den Produktionsbereichen und privaten Haushalten behandelt oder </t>
  </si>
  <si>
    <t xml:space="preserve">unbehandelt in die Natur eingeleitet. Abwasser kann direkt oder indirekt in die Natur </t>
  </si>
  <si>
    <t>eingeleitet werden. Direkt in die Natur eingeleitetes Abwasser ist hauptsächlich Kühl-</t>
  </si>
  <si>
    <t xml:space="preserve">abwasser und ungenutzt abgeleitetes Wasser. Indirekt eingeleitetes Abwasser wird </t>
  </si>
  <si>
    <t>hauptsächlich über die öffentliche Abwasserbeseitigung in die Natur eingeleitet. Fremd-</t>
  </si>
  <si>
    <t xml:space="preserve">und Regenwasser, Wasserverdunstung, sonstige Wasserverluste und in Produkte </t>
  </si>
  <si>
    <t>eingebautes Wasser zählen nicht zum Abwasser.</t>
  </si>
  <si>
    <t>Fremdwasser</t>
  </si>
  <si>
    <t>Fremdwasser ist ein zusammenfassender Begriff für alle Wässer, die weder durch häuslich</t>
  </si>
  <si>
    <t xml:space="preserve">oder gewerblich-industriellen Gebrauch verunreinigt wurden (Schmutzwasser) noch aus </t>
  </si>
  <si>
    <t>Niederschlägen stammen. Im Einzelnen sind dies insbesondere Drainage- und Sickerwasser,</t>
  </si>
  <si>
    <t xml:space="preserve">in die Kanalnetze eindringendes Grundwasser, über einen Schmutzwasserkanal (z. B. über </t>
  </si>
  <si>
    <t>Schachtabdeckungen) zufließendes Oberflächenwasser, unerlaubt über Fehlanschlüsse</t>
  </si>
  <si>
    <t>eingeleitetes Wasser und Wasserhaltungen von Baustellen.</t>
  </si>
  <si>
    <t>Grundwasser</t>
  </si>
  <si>
    <t>Kühlwasser</t>
  </si>
  <si>
    <t xml:space="preserve">Kühlwasser ist im Allgemeinen unverschutztes, durch Gebrauch erwärmtes Abwasser aus </t>
  </si>
  <si>
    <t>Kühlprozessen.</t>
  </si>
  <si>
    <t>Oberflächenwasser</t>
  </si>
  <si>
    <t xml:space="preserve">Die Gewinnung von Oberflächenwasser ist die direkte Entnahme von Wasser aus </t>
  </si>
  <si>
    <t xml:space="preserve">natürlichen oder künstlichen oberirdischen Gewässern wie Flüssen, Seen, Talsperren, </t>
  </si>
  <si>
    <t xml:space="preserve">Teichen usw. und aus in künstlichen Vorrichtungen aufgefangenem Regenwasser, sofern </t>
  </si>
  <si>
    <t xml:space="preserve">es betrieblich genutzt wird. </t>
  </si>
  <si>
    <t>Quellwasser</t>
  </si>
  <si>
    <t xml:space="preserve">Örtlich begrenzter und natürlicher Grundwasseraustritt, auch nach künstlicher Fassung, </t>
  </si>
  <si>
    <t>allerdings ohne Überlaufwasser.</t>
  </si>
  <si>
    <t>Uferfiltrat</t>
  </si>
  <si>
    <t xml:space="preserve">Wasser, das den Wassergewinnungsanlagen durch das Ufer eines Flusses oder Sees im </t>
  </si>
  <si>
    <t>Untergrund nach Bodenpassage zusickert und sich mit dem anstehenden Grundwasser</t>
  </si>
  <si>
    <t xml:space="preserve">vermischt. Es wird in seiner Beschaffenheit wesentlich von der des Oberflächenwassers </t>
  </si>
  <si>
    <t>bestimmt.</t>
  </si>
  <si>
    <t>Wasserabgabe an die Natur</t>
  </si>
  <si>
    <t>Im Bereich öffentliche Abwasserbeseitigung wird das entnommene Fremd- und Nieder-</t>
  </si>
  <si>
    <t>schlagswasser wieder an die Natur abgegeben. Ein geringer Teil des Wassers gelangt</t>
  </si>
  <si>
    <t>als Wasserdampf durch Verdunstung oder über Wasserverluste zurück in die Natur.</t>
  </si>
  <si>
    <t>Wasseraufkommen</t>
  </si>
  <si>
    <t xml:space="preserve">Zum Wasseraufkommen zählen die sich bei den Betrieben aus Eigengewinnung und </t>
  </si>
  <si>
    <t xml:space="preserve">Fremdbezug ergebenden Wassermengen. Hierin enthalten sind auch ungenutzt abgeleitete </t>
  </si>
  <si>
    <t xml:space="preserve">oder an Dritte abgegebene Wassermengen. Fremdbezug von anderen auskunftspflichtigen </t>
  </si>
  <si>
    <t xml:space="preserve">Betrieben des Berichtskreises ist im Wasseraufkommen doppelt enthalten, da diese Menge </t>
  </si>
  <si>
    <t>auch vom abgebenden Betrieb als Wasseraufkommen zu melden war.</t>
  </si>
  <si>
    <t>Wasserflussrechnungen</t>
  </si>
  <si>
    <t xml:space="preserve">Die Wasserflussrechnungen sind Teil der Material- und Energieflussrechnungen. Ihr Ziel </t>
  </si>
  <si>
    <t xml:space="preserve">ist es, die Wasserströme zwischen der Natur und der Wirtschaft sowie innerhalb der </t>
  </si>
  <si>
    <r>
      <t xml:space="preserve">Wirtschaft einer Region in einem Kalenderjahr vollständig abzubilden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von der Wasser-</t>
    </r>
  </si>
  <si>
    <t>Aktivitäten und Konsum bis hin zur Wasserabgabe an die Natur. Sämtliche Wasser- und</t>
  </si>
  <si>
    <t>Abwasserströme werden in der Untergliederung nach Wirtschaftszweigen oder</t>
  </si>
  <si>
    <t>Produktionsbereichen dargestellt.</t>
  </si>
  <si>
    <t>Behandeltes Abwasser</t>
  </si>
  <si>
    <t xml:space="preserve">In betriebseigenen Abwasserbehandlungsanlagen behandeltes Abwasser. </t>
  </si>
  <si>
    <t>Wassermengen, die nacheinander in mehreren Abwasserbehandlungsanlagen gereinigt</t>
  </si>
  <si>
    <t>werden, sind entsprechend mehrfach gezählt.</t>
  </si>
  <si>
    <t>Direkteinleitung</t>
  </si>
  <si>
    <t xml:space="preserve">Unmittelbare Einleitung von behandeltem und unbehandeltem Abwasser sowie </t>
  </si>
  <si>
    <t>ungenutztem Wasser in ein Oberflächengewässer bzw. in den Untergrund.</t>
  </si>
  <si>
    <t>Indirekteinleitung</t>
  </si>
  <si>
    <t>Einleitung von behandeltem und unbehandeltem (einschließlich ungenutztem Wasser)</t>
  </si>
  <si>
    <t>Abwasser in die öffentliche Kanalisation oder an andere Betriebe.</t>
  </si>
  <si>
    <t>Abfälle</t>
  </si>
  <si>
    <t xml:space="preserve">Abfälle aus </t>
  </si>
  <si>
    <t>Abfälle, die aus einer Abfallbehandlung entstanden sind und einer erneuten Behandlung</t>
  </si>
  <si>
    <t>Abfallbehandlungsanlagen</t>
  </si>
  <si>
    <t xml:space="preserve">zugeführt werden und in einer eigenen Position ausgewiesen werden. Maßgebend für die </t>
  </si>
  <si>
    <t xml:space="preserve">ausgewiesene Menge in der Abfallbilanz ist demnach eine mindestens zweimalige </t>
  </si>
  <si>
    <t xml:space="preserve">Behandlung und damit statistische Erfassung dieser so genannten Sekundärabfälle im </t>
  </si>
  <si>
    <t xml:space="preserve">Input der Entsorgungsanlage. Für Sekundärabfälle, die keiner erneuten Abfallbehandlung </t>
  </si>
  <si>
    <t xml:space="preserve">unterzogen werden, wird angenommen, dass diese Teilströme einer Verwendung außerhalb </t>
  </si>
  <si>
    <t>des Abfallregimes zugeführt werden.</t>
  </si>
  <si>
    <t xml:space="preserve">Abfälle aus Gewinnung </t>
  </si>
  <si>
    <t>In diese Abfallposition gehen Abfälle, die beim Aufsuchen, Ausbeuten und Gewinnen sowie</t>
  </si>
  <si>
    <t>und Behandlung von</t>
  </si>
  <si>
    <t xml:space="preserve">bei der physikalischen und chemischen Behandlung von Bodenschätzen entstehen, ein. </t>
  </si>
  <si>
    <t>Bodenschätzen</t>
  </si>
  <si>
    <t xml:space="preserve">Berichtspflichtig sind insbesondere Betriebe und Einrichtungen des untertägigen </t>
  </si>
  <si>
    <t xml:space="preserve">Bergbaus, die naturbelassene Stoffe oder Abfälle auf Haldedeponien oder Bergehalden </t>
  </si>
  <si>
    <t>übertägig ablagern.</t>
  </si>
  <si>
    <t>Bau- und Abbruchabfälle</t>
  </si>
  <si>
    <t>Bau- und Abbruchabfälle dienen zu mehr als 40 % zur Verfüllung von ehemaligen berg-</t>
  </si>
  <si>
    <t>baulichen Abbaustätten, ein Drittel wird gemäß der Erhebung über die Aufbereitung und</t>
  </si>
  <si>
    <t>Verwertung von Bau- und Abbruchabfällen nach Behandlung als Baustoff wieder eingesetzt.</t>
  </si>
  <si>
    <t>Siedlungsabfälle</t>
  </si>
  <si>
    <t>Übrige Abfälle</t>
  </si>
  <si>
    <t xml:space="preserve">Alle weiteren Abfälle, die nicht zu den Siedlungsabfällen, dem Bergematerial, den </t>
  </si>
  <si>
    <t xml:space="preserve">Bauabfällen und den Abfällen aus Abfallbehandlungsanlagen zählen, bilden die Position </t>
  </si>
  <si>
    <t>Übrige Abfälle (insbesondere aus Produktion und Gewerbe).</t>
  </si>
  <si>
    <t xml:space="preserve">Tabelle 6.1: Wasserfluss zwischen der Natur und der Wirtschaft - Produktionsbereiche und private Haushalte </t>
  </si>
  <si>
    <r>
      <t>Mill. m</t>
    </r>
    <r>
      <rPr>
        <vertAlign val="superscript"/>
        <sz val="12"/>
        <rFont val="MetaNormalLF-Roman"/>
        <family val="2"/>
      </rPr>
      <t>3</t>
    </r>
  </si>
  <si>
    <t>Gegenstand der Nachweisung</t>
  </si>
  <si>
    <t>Wasserver- teilung</t>
  </si>
  <si>
    <t>Abwasser-beseitigung</t>
  </si>
  <si>
    <t>sonstige Produktions-bereiche</t>
  </si>
  <si>
    <t xml:space="preserve"> Private Haushalte</t>
  </si>
  <si>
    <t>Aus der Natur entnommen</t>
  </si>
  <si>
    <t>Fremd- und Regenwasser</t>
  </si>
  <si>
    <t>Grund-, Oberflächenwasser etc.</t>
  </si>
  <si>
    <t xml:space="preserve"> +</t>
  </si>
  <si>
    <t>Fremdbezug</t>
  </si>
  <si>
    <t xml:space="preserve"> =</t>
  </si>
  <si>
    <t xml:space="preserve"> +/-</t>
  </si>
  <si>
    <t>Wassereinbau in abzgl. Wasserausbau aus anderen Materialien</t>
  </si>
  <si>
    <t>Abgabe von Wasser an die Natur</t>
  </si>
  <si>
    <t>Verluste</t>
  </si>
  <si>
    <t>Verdunstung</t>
  </si>
  <si>
    <t>indirekt eingeleitetes Abwasser</t>
  </si>
  <si>
    <t>direkt eingleitetes Abwasser</t>
  </si>
  <si>
    <t>mit Behandlung</t>
  </si>
  <si>
    <t>ohne Behandlung</t>
  </si>
  <si>
    <t>Kühlabwasser</t>
  </si>
  <si>
    <t>sonstiges Abwasser</t>
  </si>
  <si>
    <t>Tabelle 6.2: Wassereinsatz im Inland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</si>
  <si>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</si>
  <si>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t>Produktionsbereiche und private Haushalte</t>
  </si>
  <si>
    <t>A</t>
  </si>
  <si>
    <t>Land-, Forstwirtschaft u. Fischerei</t>
  </si>
  <si>
    <t>01</t>
  </si>
  <si>
    <t>Landwirtschaft u. Jagd</t>
  </si>
  <si>
    <t>02</t>
  </si>
  <si>
    <t>Fortswirtschaft</t>
  </si>
  <si>
    <t>03</t>
  </si>
  <si>
    <t>Fischerei u. Aquakultur</t>
  </si>
  <si>
    <t>B</t>
  </si>
  <si>
    <t>Bergbau u. Gewinnung von Steinen u. Erden</t>
  </si>
  <si>
    <t>05</t>
  </si>
  <si>
    <t>Kohle</t>
  </si>
  <si>
    <t>06</t>
  </si>
  <si>
    <t>Erdöl, Erdgas</t>
  </si>
  <si>
    <t>07-09</t>
  </si>
  <si>
    <t>Erze, Steine u. Erden, sonst. Bergbau</t>
  </si>
  <si>
    <t>C</t>
  </si>
  <si>
    <t>Verarbeitendes Gewerbe</t>
  </si>
  <si>
    <t>10-12</t>
  </si>
  <si>
    <t>Nahrungsmittel u. Getränke, Tabakwaren</t>
  </si>
  <si>
    <t>13-15</t>
  </si>
  <si>
    <t>Textilien, Bekleidung u. Lederwaren</t>
  </si>
  <si>
    <t>16</t>
  </si>
  <si>
    <t>Holz-, Flecht-, Korb- u. Korkwaren (ohne Möbel)</t>
  </si>
  <si>
    <t>17</t>
  </si>
  <si>
    <t>Papier, Pappe u. Waren daraus</t>
  </si>
  <si>
    <t>18</t>
  </si>
  <si>
    <t>Druckerzeugnisse, bespielte Ton-, Bild- u. Datenträger</t>
  </si>
  <si>
    <t>19</t>
  </si>
  <si>
    <t>Kokerei- u. Mineralölerzeugnisse</t>
  </si>
  <si>
    <t>19.1</t>
  </si>
  <si>
    <t>Kokereierzeugnisse</t>
  </si>
  <si>
    <t>.</t>
  </si>
  <si>
    <t>19.2</t>
  </si>
  <si>
    <t>Mineralölerzeugnisse</t>
  </si>
  <si>
    <t>20</t>
  </si>
  <si>
    <t xml:space="preserve">Chemische Erzeugnisse 3) </t>
  </si>
  <si>
    <t>21</t>
  </si>
  <si>
    <t>Pharmazeutische Erzeugnisse</t>
  </si>
  <si>
    <t>22</t>
  </si>
  <si>
    <t>Gummi- u. Kunststoffwaren</t>
  </si>
  <si>
    <t>23</t>
  </si>
  <si>
    <t>Glas, -waren, Keramik, bearbeitete Steine u. Erden</t>
  </si>
  <si>
    <t>23.1</t>
  </si>
  <si>
    <t>Glas u. Glaswaren</t>
  </si>
  <si>
    <t>23.2-9</t>
  </si>
  <si>
    <t>Keramik, bearbeitete Steine u. Erden</t>
  </si>
  <si>
    <t>24</t>
  </si>
  <si>
    <t>Metalle</t>
  </si>
  <si>
    <t>24.1-3</t>
  </si>
  <si>
    <t>Roheisen, Stahl u. andere Erzeugnisse aus Eisen u. Stahl</t>
  </si>
  <si>
    <t>24.4</t>
  </si>
  <si>
    <t>NE-Metalle u. Halbzeug daraus</t>
  </si>
  <si>
    <t>24.5</t>
  </si>
  <si>
    <t>Gießereierzeugnisse</t>
  </si>
  <si>
    <t>25</t>
  </si>
  <si>
    <t>Metallerzeugnisse</t>
  </si>
  <si>
    <t>26</t>
  </si>
  <si>
    <t>DV-geräte, elektron. u. optische Erzeugnisse</t>
  </si>
  <si>
    <t>27</t>
  </si>
  <si>
    <t>Elektrische Ausrüstungen</t>
  </si>
  <si>
    <t>28</t>
  </si>
  <si>
    <t>Maschinen</t>
  </si>
  <si>
    <t>29</t>
  </si>
  <si>
    <t>Kraftwagen u. Kraftwagenteile</t>
  </si>
  <si>
    <t>30</t>
  </si>
  <si>
    <t>Sonst. Fahrzeuge</t>
  </si>
  <si>
    <t>31-32</t>
  </si>
  <si>
    <t>Möbel u. sonst. Waren</t>
  </si>
  <si>
    <t>33</t>
  </si>
  <si>
    <t>Reparatur u. Installation v. Macheinen u. Ausrüstungen</t>
  </si>
  <si>
    <t>D (35)</t>
  </si>
  <si>
    <t>Energieversorgung</t>
  </si>
  <si>
    <t>35.1/.3</t>
  </si>
  <si>
    <t>Elektrizitäts-, Wärme- u. Kälteversorgung</t>
  </si>
  <si>
    <t>35.2</t>
  </si>
  <si>
    <t>Gasversorgung</t>
  </si>
  <si>
    <t>E</t>
  </si>
  <si>
    <t>Wasserversorgung, Entsorgung u.ä.</t>
  </si>
  <si>
    <t>36</t>
  </si>
  <si>
    <t>Wasserversorgung</t>
  </si>
  <si>
    <t>37-39</t>
  </si>
  <si>
    <t>Abwasser-, Abfallentsorgung; Rückgewinnung</t>
  </si>
  <si>
    <t>Abwasserentsorgung</t>
  </si>
  <si>
    <t>38-39</t>
  </si>
  <si>
    <t>Abfallentsorgung, Rückgewinnung</t>
  </si>
  <si>
    <t>F</t>
  </si>
  <si>
    <t>Bauarbeiten</t>
  </si>
  <si>
    <t>41-42</t>
  </si>
  <si>
    <t>Hoch- u. Tiefbau</t>
  </si>
  <si>
    <t>43</t>
  </si>
  <si>
    <t>Abbruch, Bauinstallation, sonst. Ausbau</t>
  </si>
  <si>
    <t>G</t>
  </si>
  <si>
    <t>Handelsleistungen</t>
  </si>
  <si>
    <t>45</t>
  </si>
  <si>
    <t>Handelsleistungen mit Kfz, Instandhaltung u. Reparatur</t>
  </si>
  <si>
    <t>46</t>
  </si>
  <si>
    <t>Großhandelsleistungen (ohne Handel mit Kfz)</t>
  </si>
  <si>
    <t>47</t>
  </si>
  <si>
    <t>Einzelhandelsleistungen (ohne Handel mit Kfz)</t>
  </si>
  <si>
    <t>H</t>
  </si>
  <si>
    <t>Verkehrs- u. Lagereileistungen</t>
  </si>
  <si>
    <t>49.1-2</t>
  </si>
  <si>
    <t>Eisenbahnverkehrsleistungen</t>
  </si>
  <si>
    <t>49.3-5</t>
  </si>
  <si>
    <t>Sonst. Landverkehrsleistungen</t>
  </si>
  <si>
    <t>50</t>
  </si>
  <si>
    <t>Schifffahrtsleistungen</t>
  </si>
  <si>
    <t>51</t>
  </si>
  <si>
    <t>Luftfahrtsleistungen</t>
  </si>
  <si>
    <t>52</t>
  </si>
  <si>
    <t>Lagerei, sonst. Verkehrsleistungen</t>
  </si>
  <si>
    <t>53</t>
  </si>
  <si>
    <t>Post-, Kurier- u. Expressdienste</t>
  </si>
  <si>
    <t>I</t>
  </si>
  <si>
    <t>Gastgewerbe</t>
  </si>
  <si>
    <t>J</t>
  </si>
  <si>
    <t>Informations- u. kommunikationsdienstleistungen</t>
  </si>
  <si>
    <t>K</t>
  </si>
  <si>
    <t>Finanz- u. Versicherungsdienstleistungen</t>
  </si>
  <si>
    <t>L</t>
  </si>
  <si>
    <t>Grundstücksdienstleistungen u. Wohnungswesen</t>
  </si>
  <si>
    <t>M</t>
  </si>
  <si>
    <t>Freiberufliche, wissenschaftliche u. technische Dienstleistungen</t>
  </si>
  <si>
    <t xml:space="preserve">N </t>
  </si>
  <si>
    <t>Sonst. wirtschaftliche Dienstleistungen</t>
  </si>
  <si>
    <t>O</t>
  </si>
  <si>
    <t>Öffentl. Verwaltung, Verteidigung, Sozialversicherung</t>
  </si>
  <si>
    <t>P</t>
  </si>
  <si>
    <t>Erziehungs- und Unterrichtsdienstleistungen</t>
  </si>
  <si>
    <t>Q</t>
  </si>
  <si>
    <t>Dienstleistungen des Gesundheits- u. Sozialwesens</t>
  </si>
  <si>
    <t>R-T</t>
  </si>
  <si>
    <t>Sonst. Dienstleistungen</t>
  </si>
  <si>
    <t>Alle Produktionsbereiche</t>
  </si>
  <si>
    <t>Dienstleistungen privater Haushalte</t>
  </si>
  <si>
    <t>Alle Produktionsbereiche und private Haushalte</t>
  </si>
  <si>
    <t>1) Bereichsabgrenzung vergleichbar mit der Statistischen Güterklassifikation in Verbindung mit den Wirtschaftszweigen in der Europäischen Gemeinschaft (Ausgabe 2008).</t>
  </si>
  <si>
    <t>2) Vorläufige Ergebnisse.</t>
  </si>
  <si>
    <t>3) Einschließlich pharmazeutischer Erzeugnisse bis 2007.</t>
  </si>
  <si>
    <t>Tabelle 6.3: Wassereinsatz im Inland</t>
  </si>
  <si>
    <t>Tabelle 6.4: Wassereinsatz im Inland</t>
  </si>
  <si>
    <t>in Prozent</t>
  </si>
  <si>
    <t>Tabelle 6.5: Entnahme von Wasser aus der Natur</t>
  </si>
  <si>
    <t>Tabelle 6.6: Fremdbezug von Wasser</t>
  </si>
  <si>
    <t>Index 2000=100</t>
  </si>
  <si>
    <t xml:space="preserve">Tabelle 6.7: Wasserintensität - Wassereinsatz je Bruttowertschöpfung, preisbereinigt  </t>
  </si>
  <si>
    <t>Tabelle 6.8: Entnahme von Wasser aus der Natur</t>
  </si>
  <si>
    <r>
      <t xml:space="preserve">WZ-Nr. </t>
    </r>
    <r>
      <rPr>
        <vertAlign val="superscript"/>
        <sz val="10"/>
        <rFont val="MetaNormalLF-Roman"/>
        <family val="2"/>
      </rPr>
      <t>1)</t>
    </r>
  </si>
  <si>
    <t>Wirtschaftsbereiche und private Haushalte</t>
  </si>
  <si>
    <t>Land- u. Forstwirtschaft, Fischerei</t>
  </si>
  <si>
    <t>Landwirtschaft, Jagd</t>
  </si>
  <si>
    <t>Forstwirtschaft u. Holzeinschlag</t>
  </si>
  <si>
    <t>Bergbau, Gewinnung v. Steinen u. Erden, sonst. Bergbau</t>
  </si>
  <si>
    <t>Kohlenbergbau</t>
  </si>
  <si>
    <t>Gewinnung von Erdöl und Erdgas</t>
  </si>
  <si>
    <t>Erzbergbau, Gew. v. Steinen u. Erden, sonst. Bergbau</t>
  </si>
  <si>
    <t>H.v. Nahrungsmittel u. Getränken, Tabakverarbeitung</t>
  </si>
  <si>
    <t>H.v. Textilien, Bekleidung u. Lederwaren, Schuhen</t>
  </si>
  <si>
    <t>H.v. Holz-, Flecht-, Korb- u. Korkwaren (ohne Möbel)</t>
  </si>
  <si>
    <t>H.v. Papier, Pappe u. Waren daraus</t>
  </si>
  <si>
    <t>H.v. Druckerzeugnissen, Vervielfält. Von Ton-, Bild- u. Datenträgern</t>
  </si>
  <si>
    <t>Kokerei u. Mineralölverarbeitung</t>
  </si>
  <si>
    <t>Kokerei</t>
  </si>
  <si>
    <t>Mineralölverarbeitung</t>
  </si>
  <si>
    <t>H.v. pharmazeutischen Erzeugnissen</t>
  </si>
  <si>
    <t>H.v. Gummi- u. Kunststoffwaren</t>
  </si>
  <si>
    <t>H.v. Glas, -waren, Keramik, Verarb. v. Steinen u. Erden</t>
  </si>
  <si>
    <t>H.v. Glas u. Glaswaren</t>
  </si>
  <si>
    <t>23.2</t>
  </si>
  <si>
    <t>H.v. Keramik, Verarb. v. Steinen und Erden</t>
  </si>
  <si>
    <t>Metallerzeugung und -bearbeitung</t>
  </si>
  <si>
    <t>Eisen und Stahl</t>
  </si>
  <si>
    <t>Erz. v. NE-Metallen</t>
  </si>
  <si>
    <t>Gießereien</t>
  </si>
  <si>
    <t>H.v. Metallerzeugnissen</t>
  </si>
  <si>
    <t>H.v. DV-geräten, elektronischen u. optischen Erzeugnissen</t>
  </si>
  <si>
    <t>H.v. elektrischen Ausrüstungen</t>
  </si>
  <si>
    <t>Maschinenbau</t>
  </si>
  <si>
    <t>H.v. Kraftwagen und Kraftwagenteilen</t>
  </si>
  <si>
    <t>Sonst. Fahrzeugbau</t>
  </si>
  <si>
    <t>H.v. Möbeln, sonst. Waren</t>
  </si>
  <si>
    <t>Rep. u. Installation v. Maschinen u. Ausrüstungen</t>
  </si>
  <si>
    <t>37</t>
  </si>
  <si>
    <t>Sammlung, Abfallentsorgung; Rückgewinnung</t>
  </si>
  <si>
    <t>Baugewerbe</t>
  </si>
  <si>
    <t>Abbrucharbeiten, Bauinstallation, sonst. Ausbau</t>
  </si>
  <si>
    <t>Handel, Instandhaltung u. Reparatur von Kfz</t>
  </si>
  <si>
    <t>Handel mit Kfz, Instandhaltung u. Reparatur von Kfz</t>
  </si>
  <si>
    <t>Großhandel (ohne Handel mit Kfz)</t>
  </si>
  <si>
    <t>Einzelhandel (ohne Handel mit Kfz)</t>
  </si>
  <si>
    <t>Verkehr u. Lagerei</t>
  </si>
  <si>
    <t>Eisenbahnverkehr</t>
  </si>
  <si>
    <t>Sonst. Landverkehr, Transport in Rohrfernleitungen</t>
  </si>
  <si>
    <t>Schifffahrt</t>
  </si>
  <si>
    <t>Luftfahrt</t>
  </si>
  <si>
    <t>Lagerei u. sonst. Dienstleistungen f. d. Verkehr</t>
  </si>
  <si>
    <t>Information u. Kommunikation</t>
  </si>
  <si>
    <t>Erbr. v. Finanz- u. Versicherungsdienstleistungen</t>
  </si>
  <si>
    <t>Grundstücks- u. Wohnungswesen</t>
  </si>
  <si>
    <t>Freiberufliche, wissenschaftliche u. technische Dienstleister</t>
  </si>
  <si>
    <t>N</t>
  </si>
  <si>
    <t>Erbr. v. sonst. wirtschaftlichen Dienstleistungen</t>
  </si>
  <si>
    <t>Erziehung und Unterricht</t>
  </si>
  <si>
    <t>Gesundheits-u. Sozialwesen</t>
  </si>
  <si>
    <t>R-t</t>
  </si>
  <si>
    <t>Sonstige Dienstleister</t>
  </si>
  <si>
    <t>Alle Wirtschaftsbereiche</t>
  </si>
  <si>
    <t>Private Haushalte (Inlandsverbrauch)</t>
  </si>
  <si>
    <t>Alle Wirtschaftsbereiche und private Haushalte (Inländerkonzept)</t>
  </si>
  <si>
    <t>1) Klassifikation der Wirtschaftszweige, Ausgabe 2008 (WZ2008).</t>
  </si>
  <si>
    <t>3) Einschließlich H. v. pharmazeutischer Erzeugnissen bis 2007.</t>
  </si>
  <si>
    <t>Tabelle 6.9: Fremdbezug von Wasser</t>
  </si>
  <si>
    <t>Tabelle 6.10: Wassereinsatz</t>
  </si>
  <si>
    <t>Produktionsbereiche und Private Haushalte</t>
  </si>
  <si>
    <t>Forstwirtschaft</t>
  </si>
  <si>
    <t>Bergbau u. Gewinnung v. Steinen u. Erden</t>
  </si>
  <si>
    <t>Chemische Erzeugnisse 3)</t>
  </si>
  <si>
    <t>DV-geräte, elektron. U. optische Erzeugnisse</t>
  </si>
  <si>
    <t>Reparatur u. Installation v. Maschinen u. Ausrüstungen</t>
  </si>
  <si>
    <t>Verkehrs- u. Lagerleistungen</t>
  </si>
  <si>
    <t>Informations- u. Kommunikationsdienstleistungen</t>
  </si>
  <si>
    <t>Öffentliche Verwaltung, Verteidigung, Sozialversicherung</t>
  </si>
  <si>
    <t>Alle Produktionsbereiche und Private Haushalte</t>
  </si>
  <si>
    <t>Tabelle 7.3: Abwasser</t>
  </si>
  <si>
    <t>93</t>
  </si>
  <si>
    <t>Wirtschaftsbereiche und Private Haushalte</t>
  </si>
  <si>
    <t>Gewinnung von Erdöl, Erdgas</t>
  </si>
  <si>
    <t>H.v. Nahrungsmitteln u. Getränken; Tabakverarb.</t>
  </si>
  <si>
    <t>H.v. Druckerzeugnissen, Vervielfält. v. Ton-, bild- u. Datenträgern</t>
  </si>
  <si>
    <t>H.v. chemischen Erzeugnissen 3)</t>
  </si>
  <si>
    <t>H.v. Gummi- und Kunststoffwaren</t>
  </si>
  <si>
    <t>H.v. Keramik, Verarb. v. Steinen u. Erden</t>
  </si>
  <si>
    <t>Eisen u. Stahl</t>
  </si>
  <si>
    <t>Erz. von NE-Metallen</t>
  </si>
  <si>
    <t>H.v. DV-geräten, elektron. u. optischen Erzeugnissen</t>
  </si>
  <si>
    <t>Sammlung, Abfallentsorgung, Rückgewinnung</t>
  </si>
  <si>
    <t>Handel, Instandhaltung u. Reparatur v. Kfz</t>
  </si>
  <si>
    <t>Handel mit Kfz, Instandh. u. Rep. v. Kfz</t>
  </si>
  <si>
    <t>Sonst. Landverkehr; Transport in Rohrfernleitungen</t>
  </si>
  <si>
    <t>Grundstücks- und Wohnungswesen</t>
  </si>
  <si>
    <t>Gesundheits- u. Sozialwesen</t>
  </si>
  <si>
    <t>Sonst. Dienstleister</t>
  </si>
  <si>
    <t>Privaten Haushalte (Inlandsverbrauch)</t>
  </si>
  <si>
    <t>3) Einschließlich der H. v. pharmazeutischen Erzeugnissen bis 2007.</t>
  </si>
  <si>
    <t>Sport, Unterhaltung, Erholung</t>
  </si>
  <si>
    <t>3) Einschl. der H. v. pharmazeutischen Erzeugnissen.</t>
  </si>
  <si>
    <r>
      <t>Tabelle 8.1: Abfallaufkommen</t>
    </r>
    <r>
      <rPr>
        <b/>
        <vertAlign val="superscript"/>
        <sz val="14"/>
        <rFont val="MetaNormalLF-Roman"/>
        <family val="2"/>
      </rPr>
      <t>*)</t>
    </r>
  </si>
  <si>
    <r>
      <t xml:space="preserve">1999 </t>
    </r>
    <r>
      <rPr>
        <vertAlign val="superscript"/>
        <sz val="10"/>
        <rFont val="MetaNormalLF-Roman"/>
        <family val="2"/>
      </rPr>
      <t>1)</t>
    </r>
  </si>
  <si>
    <r>
      <t xml:space="preserve">2002 </t>
    </r>
    <r>
      <rPr>
        <vertAlign val="superscript"/>
        <sz val="10"/>
        <rFont val="MetaNormalLF-Roman"/>
        <family val="2"/>
      </rPr>
      <t>1)</t>
    </r>
  </si>
  <si>
    <t>Siedlungsabfälle insgesamt</t>
  </si>
  <si>
    <t xml:space="preserve">gefährliche Abfälle </t>
  </si>
  <si>
    <t>nicht gefährliche Abfälle</t>
  </si>
  <si>
    <t>Hausmüll, hausmüllähnliche Gewerbeabfälle gemeinsam über die</t>
  </si>
  <si>
    <t xml:space="preserve">öffentliche Müllabfuhr eingesammelt </t>
  </si>
  <si>
    <t xml:space="preserve">Sperrmüll </t>
  </si>
  <si>
    <t xml:space="preserve">Abfälle aus der Biotonne </t>
  </si>
  <si>
    <t xml:space="preserve">Andere getrennt gesammelte Fraktionen </t>
  </si>
  <si>
    <t xml:space="preserve">Glas </t>
  </si>
  <si>
    <t xml:space="preserve">Papier, Pappe, Kartonagen </t>
  </si>
  <si>
    <t>Elektroaltgeräte</t>
  </si>
  <si>
    <t xml:space="preserve">Sonstiges (Verbunde, Metalle, Textilien usw.) </t>
  </si>
  <si>
    <t>Sonstige Siedlungsabfälle 2)</t>
  </si>
  <si>
    <t xml:space="preserve">nicht gefährliche Abfälle </t>
  </si>
  <si>
    <t>Hausmüllähnliche Gewerbeabfälle getrennt vom Hausmüll</t>
  </si>
  <si>
    <t xml:space="preserve">angeliefert oder eingesammelt </t>
  </si>
  <si>
    <t xml:space="preserve">Straßenkehricht / Garten- und Parkabfälle (Boden und Steine) 3) </t>
  </si>
  <si>
    <t>Biologisch abbaubare Küchen- und Kantinenabfälle</t>
  </si>
  <si>
    <t xml:space="preserve">Marktabfälle </t>
  </si>
  <si>
    <t>Leuchtstoffröhren und andere quecksilberhaltige Abfälle</t>
  </si>
  <si>
    <t>Abfälle aus Gewinnung und Behandlung von Bodenschätzen 4)</t>
  </si>
  <si>
    <t xml:space="preserve">Bau- und Abbruchabfälle </t>
  </si>
  <si>
    <t>Übrige Abfälle (insbesondere aus Produktion und Gewerbe)</t>
  </si>
  <si>
    <t>Nettoaufkommen</t>
  </si>
  <si>
    <t>Abfälle aus Abfallbehandlungsanlagen 5)</t>
  </si>
  <si>
    <t>Abfallaufkommen insgesamt</t>
  </si>
  <si>
    <t>*) Bis 2005 Berechnungen nach dem Nettoprinzip. Ab 2006 Berechnungen nach dem Bruttoprinzip; vgl. dazu Erläuterungen zur Abfallbilanz.</t>
  </si>
  <si>
    <t>1) Umstieg auf einen neuen Abfallartenkatalog (LAGA bis 1998, EAK ab 1999, EAV ab 2002).</t>
  </si>
  <si>
    <t>3) Bis 2001 einschließlich biologisch abbaubarer Garten- und Parkabfälle. Ab 2002 werden die nicht biologisch abbaubaren Garten- und Parkabfälle den sonstigen</t>
  </si>
  <si>
    <t xml:space="preserve"> Siedlungsabfällen und die biologisch abbaubaren Garten- und Parkabfälle den Haushaltsabfällen zugeordnet.</t>
  </si>
  <si>
    <t xml:space="preserve">Tabelle 7.1: Abwasser </t>
  </si>
  <si>
    <t>Tabelle 7.2: Abwasser</t>
  </si>
  <si>
    <t xml:space="preserve">Tabelle 7.4: Abwasserintensität - Abwasser je Bruttowertschöpfung, preisbereinigt </t>
  </si>
  <si>
    <t>Tabelle 7.5: Abgabe von Wasser an die Natur</t>
  </si>
  <si>
    <t>Tabelle 7.6: Direkt eingeleitetes Abwasser</t>
  </si>
  <si>
    <t>Tabelle 7.7: Indirekt eingeleitetes Abwasser</t>
  </si>
  <si>
    <t>Tabelle 7.8: Direkt eingeleitetes Abwasser mit Behandlung</t>
  </si>
  <si>
    <t>Tabelle 7.9: Direkt eingeleitetes Abwasser ohne Behandlung</t>
  </si>
  <si>
    <t>Tabelle 7.10: Verdunstung und sonstige Verluste</t>
  </si>
  <si>
    <t>Tabelle 7.11: Kühlabwasser</t>
  </si>
  <si>
    <t>Tabelle 7.12: Abgabe von Abwasser an die Natur</t>
  </si>
  <si>
    <t>Tabelle 7.13: Abwasser</t>
  </si>
  <si>
    <t>Tabelle 7.14: Kühlabwasser</t>
  </si>
  <si>
    <t>Tabellen zu den Umweltökonomischen Gesamtrechnungen</t>
  </si>
  <si>
    <t>5.4</t>
  </si>
  <si>
    <t>Aufkommen und Verwendung von Rohstoffäquivalenten nach Rohstoffgruppen 2010 (Mill. Tonnen)</t>
  </si>
  <si>
    <t>Wassereinsatz / Abwasser</t>
  </si>
  <si>
    <t>Fangmengen der Binnenfischerei 5)</t>
  </si>
  <si>
    <t>3) Methodische Abweichung zu den Daten der Waldgesamtrechnung.</t>
  </si>
  <si>
    <t>4) Einschließlich Anlandungen im Ausland.</t>
  </si>
  <si>
    <t>5) Ohne Aquakultur.</t>
  </si>
  <si>
    <t>Ohne importierten Abfall zur letzten Verwendung.</t>
  </si>
  <si>
    <t>1) Hierzu zählen neben Fischereifängen und der Jagdstrecke auch lebende landwirtschaftliche Nutztiere.</t>
  </si>
  <si>
    <t>Tabelle 5.4: Aufkommen und Verwendung von Rohstoffäquivalenten nach Rohstoffgruppen 2010</t>
  </si>
  <si>
    <t>Aufkommen</t>
  </si>
  <si>
    <t>letzte Verwendung</t>
  </si>
  <si>
    <t>inländische Entnahme</t>
  </si>
  <si>
    <t>zusammen</t>
  </si>
  <si>
    <t>Bauten</t>
  </si>
  <si>
    <t>Insgesamt abiotisch</t>
  </si>
  <si>
    <t>Eisen- und Manganerze</t>
  </si>
  <si>
    <t>Nichteisenerze</t>
  </si>
  <si>
    <t>darunter:</t>
  </si>
  <si>
    <t>Aluminiumerze (Bauxit)</t>
  </si>
  <si>
    <t>Erdöl, Erdgaskondensate, Flüssigerdgas</t>
  </si>
  <si>
    <t>Erdgase</t>
  </si>
  <si>
    <t>Natriumchlorid</t>
  </si>
  <si>
    <t>Naturwerksteine</t>
  </si>
  <si>
    <t>Biomasse zusammen</t>
  </si>
  <si>
    <t>aus Landwirtschaft</t>
  </si>
  <si>
    <t>aus Forstwirtschaft</t>
  </si>
  <si>
    <t>_____</t>
  </si>
  <si>
    <t>Ausrüstungen und sonstige Anlagen</t>
  </si>
  <si>
    <t>Mill. Tonnen</t>
  </si>
  <si>
    <r>
      <t>Importe</t>
    </r>
    <r>
      <rPr>
        <vertAlign val="subscript"/>
        <sz val="10"/>
        <rFont val="MetaNormalLF-Roman"/>
        <family val="2"/>
      </rPr>
      <t xml:space="preserve"> RME </t>
    </r>
    <r>
      <rPr>
        <vertAlign val="superscript"/>
        <sz val="10"/>
        <rFont val="MetaNormalLF-Roman"/>
        <family val="2"/>
      </rPr>
      <t>3)</t>
    </r>
  </si>
  <si>
    <r>
      <t>Erstmaliges Aufkommen (RMI)</t>
    </r>
    <r>
      <rPr>
        <vertAlign val="superscript"/>
        <sz val="10"/>
        <rFont val="MetaNormalLF-Roman"/>
        <family val="2"/>
      </rPr>
      <t>1)</t>
    </r>
    <r>
      <rPr>
        <sz val="10"/>
        <rFont val="MetaNormalLF-Roman"/>
        <family val="2"/>
      </rPr>
      <t xml:space="preserve"> bzw. letzte Verwendung</t>
    </r>
  </si>
  <si>
    <r>
      <t>inländisch (RMC)</t>
    </r>
    <r>
      <rPr>
        <vertAlign val="superscript"/>
        <sz val="10"/>
        <rFont val="MetaNormalLF-Roman"/>
        <family val="2"/>
      </rPr>
      <t>2)</t>
    </r>
  </si>
  <si>
    <r>
      <t>Export</t>
    </r>
    <r>
      <rPr>
        <vertAlign val="subscript"/>
        <sz val="10"/>
        <rFont val="MetaNormalLF-Roman"/>
        <family val="2"/>
      </rPr>
      <t xml:space="preserve"> RME </t>
    </r>
    <r>
      <rPr>
        <vertAlign val="superscript"/>
        <sz val="10"/>
        <rFont val="MetaNormalLF-Roman"/>
        <family val="2"/>
      </rPr>
      <t>3)</t>
    </r>
  </si>
  <si>
    <r>
      <t>Konsum</t>
    </r>
    <r>
      <rPr>
        <vertAlign val="superscript"/>
        <sz val="10"/>
        <rFont val="MetaNormalLF-Roman"/>
        <family val="2"/>
      </rPr>
      <t>4)</t>
    </r>
  </si>
  <si>
    <t>Erze zusammen 5)</t>
  </si>
  <si>
    <t>Fossile Energieträger zusammen 6)</t>
  </si>
  <si>
    <t>Braunkohle 7)</t>
  </si>
  <si>
    <t>Sonstige mineralische Rohstoffe 8)</t>
  </si>
  <si>
    <t>Düngemittelmineralien 9)</t>
  </si>
  <si>
    <t>Chemische Mineralien 10)</t>
  </si>
  <si>
    <t>Quarzsande 11)</t>
  </si>
  <si>
    <t>Kalkstein 12), Gips 13)</t>
  </si>
  <si>
    <t>Sand 14), Kies, gebrochene Natursteine</t>
  </si>
  <si>
    <t>Tone 15)</t>
  </si>
  <si>
    <t>aus Fischerei 16) und Jagd</t>
  </si>
  <si>
    <t>4) Konsum der privaten haushalte, der privaten Organisationen ohne Erwerbszweck und des Staates.</t>
  </si>
  <si>
    <t>5) Erze einschl. Gangart aber ohne Begleitsande.</t>
  </si>
  <si>
    <t>6) Auch zur nichtenergetischen Verwendung.</t>
  </si>
  <si>
    <t>7) Einschl. Torf.</t>
  </si>
  <si>
    <t>8) Ohne Bodenaushub.</t>
  </si>
  <si>
    <t>9) Phosphate, Kalisalze und Kieserit.</t>
  </si>
  <si>
    <t>10) Einschl. Schwefel und sonstige mineralische Rohstoffe, a,n.g.</t>
  </si>
  <si>
    <t>11) Ohne schwere Sande zur Metallerzeugung (siehe Erze).</t>
  </si>
  <si>
    <t>12) Einschl. Dolomit.</t>
  </si>
  <si>
    <t>13) Einschl. Anhydrid und Kreide.</t>
  </si>
  <si>
    <t>14) Ohne Quarzsande und andere Spezialsande.</t>
  </si>
  <si>
    <t>15) Einschl. Bentonit und Kaolin.</t>
  </si>
  <si>
    <t>16) Fische aus Wildfang und sonstige Meerestiere (einschl. Muscheln aus Aquakultur).</t>
  </si>
  <si>
    <r>
      <rPr>
        <sz val="10"/>
        <rFont val="Calibri"/>
        <family val="2"/>
      </rPr>
      <t>−</t>
    </r>
  </si>
  <si>
    <t>1) Raw Material Input.</t>
  </si>
  <si>
    <t>2) Raw Material Consumption.</t>
  </si>
  <si>
    <t>3) Raw Material Equivalents.</t>
  </si>
  <si>
    <t>Es ist der unerwünschte Abfluss in einem Entwässerungssystem.</t>
  </si>
  <si>
    <t>Unterirdisch anstehendes Wasser, das die Hohlräume der Erdrinde zusammenhängend</t>
  </si>
  <si>
    <t>ausfüllt und nur der Schwere unterliegt, ohne natürlichen Austritt. Hierzu zählen nicht</t>
  </si>
  <si>
    <t>angereichertes Grundwasser und Uferfiltrat.</t>
  </si>
  <si>
    <t>Die Wasserabgabe der Wirtschaftsbereiche und privaten Haushalte an die Natur ergibt</t>
  </si>
  <si>
    <t>sich aus dem Wassereinsatz nach Berücksichtigung des Saldos von Wasserausbau und</t>
  </si>
  <si>
    <t>Wassereinbau sowie der Abwasserzuleitungen und -ableitungen an andere Bereiche.</t>
  </si>
  <si>
    <t xml:space="preserve">Sie erfolgt größtenteils in Form von direkten und indirekten Abwassereinleitungen. </t>
  </si>
  <si>
    <t>Der Wassereinsatz der Wirtschaftsbereiche und privaten Haushalte ergibt sich aus der</t>
  </si>
  <si>
    <t>Wasserentnahme aus der Natur zuzüglich der Bezüge von öffentlichen Wasserversorgungs-</t>
  </si>
  <si>
    <t>unternehmen oder anderen Betrieben abzüglich der Abgaben von ungenetztem Wasser</t>
  </si>
  <si>
    <t>an andere Einheiten. Nach dem Konzept der Umweltökonomischen Gesamtrechnungen</t>
  </si>
  <si>
    <t>sind im Wassereinsatz das in der öffentlichen Abwasserbeseitigung behandelte Fremd-</t>
  </si>
  <si>
    <t>und Niederschlagswasser, die Wasserverluste und Verdunstung sowie - neben dem</t>
  </si>
  <si>
    <r>
      <t xml:space="preserve">tatsächlich für Produktion und Konsum genutzten Wasser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auch das ungenutzt abgeleitete</t>
    </r>
  </si>
  <si>
    <t>Wasser enthalten. Auf gesamtwirtschaftlicher Ebene unterscheidet sich der Wassereinsatz</t>
  </si>
  <si>
    <t>von der Wasserentnahme aus der Natur durch den Saldo der Im- und Exporte von Wasser</t>
  </si>
  <si>
    <t>(Bezüge und Abgaben über die Grenze der Region hinweg).</t>
  </si>
  <si>
    <t xml:space="preserve">entnahme aus der Natur über die Verteilung und den Wassereinsatz für wirtschaftliche </t>
  </si>
  <si>
    <t>Haushaltstypische Siedlungsabfälle 2)</t>
  </si>
  <si>
    <t>gemischte Verpackungen / Wertstoffe</t>
  </si>
  <si>
    <t>Boden, Steine und Baggergut (einschl. Aushub von verunreinigten Standorten)</t>
  </si>
  <si>
    <t>Beton, Ziegel, Fliesen und Keramik</t>
  </si>
  <si>
    <t>Bitumengemische, Kohlenteer und teerhaltige Produkte</t>
  </si>
  <si>
    <t>Übrige Bau- und Abbruchabfälle</t>
  </si>
  <si>
    <t>1 Jährlich veröffentlicht in der Fachserie 19 "Umwelt", Reihe 1 "Abfallentsorgung" des Statistischen Bundesamtes.</t>
  </si>
  <si>
    <t xml:space="preserve">Zu den Siedlungsabfällen zählen Haushaltsabfälle und ähnliche gewerbliche und </t>
  </si>
  <si>
    <t xml:space="preserve">industrielle Abfälle sowie Abfälle aus Einrichtungen, einschließlich getrennt gesammelter </t>
  </si>
  <si>
    <t xml:space="preserve">Fraktionen und Verpackungen - einschließlich getrennt gesammelter, kommunaler </t>
  </si>
  <si>
    <t xml:space="preserve">Verpackungsabfälle. Die Siedlungsabfälle werden weiter differenziert in Haushaltsabfälle </t>
  </si>
  <si>
    <t xml:space="preserve">(z. B. Haus- und Sperrmüll) und Sonstige Siedlungsabfälle, wie Marktabfääle und </t>
  </si>
  <si>
    <t>Straßenkehricht.</t>
  </si>
  <si>
    <t>Ausgabe 2015</t>
  </si>
  <si>
    <t>Artikelnummer: 5850008157006</t>
  </si>
  <si>
    <t>Telefon: +49 (0) 611 / 75 24 05   </t>
  </si>
  <si>
    <t xml:space="preserve">PDF-Dokument vor, welches durch Doppelklick auf die nachstehende Schaltfläche geöffnet werden </t>
  </si>
  <si>
    <t>kann.</t>
  </si>
  <si>
    <t xml:space="preserve">Gesamtrechnungen (UGR) sowie Übersichten zu den Bereichsgliederungen. Die Einführung liegt als </t>
  </si>
  <si>
    <t xml:space="preserve">Erfasst werden alle aus der inländischen Natur entnommenen Rohstoffe sowie die eingeführten Güter </t>
  </si>
  <si>
    <t>in Tonnen (t). Als Quellen werden die Produktions- und Außenhandelsstatistik, die Statistiken zu Land-,</t>
  </si>
  <si>
    <t xml:space="preserve">Forstwirtschaft und Fischerei, verschiedene Verbandsstatistiken sowie ergänzende Informationen von </t>
  </si>
  <si>
    <t>vorliegen, werden entsprechende Umrechnungen vorgenommen.</t>
  </si>
  <si>
    <t xml:space="preserve">Ministerien, Instituten usw. herangezogen. Soweit die Angaben nicht originär in Gewichtseinheiten </t>
  </si>
  <si>
    <t>Die Tabelle in Rohstoffäquivalenten (RME) stellt das Aufkommen und die letzte Verwendung von</t>
  </si>
  <si>
    <t xml:space="preserve">Rohstoffen dar. Dafür werden alle eingeführten und für Konsum, Investition oder Export verwendeten </t>
  </si>
  <si>
    <t xml:space="preserve">Güter und Dienstleistungen rechnerisch auf diejenigen Rohstoffe zurückgeführt, die für deren </t>
  </si>
  <si>
    <t>Die inländische Entnahme von Rohstoffen ist qua Definition in Rohstoffäquivalenten.</t>
  </si>
  <si>
    <t xml:space="preserve">Erstellung ursprünglich verwandt worden sind. Einheit hierfür sind Tonnen Rohstoffäquivalente (t RME). </t>
  </si>
  <si>
    <t>Für die Berechnung der Tabellen der Wasserentnahme aus der Natur werden unterschiedliche Daten-</t>
  </si>
  <si>
    <t>quellen herangezogen. Die Ausgangsdaten für die Wasserentnahme werden überwiegend der amt-</t>
  </si>
  <si>
    <t xml:space="preserve">lichen Umweltstatistik entnommen (Erhebung der öffentlichen Wasserversorgung und öffentlichen </t>
  </si>
  <si>
    <t xml:space="preserve">Abwasserbeseitigung sowie Erhebung über die nichtöffentliche Wasserversorgung und nichtöffentliche </t>
  </si>
  <si>
    <t xml:space="preserve">und Dienstleistungen) zu schließen, werden weitere Daten aus der amtlichen Statistik sowie aus </t>
  </si>
  <si>
    <t xml:space="preserve">anderen Quellen, wie z. B. Publikationen von wissenschaftlichen Instituten, Verbänden und </t>
  </si>
  <si>
    <t>Organisationen genutzt.</t>
  </si>
  <si>
    <t xml:space="preserve">Für die Berechnung der Tabellen des Abwassers werden unterschiedliche Datenquellen herangezogen. </t>
  </si>
  <si>
    <t xml:space="preserve">Die Ausgangsdaten werden überwiegend der amtlichen Umweltstatistik entnommen (Erhebung der </t>
  </si>
  <si>
    <t>öffentlichen Wasserversorgung und öffentlichen Abwasserbeseitigung sowie Erhebung der nicht-</t>
  </si>
  <si>
    <t>öffentlichen Wasserversorgung und nichtöffentlichen Abwasserbeseitigung), deren letztes Berichts-</t>
  </si>
  <si>
    <t>z. B. von wissenschaftlichen Instituten, Verbänden und Organisationen, genutzt.</t>
  </si>
  <si>
    <t xml:space="preserve">zahlreiche weitere Daten aus der amtlichen Statistik sowie aus anderen Quellen, wie Publikationen </t>
  </si>
  <si>
    <t xml:space="preserve">Bei den dargestellten Abfällen kann es sich sowohl um feste als auch um flüssige Stoffe (soweit sie </t>
  </si>
  <si>
    <t xml:space="preserve">nicht in Gewässer und Abwasseranlagen eingeleitet werden) sowie um pastöse Stoffe (Schlämme aller </t>
  </si>
  <si>
    <t xml:space="preserve">Art) und gefasste Gase handeln. Die Mengenangaben der Abfälle werden grundsätzlich in Tonnen </t>
  </si>
  <si>
    <t xml:space="preserve">erfragt. Der Nachweis in den Ergebnistabellen geschieht in 1 000 Tonnen. Die Mengen beziehen sich </t>
  </si>
  <si>
    <t>immer auf die Feuchtmasse der Abfälle.</t>
  </si>
  <si>
    <t>Grundlage der erfassten Abfallarten ist ab Berichtsjahr 2002 das Europäische Abfallverzeichnis (EAV)</t>
  </si>
  <si>
    <t>gemäß der Abfallverzeichnisverordnung (AVV) (Verordnung zur Umsetzung des Europäischen Abfall-</t>
  </si>
  <si>
    <t>verzeichnisses vom 10. Dezember 2001 - BGBl. I S. 3379). Das Europäische Abfallverzeichnis ist ein</t>
  </si>
  <si>
    <t>gemeinschaftlich harmonisiertes Abfallverzeichnis, das regelmäßig auf der Grundlage neuer Erkennt-</t>
  </si>
  <si>
    <t xml:space="preserve">nisse und insbesondere neuer Forschungsergebnisse überprüft und erforderlichenfalls geändert wird. </t>
  </si>
  <si>
    <t>Es gliedert sich in Abfallkapitel (zweistellige Kapitelüberschrift), Abfallgruppen (Vierstellige Kapitel-</t>
  </si>
  <si>
    <t>überschrift) und Abfallarten. Die verschiedenen Abfallarten sind vollständig definiert durch den sechs-</t>
  </si>
  <si>
    <t>stelligen Abfallschlüssel und die entsprechenden zwei- bzw. vierstelligen Kapitelüberschriften.</t>
  </si>
  <si>
    <t>Für einen genaueren Nachweis, insbesondere bei den Outputfraktionen, erfolgt für die Abfallstatistik</t>
  </si>
  <si>
    <t>darüber hinaus eine weitere Untergliederung in 8-stellige Schlüsselnummern. Das Verzeichnis legt</t>
  </si>
  <si>
    <t>seinen Schwerpunkt auf die Erfassung der branchenbezogenen Herkunft der Abfälle.</t>
  </si>
  <si>
    <t xml:space="preserve">Das Umweltstatistikgesetz (UStatG) sieht in § 6 vor, dass das Statistische Bundesamt die Erhebungen </t>
  </si>
  <si>
    <r>
      <t>Abfällen darstellen, aufbereitet. Dabei werden die Angaben aus den abfallstatistischen Erhebungen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</t>
    </r>
  </si>
  <si>
    <t xml:space="preserve">nach den §§ 3 bis 5 jährlich in Form von Bilanzen, die Aufkommen, Verwertung und Beseitigung von </t>
  </si>
  <si>
    <t>mit Hilfe eines Rechenmodells zur Abfallbilanz zusammengeführt. Die Berechnung erfolgt ab dem</t>
  </si>
  <si>
    <r>
      <t>Berichtsjahr 2006 nach dem Bruttomengenprinzip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>. Ausgehend vom Input aller registrierten Abfall-</t>
    </r>
  </si>
  <si>
    <t>entsorgungsanlagen werden je im Inland erzeugte Abfallart die behandelten und beseitigten Abfall-</t>
  </si>
  <si>
    <t xml:space="preserve">mengen zusammengefasst. Errechnet wird dies über den Input der Anlagen abzüglich des Imports und </t>
  </si>
  <si>
    <t xml:space="preserve">zuzüglich der Exporte. Mehrfach behandelte Abfallströme erhöhen dabei in gewissem Umfang das </t>
  </si>
  <si>
    <t xml:space="preserve">Abfallaufkommen. Deshalb werden die erneut behandelten Abfälle, die bereits aus der Behandlung </t>
  </si>
  <si>
    <t>entstanden sind, separat ausgewiesen.</t>
  </si>
  <si>
    <r>
      <t xml:space="preserve">www.destatis.de </t>
    </r>
    <r>
      <rPr>
        <sz val="10"/>
        <rFont val="MetaNormalLF-Roman"/>
        <family val="2"/>
      </rPr>
      <t>Navigationsweg: "Publikationen &gt; Thematische Veröffentlichungen &gt;</t>
    </r>
  </si>
  <si>
    <t>Fachserie 19 &gt; Reihen 1-3: Umweltstatistiken &gt; Reihe 1: Abfallentsorgung &gt; Abfallbilanz 2013".</t>
  </si>
  <si>
    <t xml:space="preserve">2 Der Berechnung des Abfallaufkommens bis einschließlich 2005 liegt das sogenannte Nettoinputprinzip zugrunde, </t>
  </si>
  <si>
    <t xml:space="preserve">   im Inland abgezogen. Ziel war die Vermeidung von Doppelzählungen von Abfällen bei Mehrfachbehandlungen.</t>
  </si>
  <si>
    <t xml:space="preserve">   das heißt vom gesamten Input an Abfallentsorgungsanlagen wird der Output zur Abfallverwertung und -beseitigung</t>
  </si>
  <si>
    <r>
      <t>Nicht-Eisenerze</t>
    </r>
    <r>
      <rPr>
        <sz val="9"/>
        <rFont val="MetaNormalLF-Roman"/>
        <family val="2"/>
      </rPr>
      <t>……………………………………………………………………………………</t>
    </r>
  </si>
  <si>
    <t>Tone, Baumineralien a.n.g. 1)</t>
  </si>
  <si>
    <t>Stroh für Futter- und Einstreuzwecke………………………………………………………..</t>
  </si>
  <si>
    <r>
      <t xml:space="preserve">Futterpflanzen und Grünland </t>
    </r>
    <r>
      <rPr>
        <vertAlign val="superscript"/>
        <sz val="9"/>
        <rFont val="MetaNormalLF-Roman"/>
        <family val="2"/>
      </rPr>
      <t xml:space="preserve">2) </t>
    </r>
    <r>
      <rPr>
        <sz val="9"/>
        <rFont val="MetaNormalLF-Roman"/>
        <family val="2"/>
      </rPr>
      <t>………………………………………………………………..</t>
    </r>
  </si>
  <si>
    <r>
      <t xml:space="preserve">Pflanzliche Biomasse aus der Forstwirtschaft </t>
    </r>
    <r>
      <rPr>
        <vertAlign val="superscript"/>
        <sz val="9"/>
        <rFont val="MetaNormalLF-Roman"/>
        <family val="2"/>
      </rPr>
      <t xml:space="preserve">3) </t>
    </r>
    <r>
      <rPr>
        <sz val="9"/>
        <rFont val="MetaNormalLF-Roman"/>
        <family val="2"/>
      </rPr>
      <t>……………………………………………</t>
    </r>
  </si>
  <si>
    <t>_______</t>
  </si>
  <si>
    <r>
      <t xml:space="preserve">Sonstige Nicht-Eisenerze </t>
    </r>
    <r>
      <rPr>
        <sz val="9"/>
        <rFont val="MetaNormalLF-Roman"/>
        <family val="2"/>
      </rPr>
      <t>………………………………………………………………………………………………………………………………..</t>
    </r>
  </si>
  <si>
    <r>
      <t xml:space="preserve">Biomasse von Tieren </t>
    </r>
    <r>
      <rPr>
        <vertAlign val="superscript"/>
        <sz val="9"/>
        <rFont val="MetaNormalLF-Roman"/>
        <family val="2"/>
      </rPr>
      <t xml:space="preserve">1) </t>
    </r>
    <r>
      <rPr>
        <sz val="9"/>
        <rFont val="MetaNormalLF-Roman"/>
        <family val="2"/>
      </rPr>
      <t>………………………………………………………………………………………………………………..</t>
    </r>
  </si>
  <si>
    <r>
      <t>von Nicht-Eisenerzen</t>
    </r>
    <r>
      <rPr>
        <sz val="9"/>
        <rFont val="MetaNormalLF-Roman"/>
        <family val="2"/>
      </rPr>
      <t>………………………………………………………………………..</t>
    </r>
  </si>
  <si>
    <t>von Pflanzen aus der Landwirtschaft…………………………………..</t>
  </si>
  <si>
    <t>von Pflanzen aus der Forstwirtschaft…………………...………………………</t>
  </si>
  <si>
    <t>von Tieren 1)…………………………………………………………………………………………………..</t>
  </si>
  <si>
    <t>vorwiegend von Erdgas und sonstigen Energieträgern………………………………...</t>
  </si>
  <si>
    <t>vorwiegend von Pflanzen aus der Landwirtschaft…………………………………..</t>
  </si>
  <si>
    <t>vorwiegend von Pflanzen aus der Forstwirtschaft…………….…………………………</t>
  </si>
  <si>
    <t>vorwiegend von Tieren 1)…………………………………………………………………………………………………………..</t>
  </si>
  <si>
    <t>*) Ab 2001 wird die Ein- und Ausfuhr nach dem SITC erhoben. Ein Vergleich der Zahlen mit früheren  Ergebnissen ist auch wegen einer Konzeptumstellung nur eingeschränkt möglich.</t>
  </si>
  <si>
    <t>____</t>
  </si>
  <si>
    <t xml:space="preserve">*) Ab 2001 wird die Ein- und Ausfuhr nach dem SITC erhoben. Ein Vergleich der Zahlen mit früheren Ergebnissen ist auch wegen einer Konzeptumstellung nur eingeschränkt möglich. </t>
  </si>
  <si>
    <t>___</t>
  </si>
  <si>
    <t>biologisch abbaubare Garten- und Parkabfälle (einschl. Friedhofsabfälle)</t>
  </si>
  <si>
    <t>2) Bis 2002 nachfolgende Aufteilung nach Fraktionen nur für nicht gefährliche Abfälle.</t>
  </si>
  <si>
    <t>4) Bis 2008 "Bergematerial aus dem Bergbau". Ab dem Jahr 2009 alle Abfallarten des Abfallkapitels 01 gemäß Europäischen Abfallverzeichnis.</t>
  </si>
  <si>
    <t>5) Ohne Abfälle aus Abwasserbehandlungsanlagen (EAV 1908) und Sekundärabfälle, die als Rohstoffe / Produkte aus dem Entsorgungsprozess herausgehen.</t>
  </si>
  <si>
    <t xml:space="preserve"> Ab 2009 zusätzlich ohne Abfälle aus der Zubereitung von Wasser für den menschlichen Gebrauch oder industriellem Brauchwasser (EAV 1909),</t>
  </si>
  <si>
    <t>Abfälle aus der Sanierung von Böden und Grundwasser (EAV 1913).</t>
  </si>
  <si>
    <t>© Statistisches Bundesamt, Wiesbaden 2016</t>
  </si>
  <si>
    <t>Abwasserbeseitigung), deren letztes Berichtsjahr 2013 war. Um Datenlücken (z. B. bei Landwirtschaft</t>
  </si>
  <si>
    <t xml:space="preserve">jahr 2013 war. Um Datenlücken (z. B. bei Landwirtschaft und Dienstleistungen) zu schließen, werden </t>
  </si>
  <si>
    <t xml:space="preserve"> Wassereinbau in abzgl. Wasserausbau aus anderen Materialien</t>
  </si>
  <si>
    <r>
      <t>2013</t>
    </r>
    <r>
      <rPr>
        <b/>
        <vertAlign val="superscript"/>
        <sz val="10"/>
        <rFont val="MetaNormalLF-Roman"/>
        <family val="2"/>
      </rPr>
      <t>1)</t>
    </r>
  </si>
  <si>
    <t>2013 gegenüber 2001 in Prozent</t>
  </si>
  <si>
    <t>2013 gegenüber 2001 absolut</t>
  </si>
  <si>
    <r>
      <t xml:space="preserve">2013 </t>
    </r>
    <r>
      <rPr>
        <vertAlign val="superscript"/>
        <sz val="10"/>
        <rFont val="MetaNormalLF-Roman"/>
        <family val="2"/>
      </rPr>
      <t>2)</t>
    </r>
  </si>
  <si>
    <t xml:space="preserve">2000 = 100 </t>
  </si>
  <si>
    <r>
      <t>2013</t>
    </r>
    <r>
      <rPr>
        <vertAlign val="superscript"/>
        <sz val="10"/>
        <rFont val="MetaNormalLF-Roman"/>
        <family val="2"/>
      </rPr>
      <t>2)</t>
    </r>
  </si>
  <si>
    <t>Landwirtschaft, Forstwirtschaft u. Fischerei</t>
  </si>
  <si>
    <t>Bergbau und Gewinnung v. Steinen u. Erden</t>
  </si>
  <si>
    <t>Finanz- und Versicherungsdienstleistungen</t>
  </si>
  <si>
    <t>Erziehungs- u. Unterrichtsdienstleistungen</t>
  </si>
  <si>
    <t>−</t>
  </si>
  <si>
    <t>Die Tabellen zum Abwasser enthalten die verschiedenen Komponenten der Abgabe von Wasser an</t>
  </si>
  <si>
    <t>die Natur: das Abwasser insgesamt, direkt eingeleitetes Abwasser (mit und ohne Behandlung),</t>
  </si>
  <si>
    <t>indirekt eingeleitetes Abwasser, Kühlwasser sowie die Positionen Fremd- und Regenwasser,</t>
  </si>
  <si>
    <t>Verdunstung und sonstige Verluste. Nach den Konzepten der UGR entspricht die Entnahme von</t>
  </si>
  <si>
    <t>Wasser aus der Natur im Wesentlichen der Position Abgabe von Wasser an die Natur. Der Unterschied</t>
  </si>
  <si>
    <t>ist der Ein- und Ausbau von Wasser in Materialien (z. B. in der Getränkeindustrie oder der Land-</t>
  </si>
  <si>
    <t>wirtschaft.</t>
  </si>
  <si>
    <t>Index 2000 = 100</t>
  </si>
  <si>
    <t>1) Vorläufige Ergebnisse.</t>
  </si>
  <si>
    <r>
      <t xml:space="preserve">Erschienen am 8. Dezember 2015, </t>
    </r>
    <r>
      <rPr>
        <sz val="10"/>
        <color rgb="FFFF0000"/>
        <rFont val="MetaNormalLF-Roman"/>
        <family val="2"/>
      </rPr>
      <t>Aktualisierung der Kapitel Wassereinsatz und Abwasser am 08.03.2016</t>
    </r>
  </si>
  <si>
    <t>Alle Wirtschaftsbereiche und Private Haushalte (Inländerkonzept)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</si>
</sst>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@*."/>
    <numFmt numFmtId="165" formatCode="#,##0.0_);\(#,##0.0\)"/>
    <numFmt numFmtId="166" formatCode="General_)"/>
    <numFmt numFmtId="167" formatCode="_(&quot;$&quot;* #,##0_);_(&quot;$&quot;* \(#,##0\);_(&quot;$&quot;* &quot;-&quot;_);_(@_)"/>
    <numFmt numFmtId="168" formatCode="_(* #,##0_);_(* \(#,##0\);_(* &quot;-&quot;_);_(@_)"/>
    <numFmt numFmtId="169" formatCode="#\ ###\ ##0__"/>
    <numFmt numFmtId="170" formatCode="###\ ###\ ##0;[Red]\-###\ ###\ ##0;\-"/>
    <numFmt numFmtId="171" formatCode="###\ ##0.0;[Red]\-###\ ##0.0;\-"/>
    <numFmt numFmtId="172" formatCode="@*.\."/>
    <numFmt numFmtId="173" formatCode="@\ *."/>
    <numFmt numFmtId="174" formatCode="\ @\ *."/>
    <numFmt numFmtId="175" formatCode="\ \ \ @\ *."/>
    <numFmt numFmtId="176" formatCode="\ \ \ \ @\ *."/>
    <numFmt numFmtId="177" formatCode="\ \ \ \ \ \ @\ *."/>
    <numFmt numFmtId="178" formatCode="\ \ \ \ \ \ \ @\ *."/>
    <numFmt numFmtId="179" formatCode="\ \ \ \ \ \ \ \ \ @\ *."/>
    <numFmt numFmtId="180" formatCode="\ \ \ \ \ \ \ \ \ \ @\ *."/>
    <numFmt numFmtId="181" formatCode="\ \ \ @"/>
    <numFmt numFmtId="182" formatCode="\ \ \ \ \ \ @"/>
    <numFmt numFmtId="183" formatCode="\ \ \ \ \ \ \ \ \ @"/>
    <numFmt numFmtId="184" formatCode="\ @"/>
    <numFmt numFmtId="185" formatCode="\ \ @\ *."/>
    <numFmt numFmtId="186" formatCode="\ \ @"/>
    <numFmt numFmtId="187" formatCode="\ \ \ \ @"/>
    <numFmt numFmtId="188" formatCode="\ \ \ \ \ \ \ \ \ \ \ \ @\ *."/>
    <numFmt numFmtId="189" formatCode="\ \ \ \ \ \ \ \ \ \ \ \ @"/>
    <numFmt numFmtId="190" formatCode="\ \ \ \ \ \ \ \ \ \ \ \ \ @\ *."/>
    <numFmt numFmtId="191" formatCode="[=0]\-_W;[&gt;0]#\ ###_W;_I#\ ##0_W"/>
    <numFmt numFmtId="192" formatCode="0.0_ ;[Red]\-0.0\ "/>
    <numFmt numFmtId="193" formatCode="0_ ;[Red]\-0\ "/>
    <numFmt numFmtId="194" formatCode="#\ ###\ ##0_W"/>
    <numFmt numFmtId="195" formatCode="###\ ##0.00;[Red]\-###\ ##0.00;\-"/>
    <numFmt numFmtId="196" formatCode="@*.\ "/>
    <numFmt numFmtId="197" formatCode="[=0]\-_W;[&gt;0]#\ ###\ ##0__;_I#\ ###\ ##0__"/>
    <numFmt numFmtId="198" formatCode="0.0"/>
    <numFmt numFmtId="199" formatCode="0_ ;\-0\ "/>
    <numFmt numFmtId="200" formatCode="0.0_ ;\-0.0\ "/>
    <numFmt numFmtId="201" formatCode="#\ ##0__"/>
    <numFmt numFmtId="202" formatCode="0&quot;  &quot;"/>
    <numFmt numFmtId="203" formatCode="#\ ##0"/>
    <numFmt numFmtId="204" formatCode=".\ \ ##;[Red]\-.\ \ ##;\ȭ;_"/>
  </numFmts>
  <fonts count="55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2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14"/>
      <name val="MetaNormalLF-Roman"/>
      <family val="2"/>
    </font>
    <font>
      <b/>
      <sz val="11"/>
      <name val="MetaNormalLF-Roman"/>
      <family val="2"/>
    </font>
    <font>
      <i/>
      <sz val="12"/>
      <color indexed="23"/>
      <name val="MetaNormalLF-Roman"/>
      <family val="2"/>
    </font>
    <font>
      <sz val="12"/>
      <name val="MetaMediumLF-Roman"/>
      <family val="2"/>
    </font>
    <font>
      <sz val="10"/>
      <color indexed="10"/>
      <name val="MetaNormalLF-Roman"/>
      <family val="2"/>
    </font>
    <font>
      <b/>
      <sz val="14"/>
      <name val="MetaMediumLF-Roman"/>
    </font>
    <font>
      <sz val="9"/>
      <name val="MetaNormalLF-Roman"/>
      <family val="2"/>
    </font>
    <font>
      <sz val="8"/>
      <name val="MetaNormalLF-Roman"/>
      <family val="2"/>
    </font>
    <font>
      <vertAlign val="superscript"/>
      <sz val="9"/>
      <name val="MetaNormalLF-Roman"/>
      <family val="2"/>
    </font>
    <font>
      <b/>
      <sz val="9"/>
      <name val="MetaNormalLF-Roman"/>
      <family val="2"/>
    </font>
    <font>
      <sz val="12"/>
      <name val="Arial"/>
      <family val="2"/>
    </font>
    <font>
      <sz val="8"/>
      <name val="Arial"/>
      <family val="2"/>
    </font>
    <font>
      <i/>
      <sz val="11"/>
      <color indexed="23"/>
      <name val="MetaNormalLF-Roman"/>
      <family val="2"/>
    </font>
    <font>
      <i/>
      <sz val="10"/>
      <color indexed="23"/>
      <name val="MetaNormalLF-Roman"/>
      <family val="2"/>
    </font>
    <font>
      <b/>
      <sz val="10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9"/>
      <name val="Times New Roman"/>
      <family val="1"/>
    </font>
    <font>
      <sz val="10"/>
      <name val="Symbol"/>
      <family val="1"/>
      <charset val="2"/>
    </font>
    <font>
      <b/>
      <vertAlign val="superscript"/>
      <sz val="14"/>
      <name val="MetaNormalLF-Roman"/>
      <family val="2"/>
    </font>
    <font>
      <b/>
      <vertAlign val="superscript"/>
      <sz val="14"/>
      <name val="MetaMediumLF-Roman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b/>
      <sz val="12"/>
      <name val="MetaNormalLF-Roman"/>
      <family val="2"/>
    </font>
    <font>
      <b/>
      <sz val="9"/>
      <name val="Calibri"/>
      <family val="2"/>
    </font>
    <font>
      <vertAlign val="superscript"/>
      <sz val="10"/>
      <name val="MetaNormalLF-Roman"/>
      <family val="2"/>
    </font>
    <font>
      <sz val="10"/>
      <color indexed="12"/>
      <name val="MetaNormalLF-Roman"/>
      <family val="2"/>
    </font>
    <font>
      <vertAlign val="superscript"/>
      <sz val="12"/>
      <name val="MetaNormalLF-Roman"/>
      <family val="2"/>
    </font>
    <font>
      <sz val="11"/>
      <name val="Arial"/>
      <family val="2"/>
    </font>
    <font>
      <b/>
      <vertAlign val="superscript"/>
      <sz val="10"/>
      <name val="MetaNormalLF-Roman"/>
      <family val="2"/>
    </font>
    <font>
      <b/>
      <sz val="8"/>
      <name val="MetaNormalLF-Roman"/>
      <family val="2"/>
    </font>
    <font>
      <sz val="9"/>
      <color indexed="8"/>
      <name val="MetaNormalLF-Roman"/>
      <family val="2"/>
    </font>
    <font>
      <i/>
      <sz val="9"/>
      <name val="MetaNormalLF-Roman"/>
      <family val="2"/>
    </font>
    <font>
      <sz val="9"/>
      <name val="Calibri"/>
      <family val="2"/>
    </font>
    <font>
      <sz val="10"/>
      <name val="Calibri"/>
      <family val="2"/>
    </font>
    <font>
      <vertAlign val="subscript"/>
      <sz val="10"/>
      <name val="MetaNormalLF-Roman"/>
      <family val="2"/>
    </font>
    <font>
      <sz val="11"/>
      <name val="MetaNormalLF-Roman"/>
      <family val="2"/>
    </font>
    <font>
      <b/>
      <sz val="16"/>
      <name val="MetaNormalLF-Roman"/>
      <family val="2"/>
    </font>
    <font>
      <sz val="10"/>
      <color rgb="FFFF0000"/>
      <name val="MetaNormalLF-Roman"/>
      <family val="2"/>
    </font>
    <font>
      <b/>
      <i/>
      <sz val="9"/>
      <name val="MetaNormalLF-Roman"/>
      <family val="2"/>
    </font>
    <font>
      <i/>
      <sz val="9"/>
      <name val="Calibri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9">
    <xf numFmtId="0" fontId="0" fillId="0" borderId="0"/>
    <xf numFmtId="173" fontId="22" fillId="0" borderId="0"/>
    <xf numFmtId="49" fontId="22" fillId="0" borderId="0"/>
    <xf numFmtId="180" fontId="22" fillId="0" borderId="0">
      <alignment horizontal="center"/>
    </xf>
    <xf numFmtId="188" fontId="22" fillId="0" borderId="0"/>
    <xf numFmtId="189" fontId="22" fillId="0" borderId="0"/>
    <xf numFmtId="190" fontId="22" fillId="0" borderId="0"/>
    <xf numFmtId="174" fontId="22" fillId="0" borderId="0"/>
    <xf numFmtId="184" fontId="23" fillId="0" borderId="0"/>
    <xf numFmtId="185" fontId="24" fillId="0" borderId="0"/>
    <xf numFmtId="186" fontId="23" fillId="0" borderId="0"/>
    <xf numFmtId="175" fontId="22" fillId="0" borderId="0"/>
    <xf numFmtId="181" fontId="22" fillId="0" borderId="0"/>
    <xf numFmtId="176" fontId="22" fillId="0" borderId="0"/>
    <xf numFmtId="187" fontId="23" fillId="0" borderId="0"/>
    <xf numFmtId="49" fontId="25" fillId="0" borderId="1" applyNumberFormat="0" applyFont="0" applyFill="0" applyBorder="0" applyProtection="0">
      <alignment horizontal="left" vertical="center" indent="5"/>
    </xf>
    <xf numFmtId="177" fontId="22" fillId="0" borderId="0">
      <alignment horizontal="center"/>
    </xf>
    <xf numFmtId="182" fontId="22" fillId="0" borderId="0">
      <alignment horizontal="center"/>
    </xf>
    <xf numFmtId="178" fontId="22" fillId="0" borderId="0">
      <alignment horizontal="center"/>
    </xf>
    <xf numFmtId="179" fontId="22" fillId="0" borderId="0">
      <alignment horizontal="center"/>
    </xf>
    <xf numFmtId="183" fontId="22" fillId="0" borderId="0">
      <alignment horizontal="center"/>
    </xf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5" fillId="0" borderId="2">
      <alignment horizontal="left" vertical="center" wrapText="1" indent="2"/>
    </xf>
    <xf numFmtId="171" fontId="13" fillId="0" borderId="3" applyFill="0" applyBorder="0">
      <alignment horizontal="right" indent="1"/>
    </xf>
    <xf numFmtId="0" fontId="22" fillId="0" borderId="4"/>
    <xf numFmtId="0" fontId="2" fillId="0" borderId="0" applyNumberFormat="0" applyFill="0" applyBorder="0" applyAlignment="0" applyProtection="0">
      <alignment vertical="top"/>
      <protection locked="0"/>
    </xf>
    <xf numFmtId="173" fontId="23" fillId="0" borderId="0"/>
    <xf numFmtId="170" fontId="5" fillId="0" borderId="0">
      <alignment horizontal="right" indent="1"/>
    </xf>
    <xf numFmtId="49" fontId="23" fillId="0" borderId="0"/>
    <xf numFmtId="166" fontId="3" fillId="0" borderId="0"/>
    <xf numFmtId="165" fontId="3" fillId="0" borderId="0"/>
    <xf numFmtId="0" fontId="1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42" fillId="0" borderId="0"/>
    <xf numFmtId="0" fontId="5" fillId="0" borderId="0"/>
  </cellStyleXfs>
  <cellXfs count="392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Border="1"/>
    <xf numFmtId="0" fontId="5" fillId="0" borderId="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Continuous"/>
    </xf>
    <xf numFmtId="0" fontId="5" fillId="0" borderId="0" xfId="0" applyFont="1" applyAlignment="1">
      <alignment horizontal="left"/>
    </xf>
    <xf numFmtId="49" fontId="5" fillId="0" borderId="0" xfId="0" applyNumberFormat="1" applyFont="1"/>
    <xf numFmtId="0" fontId="9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5" fontId="10" fillId="0" borderId="0" xfId="31" applyFont="1" applyAlignment="1">
      <alignment horizontal="centerContinuous"/>
    </xf>
    <xf numFmtId="3" fontId="5" fillId="0" borderId="0" xfId="31" applyNumberFormat="1" applyFont="1" applyAlignment="1">
      <alignment horizontal="centerContinuous"/>
    </xf>
    <xf numFmtId="165" fontId="4" fillId="0" borderId="0" xfId="31" applyFont="1" applyAlignment="1">
      <alignment horizontal="centerContinuous"/>
    </xf>
    <xf numFmtId="165" fontId="4" fillId="0" borderId="0" xfId="31" applyFont="1"/>
    <xf numFmtId="165" fontId="5" fillId="0" borderId="0" xfId="31" applyFont="1" applyAlignment="1">
      <alignment horizontal="centerContinuous"/>
    </xf>
    <xf numFmtId="165" fontId="5" fillId="0" borderId="0" xfId="31" applyFont="1"/>
    <xf numFmtId="165" fontId="5" fillId="0" borderId="0" xfId="31" applyFont="1" applyAlignment="1"/>
    <xf numFmtId="165" fontId="5" fillId="0" borderId="6" xfId="31" applyFont="1" applyBorder="1" applyAlignment="1">
      <alignment horizontal="centerContinuous" vertical="center"/>
    </xf>
    <xf numFmtId="1" fontId="5" fillId="0" borderId="7" xfId="31" applyNumberFormat="1" applyFont="1" applyBorder="1" applyAlignment="1">
      <alignment horizontal="center" vertical="center"/>
    </xf>
    <xf numFmtId="1" fontId="5" fillId="0" borderId="0" xfId="31" applyNumberFormat="1" applyFont="1" applyAlignment="1">
      <alignment vertical="center"/>
    </xf>
    <xf numFmtId="0" fontId="8" fillId="0" borderId="0" xfId="0" applyFont="1" applyAlignment="1">
      <alignment horizontal="left"/>
    </xf>
    <xf numFmtId="165" fontId="13" fillId="0" borderId="0" xfId="31" applyFont="1"/>
    <xf numFmtId="165" fontId="5" fillId="0" borderId="9" xfId="31" applyFont="1" applyBorder="1" applyAlignment="1">
      <alignment horizontal="centerContinuous" vertical="center"/>
    </xf>
    <xf numFmtId="165" fontId="14" fillId="0" borderId="0" xfId="31" applyFont="1"/>
    <xf numFmtId="165" fontId="14" fillId="0" borderId="0" xfId="31" applyFont="1" applyAlignment="1"/>
    <xf numFmtId="170" fontId="13" fillId="0" borderId="0" xfId="28" applyFont="1" applyFill="1" applyAlignment="1">
      <alignment horizontal="right" vertical="center" indent="1"/>
    </xf>
    <xf numFmtId="49" fontId="4" fillId="0" borderId="0" xfId="31" applyNumberFormat="1" applyFont="1" applyAlignment="1">
      <alignment horizontal="left"/>
    </xf>
    <xf numFmtId="49" fontId="12" fillId="0" borderId="0" xfId="31" applyNumberFormat="1" applyFont="1" applyAlignment="1">
      <alignment horizontal="left"/>
    </xf>
    <xf numFmtId="165" fontId="12" fillId="0" borderId="0" xfId="31" applyFont="1" applyAlignment="1">
      <alignment horizontal="left"/>
    </xf>
    <xf numFmtId="165" fontId="4" fillId="0" borderId="0" xfId="31" applyFont="1" applyAlignment="1">
      <alignment horizontal="left"/>
    </xf>
    <xf numFmtId="172" fontId="13" fillId="0" borderId="12" xfId="30" applyNumberFormat="1" applyFont="1" applyBorder="1" applyAlignment="1">
      <alignment horizontal="left" vertical="center" indent="1"/>
    </xf>
    <xf numFmtId="172" fontId="13" fillId="0" borderId="12" xfId="30" applyNumberFormat="1" applyFont="1" applyBorder="1" applyAlignment="1">
      <alignment horizontal="left" vertical="center"/>
    </xf>
    <xf numFmtId="172" fontId="13" fillId="0" borderId="12" xfId="31" applyNumberFormat="1" applyFont="1" applyBorder="1" applyAlignment="1">
      <alignment horizontal="left" vertical="center" indent="2"/>
    </xf>
    <xf numFmtId="172" fontId="13" fillId="0" borderId="12" xfId="31" applyNumberFormat="1" applyFont="1" applyBorder="1" applyAlignment="1">
      <alignment horizontal="left" vertical="center" indent="3"/>
    </xf>
    <xf numFmtId="172" fontId="13" fillId="0" borderId="12" xfId="31" applyNumberFormat="1" applyFont="1" applyBorder="1" applyAlignment="1">
      <alignment horizontal="left" vertical="center" indent="4"/>
    </xf>
    <xf numFmtId="172" fontId="13" fillId="0" borderId="12" xfId="31" applyNumberFormat="1" applyFont="1" applyBorder="1" applyAlignment="1">
      <alignment horizontal="left" vertical="center" indent="5"/>
    </xf>
    <xf numFmtId="172" fontId="13" fillId="0" borderId="12" xfId="31" applyNumberFormat="1" applyFont="1" applyBorder="1" applyAlignment="1">
      <alignment horizontal="left" vertical="center" indent="6"/>
    </xf>
    <xf numFmtId="172" fontId="13" fillId="0" borderId="12" xfId="31" applyNumberFormat="1" applyFont="1" applyBorder="1" applyAlignment="1">
      <alignment horizontal="left" vertical="center"/>
    </xf>
    <xf numFmtId="165" fontId="4" fillId="0" borderId="0" xfId="31" applyFont="1" applyAlignment="1"/>
    <xf numFmtId="165" fontId="6" fillId="0" borderId="0" xfId="31" applyFont="1" applyAlignment="1"/>
    <xf numFmtId="3" fontId="4" fillId="0" borderId="0" xfId="31" applyNumberFormat="1" applyFont="1" applyAlignment="1"/>
    <xf numFmtId="165" fontId="12" fillId="0" borderId="0" xfId="31" applyFont="1" applyAlignment="1"/>
    <xf numFmtId="0" fontId="14" fillId="0" borderId="0" xfId="0" applyFont="1"/>
    <xf numFmtId="1" fontId="5" fillId="0" borderId="8" xfId="31" applyNumberFormat="1" applyFont="1" applyBorder="1" applyAlignment="1">
      <alignment horizontal="center" vertical="center"/>
    </xf>
    <xf numFmtId="1" fontId="5" fillId="0" borderId="5" xfId="31" applyNumberFormat="1" applyFont="1" applyBorder="1" applyAlignment="1">
      <alignment horizontal="center" vertical="center"/>
    </xf>
    <xf numFmtId="165" fontId="5" fillId="0" borderId="11" xfId="31" applyFont="1" applyBorder="1" applyAlignment="1">
      <alignment horizontal="centerContinuous"/>
    </xf>
    <xf numFmtId="165" fontId="13" fillId="0" borderId="0" xfId="31" applyFont="1" applyFill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5" fillId="0" borderId="0" xfId="26" applyFont="1" applyAlignment="1" applyProtection="1">
      <alignment horizontal="left"/>
    </xf>
    <xf numFmtId="0" fontId="6" fillId="0" borderId="0" xfId="0" applyFont="1" applyBorder="1" applyAlignment="1"/>
    <xf numFmtId="0" fontId="21" fillId="0" borderId="0" xfId="0" applyFont="1"/>
    <xf numFmtId="0" fontId="6" fillId="0" borderId="0" xfId="0" applyFont="1"/>
    <xf numFmtId="0" fontId="1" fillId="0" borderId="11" xfId="32" applyBorder="1"/>
    <xf numFmtId="0" fontId="1" fillId="0" borderId="0" xfId="32"/>
    <xf numFmtId="0" fontId="5" fillId="0" borderId="0" xfId="32" applyFont="1"/>
    <xf numFmtId="0" fontId="31" fillId="0" borderId="0" xfId="32" applyFont="1"/>
    <xf numFmtId="0" fontId="5" fillId="0" borderId="0" xfId="32" applyFont="1" applyProtection="1">
      <protection locked="0"/>
    </xf>
    <xf numFmtId="0" fontId="32" fillId="0" borderId="0" xfId="32" applyFont="1" applyProtection="1">
      <protection locked="0"/>
    </xf>
    <xf numFmtId="0" fontId="1" fillId="0" borderId="0" xfId="32" applyProtection="1">
      <protection locked="0"/>
    </xf>
    <xf numFmtId="49" fontId="33" fillId="0" borderId="0" xfId="32" applyNumberFormat="1" applyFont="1" applyProtection="1">
      <protection locked="0"/>
    </xf>
    <xf numFmtId="0" fontId="33" fillId="0" borderId="0" xfId="32" applyFont="1" applyProtection="1">
      <protection locked="0"/>
    </xf>
    <xf numFmtId="0" fontId="34" fillId="0" borderId="0" xfId="32" applyFont="1" applyProtection="1">
      <protection locked="0"/>
    </xf>
    <xf numFmtId="0" fontId="5" fillId="0" borderId="0" xfId="32" applyFont="1" applyAlignment="1"/>
    <xf numFmtId="0" fontId="1" fillId="0" borderId="0" xfId="32" applyAlignment="1"/>
    <xf numFmtId="49" fontId="35" fillId="0" borderId="0" xfId="32" applyNumberFormat="1" applyFont="1" applyAlignment="1" applyProtection="1">
      <alignment horizontal="left"/>
      <protection locked="0"/>
    </xf>
    <xf numFmtId="0" fontId="5" fillId="0" borderId="0" xfId="32" applyFont="1" applyAlignment="1" applyProtection="1">
      <alignment horizontal="left" indent="1"/>
      <protection locked="0"/>
    </xf>
    <xf numFmtId="0" fontId="5" fillId="0" borderId="0" xfId="32" applyFont="1" applyAlignment="1">
      <alignment horizontal="left" indent="1"/>
    </xf>
    <xf numFmtId="0" fontId="5" fillId="0" borderId="0" xfId="32" applyFont="1" applyAlignment="1" applyProtection="1">
      <alignment horizontal="left"/>
      <protection locked="0"/>
    </xf>
    <xf numFmtId="0" fontId="36" fillId="0" borderId="0" xfId="26" applyFont="1" applyAlignment="1" applyProtection="1"/>
    <xf numFmtId="0" fontId="6" fillId="0" borderId="0" xfId="32" applyFont="1" applyAlignment="1">
      <alignment horizontal="left"/>
    </xf>
    <xf numFmtId="0" fontId="5" fillId="0" borderId="0" xfId="32" applyFont="1" applyAlignment="1">
      <alignment horizontal="left"/>
    </xf>
    <xf numFmtId="0" fontId="37" fillId="0" borderId="0" xfId="0" applyFont="1"/>
    <xf numFmtId="170" fontId="16" fillId="0" borderId="0" xfId="28" quotePrefix="1" applyFont="1" applyFill="1" applyAlignment="1">
      <alignment horizontal="right" vertical="center" indent="1"/>
    </xf>
    <xf numFmtId="0" fontId="20" fillId="0" borderId="0" xfId="0" applyNumberFormat="1" applyFont="1"/>
    <xf numFmtId="164" fontId="5" fillId="0" borderId="0" xfId="0" applyNumberFormat="1" applyFont="1"/>
    <xf numFmtId="0" fontId="37" fillId="0" borderId="0" xfId="0" applyFont="1" applyAlignment="1">
      <alignment horizontal="left"/>
    </xf>
    <xf numFmtId="0" fontId="5" fillId="0" borderId="0" xfId="26" applyFont="1" applyFill="1" applyAlignment="1" applyProtection="1">
      <alignment horizontal="left"/>
    </xf>
    <xf numFmtId="49" fontId="36" fillId="0" borderId="0" xfId="26" applyNumberFormat="1" applyFont="1" applyAlignment="1" applyProtection="1"/>
    <xf numFmtId="0" fontId="5" fillId="0" borderId="0" xfId="26" applyFont="1" applyAlignment="1" applyProtection="1"/>
    <xf numFmtId="0" fontId="36" fillId="0" borderId="0" xfId="26" applyFont="1" applyFill="1" applyAlignment="1" applyProtection="1">
      <alignment horizontal="left"/>
    </xf>
    <xf numFmtId="49" fontId="5" fillId="0" borderId="0" xfId="33" applyNumberFormat="1" applyFont="1" applyAlignment="1">
      <alignment horizontal="left"/>
    </xf>
    <xf numFmtId="0" fontId="21" fillId="0" borderId="0" xfId="33" applyFont="1" applyAlignment="1">
      <alignment horizontal="left"/>
    </xf>
    <xf numFmtId="49" fontId="21" fillId="0" borderId="0" xfId="0" applyNumberFormat="1" applyFont="1" applyAlignment="1">
      <alignment horizontal="left"/>
    </xf>
    <xf numFmtId="0" fontId="40" fillId="0" borderId="0" xfId="26" applyFont="1" applyFill="1" applyAlignment="1" applyProtection="1">
      <alignment horizontal="left"/>
    </xf>
    <xf numFmtId="0" fontId="21" fillId="0" borderId="0" xfId="35" applyFont="1"/>
    <xf numFmtId="0" fontId="5" fillId="0" borderId="0" xfId="35" applyFont="1"/>
    <xf numFmtId="0" fontId="1" fillId="0" borderId="0" xfId="32" applyAlignment="1">
      <alignment vertical="center"/>
    </xf>
    <xf numFmtId="0" fontId="6" fillId="0" borderId="0" xfId="32" applyFont="1" applyAlignment="1">
      <alignment vertical="center"/>
    </xf>
    <xf numFmtId="0" fontId="5" fillId="0" borderId="8" xfId="32" applyFont="1" applyBorder="1" applyAlignment="1">
      <alignment horizontal="center" vertical="center" wrapText="1"/>
    </xf>
    <xf numFmtId="0" fontId="5" fillId="0" borderId="7" xfId="32" applyFont="1" applyBorder="1" applyAlignment="1">
      <alignment horizontal="centerContinuous" vertical="center"/>
    </xf>
    <xf numFmtId="0" fontId="5" fillId="0" borderId="10" xfId="36" applyFont="1" applyFill="1" applyBorder="1" applyAlignment="1">
      <alignment horizontal="center" vertical="center" wrapText="1"/>
    </xf>
    <xf numFmtId="0" fontId="5" fillId="0" borderId="5" xfId="36" applyFont="1" applyFill="1" applyBorder="1" applyAlignment="1">
      <alignment horizontal="center" vertical="center" wrapText="1"/>
    </xf>
    <xf numFmtId="0" fontId="5" fillId="0" borderId="8" xfId="36" applyFont="1" applyFill="1" applyBorder="1" applyAlignment="1">
      <alignment horizontal="center" vertical="center" wrapText="1"/>
    </xf>
    <xf numFmtId="0" fontId="5" fillId="0" borderId="0" xfId="32" applyFont="1" applyFill="1" applyBorder="1"/>
    <xf numFmtId="0" fontId="5" fillId="0" borderId="0" xfId="32" applyFont="1" applyFill="1"/>
    <xf numFmtId="0" fontId="16" fillId="0" borderId="0" xfId="32" applyFont="1"/>
    <xf numFmtId="0" fontId="13" fillId="0" borderId="12" xfId="32" applyFont="1" applyBorder="1" applyAlignment="1">
      <alignment horizontal="center"/>
    </xf>
    <xf numFmtId="0" fontId="13" fillId="0" borderId="0" xfId="32" applyFont="1" applyBorder="1"/>
    <xf numFmtId="0" fontId="13" fillId="0" borderId="0" xfId="32" applyFont="1"/>
    <xf numFmtId="164" fontId="13" fillId="0" borderId="12" xfId="32" applyNumberFormat="1" applyFont="1" applyBorder="1" applyAlignment="1">
      <alignment horizontal="left" vertical="center" indent="1"/>
    </xf>
    <xf numFmtId="171" fontId="13" fillId="0" borderId="0" xfId="24" applyFill="1" applyBorder="1" applyAlignment="1">
      <alignment horizontal="right" vertical="center" indent="1"/>
    </xf>
    <xf numFmtId="164" fontId="13" fillId="0" borderId="12" xfId="32" applyNumberFormat="1" applyFont="1" applyBorder="1" applyAlignment="1">
      <alignment horizontal="left" vertical="center" indent="2"/>
    </xf>
    <xf numFmtId="164" fontId="13" fillId="0" borderId="12" xfId="32" applyNumberFormat="1" applyFont="1" applyBorder="1" applyAlignment="1">
      <alignment horizontal="left" vertical="center" indent="3"/>
    </xf>
    <xf numFmtId="164" fontId="13" fillId="0" borderId="12" xfId="32" applyNumberFormat="1" applyFont="1" applyBorder="1" applyAlignment="1">
      <alignment horizontal="left" vertical="center" indent="4"/>
    </xf>
    <xf numFmtId="1" fontId="13" fillId="0" borderId="0" xfId="32" applyNumberFormat="1" applyFont="1"/>
    <xf numFmtId="0" fontId="5" fillId="0" borderId="0" xfId="32" quotePrefix="1" applyFont="1"/>
    <xf numFmtId="191" fontId="14" fillId="0" borderId="0" xfId="32" applyNumberFormat="1" applyFont="1" applyFill="1" applyBorder="1" applyAlignment="1">
      <alignment vertical="center"/>
    </xf>
    <xf numFmtId="0" fontId="14" fillId="0" borderId="0" xfId="32" applyFont="1" applyAlignment="1"/>
    <xf numFmtId="0" fontId="5" fillId="0" borderId="0" xfId="32" applyFont="1" applyBorder="1"/>
    <xf numFmtId="0" fontId="44" fillId="0" borderId="0" xfId="32" applyFont="1" applyAlignment="1">
      <alignment horizontal="center" vertical="center"/>
    </xf>
    <xf numFmtId="0" fontId="44" fillId="0" borderId="0" xfId="32" applyFont="1" applyAlignment="1">
      <alignment vertical="center"/>
    </xf>
    <xf numFmtId="0" fontId="6" fillId="0" borderId="0" xfId="32" applyFont="1" applyAlignment="1">
      <alignment horizontal="left" vertical="center"/>
    </xf>
    <xf numFmtId="0" fontId="37" fillId="0" borderId="0" xfId="32" applyFont="1" applyAlignment="1">
      <alignment vertical="center"/>
    </xf>
    <xf numFmtId="0" fontId="37" fillId="0" borderId="0" xfId="32" applyFont="1" applyAlignment="1">
      <alignment horizontal="center" vertical="center"/>
    </xf>
    <xf numFmtId="0" fontId="14" fillId="0" borderId="0" xfId="32" applyFont="1"/>
    <xf numFmtId="0" fontId="14" fillId="0" borderId="11" xfId="32" applyFont="1" applyBorder="1" applyAlignment="1">
      <alignment horizontal="centerContinuous"/>
    </xf>
    <xf numFmtId="0" fontId="14" fillId="0" borderId="0" xfId="32" applyFont="1" applyAlignment="1">
      <alignment horizontal="centerContinuous"/>
    </xf>
    <xf numFmtId="0" fontId="5" fillId="0" borderId="10" xfId="32" applyFont="1" applyBorder="1" applyAlignment="1">
      <alignment horizontal="center" wrapText="1"/>
    </xf>
    <xf numFmtId="0" fontId="5" fillId="0" borderId="5" xfId="32" applyFont="1" applyBorder="1" applyAlignment="1">
      <alignment horizontal="center" vertical="center"/>
    </xf>
    <xf numFmtId="0" fontId="5" fillId="0" borderId="10" xfId="32" applyFont="1" applyBorder="1" applyAlignment="1">
      <alignment horizontal="center" vertical="center"/>
    </xf>
    <xf numFmtId="0" fontId="5" fillId="0" borderId="7" xfId="36" applyFont="1" applyFill="1" applyBorder="1" applyAlignment="1">
      <alignment horizontal="center" vertical="center" wrapText="1"/>
    </xf>
    <xf numFmtId="49" fontId="13" fillId="0" borderId="0" xfId="32" applyNumberFormat="1" applyFont="1" applyFill="1" applyBorder="1" applyAlignment="1">
      <alignment horizontal="center"/>
    </xf>
    <xf numFmtId="172" fontId="13" fillId="0" borderId="13" xfId="32" applyNumberFormat="1" applyFont="1" applyBorder="1" applyAlignment="1">
      <alignment horizontal="left" indent="1"/>
    </xf>
    <xf numFmtId="0" fontId="13" fillId="0" borderId="0" xfId="32" applyFont="1" applyAlignment="1">
      <alignment vertical="center"/>
    </xf>
    <xf numFmtId="172" fontId="13" fillId="0" borderId="12" xfId="32" applyNumberFormat="1" applyFont="1" applyBorder="1" applyAlignment="1">
      <alignment horizontal="left" indent="2"/>
    </xf>
    <xf numFmtId="172" fontId="13" fillId="0" borderId="12" xfId="32" applyNumberFormat="1" applyFont="1" applyFill="1" applyBorder="1" applyAlignment="1">
      <alignment horizontal="left" indent="1"/>
    </xf>
    <xf numFmtId="172" fontId="13" fillId="0" borderId="12" xfId="32" applyNumberFormat="1" applyFont="1" applyFill="1" applyBorder="1" applyAlignment="1">
      <alignment horizontal="left" indent="2"/>
    </xf>
    <xf numFmtId="0" fontId="13" fillId="0" borderId="12" xfId="32" applyFont="1" applyFill="1" applyBorder="1" applyAlignment="1">
      <alignment horizontal="center"/>
    </xf>
    <xf numFmtId="0" fontId="13" fillId="0" borderId="0" xfId="32" applyFont="1" applyFill="1" applyAlignment="1">
      <alignment vertical="center"/>
    </xf>
    <xf numFmtId="172" fontId="13" fillId="0" borderId="12" xfId="32" applyNumberFormat="1" applyFont="1" applyBorder="1" applyAlignment="1">
      <alignment horizontal="left" indent="1"/>
    </xf>
    <xf numFmtId="172" fontId="13" fillId="0" borderId="12" xfId="32" applyNumberFormat="1" applyFont="1" applyFill="1" applyBorder="1" applyAlignment="1">
      <alignment horizontal="left" indent="3"/>
    </xf>
    <xf numFmtId="170" fontId="16" fillId="0" borderId="0" xfId="28" applyFont="1" applyFill="1" applyAlignment="1">
      <alignment horizontal="right" vertical="center" indent="1"/>
    </xf>
    <xf numFmtId="172" fontId="13" fillId="0" borderId="12" xfId="32" applyNumberFormat="1" applyFont="1" applyBorder="1" applyAlignment="1">
      <alignment horizontal="left" indent="3"/>
    </xf>
    <xf numFmtId="0" fontId="13" fillId="0" borderId="0" xfId="32" applyFont="1" applyBorder="1" applyAlignment="1">
      <alignment vertical="center"/>
    </xf>
    <xf numFmtId="49" fontId="45" fillId="0" borderId="0" xfId="32" applyNumberFormat="1" applyFont="1" applyFill="1" applyBorder="1" applyAlignment="1">
      <alignment horizontal="center"/>
    </xf>
    <xf numFmtId="0" fontId="14" fillId="0" borderId="0" xfId="32" applyFont="1" applyFill="1"/>
    <xf numFmtId="0" fontId="14" fillId="0" borderId="12" xfId="32" applyFont="1" applyBorder="1"/>
    <xf numFmtId="0" fontId="14" fillId="0" borderId="12" xfId="32" applyFont="1" applyBorder="1" applyAlignment="1">
      <alignment horizontal="left" vertical="center" indent="1"/>
    </xf>
    <xf numFmtId="49" fontId="13" fillId="0" borderId="0" xfId="32" applyNumberFormat="1" applyFont="1" applyFill="1" applyBorder="1" applyAlignment="1">
      <alignment horizontal="center" vertical="center"/>
    </xf>
    <xf numFmtId="172" fontId="16" fillId="0" borderId="12" xfId="32" applyNumberFormat="1" applyFont="1" applyBorder="1" applyAlignment="1">
      <alignment horizontal="left" indent="1"/>
    </xf>
    <xf numFmtId="0" fontId="14" fillId="0" borderId="0" xfId="32" applyFont="1" applyAlignment="1">
      <alignment horizontal="left"/>
    </xf>
    <xf numFmtId="0" fontId="14" fillId="0" borderId="0" xfId="32" applyFont="1" applyAlignment="1">
      <alignment vertical="center"/>
    </xf>
    <xf numFmtId="170" fontId="14" fillId="0" borderId="0" xfId="32" applyNumberFormat="1" applyFont="1"/>
    <xf numFmtId="0" fontId="13" fillId="0" borderId="0" xfId="32" applyFont="1" applyBorder="1" applyAlignment="1"/>
    <xf numFmtId="171" fontId="46" fillId="0" borderId="0" xfId="24" applyFont="1" applyFill="1" applyBorder="1" applyAlignment="1">
      <alignment horizontal="right" vertical="center" indent="1"/>
    </xf>
    <xf numFmtId="171" fontId="16" fillId="0" borderId="0" xfId="24" quotePrefix="1" applyFont="1" applyFill="1" applyBorder="1" applyAlignment="1">
      <alignment horizontal="right" vertical="center" indent="1"/>
    </xf>
    <xf numFmtId="172" fontId="13" fillId="0" borderId="12" xfId="32" applyNumberFormat="1" applyFont="1" applyBorder="1"/>
    <xf numFmtId="171" fontId="14" fillId="0" borderId="0" xfId="32" applyNumberFormat="1" applyFont="1"/>
    <xf numFmtId="170" fontId="5" fillId="0" borderId="0" xfId="32" applyNumberFormat="1" applyFont="1"/>
    <xf numFmtId="0" fontId="13" fillId="0" borderId="0" xfId="32" applyFont="1" applyFill="1"/>
    <xf numFmtId="0" fontId="21" fillId="0" borderId="0" xfId="32" applyFont="1"/>
    <xf numFmtId="0" fontId="5" fillId="0" borderId="7" xfId="32" applyFont="1" applyBorder="1" applyAlignment="1">
      <alignment horizontal="center" vertical="center"/>
    </xf>
    <xf numFmtId="0" fontId="5" fillId="0" borderId="5" xfId="32" applyFont="1" applyBorder="1" applyAlignment="1">
      <alignment horizontal="centerContinuous" vertical="center"/>
    </xf>
    <xf numFmtId="0" fontId="5" fillId="0" borderId="0" xfId="32" applyFont="1" applyBorder="1" applyAlignment="1">
      <alignment horizontal="left"/>
    </xf>
    <xf numFmtId="49" fontId="5" fillId="0" borderId="0" xfId="32" applyNumberFormat="1" applyFont="1" applyFill="1" applyBorder="1" applyAlignment="1">
      <alignment horizontal="left"/>
    </xf>
    <xf numFmtId="0" fontId="4" fillId="0" borderId="0" xfId="32" applyFont="1" applyAlignment="1">
      <alignment horizontal="centerContinuous" vertical="center"/>
    </xf>
    <xf numFmtId="0" fontId="4" fillId="0" borderId="0" xfId="32" applyFont="1" applyBorder="1" applyAlignment="1">
      <alignment horizontal="centerContinuous" vertical="center"/>
    </xf>
    <xf numFmtId="0" fontId="6" fillId="0" borderId="0" xfId="32" applyFont="1" applyAlignment="1">
      <alignment horizontal="centerContinuous" vertical="center"/>
    </xf>
    <xf numFmtId="165" fontId="6" fillId="0" borderId="0" xfId="31" applyFont="1" applyAlignment="1">
      <alignment vertical="center"/>
    </xf>
    <xf numFmtId="0" fontId="37" fillId="0" borderId="0" xfId="32" applyFont="1" applyAlignment="1">
      <alignment horizontal="centerContinuous" vertical="center"/>
    </xf>
    <xf numFmtId="1" fontId="5" fillId="0" borderId="0" xfId="32" applyNumberFormat="1" applyFont="1"/>
    <xf numFmtId="194" fontId="18" fillId="0" borderId="0" xfId="32" applyNumberFormat="1" applyFont="1" applyFill="1" applyBorder="1" applyAlignment="1">
      <alignment vertical="center"/>
    </xf>
    <xf numFmtId="2" fontId="5" fillId="0" borderId="0" xfId="32" applyNumberFormat="1" applyFont="1"/>
    <xf numFmtId="0" fontId="14" fillId="0" borderId="0" xfId="32" applyFont="1" applyAlignment="1">
      <alignment horizontal="left" vertical="center" indent="1"/>
    </xf>
    <xf numFmtId="4" fontId="5" fillId="0" borderId="0" xfId="32" applyNumberFormat="1" applyFont="1"/>
    <xf numFmtId="0" fontId="45" fillId="0" borderId="0" xfId="32" applyFont="1" applyBorder="1" applyAlignment="1">
      <alignment horizontal="center"/>
    </xf>
    <xf numFmtId="0" fontId="45" fillId="0" borderId="0" xfId="32" applyFont="1" applyFill="1" applyBorder="1" applyAlignment="1">
      <alignment horizontal="center"/>
    </xf>
    <xf numFmtId="0" fontId="5" fillId="0" borderId="0" xfId="32" applyFont="1" applyFill="1" applyBorder="1" applyAlignment="1">
      <alignment horizontal="center"/>
    </xf>
    <xf numFmtId="172" fontId="13" fillId="0" borderId="0" xfId="32" applyNumberFormat="1" applyFont="1" applyBorder="1" applyAlignment="1">
      <alignment horizontal="left" indent="1"/>
    </xf>
    <xf numFmtId="195" fontId="5" fillId="0" borderId="0" xfId="32" applyNumberFormat="1" applyFont="1"/>
    <xf numFmtId="196" fontId="16" fillId="0" borderId="12" xfId="32" applyNumberFormat="1" applyFont="1" applyBorder="1" applyAlignment="1">
      <alignment horizontal="left" indent="1"/>
    </xf>
    <xf numFmtId="0" fontId="5" fillId="0" borderId="10" xfId="32" applyFont="1" applyBorder="1" applyAlignment="1">
      <alignment horizontal="center" vertical="center" wrapText="1"/>
    </xf>
    <xf numFmtId="0" fontId="6" fillId="0" borderId="0" xfId="32" applyFont="1" applyFill="1" applyAlignment="1">
      <alignment horizontal="left" vertical="center"/>
    </xf>
    <xf numFmtId="49" fontId="13" fillId="0" borderId="0" xfId="32" applyNumberFormat="1" applyFont="1" applyAlignment="1">
      <alignment horizontal="center"/>
    </xf>
    <xf numFmtId="0" fontId="13" fillId="0" borderId="12" xfId="32" applyFont="1" applyBorder="1"/>
    <xf numFmtId="0" fontId="14" fillId="0" borderId="0" xfId="32" applyFont="1" applyBorder="1"/>
    <xf numFmtId="0" fontId="5" fillId="0" borderId="0" xfId="32" applyFont="1" applyBorder="1" applyAlignment="1">
      <alignment horizontal="centerContinuous" vertical="center"/>
    </xf>
    <xf numFmtId="0" fontId="5" fillId="0" borderId="0" xfId="32" applyFont="1" applyAlignment="1">
      <alignment horizontal="centerContinuous" vertical="center"/>
    </xf>
    <xf numFmtId="0" fontId="5" fillId="0" borderId="0" xfId="32" applyFont="1" applyAlignment="1">
      <alignment vertical="center"/>
    </xf>
    <xf numFmtId="0" fontId="7" fillId="0" borderId="0" xfId="32" applyFont="1" applyAlignment="1">
      <alignment horizontal="left" vertical="center"/>
    </xf>
    <xf numFmtId="195" fontId="13" fillId="0" borderId="0" xfId="24" applyNumberFormat="1" applyFill="1" applyBorder="1" applyAlignment="1">
      <alignment horizontal="right" vertical="center" indent="1"/>
    </xf>
    <xf numFmtId="0" fontId="5" fillId="0" borderId="10" xfId="32" applyFont="1" applyBorder="1" applyAlignment="1">
      <alignment vertical="center"/>
    </xf>
    <xf numFmtId="164" fontId="13" fillId="0" borderId="12" xfId="32" applyNumberFormat="1" applyFont="1" applyFill="1" applyBorder="1"/>
    <xf numFmtId="0" fontId="37" fillId="0" borderId="0" xfId="32" applyFont="1" applyAlignment="1">
      <alignment horizontal="centerContinuous"/>
    </xf>
    <xf numFmtId="0" fontId="37" fillId="0" borderId="0" xfId="32" applyFont="1"/>
    <xf numFmtId="0" fontId="4" fillId="0" borderId="0" xfId="32" applyFont="1" applyAlignment="1">
      <alignment horizontal="left"/>
    </xf>
    <xf numFmtId="0" fontId="4" fillId="0" borderId="0" xfId="32" applyFont="1" applyAlignment="1">
      <alignment horizontal="centerContinuous"/>
    </xf>
    <xf numFmtId="0" fontId="5" fillId="0" borderId="0" xfId="32" applyFont="1" applyBorder="1" applyAlignment="1">
      <alignment horizontal="centerContinuous"/>
    </xf>
    <xf numFmtId="0" fontId="5" fillId="0" borderId="0" xfId="32" applyFont="1" applyAlignment="1">
      <alignment horizontal="centerContinuous"/>
    </xf>
    <xf numFmtId="1" fontId="13" fillId="0" borderId="12" xfId="32" applyNumberFormat="1" applyFont="1" applyBorder="1" applyAlignment="1">
      <alignment horizontal="center"/>
    </xf>
    <xf numFmtId="0" fontId="4" fillId="0" borderId="0" xfId="32" applyFont="1" applyAlignment="1"/>
    <xf numFmtId="197" fontId="13" fillId="0" borderId="0" xfId="32" applyNumberFormat="1" applyFont="1" applyBorder="1"/>
    <xf numFmtId="197" fontId="5" fillId="0" borderId="0" xfId="32" applyNumberFormat="1" applyFont="1" applyBorder="1"/>
    <xf numFmtId="0" fontId="13" fillId="0" borderId="0" xfId="32" applyFont="1" applyAlignment="1">
      <alignment horizontal="center"/>
    </xf>
    <xf numFmtId="0" fontId="21" fillId="0" borderId="0" xfId="32" applyFont="1" applyAlignment="1">
      <alignment horizontal="centerContinuous"/>
    </xf>
    <xf numFmtId="0" fontId="6" fillId="0" borderId="0" xfId="38" applyFont="1" applyFill="1"/>
    <xf numFmtId="0" fontId="5" fillId="0" borderId="0" xfId="38" applyFill="1"/>
    <xf numFmtId="0" fontId="4" fillId="0" borderId="0" xfId="38" applyFont="1" applyFill="1"/>
    <xf numFmtId="0" fontId="5" fillId="0" borderId="11" xfId="38" applyFill="1" applyBorder="1"/>
    <xf numFmtId="0" fontId="5" fillId="0" borderId="0" xfId="38" applyFill="1" applyBorder="1"/>
    <xf numFmtId="0" fontId="5" fillId="0" borderId="10" xfId="38" applyFill="1" applyBorder="1" applyAlignment="1">
      <alignment horizontal="center" wrapText="1"/>
    </xf>
    <xf numFmtId="0" fontId="5" fillId="0" borderId="5" xfId="38" applyFill="1" applyBorder="1" applyAlignment="1">
      <alignment horizontal="center" vertical="center"/>
    </xf>
    <xf numFmtId="0" fontId="5" fillId="0" borderId="8" xfId="38" applyFill="1" applyBorder="1" applyAlignment="1">
      <alignment horizontal="center" vertical="center"/>
    </xf>
    <xf numFmtId="0" fontId="5" fillId="0" borderId="7" xfId="38" applyFill="1" applyBorder="1" applyAlignment="1">
      <alignment horizontal="center" vertical="center"/>
    </xf>
    <xf numFmtId="0" fontId="5" fillId="0" borderId="10" xfId="38" applyFill="1" applyBorder="1" applyAlignment="1">
      <alignment horizontal="center" vertical="center"/>
    </xf>
    <xf numFmtId="0" fontId="13" fillId="0" borderId="12" xfId="38" applyFont="1" applyFill="1" applyBorder="1" applyAlignment="1">
      <alignment horizontal="center"/>
    </xf>
    <xf numFmtId="164" fontId="16" fillId="0" borderId="14" xfId="38" applyNumberFormat="1" applyFont="1" applyFill="1" applyBorder="1" applyAlignment="1">
      <alignment horizontal="left" indent="2"/>
    </xf>
    <xf numFmtId="170" fontId="16" fillId="0" borderId="0" xfId="38" applyNumberFormat="1" applyFont="1" applyFill="1" applyAlignment="1">
      <alignment horizontal="right" indent="1"/>
    </xf>
    <xf numFmtId="164" fontId="13" fillId="0" borderId="14" xfId="38" applyNumberFormat="1" applyFont="1" applyFill="1" applyBorder="1" applyAlignment="1">
      <alignment horizontal="left" indent="3"/>
    </xf>
    <xf numFmtId="170" fontId="13" fillId="0" borderId="0" xfId="38" applyNumberFormat="1" applyFont="1" applyFill="1" applyAlignment="1">
      <alignment horizontal="right" indent="1"/>
    </xf>
    <xf numFmtId="164" fontId="13" fillId="0" borderId="14" xfId="38" applyNumberFormat="1" applyFont="1" applyFill="1" applyBorder="1" applyAlignment="1">
      <alignment horizontal="left" indent="4"/>
    </xf>
    <xf numFmtId="170" fontId="13" fillId="0" borderId="0" xfId="38" applyNumberFormat="1" applyFont="1" applyFill="1" applyBorder="1" applyAlignment="1">
      <alignment horizontal="right" indent="1"/>
    </xf>
    <xf numFmtId="170" fontId="46" fillId="0" borderId="0" xfId="38" applyNumberFormat="1" applyFont="1" applyFill="1" applyAlignment="1">
      <alignment horizontal="right" indent="1"/>
    </xf>
    <xf numFmtId="170" fontId="46" fillId="0" borderId="0" xfId="38" applyNumberFormat="1" applyFont="1" applyFill="1" applyBorder="1" applyAlignment="1">
      <alignment horizontal="right" indent="1"/>
    </xf>
    <xf numFmtId="164" fontId="13" fillId="0" borderId="14" xfId="38" applyNumberFormat="1" applyFont="1" applyFill="1" applyBorder="1" applyAlignment="1">
      <alignment horizontal="left" indent="5"/>
    </xf>
    <xf numFmtId="170" fontId="16" fillId="0" borderId="0" xfId="38" quotePrefix="1" applyNumberFormat="1" applyFont="1" applyFill="1" applyAlignment="1">
      <alignment horizontal="right" indent="1"/>
    </xf>
    <xf numFmtId="164" fontId="13" fillId="0" borderId="14" xfId="38" applyNumberFormat="1" applyFont="1" applyFill="1" applyBorder="1"/>
    <xf numFmtId="0" fontId="13" fillId="0" borderId="0" xfId="38" applyFont="1" applyFill="1" applyBorder="1" applyAlignment="1">
      <alignment horizontal="center"/>
    </xf>
    <xf numFmtId="170" fontId="13" fillId="0" borderId="0" xfId="38" quotePrefix="1" applyNumberFormat="1" applyFont="1" applyFill="1" applyAlignment="1">
      <alignment horizontal="right" indent="1"/>
    </xf>
    <xf numFmtId="164" fontId="16" fillId="0" borderId="14" xfId="38" applyNumberFormat="1" applyFont="1" applyFill="1" applyBorder="1" applyAlignment="1">
      <alignment horizontal="left" indent="1"/>
    </xf>
    <xf numFmtId="0" fontId="13" fillId="0" borderId="0" xfId="38" applyFont="1" applyFill="1"/>
    <xf numFmtId="0" fontId="13" fillId="0" borderId="0" xfId="38" quotePrefix="1" applyFont="1" applyFill="1"/>
    <xf numFmtId="170" fontId="13" fillId="0" borderId="0" xfId="38" applyNumberFormat="1" applyFont="1" applyFill="1"/>
    <xf numFmtId="0" fontId="14" fillId="0" borderId="0" xfId="38" applyFont="1" applyFill="1"/>
    <xf numFmtId="0" fontId="14" fillId="0" borderId="0" xfId="38" applyFont="1" applyFill="1" applyAlignment="1">
      <alignment horizontal="left" indent="1"/>
    </xf>
    <xf numFmtId="0" fontId="14" fillId="0" borderId="0" xfId="38" applyFont="1" applyFill="1" applyAlignment="1">
      <alignment horizontal="left"/>
    </xf>
    <xf numFmtId="49" fontId="5" fillId="0" borderId="0" xfId="26" applyNumberFormat="1" applyFont="1" applyAlignment="1" applyProtection="1">
      <alignment horizontal="left"/>
    </xf>
    <xf numFmtId="0" fontId="5" fillId="0" borderId="0" xfId="0" quotePrefix="1" applyFont="1"/>
    <xf numFmtId="164" fontId="5" fillId="0" borderId="0" xfId="0" applyNumberFormat="1" applyFont="1" applyAlignment="1">
      <alignment horizontal="left" indent="2"/>
    </xf>
    <xf numFmtId="164" fontId="5" fillId="0" borderId="0" xfId="0" applyNumberFormat="1" applyFont="1" applyAlignment="1">
      <alignment horizontal="left" indent="3"/>
    </xf>
    <xf numFmtId="164" fontId="5" fillId="0" borderId="0" xfId="0" applyNumberFormat="1" applyFont="1" applyAlignment="1">
      <alignment horizontal="left" indent="4"/>
    </xf>
    <xf numFmtId="164" fontId="21" fillId="0" borderId="0" xfId="0" applyNumberFormat="1" applyFont="1"/>
    <xf numFmtId="164" fontId="21" fillId="0" borderId="0" xfId="0" applyNumberFormat="1" applyFont="1" applyAlignment="1">
      <alignment horizontal="left" indent="1"/>
    </xf>
    <xf numFmtId="164" fontId="21" fillId="0" borderId="0" xfId="0" applyNumberFormat="1" applyFont="1" applyAlignment="1">
      <alignment horizontal="left" indent="2"/>
    </xf>
    <xf numFmtId="49" fontId="5" fillId="0" borderId="0" xfId="0" applyNumberFormat="1" applyFont="1" applyAlignment="1">
      <alignment horizontal="left" indent="3"/>
    </xf>
    <xf numFmtId="194" fontId="5" fillId="0" borderId="0" xfId="0" applyNumberFormat="1" applyFont="1"/>
    <xf numFmtId="194" fontId="5" fillId="0" borderId="0" xfId="0" quotePrefix="1" applyNumberFormat="1" applyFont="1" applyAlignment="1">
      <alignment horizontal="right" indent="1"/>
    </xf>
    <xf numFmtId="194" fontId="5" fillId="0" borderId="0" xfId="0" applyNumberFormat="1" applyFont="1" applyAlignment="1">
      <alignment horizontal="right" indent="1"/>
    </xf>
    <xf numFmtId="0" fontId="5" fillId="0" borderId="5" xfId="0" applyFont="1" applyBorder="1" applyAlignment="1">
      <alignment horizontal="center" vertical="center" wrapText="1"/>
    </xf>
    <xf numFmtId="199" fontId="13" fillId="0" borderId="0" xfId="28" applyNumberFormat="1" applyFont="1" applyFill="1" applyAlignment="1">
      <alignment horizontal="right" vertical="center" indent="1"/>
    </xf>
    <xf numFmtId="200" fontId="46" fillId="0" borderId="0" xfId="24" applyNumberFormat="1" applyFont="1" applyFill="1" applyBorder="1" applyAlignment="1">
      <alignment horizontal="right" vertical="center" indent="1"/>
    </xf>
    <xf numFmtId="0" fontId="1" fillId="0" borderId="0" xfId="32" applyAlignment="1"/>
    <xf numFmtId="0" fontId="4" fillId="0" borderId="0" xfId="32" applyFont="1"/>
    <xf numFmtId="0" fontId="6" fillId="0" borderId="0" xfId="32" applyFont="1" applyAlignment="1"/>
    <xf numFmtId="0" fontId="5" fillId="0" borderId="11" xfId="32" applyFont="1" applyBorder="1"/>
    <xf numFmtId="0" fontId="5" fillId="0" borderId="8" xfId="32" applyFont="1" applyBorder="1" applyAlignment="1">
      <alignment horizontal="center" vertical="center"/>
    </xf>
    <xf numFmtId="0" fontId="5" fillId="0" borderId="0" xfId="32" applyFont="1" applyAlignment="1">
      <alignment horizontal="center" vertical="center"/>
    </xf>
    <xf numFmtId="0" fontId="13" fillId="0" borderId="13" xfId="32" applyFont="1" applyBorder="1" applyAlignment="1">
      <alignment horizontal="center" vertical="center"/>
    </xf>
    <xf numFmtId="169" fontId="13" fillId="0" borderId="0" xfId="32" applyNumberFormat="1" applyFont="1"/>
    <xf numFmtId="0" fontId="13" fillId="0" borderId="12" xfId="32" applyFont="1" applyBorder="1" applyAlignment="1">
      <alignment horizontal="center" vertical="center"/>
    </xf>
    <xf numFmtId="164" fontId="13" fillId="0" borderId="12" xfId="32" applyNumberFormat="1" applyFont="1" applyBorder="1" applyAlignment="1">
      <alignment horizontal="left" vertical="center" indent="5"/>
    </xf>
    <xf numFmtId="164" fontId="13" fillId="0" borderId="12" xfId="32" applyNumberFormat="1" applyFont="1" applyFill="1" applyBorder="1" applyAlignment="1">
      <alignment horizontal="left" vertical="center" indent="4"/>
    </xf>
    <xf numFmtId="164" fontId="13" fillId="0" borderId="12" xfId="32" applyNumberFormat="1" applyFont="1" applyFill="1" applyBorder="1" applyAlignment="1">
      <alignment horizontal="left" vertical="center" indent="5"/>
    </xf>
    <xf numFmtId="164" fontId="13" fillId="0" borderId="12" xfId="32" applyNumberFormat="1" applyFont="1" applyFill="1" applyBorder="1" applyAlignment="1">
      <alignment horizontal="left" vertical="center" indent="6"/>
    </xf>
    <xf numFmtId="49" fontId="13" fillId="0" borderId="12" xfId="32" applyNumberFormat="1" applyFont="1" applyBorder="1" applyAlignment="1">
      <alignment horizontal="left" vertical="center" indent="4"/>
    </xf>
    <xf numFmtId="49" fontId="13" fillId="0" borderId="12" xfId="32" applyNumberFormat="1" applyFont="1" applyBorder="1" applyAlignment="1">
      <alignment horizontal="left" vertical="center" indent="3"/>
    </xf>
    <xf numFmtId="0" fontId="14" fillId="0" borderId="0" xfId="32" applyFont="1" applyAlignment="1">
      <alignment horizontal="left" indent="1"/>
    </xf>
    <xf numFmtId="0" fontId="11" fillId="0" borderId="0" xfId="32" applyFont="1"/>
    <xf numFmtId="49" fontId="1" fillId="0" borderId="0" xfId="32" applyNumberFormat="1" applyAlignment="1"/>
    <xf numFmtId="201" fontId="13" fillId="0" borderId="0" xfId="31" applyNumberFormat="1" applyFont="1" applyAlignment="1">
      <alignment vertical="center"/>
    </xf>
    <xf numFmtId="172" fontId="13" fillId="0" borderId="12" xfId="32" applyNumberFormat="1" applyFont="1" applyBorder="1" applyAlignment="1">
      <alignment horizontal="left" vertical="center" indent="4"/>
    </xf>
    <xf numFmtId="0" fontId="13" fillId="0" borderId="12" xfId="32" applyFont="1" applyFill="1" applyBorder="1" applyAlignment="1">
      <alignment horizontal="center" vertical="center"/>
    </xf>
    <xf numFmtId="172" fontId="13" fillId="0" borderId="12" xfId="32" applyNumberFormat="1" applyFont="1" applyFill="1" applyBorder="1" applyAlignment="1">
      <alignment horizontal="left" vertical="center" indent="5"/>
    </xf>
    <xf numFmtId="172" fontId="13" fillId="0" borderId="12" xfId="32" applyNumberFormat="1" applyFont="1" applyBorder="1" applyAlignment="1">
      <alignment horizontal="left" vertical="center" indent="6"/>
    </xf>
    <xf numFmtId="0" fontId="13" fillId="0" borderId="0" xfId="32" applyFont="1" applyAlignment="1">
      <alignment horizontal="center" vertical="center"/>
    </xf>
    <xf numFmtId="172" fontId="13" fillId="0" borderId="12" xfId="32" applyNumberFormat="1" applyFont="1" applyBorder="1" applyAlignment="1">
      <alignment horizontal="left" vertical="center" indent="5"/>
    </xf>
    <xf numFmtId="0" fontId="50" fillId="0" borderId="0" xfId="32" applyFont="1"/>
    <xf numFmtId="165" fontId="14" fillId="0" borderId="0" xfId="31" applyFont="1" applyFill="1"/>
    <xf numFmtId="164" fontId="16" fillId="0" borderId="14" xfId="38" applyNumberFormat="1" applyFont="1" applyFill="1" applyBorder="1" applyAlignment="1">
      <alignment horizontal="left" indent="4"/>
    </xf>
    <xf numFmtId="0" fontId="13" fillId="0" borderId="14" xfId="38" applyNumberFormat="1" applyFont="1" applyFill="1" applyBorder="1" applyAlignment="1">
      <alignment horizontal="left" indent="6"/>
    </xf>
    <xf numFmtId="164" fontId="13" fillId="0" borderId="14" xfId="38" applyNumberFormat="1" applyFont="1" applyFill="1" applyBorder="1" applyAlignment="1">
      <alignment horizontal="left" indent="7"/>
    </xf>
    <xf numFmtId="164" fontId="13" fillId="0" borderId="14" xfId="38" applyNumberFormat="1" applyFont="1" applyFill="1" applyBorder="1" applyAlignment="1">
      <alignment horizontal="left" indent="6"/>
    </xf>
    <xf numFmtId="0" fontId="1" fillId="0" borderId="0" xfId="32" applyAlignment="1"/>
    <xf numFmtId="0" fontId="4" fillId="0" borderId="0" xfId="32" applyFont="1" applyAlignment="1">
      <alignment vertical="center"/>
    </xf>
    <xf numFmtId="0" fontId="17" fillId="0" borderId="0" xfId="32" applyFont="1" applyAlignment="1">
      <alignment vertical="center"/>
    </xf>
    <xf numFmtId="0" fontId="4" fillId="0" borderId="0" xfId="32" applyFont="1" applyAlignment="1">
      <alignment horizontal="left" vertical="center"/>
    </xf>
    <xf numFmtId="0" fontId="37" fillId="0" borderId="0" xfId="32" applyFont="1" applyFill="1"/>
    <xf numFmtId="0" fontId="21" fillId="0" borderId="0" xfId="0" applyFont="1" applyFill="1"/>
    <xf numFmtId="0" fontId="5" fillId="0" borderId="0" xfId="0" applyFont="1" applyFill="1"/>
    <xf numFmtId="0" fontId="13" fillId="0" borderId="0" xfId="0" applyFont="1" applyFill="1"/>
    <xf numFmtId="0" fontId="40" fillId="0" borderId="0" xfId="34" applyFont="1" applyFill="1" applyAlignment="1" applyProtection="1"/>
    <xf numFmtId="0" fontId="5" fillId="0" borderId="0" xfId="0" quotePrefix="1" applyFont="1" applyFill="1"/>
    <xf numFmtId="0" fontId="14" fillId="0" borderId="0" xfId="0" applyFont="1" applyFill="1"/>
    <xf numFmtId="0" fontId="14" fillId="0" borderId="0" xfId="0" applyFont="1" applyFill="1" applyAlignment="1">
      <alignment horizontal="left"/>
    </xf>
    <xf numFmtId="0" fontId="4" fillId="0" borderId="0" xfId="32" applyFont="1" applyAlignment="1">
      <alignment horizontal="center" vertical="center"/>
    </xf>
    <xf numFmtId="0" fontId="7" fillId="0" borderId="0" xfId="32" applyFont="1" applyAlignment="1">
      <alignment horizontal="center" vertical="center"/>
    </xf>
    <xf numFmtId="0" fontId="7" fillId="0" borderId="0" xfId="32" applyFont="1" applyAlignment="1">
      <alignment vertical="center"/>
    </xf>
    <xf numFmtId="0" fontId="5" fillId="0" borderId="10" xfId="32" applyFont="1" applyBorder="1" applyAlignment="1">
      <alignment horizontal="centerContinuous" vertical="center"/>
    </xf>
    <xf numFmtId="0" fontId="16" fillId="0" borderId="13" xfId="32" applyFont="1" applyBorder="1" applyAlignment="1">
      <alignment horizontal="centerContinuous" vertical="center"/>
    </xf>
    <xf numFmtId="0" fontId="16" fillId="0" borderId="0" xfId="32" applyFont="1" applyBorder="1" applyAlignment="1">
      <alignment horizontal="center" vertical="center"/>
    </xf>
    <xf numFmtId="0" fontId="13" fillId="0" borderId="0" xfId="32" applyFont="1" applyBorder="1" applyAlignment="1">
      <alignment horizontal="center"/>
    </xf>
    <xf numFmtId="0" fontId="13" fillId="0" borderId="0" xfId="32" applyFont="1" applyBorder="1" applyAlignment="1">
      <alignment horizontal="center" vertical="center"/>
    </xf>
    <xf numFmtId="0" fontId="16" fillId="0" borderId="12" xfId="32" applyFont="1" applyBorder="1" applyAlignment="1">
      <alignment horizontal="centerContinuous" vertical="center"/>
    </xf>
    <xf numFmtId="0" fontId="16" fillId="0" borderId="12" xfId="32" applyFont="1" applyBorder="1"/>
    <xf numFmtId="0" fontId="16" fillId="0" borderId="3" xfId="32" applyFont="1" applyBorder="1" applyAlignment="1">
      <alignment vertical="center"/>
    </xf>
    <xf numFmtId="0" fontId="16" fillId="0" borderId="12" xfId="32" applyFont="1" applyBorder="1" applyAlignment="1">
      <alignment vertical="center"/>
    </xf>
    <xf numFmtId="170" fontId="13" fillId="0" borderId="0" xfId="32" applyNumberFormat="1" applyFont="1"/>
    <xf numFmtId="0" fontId="16" fillId="0" borderId="0" xfId="32" applyFont="1" applyBorder="1" applyAlignment="1">
      <alignment vertical="center"/>
    </xf>
    <xf numFmtId="0" fontId="5" fillId="0" borderId="0" xfId="32" applyFont="1" applyBorder="1" applyAlignment="1">
      <alignment horizontal="center"/>
    </xf>
    <xf numFmtId="49" fontId="14" fillId="0" borderId="0" xfId="37" applyNumberFormat="1" applyFont="1" applyBorder="1" applyAlignment="1">
      <alignment horizontal="left" indent="2"/>
    </xf>
    <xf numFmtId="191" fontId="14" fillId="0" borderId="0" xfId="32" applyNumberFormat="1" applyFont="1" applyBorder="1" applyAlignment="1">
      <alignment vertical="center"/>
    </xf>
    <xf numFmtId="0" fontId="5" fillId="0" borderId="0" xfId="32" applyFont="1" applyAlignment="1">
      <alignment horizontal="center"/>
    </xf>
    <xf numFmtId="202" fontId="45" fillId="0" borderId="0" xfId="32" applyNumberFormat="1" applyFont="1" applyBorder="1"/>
    <xf numFmtId="2" fontId="5" fillId="0" borderId="0" xfId="32" applyNumberFormat="1" applyFont="1" applyFill="1"/>
    <xf numFmtId="203" fontId="13" fillId="0" borderId="0" xfId="28" applyNumberFormat="1" applyFont="1" applyFill="1" applyAlignment="1">
      <alignment horizontal="right" vertical="center" indent="1"/>
    </xf>
    <xf numFmtId="203" fontId="13" fillId="0" borderId="0" xfId="24" applyNumberFormat="1" applyFill="1" applyBorder="1" applyAlignment="1">
      <alignment horizontal="right" vertical="center" indent="1"/>
    </xf>
    <xf numFmtId="203" fontId="14" fillId="0" borderId="0" xfId="32" applyNumberFormat="1" applyFont="1"/>
    <xf numFmtId="203" fontId="16" fillId="0" borderId="0" xfId="28" applyNumberFormat="1" applyFont="1" applyFill="1" applyAlignment="1">
      <alignment horizontal="right" vertical="center" indent="1"/>
    </xf>
    <xf numFmtId="203" fontId="47" fillId="0" borderId="0" xfId="28" applyNumberFormat="1" applyFont="1" applyFill="1" applyAlignment="1">
      <alignment horizontal="right" vertical="center" indent="1"/>
    </xf>
    <xf numFmtId="0" fontId="6" fillId="0" borderId="0" xfId="32" applyFont="1" applyFill="1" applyAlignment="1"/>
    <xf numFmtId="170" fontId="47" fillId="0" borderId="0" xfId="28" applyFont="1" applyFill="1" applyAlignment="1">
      <alignment horizontal="right" vertical="center" indent="1"/>
    </xf>
    <xf numFmtId="203" fontId="38" fillId="0" borderId="0" xfId="28" quotePrefix="1" applyNumberFormat="1" applyFont="1" applyFill="1" applyAlignment="1">
      <alignment horizontal="right" vertical="center" indent="1"/>
    </xf>
    <xf numFmtId="170" fontId="38" fillId="0" borderId="0" xfId="28" quotePrefix="1" applyFont="1" applyFill="1" applyAlignment="1">
      <alignment horizontal="right" vertical="center" indent="1"/>
    </xf>
    <xf numFmtId="203" fontId="5" fillId="0" borderId="0" xfId="32" applyNumberFormat="1" applyFont="1"/>
    <xf numFmtId="203" fontId="16" fillId="0" borderId="0" xfId="28" quotePrefix="1" applyNumberFormat="1" applyFont="1" applyFill="1" applyAlignment="1">
      <alignment horizontal="right" vertical="center" indent="1"/>
    </xf>
    <xf numFmtId="171" fontId="53" fillId="0" borderId="0" xfId="24" quotePrefix="1" applyFont="1" applyFill="1" applyBorder="1" applyAlignment="1">
      <alignment horizontal="right" vertical="center" indent="1"/>
    </xf>
    <xf numFmtId="193" fontId="46" fillId="0" borderId="0" xfId="24" applyNumberFormat="1" applyFont="1" applyFill="1" applyBorder="1" applyAlignment="1">
      <alignment horizontal="right" vertical="center" indent="2"/>
    </xf>
    <xf numFmtId="0" fontId="6" fillId="0" borderId="0" xfId="32" applyFont="1" applyFill="1" applyAlignment="1">
      <alignment horizontal="left"/>
    </xf>
    <xf numFmtId="196" fontId="13" fillId="0" borderId="12" xfId="32" applyNumberFormat="1" applyFont="1" applyBorder="1" applyAlignment="1">
      <alignment horizontal="left" vertical="center" indent="1"/>
    </xf>
    <xf numFmtId="0" fontId="13" fillId="0" borderId="14" xfId="32" applyFont="1" applyBorder="1" applyAlignment="1">
      <alignment horizontal="left" indent="1"/>
    </xf>
    <xf numFmtId="196" fontId="13" fillId="0" borderId="12" xfId="32" applyNumberFormat="1" applyFont="1" applyBorder="1" applyAlignment="1">
      <alignment horizontal="left" indent="1"/>
    </xf>
    <xf numFmtId="202" fontId="45" fillId="0" borderId="0" xfId="32" applyNumberFormat="1" applyFont="1" applyBorder="1" applyAlignment="1">
      <alignment horizontal="center"/>
    </xf>
    <xf numFmtId="193" fontId="13" fillId="0" borderId="18" xfId="28" applyNumberFormat="1" applyFont="1" applyFill="1" applyBorder="1" applyAlignment="1">
      <alignment horizontal="right" indent="1"/>
    </xf>
    <xf numFmtId="192" fontId="13" fillId="0" borderId="4" xfId="28" applyNumberFormat="1" applyFont="1" applyFill="1" applyBorder="1" applyAlignment="1">
      <alignment horizontal="right" indent="1"/>
    </xf>
    <xf numFmtId="193" fontId="13" fillId="0" borderId="3" xfId="28" applyNumberFormat="1" applyFont="1" applyFill="1" applyBorder="1" applyAlignment="1">
      <alignment horizontal="right" indent="1"/>
    </xf>
    <xf numFmtId="192" fontId="13" fillId="0" borderId="0" xfId="28" applyNumberFormat="1" applyFont="1" applyFill="1" applyBorder="1" applyAlignment="1">
      <alignment horizontal="right" indent="1"/>
    </xf>
    <xf numFmtId="192" fontId="16" fillId="0" borderId="4" xfId="28" applyNumberFormat="1" applyFont="1" applyFill="1" applyBorder="1" applyAlignment="1">
      <alignment horizontal="right" indent="1"/>
    </xf>
    <xf numFmtId="192" fontId="16" fillId="0" borderId="0" xfId="28" applyNumberFormat="1" applyFont="1" applyFill="1" applyBorder="1" applyAlignment="1">
      <alignment horizontal="right" indent="1"/>
    </xf>
    <xf numFmtId="202" fontId="45" fillId="0" borderId="12" xfId="32" applyNumberFormat="1" applyFont="1" applyBorder="1" applyAlignment="1">
      <alignment horizontal="center"/>
    </xf>
    <xf numFmtId="49" fontId="13" fillId="0" borderId="14" xfId="32" applyNumberFormat="1" applyFont="1" applyFill="1" applyBorder="1" applyAlignment="1">
      <alignment horizontal="left" indent="1"/>
    </xf>
    <xf numFmtId="0" fontId="13" fillId="0" borderId="0" xfId="32" quotePrefix="1" applyFont="1" applyBorder="1" applyAlignment="1">
      <alignment horizontal="center"/>
    </xf>
    <xf numFmtId="196" fontId="13" fillId="0" borderId="12" xfId="32" applyNumberFormat="1" applyFont="1" applyBorder="1" applyAlignment="1">
      <alignment vertical="center"/>
    </xf>
    <xf numFmtId="196" fontId="13" fillId="0" borderId="12" xfId="32" applyNumberFormat="1" applyFont="1" applyBorder="1" applyAlignment="1">
      <alignment horizontal="left" vertical="center" indent="2"/>
    </xf>
    <xf numFmtId="204" fontId="14" fillId="0" borderId="0" xfId="32" applyNumberFormat="1" applyFont="1"/>
    <xf numFmtId="2" fontId="14" fillId="0" borderId="0" xfId="32" applyNumberFormat="1" applyFont="1"/>
    <xf numFmtId="0" fontId="13" fillId="0" borderId="3" xfId="32" applyFont="1" applyBorder="1" applyAlignment="1">
      <alignment horizontal="center" vertical="center"/>
    </xf>
    <xf numFmtId="192" fontId="13" fillId="0" borderId="0" xfId="24" applyNumberFormat="1" applyFill="1" applyBorder="1" applyAlignment="1">
      <alignment horizontal="right" vertical="center" indent="1"/>
    </xf>
    <xf numFmtId="192" fontId="13" fillId="0" borderId="0" xfId="24" applyNumberFormat="1" applyFont="1" applyFill="1" applyBorder="1" applyAlignment="1">
      <alignment horizontal="right" vertical="center" indent="1"/>
    </xf>
    <xf numFmtId="172" fontId="13" fillId="0" borderId="0" xfId="32" applyNumberFormat="1" applyFont="1" applyBorder="1" applyAlignment="1">
      <alignment horizontal="left" indent="2"/>
    </xf>
    <xf numFmtId="0" fontId="17" fillId="0" borderId="0" xfId="32" applyFont="1" applyAlignment="1"/>
    <xf numFmtId="192" fontId="46" fillId="0" borderId="0" xfId="24" applyNumberFormat="1" applyFont="1" applyFill="1" applyBorder="1" applyAlignment="1">
      <alignment horizontal="right" vertical="center" indent="1"/>
    </xf>
    <xf numFmtId="203" fontId="54" fillId="0" borderId="0" xfId="28" applyNumberFormat="1" applyFont="1" applyFill="1" applyAlignment="1">
      <alignment horizontal="right" vertical="center" indent="1"/>
    </xf>
    <xf numFmtId="192" fontId="53" fillId="0" borderId="0" xfId="24" quotePrefix="1" applyNumberFormat="1" applyFont="1" applyFill="1" applyBorder="1" applyAlignment="1">
      <alignment horizontal="right" vertical="center" indent="1"/>
    </xf>
    <xf numFmtId="164" fontId="13" fillId="0" borderId="13" xfId="32" applyNumberFormat="1" applyFont="1" applyBorder="1" applyAlignment="1">
      <alignment horizontal="left" indent="1"/>
    </xf>
    <xf numFmtId="164" fontId="13" fillId="0" borderId="12" xfId="32" applyNumberFormat="1" applyFont="1" applyBorder="1" applyAlignment="1">
      <alignment horizontal="left" indent="1"/>
    </xf>
    <xf numFmtId="164" fontId="16" fillId="0" borderId="12" xfId="32" applyNumberFormat="1" applyFont="1" applyBorder="1" applyAlignment="1">
      <alignment horizontal="left" indent="1"/>
    </xf>
    <xf numFmtId="193" fontId="13" fillId="0" borderId="0" xfId="24" applyNumberFormat="1" applyFill="1" applyBorder="1" applyAlignment="1">
      <alignment horizontal="right" vertical="center" indent="1"/>
    </xf>
    <xf numFmtId="193" fontId="13" fillId="0" borderId="0" xfId="24" applyNumberFormat="1" applyFont="1" applyFill="1" applyBorder="1" applyAlignment="1">
      <alignment horizontal="right" vertical="center" indent="1"/>
    </xf>
    <xf numFmtId="192" fontId="16" fillId="0" borderId="0" xfId="24" applyNumberFormat="1" applyFont="1" applyFill="1" applyBorder="1" applyAlignment="1">
      <alignment horizontal="right" vertical="center" indent="1"/>
    </xf>
    <xf numFmtId="203" fontId="1" fillId="0" borderId="0" xfId="32" applyNumberFormat="1"/>
    <xf numFmtId="199" fontId="1" fillId="0" borderId="0" xfId="32" applyNumberFormat="1"/>
    <xf numFmtId="199" fontId="47" fillId="0" borderId="0" xfId="28" applyNumberFormat="1" applyFont="1" applyFill="1" applyAlignment="1">
      <alignment horizontal="right" vertical="center" indent="1"/>
    </xf>
    <xf numFmtId="199" fontId="16" fillId="0" borderId="0" xfId="28" applyNumberFormat="1" applyFont="1" applyFill="1" applyAlignment="1">
      <alignment horizontal="right" vertical="center" indent="1"/>
    </xf>
    <xf numFmtId="0" fontId="13" fillId="0" borderId="0" xfId="32" quotePrefix="1" applyFont="1" applyAlignment="1">
      <alignment horizontal="center"/>
    </xf>
    <xf numFmtId="165" fontId="51" fillId="0" borderId="0" xfId="31" applyFont="1" applyAlignment="1"/>
    <xf numFmtId="198" fontId="46" fillId="0" borderId="0" xfId="24" applyNumberFormat="1" applyFont="1" applyFill="1" applyBorder="1" applyAlignment="1">
      <alignment horizontal="right" vertical="center" indent="1"/>
    </xf>
    <xf numFmtId="0" fontId="29" fillId="0" borderId="11" xfId="32" applyFont="1" applyBorder="1" applyAlignment="1"/>
    <xf numFmtId="0" fontId="30" fillId="0" borderId="11" xfId="32" applyFont="1" applyBorder="1" applyAlignment="1"/>
    <xf numFmtId="0" fontId="31" fillId="0" borderId="0" xfId="32" applyFont="1" applyAlignment="1" applyProtection="1">
      <alignment vertical="center"/>
      <protection locked="0"/>
    </xf>
    <xf numFmtId="0" fontId="5" fillId="0" borderId="0" xfId="32" applyFont="1" applyAlignment="1" applyProtection="1">
      <alignment vertical="center"/>
      <protection locked="0"/>
    </xf>
    <xf numFmtId="0" fontId="5" fillId="0" borderId="0" xfId="32" applyFont="1" applyAlignment="1"/>
    <xf numFmtId="0" fontId="1" fillId="0" borderId="0" xfId="32" applyAlignment="1"/>
    <xf numFmtId="49" fontId="4" fillId="0" borderId="0" xfId="31" applyNumberFormat="1" applyFont="1" applyAlignment="1">
      <alignment horizontal="left"/>
    </xf>
    <xf numFmtId="49" fontId="17" fillId="0" borderId="0" xfId="32" applyNumberFormat="1" applyFont="1" applyAlignment="1"/>
    <xf numFmtId="0" fontId="5" fillId="0" borderId="1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21" fillId="0" borderId="3" xfId="32" applyFont="1" applyBorder="1" applyAlignment="1">
      <alignment horizontal="center" vertical="center"/>
    </xf>
    <xf numFmtId="0" fontId="21" fillId="0" borderId="0" xfId="32" applyFont="1" applyBorder="1" applyAlignment="1">
      <alignment horizontal="center" vertical="center"/>
    </xf>
    <xf numFmtId="0" fontId="16" fillId="0" borderId="0" xfId="32" applyFont="1" applyBorder="1" applyAlignment="1">
      <alignment horizontal="center" vertical="center"/>
    </xf>
    <xf numFmtId="0" fontId="21" fillId="0" borderId="4" xfId="32" applyFont="1" applyBorder="1" applyAlignment="1">
      <alignment horizontal="center" vertical="center"/>
    </xf>
    <xf numFmtId="0" fontId="4" fillId="0" borderId="0" xfId="32" applyFont="1" applyAlignment="1">
      <alignment horizontal="left"/>
    </xf>
    <xf numFmtId="0" fontId="17" fillId="0" borderId="0" xfId="32" applyFont="1" applyAlignment="1"/>
    <xf numFmtId="0" fontId="4" fillId="0" borderId="0" xfId="32" applyFont="1" applyAlignment="1">
      <alignment horizontal="left" vertical="center"/>
    </xf>
    <xf numFmtId="0" fontId="17" fillId="0" borderId="0" xfId="32" applyFont="1" applyAlignment="1">
      <alignment vertical="center"/>
    </xf>
  </cellXfs>
  <cellStyles count="3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Hyperlink 2" xfId="34"/>
    <cellStyle name="mitP" xfId="27"/>
    <cellStyle name="Ohne_Nachkomma" xfId="28"/>
    <cellStyle name="ohneP" xfId="29"/>
    <cellStyle name="Standard" xfId="0" builtinId="0"/>
    <cellStyle name="Standard 2" xfId="32"/>
    <cellStyle name="Standard 3" xfId="38"/>
    <cellStyle name="Standard_Begriffe" xfId="35"/>
    <cellStyle name="Standard_energieFS" xfId="30"/>
    <cellStyle name="Standard_Flaechennutzung_2005" xfId="33"/>
    <cellStyle name="Standard_pres98t1" xfId="36"/>
    <cellStyle name="Standard_rohtab4" xfId="31"/>
    <cellStyle name="Standard_tabellen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7</xdr:row>
          <xdr:rowOff>9525</xdr:rowOff>
        </xdr:from>
        <xdr:to>
          <xdr:col>3</xdr:col>
          <xdr:colOff>752475</xdr:colOff>
          <xdr:row>11</xdr:row>
          <xdr:rowOff>47625</xdr:rowOff>
        </xdr:to>
        <xdr:sp macro="" textlink="">
          <xdr:nvSpPr>
            <xdr:cNvPr id="4098" name="Object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destatis.de/DE/ZahlenFakten/GesamtwirtschaftUmwelt/Umwelt/UmweltstatistischeErhebungen/Abfallwirtschaft/Abfallwirtschaft.html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destatis.de/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57" customWidth="1"/>
    <col min="2" max="6" width="11.42578125" style="57"/>
    <col min="7" max="7" width="9.85546875" style="57" customWidth="1"/>
    <col min="8" max="8" width="38" style="57" customWidth="1"/>
    <col min="9" max="16384" width="11.42578125" style="57"/>
  </cols>
  <sheetData>
    <row r="1" spans="1:9" ht="45.75" customHeight="1">
      <c r="A1" s="56" t="s">
        <v>209</v>
      </c>
      <c r="B1" s="360" t="s">
        <v>196</v>
      </c>
      <c r="C1" s="361"/>
      <c r="D1" s="361"/>
      <c r="E1" s="361"/>
      <c r="F1" s="361"/>
      <c r="G1" s="361"/>
      <c r="H1" s="361"/>
    </row>
    <row r="2" spans="1:9" ht="14.25" customHeight="1">
      <c r="A2" s="58"/>
      <c r="B2" s="58"/>
      <c r="C2" s="58"/>
      <c r="D2" s="58"/>
      <c r="E2" s="58"/>
      <c r="F2" s="58"/>
      <c r="G2" s="58"/>
      <c r="H2" s="58"/>
    </row>
    <row r="3" spans="1:9" ht="11.25" customHeight="1">
      <c r="A3" s="58"/>
      <c r="B3" s="58"/>
      <c r="C3" s="58"/>
      <c r="D3" s="58"/>
      <c r="E3" s="58"/>
      <c r="F3" s="58"/>
      <c r="G3" s="58"/>
      <c r="H3" s="362" t="s">
        <v>197</v>
      </c>
      <c r="I3" s="59"/>
    </row>
    <row r="4" spans="1:9">
      <c r="A4" s="58"/>
      <c r="B4" s="58"/>
      <c r="C4" s="58"/>
      <c r="D4" s="58"/>
      <c r="E4" s="58"/>
      <c r="F4" s="58"/>
      <c r="G4" s="58"/>
      <c r="H4" s="363"/>
    </row>
    <row r="5" spans="1:9">
      <c r="A5" s="58"/>
      <c r="B5" s="58"/>
      <c r="C5" s="58"/>
      <c r="D5" s="58"/>
      <c r="E5" s="58"/>
      <c r="F5" s="58"/>
      <c r="G5" s="58"/>
      <c r="H5" s="58"/>
    </row>
    <row r="6" spans="1:9">
      <c r="A6" s="58"/>
      <c r="B6" s="58"/>
      <c r="C6" s="58"/>
      <c r="D6" s="58"/>
      <c r="E6" s="58"/>
      <c r="F6" s="58"/>
      <c r="G6" s="58"/>
      <c r="H6" s="58"/>
    </row>
    <row r="7" spans="1:9">
      <c r="A7" s="58"/>
      <c r="B7" s="58"/>
      <c r="C7" s="58"/>
      <c r="D7" s="58"/>
      <c r="E7" s="58"/>
      <c r="F7" s="58"/>
      <c r="G7" s="58"/>
      <c r="H7" s="58"/>
    </row>
    <row r="8" spans="1:9">
      <c r="A8" s="58"/>
      <c r="B8" s="58"/>
      <c r="C8" s="58"/>
      <c r="D8" s="58"/>
      <c r="E8" s="58"/>
      <c r="F8" s="58"/>
      <c r="G8" s="58"/>
      <c r="H8" s="58"/>
    </row>
    <row r="9" spans="1:9">
      <c r="A9" s="58"/>
      <c r="B9" s="58"/>
      <c r="C9" s="58"/>
      <c r="D9" s="58"/>
      <c r="E9" s="58"/>
      <c r="F9" s="58"/>
      <c r="G9" s="58"/>
      <c r="H9" s="58"/>
    </row>
    <row r="10" spans="1:9" s="62" customFormat="1" ht="34.5">
      <c r="A10" s="60"/>
      <c r="B10" s="61" t="s">
        <v>198</v>
      </c>
      <c r="C10" s="61"/>
      <c r="D10" s="60"/>
      <c r="E10" s="60"/>
      <c r="F10" s="60"/>
      <c r="G10" s="60"/>
      <c r="H10" s="60"/>
    </row>
    <row r="11" spans="1:9">
      <c r="A11" s="58"/>
      <c r="B11" s="58"/>
      <c r="C11" s="58"/>
      <c r="D11" s="58"/>
      <c r="E11" s="58"/>
      <c r="F11" s="58"/>
      <c r="G11" s="58"/>
      <c r="H11" s="58"/>
    </row>
    <row r="12" spans="1:9">
      <c r="A12" s="58"/>
      <c r="B12" s="58"/>
      <c r="C12" s="58"/>
      <c r="D12" s="58"/>
      <c r="E12" s="58"/>
      <c r="F12" s="58"/>
      <c r="G12" s="58"/>
      <c r="H12" s="58"/>
    </row>
    <row r="13" spans="1:9">
      <c r="A13" s="58"/>
      <c r="B13" s="58"/>
      <c r="C13" s="58"/>
      <c r="D13" s="58"/>
      <c r="E13" s="58"/>
      <c r="F13" s="58"/>
      <c r="G13" s="58"/>
      <c r="H13" s="58"/>
    </row>
    <row r="14" spans="1:9" s="62" customFormat="1" ht="27">
      <c r="A14" s="60"/>
      <c r="B14" s="63" t="s">
        <v>688</v>
      </c>
      <c r="C14" s="64"/>
      <c r="D14" s="64"/>
      <c r="E14" s="65"/>
      <c r="F14" s="60"/>
      <c r="G14" s="60"/>
      <c r="H14" s="60"/>
    </row>
    <row r="15" spans="1:9" s="62" customFormat="1" ht="27">
      <c r="A15" s="60"/>
      <c r="B15" s="63" t="s">
        <v>208</v>
      </c>
      <c r="C15" s="64"/>
      <c r="D15" s="64"/>
      <c r="E15" s="65"/>
      <c r="F15" s="60"/>
      <c r="G15" s="60"/>
      <c r="H15" s="60"/>
    </row>
    <row r="16" spans="1:9" s="62" customFormat="1" ht="27">
      <c r="A16" s="60"/>
      <c r="B16" s="63"/>
      <c r="C16" s="64"/>
      <c r="D16" s="64"/>
      <c r="E16" s="65"/>
      <c r="F16" s="60"/>
      <c r="G16" s="60"/>
      <c r="H16" s="60"/>
    </row>
    <row r="17" spans="1:8">
      <c r="A17" s="58"/>
      <c r="B17" s="58"/>
      <c r="C17" s="58"/>
      <c r="D17" s="58"/>
      <c r="E17" s="58"/>
      <c r="F17" s="58"/>
      <c r="G17" s="58"/>
      <c r="H17" s="58"/>
    </row>
    <row r="18" spans="1:8">
      <c r="A18" s="58"/>
      <c r="B18" s="66"/>
      <c r="C18" s="66"/>
      <c r="D18" s="66"/>
      <c r="E18" s="66"/>
      <c r="F18" s="58"/>
      <c r="G18" s="58"/>
      <c r="H18" s="58"/>
    </row>
    <row r="19" spans="1:8">
      <c r="A19" s="58"/>
      <c r="B19" s="66"/>
      <c r="C19" s="66"/>
      <c r="D19" s="66"/>
      <c r="E19" s="66"/>
      <c r="F19" s="58"/>
      <c r="G19" s="58"/>
      <c r="H19" s="58"/>
    </row>
    <row r="20" spans="1:8">
      <c r="A20" s="58"/>
      <c r="B20" s="364"/>
      <c r="C20" s="365"/>
      <c r="D20" s="365"/>
      <c r="E20" s="365"/>
      <c r="F20" s="67"/>
      <c r="G20" s="58"/>
      <c r="H20" s="58"/>
    </row>
    <row r="21" spans="1:8">
      <c r="A21" s="58"/>
      <c r="B21" s="365"/>
      <c r="C21" s="365"/>
      <c r="D21" s="365"/>
      <c r="E21" s="365"/>
      <c r="F21" s="67"/>
      <c r="G21" s="58"/>
      <c r="H21" s="58"/>
    </row>
    <row r="22" spans="1:8">
      <c r="A22" s="58"/>
      <c r="B22" s="365"/>
      <c r="C22" s="365"/>
      <c r="D22" s="365"/>
      <c r="E22" s="365"/>
      <c r="F22" s="67"/>
      <c r="G22" s="58"/>
      <c r="H22" s="58"/>
    </row>
    <row r="23" spans="1:8">
      <c r="A23" s="58"/>
      <c r="B23" s="365"/>
      <c r="C23" s="365"/>
      <c r="D23" s="365"/>
      <c r="E23" s="365"/>
      <c r="F23" s="67"/>
      <c r="G23" s="58"/>
      <c r="H23" s="58"/>
    </row>
    <row r="24" spans="1:8">
      <c r="A24" s="58"/>
      <c r="B24" s="365"/>
      <c r="C24" s="365"/>
      <c r="D24" s="365"/>
      <c r="E24" s="365"/>
      <c r="F24" s="67"/>
      <c r="G24" s="58"/>
      <c r="H24" s="58"/>
    </row>
    <row r="25" spans="1:8">
      <c r="A25" s="58"/>
      <c r="B25" s="365"/>
      <c r="C25" s="365"/>
      <c r="D25" s="365"/>
      <c r="E25" s="365"/>
      <c r="F25" s="67"/>
      <c r="G25" s="58"/>
      <c r="H25" s="58"/>
    </row>
    <row r="26" spans="1:8">
      <c r="A26" s="58"/>
      <c r="B26" s="365"/>
      <c r="C26" s="365"/>
      <c r="D26" s="365"/>
      <c r="E26" s="365"/>
      <c r="F26" s="67"/>
      <c r="G26" s="58"/>
      <c r="H26" s="58"/>
    </row>
    <row r="27" spans="1:8">
      <c r="A27" s="58"/>
      <c r="B27" s="365"/>
      <c r="C27" s="365"/>
      <c r="D27" s="365"/>
      <c r="E27" s="365"/>
      <c r="F27" s="67"/>
      <c r="G27" s="58"/>
      <c r="H27" s="58"/>
    </row>
    <row r="28" spans="1:8">
      <c r="A28" s="58"/>
      <c r="B28" s="365"/>
      <c r="C28" s="365"/>
      <c r="D28" s="365"/>
      <c r="E28" s="365"/>
      <c r="F28" s="67"/>
      <c r="G28" s="58"/>
      <c r="H28" s="58"/>
    </row>
    <row r="29" spans="1:8">
      <c r="A29" s="58"/>
      <c r="B29" s="365"/>
      <c r="C29" s="365"/>
      <c r="D29" s="365"/>
      <c r="E29" s="365"/>
      <c r="F29" s="67"/>
      <c r="G29" s="58"/>
      <c r="H29" s="58"/>
    </row>
    <row r="30" spans="1:8">
      <c r="A30" s="58"/>
      <c r="B30" s="365"/>
      <c r="C30" s="365"/>
      <c r="D30" s="365"/>
      <c r="E30" s="365"/>
      <c r="F30" s="67"/>
      <c r="G30" s="58"/>
      <c r="H30" s="58"/>
    </row>
    <row r="31" spans="1:8">
      <c r="A31" s="58"/>
      <c r="B31" s="365"/>
      <c r="C31" s="365"/>
      <c r="D31" s="365"/>
      <c r="E31" s="365"/>
      <c r="F31" s="67"/>
      <c r="G31" s="58"/>
      <c r="H31" s="58"/>
    </row>
    <row r="32" spans="1:8">
      <c r="A32" s="58"/>
      <c r="B32" s="365"/>
      <c r="C32" s="365"/>
      <c r="D32" s="365"/>
      <c r="E32" s="365"/>
      <c r="F32" s="67"/>
      <c r="G32" s="58"/>
      <c r="H32" s="58"/>
    </row>
    <row r="33" spans="1:8">
      <c r="A33" s="58"/>
      <c r="B33" s="365"/>
      <c r="C33" s="365"/>
      <c r="D33" s="365"/>
      <c r="E33" s="365"/>
      <c r="F33" s="67"/>
      <c r="G33" s="58"/>
      <c r="H33" s="58"/>
    </row>
    <row r="34" spans="1:8">
      <c r="A34" s="58"/>
      <c r="B34" s="365"/>
      <c r="C34" s="365"/>
      <c r="D34" s="365"/>
      <c r="E34" s="365"/>
      <c r="F34" s="67"/>
      <c r="G34" s="58"/>
      <c r="H34" s="58"/>
    </row>
    <row r="35" spans="1:8">
      <c r="A35" s="58"/>
      <c r="B35" s="365"/>
      <c r="C35" s="365"/>
      <c r="D35" s="365"/>
      <c r="E35" s="365"/>
      <c r="F35" s="67"/>
      <c r="G35" s="58"/>
      <c r="H35" s="58"/>
    </row>
    <row r="36" spans="1:8">
      <c r="A36" s="58"/>
      <c r="B36" s="365"/>
      <c r="C36" s="365"/>
      <c r="D36" s="365"/>
      <c r="E36" s="365"/>
      <c r="F36" s="67"/>
      <c r="G36" s="58"/>
      <c r="H36" s="58"/>
    </row>
    <row r="37" spans="1:8">
      <c r="A37" s="58"/>
      <c r="B37" s="365"/>
      <c r="C37" s="365"/>
      <c r="D37" s="365"/>
      <c r="E37" s="365"/>
      <c r="F37" s="67"/>
      <c r="G37" s="58"/>
      <c r="H37" s="58"/>
    </row>
    <row r="38" spans="1:8">
      <c r="A38" s="58"/>
      <c r="B38" s="365"/>
      <c r="C38" s="365"/>
      <c r="D38" s="365"/>
      <c r="E38" s="365"/>
      <c r="F38" s="67"/>
      <c r="G38" s="58"/>
      <c r="H38" s="58"/>
    </row>
    <row r="39" spans="1:8">
      <c r="A39" s="58"/>
      <c r="B39" s="67"/>
      <c r="C39" s="67"/>
      <c r="D39" s="67"/>
      <c r="E39" s="67"/>
      <c r="F39" s="67"/>
      <c r="G39" s="58"/>
      <c r="H39" s="58"/>
    </row>
    <row r="40" spans="1:8">
      <c r="A40" s="58"/>
      <c r="B40" s="67"/>
      <c r="C40" s="67"/>
      <c r="D40" s="67"/>
      <c r="E40" s="67"/>
      <c r="F40" s="67"/>
      <c r="G40" s="58"/>
      <c r="H40" s="58"/>
    </row>
    <row r="41" spans="1:8">
      <c r="A41" s="58"/>
      <c r="B41" s="58"/>
      <c r="C41" s="58"/>
      <c r="D41" s="58"/>
      <c r="E41" s="58"/>
      <c r="F41" s="58"/>
      <c r="G41" s="58"/>
      <c r="H41" s="58"/>
    </row>
    <row r="42" spans="1:8">
      <c r="A42" s="58"/>
      <c r="B42" s="58"/>
      <c r="C42" s="58"/>
      <c r="D42" s="58"/>
      <c r="E42" s="58"/>
      <c r="F42" s="58"/>
      <c r="G42" s="58"/>
      <c r="H42" s="58"/>
    </row>
    <row r="43" spans="1:8">
      <c r="A43" s="58"/>
      <c r="B43" s="58"/>
      <c r="C43" s="58"/>
      <c r="D43" s="58"/>
      <c r="E43" s="58"/>
      <c r="F43" s="58"/>
      <c r="G43" s="58"/>
      <c r="H43" s="58"/>
    </row>
    <row r="44" spans="1:8">
      <c r="A44" s="58"/>
      <c r="B44" s="58"/>
      <c r="C44" s="58"/>
      <c r="D44" s="58"/>
      <c r="E44" s="58"/>
      <c r="F44" s="58"/>
      <c r="G44" s="58"/>
      <c r="H44" s="58"/>
    </row>
    <row r="45" spans="1:8">
      <c r="A45" s="58"/>
      <c r="B45" s="58"/>
      <c r="C45" s="58"/>
      <c r="D45" s="58"/>
      <c r="E45" s="58"/>
      <c r="F45" s="58"/>
      <c r="G45" s="58"/>
      <c r="H45" s="58"/>
    </row>
    <row r="46" spans="1:8">
      <c r="A46" s="58"/>
      <c r="B46" s="58"/>
      <c r="C46" s="58"/>
      <c r="D46" s="58"/>
      <c r="E46" s="58"/>
      <c r="F46" s="58"/>
      <c r="G46" s="58"/>
      <c r="H46" s="58"/>
    </row>
    <row r="47" spans="1:8">
      <c r="A47" s="58"/>
      <c r="B47" s="58"/>
      <c r="C47" s="58"/>
      <c r="D47" s="58"/>
      <c r="E47" s="58"/>
      <c r="F47" s="58"/>
      <c r="G47" s="58"/>
      <c r="H47" s="58"/>
    </row>
    <row r="48" spans="1:8" s="62" customFormat="1" ht="33">
      <c r="A48" s="60"/>
      <c r="B48" s="68" t="s">
        <v>784</v>
      </c>
      <c r="C48" s="69"/>
      <c r="D48" s="69"/>
      <c r="E48" s="69"/>
      <c r="F48" s="69"/>
      <c r="G48" s="69"/>
      <c r="H48" s="69"/>
    </row>
    <row r="49" spans="1:8">
      <c r="A49" s="58"/>
      <c r="B49" s="70"/>
      <c r="C49" s="70"/>
      <c r="D49" s="70"/>
      <c r="E49" s="70"/>
      <c r="F49" s="70"/>
      <c r="G49" s="70"/>
      <c r="H49" s="70"/>
    </row>
    <row r="50" spans="1:8">
      <c r="A50" s="58"/>
      <c r="B50" s="70"/>
      <c r="C50" s="70"/>
      <c r="D50" s="70"/>
      <c r="E50" s="70"/>
      <c r="F50" s="70"/>
      <c r="G50" s="70"/>
      <c r="H50" s="70"/>
    </row>
    <row r="51" spans="1:8">
      <c r="A51" s="58"/>
      <c r="B51" s="70"/>
      <c r="C51" s="70"/>
      <c r="D51" s="70"/>
      <c r="E51" s="70"/>
      <c r="F51" s="70"/>
      <c r="G51" s="70"/>
      <c r="H51" s="70"/>
    </row>
    <row r="52" spans="1:8" s="62" customFormat="1">
      <c r="A52" s="60"/>
      <c r="B52" s="71" t="s">
        <v>199</v>
      </c>
      <c r="C52" s="69"/>
      <c r="D52" s="69"/>
      <c r="E52" s="69"/>
      <c r="F52" s="69"/>
      <c r="G52" s="69"/>
      <c r="H52" s="69"/>
    </row>
    <row r="53" spans="1:8" s="62" customFormat="1">
      <c r="A53" s="60"/>
      <c r="B53" s="71" t="s">
        <v>894</v>
      </c>
      <c r="C53" s="69"/>
      <c r="D53" s="69"/>
      <c r="E53" s="69"/>
      <c r="F53" s="69"/>
      <c r="G53" s="69"/>
      <c r="H53" s="69"/>
    </row>
    <row r="54" spans="1:8" s="62" customFormat="1">
      <c r="A54" s="60"/>
      <c r="B54" s="71" t="s">
        <v>785</v>
      </c>
      <c r="C54" s="69"/>
      <c r="D54" s="69"/>
      <c r="E54" s="69"/>
      <c r="F54" s="69"/>
      <c r="G54" s="69"/>
      <c r="H54" s="69"/>
    </row>
    <row r="55" spans="1:8" ht="15" customHeight="1">
      <c r="A55" s="58"/>
      <c r="B55" s="70"/>
      <c r="C55" s="70"/>
      <c r="D55" s="70"/>
      <c r="E55" s="70"/>
      <c r="F55" s="70"/>
      <c r="G55" s="70"/>
      <c r="H55" s="70"/>
    </row>
    <row r="56" spans="1:8" s="62" customFormat="1">
      <c r="A56" s="60"/>
      <c r="B56" s="58" t="s">
        <v>200</v>
      </c>
      <c r="C56" s="69"/>
      <c r="D56" s="69"/>
      <c r="E56" s="69"/>
      <c r="F56" s="69"/>
      <c r="G56" s="69"/>
      <c r="H56" s="69"/>
    </row>
    <row r="57" spans="1:8" s="62" customFormat="1">
      <c r="A57" s="60"/>
      <c r="B57" s="72" t="s">
        <v>201</v>
      </c>
      <c r="C57" s="69"/>
      <c r="D57" s="69"/>
      <c r="E57" s="69"/>
      <c r="F57" s="69"/>
      <c r="G57" s="69"/>
      <c r="H57" s="69"/>
    </row>
    <row r="58" spans="1:8" s="62" customFormat="1">
      <c r="A58" s="60"/>
      <c r="B58" s="58" t="s">
        <v>786</v>
      </c>
      <c r="C58" s="69"/>
      <c r="D58" s="69"/>
      <c r="E58" s="69"/>
      <c r="F58" s="69"/>
      <c r="G58" s="69"/>
      <c r="H58" s="69"/>
    </row>
    <row r="59" spans="1:8" ht="15" customHeight="1">
      <c r="A59" s="58"/>
      <c r="B59" s="70"/>
      <c r="C59" s="70"/>
      <c r="D59" s="70"/>
      <c r="E59" s="70"/>
      <c r="F59" s="70"/>
      <c r="G59" s="70"/>
      <c r="H59" s="70"/>
    </row>
    <row r="60" spans="1:8" ht="18">
      <c r="A60" s="58"/>
      <c r="B60" s="73" t="s">
        <v>870</v>
      </c>
      <c r="C60" s="70"/>
      <c r="D60" s="70"/>
      <c r="E60" s="70"/>
      <c r="F60" s="70"/>
      <c r="G60" s="70"/>
      <c r="H60" s="70"/>
    </row>
    <row r="61" spans="1:8">
      <c r="A61" s="58"/>
      <c r="B61" s="74" t="s">
        <v>202</v>
      </c>
      <c r="C61" s="70"/>
      <c r="D61" s="70"/>
      <c r="E61" s="70"/>
      <c r="F61" s="70"/>
      <c r="G61" s="70"/>
      <c r="H61" s="70"/>
    </row>
    <row r="62" spans="1:8">
      <c r="A62" s="58"/>
      <c r="B62" s="70"/>
      <c r="C62" s="70"/>
      <c r="D62" s="70"/>
      <c r="E62" s="70"/>
      <c r="F62" s="70"/>
      <c r="G62" s="70"/>
      <c r="H62" s="70"/>
    </row>
    <row r="63" spans="1:8">
      <c r="A63" s="58"/>
      <c r="B63" s="58"/>
      <c r="C63" s="58"/>
      <c r="D63" s="58"/>
      <c r="E63" s="58"/>
      <c r="F63" s="58"/>
      <c r="G63" s="58"/>
      <c r="H63" s="5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04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04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workbookViewId="0"/>
  </sheetViews>
  <sheetFormatPr baseColWidth="10" defaultRowHeight="11.25"/>
  <cols>
    <col min="1" max="1" width="3.85546875" style="118" customWidth="1"/>
    <col min="2" max="2" width="8.7109375" style="118" customWidth="1"/>
    <col min="3" max="3" width="55.7109375" style="118" customWidth="1"/>
    <col min="4" max="4" width="9.7109375" style="118" hidden="1" customWidth="1"/>
    <col min="5" max="7" width="10.7109375" style="118" hidden="1" customWidth="1"/>
    <col min="8" max="8" width="9.7109375" style="118" hidden="1" customWidth="1"/>
    <col min="9" max="10" width="10.7109375" style="118" hidden="1" customWidth="1"/>
    <col min="11" max="11" width="9.7109375" style="118" hidden="1" customWidth="1"/>
    <col min="12" max="12" width="10.7109375" style="118" hidden="1" customWidth="1"/>
    <col min="13" max="13" width="10.7109375" style="118" customWidth="1"/>
    <col min="14" max="17" width="9.7109375" style="118" customWidth="1"/>
    <col min="18" max="18" width="10" style="118" customWidth="1"/>
    <col min="19" max="16384" width="11.42578125" style="118"/>
  </cols>
  <sheetData>
    <row r="1" spans="1:18" s="114" customFormat="1" ht="20.100000000000001" customHeight="1">
      <c r="A1" s="247" t="s">
        <v>392</v>
      </c>
      <c r="B1" s="90"/>
      <c r="C1" s="90"/>
      <c r="D1" s="113"/>
      <c r="H1" s="115"/>
      <c r="I1" s="113"/>
      <c r="J1" s="113"/>
      <c r="K1" s="113"/>
      <c r="L1" s="113"/>
      <c r="M1" s="113"/>
    </row>
    <row r="2" spans="1:18" s="116" customFormat="1" ht="18" customHeight="1">
      <c r="A2" s="189" t="s">
        <v>369</v>
      </c>
      <c r="C2" s="117"/>
      <c r="D2" s="117"/>
      <c r="H2" s="279"/>
      <c r="I2" s="117"/>
      <c r="J2" s="117"/>
      <c r="K2" s="117"/>
      <c r="L2" s="117"/>
      <c r="M2" s="117"/>
    </row>
    <row r="3" spans="1:18" ht="20.100000000000001" customHeight="1">
      <c r="C3" s="119"/>
      <c r="D3" s="120"/>
      <c r="E3" s="120"/>
      <c r="F3" s="120"/>
      <c r="G3" s="120"/>
    </row>
    <row r="4" spans="1:18" s="98" customFormat="1" ht="27" customHeight="1">
      <c r="A4" s="121" t="s">
        <v>101</v>
      </c>
      <c r="B4" s="122" t="s">
        <v>393</v>
      </c>
      <c r="C4" s="123" t="s">
        <v>394</v>
      </c>
      <c r="D4" s="95">
        <v>1991</v>
      </c>
      <c r="E4" s="95">
        <v>1992</v>
      </c>
      <c r="F4" s="95">
        <v>1993</v>
      </c>
      <c r="G4" s="124">
        <v>1994</v>
      </c>
      <c r="H4" s="94">
        <v>1995</v>
      </c>
      <c r="I4" s="95">
        <v>1996</v>
      </c>
      <c r="J4" s="95">
        <v>1997</v>
      </c>
      <c r="K4" s="95">
        <v>1998</v>
      </c>
      <c r="L4" s="95">
        <v>1999</v>
      </c>
      <c r="M4" s="95">
        <v>2000</v>
      </c>
      <c r="N4" s="9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27" customFormat="1" ht="12.95" customHeight="1">
      <c r="A5" s="100">
        <v>1</v>
      </c>
      <c r="B5" s="125" t="s">
        <v>395</v>
      </c>
      <c r="C5" s="126" t="s">
        <v>396</v>
      </c>
      <c r="D5" s="26">
        <v>1436</v>
      </c>
      <c r="E5" s="26">
        <v>1306</v>
      </c>
      <c r="F5" s="26">
        <v>1176</v>
      </c>
      <c r="G5" s="26">
        <v>1046</v>
      </c>
      <c r="H5" s="26">
        <v>916</v>
      </c>
      <c r="I5" s="26">
        <v>766.33333333333326</v>
      </c>
      <c r="J5" s="26">
        <v>616.66666666666663</v>
      </c>
      <c r="K5" s="26">
        <v>467</v>
      </c>
      <c r="L5" s="26">
        <v>467</v>
      </c>
      <c r="M5" s="308">
        <v>467</v>
      </c>
      <c r="N5" s="308">
        <v>467</v>
      </c>
      <c r="O5" s="308">
        <v>425.32028761499998</v>
      </c>
      <c r="P5" s="308">
        <v>396.52302010499994</v>
      </c>
      <c r="Q5" s="308">
        <v>461.17931920640007</v>
      </c>
      <c r="R5" s="308">
        <v>543.49377792500002</v>
      </c>
    </row>
    <row r="6" spans="1:18" s="127" customFormat="1" ht="12.95" customHeight="1">
      <c r="A6" s="100">
        <v>2</v>
      </c>
      <c r="B6" s="125" t="s">
        <v>397</v>
      </c>
      <c r="C6" s="128" t="s">
        <v>398</v>
      </c>
      <c r="D6" s="26">
        <v>1436</v>
      </c>
      <c r="E6" s="26">
        <v>1306</v>
      </c>
      <c r="F6" s="26">
        <v>1176</v>
      </c>
      <c r="G6" s="26">
        <v>1046</v>
      </c>
      <c r="H6" s="26">
        <v>916</v>
      </c>
      <c r="I6" s="26">
        <v>766.33333333333326</v>
      </c>
      <c r="J6" s="26">
        <v>616.66666666666663</v>
      </c>
      <c r="K6" s="26">
        <v>467</v>
      </c>
      <c r="L6" s="26">
        <v>467</v>
      </c>
      <c r="M6" s="308">
        <v>467</v>
      </c>
      <c r="N6" s="308">
        <v>467</v>
      </c>
      <c r="O6" s="308">
        <v>425.32028761499998</v>
      </c>
      <c r="P6" s="308">
        <v>395.19402010499994</v>
      </c>
      <c r="Q6" s="308">
        <v>460.69531920640009</v>
      </c>
      <c r="R6" s="308">
        <v>541.82477592500004</v>
      </c>
    </row>
    <row r="7" spans="1:18" s="127" customFormat="1" ht="12.95" customHeight="1">
      <c r="A7" s="100">
        <v>3</v>
      </c>
      <c r="B7" s="125" t="s">
        <v>399</v>
      </c>
      <c r="C7" s="128" t="s">
        <v>400</v>
      </c>
      <c r="D7" s="315" t="s">
        <v>427</v>
      </c>
      <c r="E7" s="315" t="s">
        <v>427</v>
      </c>
      <c r="F7" s="315" t="s">
        <v>427</v>
      </c>
      <c r="G7" s="315" t="s">
        <v>427</v>
      </c>
      <c r="H7" s="315" t="s">
        <v>427</v>
      </c>
      <c r="I7" s="315" t="s">
        <v>427</v>
      </c>
      <c r="J7" s="315" t="s">
        <v>427</v>
      </c>
      <c r="K7" s="315" t="s">
        <v>427</v>
      </c>
      <c r="L7" s="315" t="s">
        <v>427</v>
      </c>
      <c r="M7" s="315" t="s">
        <v>427</v>
      </c>
      <c r="N7" s="315" t="s">
        <v>427</v>
      </c>
      <c r="O7" s="315" t="s">
        <v>427</v>
      </c>
      <c r="P7" s="308">
        <v>1.262</v>
      </c>
      <c r="Q7" s="308">
        <v>0.44700000000000001</v>
      </c>
      <c r="R7" s="308">
        <v>0.62811800000000007</v>
      </c>
    </row>
    <row r="8" spans="1:18" s="127" customFormat="1" ht="12.95" customHeight="1">
      <c r="A8" s="100">
        <v>4</v>
      </c>
      <c r="B8" s="125" t="s">
        <v>401</v>
      </c>
      <c r="C8" s="128" t="s">
        <v>402</v>
      </c>
      <c r="D8" s="315" t="s">
        <v>427</v>
      </c>
      <c r="E8" s="315" t="s">
        <v>427</v>
      </c>
      <c r="F8" s="315" t="s">
        <v>427</v>
      </c>
      <c r="G8" s="315" t="s">
        <v>427</v>
      </c>
      <c r="H8" s="315" t="s">
        <v>427</v>
      </c>
      <c r="I8" s="315" t="s">
        <v>427</v>
      </c>
      <c r="J8" s="315" t="s">
        <v>427</v>
      </c>
      <c r="K8" s="315" t="s">
        <v>427</v>
      </c>
      <c r="L8" s="315" t="s">
        <v>427</v>
      </c>
      <c r="M8" s="315" t="s">
        <v>427</v>
      </c>
      <c r="N8" s="315" t="s">
        <v>427</v>
      </c>
      <c r="O8" s="315" t="s">
        <v>427</v>
      </c>
      <c r="P8" s="308">
        <v>6.7000000000000004E-2</v>
      </c>
      <c r="Q8" s="308">
        <v>3.6999999999999998E-2</v>
      </c>
      <c r="R8" s="308">
        <v>1.0408840000000001</v>
      </c>
    </row>
    <row r="9" spans="1:18" s="127" customFormat="1" ht="12.95" customHeight="1">
      <c r="A9" s="100">
        <v>5</v>
      </c>
      <c r="B9" s="125" t="s">
        <v>403</v>
      </c>
      <c r="C9" s="129" t="s">
        <v>404</v>
      </c>
      <c r="D9" s="26">
        <v>2316.2156669814794</v>
      </c>
      <c r="E9" s="26">
        <v>2416.6816685086555</v>
      </c>
      <c r="F9" s="26">
        <v>2337.7466422243351</v>
      </c>
      <c r="G9" s="26">
        <v>2310.546457175481</v>
      </c>
      <c r="H9" s="26">
        <v>2191.3046095841719</v>
      </c>
      <c r="I9" s="26">
        <v>2104.1909513530968</v>
      </c>
      <c r="J9" s="26">
        <v>2076.5184016022895</v>
      </c>
      <c r="K9" s="26">
        <v>1950.1580478825845</v>
      </c>
      <c r="L9" s="26">
        <v>1688.3510837613417</v>
      </c>
      <c r="M9" s="308">
        <v>1528.1153504551039</v>
      </c>
      <c r="N9" s="308">
        <v>1508.924992290652</v>
      </c>
      <c r="O9" s="308">
        <v>1735.7501375037625</v>
      </c>
      <c r="P9" s="308">
        <v>1727.6520746581375</v>
      </c>
      <c r="Q9" s="308">
        <v>1589.912248872326</v>
      </c>
      <c r="R9" s="308">
        <v>1342.3472486566957</v>
      </c>
    </row>
    <row r="10" spans="1:18" s="127" customFormat="1" ht="12.95" customHeight="1">
      <c r="A10" s="100">
        <v>6</v>
      </c>
      <c r="B10" s="125" t="s">
        <v>405</v>
      </c>
      <c r="C10" s="130" t="s">
        <v>406</v>
      </c>
      <c r="D10" s="26">
        <v>1704.1832373824068</v>
      </c>
      <c r="E10" s="26">
        <v>1803.162424951812</v>
      </c>
      <c r="F10" s="26">
        <v>1708.474972339659</v>
      </c>
      <c r="G10" s="26">
        <v>1643.7377768736533</v>
      </c>
      <c r="H10" s="26">
        <v>1567.4305290046436</v>
      </c>
      <c r="I10" s="26">
        <v>1531.624240041237</v>
      </c>
      <c r="J10" s="26">
        <v>1494.9711665079069</v>
      </c>
      <c r="K10" s="26">
        <v>1393.0366770148387</v>
      </c>
      <c r="L10" s="26">
        <v>1229.6729343292254</v>
      </c>
      <c r="M10" s="308">
        <v>1121.970106117845</v>
      </c>
      <c r="N10" s="308">
        <v>1023.9622854515654</v>
      </c>
      <c r="O10" s="308">
        <v>1331.8590094844176</v>
      </c>
      <c r="P10" s="308">
        <v>1306.1293543837824</v>
      </c>
      <c r="Q10" s="308">
        <v>1231.1976</v>
      </c>
      <c r="R10" s="308">
        <v>946.29099480000014</v>
      </c>
    </row>
    <row r="11" spans="1:18" s="127" customFormat="1" ht="12.95" customHeight="1">
      <c r="A11" s="100">
        <v>7</v>
      </c>
      <c r="B11" s="125" t="s">
        <v>407</v>
      </c>
      <c r="C11" s="128" t="s">
        <v>408</v>
      </c>
      <c r="D11" s="26">
        <v>23.668320624553026</v>
      </c>
      <c r="E11" s="26">
        <v>34.547341130073889</v>
      </c>
      <c r="F11" s="26">
        <v>37.161237528415519</v>
      </c>
      <c r="G11" s="26">
        <v>36.627269859534039</v>
      </c>
      <c r="H11" s="26">
        <v>34.151418976426982</v>
      </c>
      <c r="I11" s="26">
        <v>27.492741858045544</v>
      </c>
      <c r="J11" s="26">
        <v>17.350069058960553</v>
      </c>
      <c r="K11" s="26">
        <v>3.8466869219285043</v>
      </c>
      <c r="L11" s="26">
        <v>3.4208591223395781</v>
      </c>
      <c r="M11" s="308">
        <v>3.1167711282261612</v>
      </c>
      <c r="N11" s="308">
        <v>2.8567911049996937</v>
      </c>
      <c r="O11" s="308">
        <v>3.9161333859952885</v>
      </c>
      <c r="P11" s="308">
        <v>2.7601541896160251</v>
      </c>
      <c r="Q11" s="308">
        <v>3.125</v>
      </c>
      <c r="R11" s="308">
        <v>3.2507941000000011</v>
      </c>
    </row>
    <row r="12" spans="1:18" s="132" customFormat="1" ht="12.95" customHeight="1">
      <c r="A12" s="131">
        <v>8</v>
      </c>
      <c r="B12" s="125" t="s">
        <v>409</v>
      </c>
      <c r="C12" s="130" t="s">
        <v>410</v>
      </c>
      <c r="D12" s="26">
        <v>588.36410897451981</v>
      </c>
      <c r="E12" s="26">
        <v>578.9719024267697</v>
      </c>
      <c r="F12" s="26">
        <v>592.11043235626039</v>
      </c>
      <c r="G12" s="26">
        <v>630.1814104422939</v>
      </c>
      <c r="H12" s="26">
        <v>589.7226616031013</v>
      </c>
      <c r="I12" s="26">
        <v>545.07396945381413</v>
      </c>
      <c r="J12" s="26">
        <v>564.19716603542201</v>
      </c>
      <c r="K12" s="26">
        <v>553.2746839458174</v>
      </c>
      <c r="L12" s="26">
        <v>455.25729030977664</v>
      </c>
      <c r="M12" s="308">
        <v>403.02847320903265</v>
      </c>
      <c r="N12" s="308">
        <v>482.10591573408703</v>
      </c>
      <c r="O12" s="308">
        <v>399.97499463334975</v>
      </c>
      <c r="P12" s="308">
        <v>418.76256608473903</v>
      </c>
      <c r="Q12" s="308">
        <v>355.58964887232594</v>
      </c>
      <c r="R12" s="308">
        <v>392.80545975669565</v>
      </c>
    </row>
    <row r="13" spans="1:18" s="127" customFormat="1" ht="12.95" customHeight="1">
      <c r="A13" s="100">
        <v>9</v>
      </c>
      <c r="B13" s="125" t="s">
        <v>411</v>
      </c>
      <c r="C13" s="133" t="s">
        <v>412</v>
      </c>
      <c r="D13" s="26">
        <v>7681.0876277144453</v>
      </c>
      <c r="E13" s="26">
        <v>6291.6375030854297</v>
      </c>
      <c r="F13" s="26">
        <v>6079.8892990234344</v>
      </c>
      <c r="G13" s="26">
        <v>5942.3135039796089</v>
      </c>
      <c r="H13" s="26">
        <v>5851.9110796567811</v>
      </c>
      <c r="I13" s="26">
        <v>5925.4492832280885</v>
      </c>
      <c r="J13" s="26">
        <v>6503.8749616269506</v>
      </c>
      <c r="K13" s="26">
        <v>5753.0849138548929</v>
      </c>
      <c r="L13" s="26">
        <v>6097.0399122792669</v>
      </c>
      <c r="M13" s="308">
        <v>6178.9850896346697</v>
      </c>
      <c r="N13" s="308">
        <v>5606.2558729610046</v>
      </c>
      <c r="O13" s="308">
        <v>5826.4208084272941</v>
      </c>
      <c r="P13" s="308">
        <v>5435.9135994675225</v>
      </c>
      <c r="Q13" s="308">
        <v>5046.1730750463221</v>
      </c>
      <c r="R13" s="308">
        <v>4386.2879654550843</v>
      </c>
    </row>
    <row r="14" spans="1:18" s="127" customFormat="1" ht="12.95" customHeight="1">
      <c r="A14" s="100">
        <v>10</v>
      </c>
      <c r="B14" s="125" t="s">
        <v>413</v>
      </c>
      <c r="C14" s="128" t="s">
        <v>414</v>
      </c>
      <c r="D14" s="26">
        <v>609.89139655014526</v>
      </c>
      <c r="E14" s="26">
        <v>559.88342464505604</v>
      </c>
      <c r="F14" s="26">
        <v>583.86932920589425</v>
      </c>
      <c r="G14" s="26">
        <v>542.40219872177875</v>
      </c>
      <c r="H14" s="26">
        <v>546.36532481361814</v>
      </c>
      <c r="I14" s="26">
        <v>576.4087804959629</v>
      </c>
      <c r="J14" s="26">
        <v>574.38383169669225</v>
      </c>
      <c r="K14" s="26">
        <v>537.55178357340787</v>
      </c>
      <c r="L14" s="26">
        <v>576.5259347838803</v>
      </c>
      <c r="M14" s="308">
        <v>572.78194513073356</v>
      </c>
      <c r="N14" s="308">
        <v>532.45891502308348</v>
      </c>
      <c r="O14" s="308">
        <v>480.38589495692526</v>
      </c>
      <c r="P14" s="308">
        <v>531.2099577678548</v>
      </c>
      <c r="Q14" s="308">
        <v>456.84482234946734</v>
      </c>
      <c r="R14" s="308">
        <v>416.37882856674298</v>
      </c>
    </row>
    <row r="15" spans="1:18" s="127" customFormat="1" ht="12.95" customHeight="1">
      <c r="A15" s="100">
        <v>11</v>
      </c>
      <c r="B15" s="125" t="s">
        <v>415</v>
      </c>
      <c r="C15" s="128" t="s">
        <v>416</v>
      </c>
      <c r="D15" s="26">
        <v>139.01929040961099</v>
      </c>
      <c r="E15" s="26">
        <v>129.44670592122588</v>
      </c>
      <c r="F15" s="26">
        <v>113.05870619924903</v>
      </c>
      <c r="G15" s="26">
        <v>103.17733788412453</v>
      </c>
      <c r="H15" s="26">
        <v>78.416074539573017</v>
      </c>
      <c r="I15" s="26">
        <v>77.788318456470378</v>
      </c>
      <c r="J15" s="26">
        <v>75.387048731879688</v>
      </c>
      <c r="K15" s="26">
        <v>59.687129135279562</v>
      </c>
      <c r="L15" s="26">
        <v>123.60796482342995</v>
      </c>
      <c r="M15" s="308">
        <v>73.445971307832025</v>
      </c>
      <c r="N15" s="308">
        <v>56.236539014283025</v>
      </c>
      <c r="O15" s="308">
        <v>41.594753424955066</v>
      </c>
      <c r="P15" s="308">
        <v>38.114142874773336</v>
      </c>
      <c r="Q15" s="308">
        <v>37.92789292796634</v>
      </c>
      <c r="R15" s="308">
        <v>30.480979689585823</v>
      </c>
    </row>
    <row r="16" spans="1:18" s="127" customFormat="1" ht="12.95" customHeight="1">
      <c r="A16" s="100">
        <v>12</v>
      </c>
      <c r="B16" s="125" t="s">
        <v>417</v>
      </c>
      <c r="C16" s="128" t="s">
        <v>418</v>
      </c>
      <c r="D16" s="26">
        <v>27.757736453421934</v>
      </c>
      <c r="E16" s="26">
        <v>28.954315614955664</v>
      </c>
      <c r="F16" s="26">
        <v>25.601757132957093</v>
      </c>
      <c r="G16" s="26">
        <v>22.44149696694798</v>
      </c>
      <c r="H16" s="26">
        <v>17.173959084028787</v>
      </c>
      <c r="I16" s="26">
        <v>16.752346599519008</v>
      </c>
      <c r="J16" s="26">
        <v>18.085546049719163</v>
      </c>
      <c r="K16" s="26">
        <v>23.593537580374747</v>
      </c>
      <c r="L16" s="26">
        <v>29.771741695562078</v>
      </c>
      <c r="M16" s="308">
        <v>24.925761031061981</v>
      </c>
      <c r="N16" s="308">
        <v>19.266893655610843</v>
      </c>
      <c r="O16" s="308">
        <v>15.981841447231165</v>
      </c>
      <c r="P16" s="308">
        <v>14.701440393585333</v>
      </c>
      <c r="Q16" s="308">
        <v>11.644888311329652</v>
      </c>
      <c r="R16" s="308">
        <v>8.2453840293797107</v>
      </c>
    </row>
    <row r="17" spans="1:18" s="127" customFormat="1" ht="12.95" customHeight="1">
      <c r="A17" s="100">
        <v>13</v>
      </c>
      <c r="B17" s="125" t="s">
        <v>419</v>
      </c>
      <c r="C17" s="128" t="s">
        <v>420</v>
      </c>
      <c r="D17" s="26">
        <v>524.40426131527511</v>
      </c>
      <c r="E17" s="26">
        <v>413.81396560602536</v>
      </c>
      <c r="F17" s="26">
        <v>430.07807730396689</v>
      </c>
      <c r="G17" s="26">
        <v>436.44110308557219</v>
      </c>
      <c r="H17" s="26">
        <v>440.91075835883572</v>
      </c>
      <c r="I17" s="26">
        <v>413.18972078891983</v>
      </c>
      <c r="J17" s="26">
        <v>427.96916113722585</v>
      </c>
      <c r="K17" s="26">
        <v>355.89148120003767</v>
      </c>
      <c r="L17" s="26">
        <v>316.15596768428452</v>
      </c>
      <c r="M17" s="308">
        <v>353.19278442938486</v>
      </c>
      <c r="N17" s="308">
        <v>373.60207353171637</v>
      </c>
      <c r="O17" s="308">
        <v>394.82915179607795</v>
      </c>
      <c r="P17" s="308">
        <v>432.71984921796434</v>
      </c>
      <c r="Q17" s="308">
        <v>429.11681868972369</v>
      </c>
      <c r="R17" s="308">
        <v>454.13588756670003</v>
      </c>
    </row>
    <row r="18" spans="1:18" s="127" customFormat="1" ht="12.95" customHeight="1">
      <c r="A18" s="100">
        <v>14</v>
      </c>
      <c r="B18" s="125" t="s">
        <v>421</v>
      </c>
      <c r="C18" s="128" t="s">
        <v>422</v>
      </c>
      <c r="D18" s="26">
        <v>15.815318211236846</v>
      </c>
      <c r="E18" s="26">
        <v>14.188489579123445</v>
      </c>
      <c r="F18" s="26">
        <v>12.250868026103689</v>
      </c>
      <c r="G18" s="26">
        <v>10.797036660548315</v>
      </c>
      <c r="H18" s="26">
        <v>9.9061371500625164</v>
      </c>
      <c r="I18" s="26">
        <v>8.2496134292296972</v>
      </c>
      <c r="J18" s="26">
        <v>7.7175105895242488</v>
      </c>
      <c r="K18" s="26">
        <v>10.7226475790468</v>
      </c>
      <c r="L18" s="26">
        <v>8.9747416955105628</v>
      </c>
      <c r="M18" s="308">
        <v>11.055269941930783</v>
      </c>
      <c r="N18" s="308">
        <v>12.38630011026358</v>
      </c>
      <c r="O18" s="308">
        <v>12.136352350190997</v>
      </c>
      <c r="P18" s="308">
        <v>11.536042108879975</v>
      </c>
      <c r="Q18" s="308">
        <v>8.1797944310392765</v>
      </c>
      <c r="R18" s="308">
        <v>6.8705533279705504</v>
      </c>
    </row>
    <row r="19" spans="1:18" s="127" customFormat="1" ht="12.95" customHeight="1">
      <c r="A19" s="100">
        <v>15</v>
      </c>
      <c r="B19" s="125" t="s">
        <v>423</v>
      </c>
      <c r="C19" s="128" t="s">
        <v>424</v>
      </c>
      <c r="D19" s="26">
        <v>326.58386182971458</v>
      </c>
      <c r="E19" s="26">
        <v>349.0556003700201</v>
      </c>
      <c r="F19" s="26">
        <v>321.66244853305449</v>
      </c>
      <c r="G19" s="26">
        <v>315.76878789022823</v>
      </c>
      <c r="H19" s="26">
        <v>276.42826909744434</v>
      </c>
      <c r="I19" s="26">
        <v>255.1541993852544</v>
      </c>
      <c r="J19" s="26">
        <v>231.62715119518322</v>
      </c>
      <c r="K19" s="26">
        <v>231.5812</v>
      </c>
      <c r="L19" s="26">
        <v>222.02337079675488</v>
      </c>
      <c r="M19" s="308">
        <v>218.12321962437983</v>
      </c>
      <c r="N19" s="308">
        <v>201.40526032878915</v>
      </c>
      <c r="O19" s="308">
        <v>192.98359738732933</v>
      </c>
      <c r="P19" s="308">
        <v>191.70088273312223</v>
      </c>
      <c r="Q19" s="308">
        <v>204.32199651808224</v>
      </c>
      <c r="R19" s="308">
        <v>117.58453051960157</v>
      </c>
    </row>
    <row r="20" spans="1:18" s="127" customFormat="1" ht="12.95" customHeight="1">
      <c r="A20" s="100">
        <v>16</v>
      </c>
      <c r="B20" s="125" t="s">
        <v>425</v>
      </c>
      <c r="C20" s="134" t="s">
        <v>426</v>
      </c>
      <c r="D20" s="135" t="s">
        <v>427</v>
      </c>
      <c r="E20" s="135" t="s">
        <v>427</v>
      </c>
      <c r="F20" s="135" t="s">
        <v>427</v>
      </c>
      <c r="G20" s="135" t="s">
        <v>427</v>
      </c>
      <c r="H20" s="135" t="s">
        <v>427</v>
      </c>
      <c r="I20" s="135" t="s">
        <v>427</v>
      </c>
      <c r="J20" s="135" t="s">
        <v>427</v>
      </c>
      <c r="K20" s="135" t="s">
        <v>427</v>
      </c>
      <c r="L20" s="135" t="s">
        <v>427</v>
      </c>
      <c r="M20" s="311" t="s">
        <v>427</v>
      </c>
      <c r="N20" s="311" t="s">
        <v>427</v>
      </c>
      <c r="O20" s="311" t="s">
        <v>427</v>
      </c>
      <c r="P20" s="311" t="s">
        <v>427</v>
      </c>
      <c r="Q20" s="311" t="s">
        <v>427</v>
      </c>
      <c r="R20" s="311" t="s">
        <v>427</v>
      </c>
    </row>
    <row r="21" spans="1:18" s="127" customFormat="1" ht="12.95" customHeight="1">
      <c r="A21" s="100">
        <v>17</v>
      </c>
      <c r="B21" s="125" t="s">
        <v>428</v>
      </c>
      <c r="C21" s="136" t="s">
        <v>429</v>
      </c>
      <c r="D21" s="135" t="s">
        <v>427</v>
      </c>
      <c r="E21" s="135" t="s">
        <v>427</v>
      </c>
      <c r="F21" s="135" t="s">
        <v>427</v>
      </c>
      <c r="G21" s="135" t="s">
        <v>427</v>
      </c>
      <c r="H21" s="135" t="s">
        <v>427</v>
      </c>
      <c r="I21" s="135" t="s">
        <v>427</v>
      </c>
      <c r="J21" s="135" t="s">
        <v>427</v>
      </c>
      <c r="K21" s="135" t="s">
        <v>427</v>
      </c>
      <c r="L21" s="135" t="s">
        <v>427</v>
      </c>
      <c r="M21" s="311" t="s">
        <v>427</v>
      </c>
      <c r="N21" s="311" t="s">
        <v>427</v>
      </c>
      <c r="O21" s="311" t="s">
        <v>427</v>
      </c>
      <c r="P21" s="311" t="s">
        <v>427</v>
      </c>
      <c r="Q21" s="311" t="s">
        <v>427</v>
      </c>
      <c r="R21" s="311" t="s">
        <v>427</v>
      </c>
    </row>
    <row r="22" spans="1:18" s="127" customFormat="1" ht="12.95" customHeight="1">
      <c r="A22" s="100">
        <v>18</v>
      </c>
      <c r="B22" s="125" t="s">
        <v>430</v>
      </c>
      <c r="C22" s="128" t="s">
        <v>431</v>
      </c>
      <c r="D22" s="26">
        <v>4039.3061581262627</v>
      </c>
      <c r="E22" s="26">
        <v>3196.1245686451725</v>
      </c>
      <c r="F22" s="26">
        <v>3277.1699349121436</v>
      </c>
      <c r="G22" s="26">
        <v>3307.9029624044942</v>
      </c>
      <c r="H22" s="26">
        <v>3214.629644827537</v>
      </c>
      <c r="I22" s="26">
        <v>3312.2454113572289</v>
      </c>
      <c r="J22" s="26">
        <v>3681.7397179673085</v>
      </c>
      <c r="K22" s="26">
        <v>3252.957332089783</v>
      </c>
      <c r="L22" s="26">
        <v>3651.9135002218081</v>
      </c>
      <c r="M22" s="308">
        <v>3810.9540048059616</v>
      </c>
      <c r="N22" s="308">
        <v>3365.197284252894</v>
      </c>
      <c r="O22" s="308">
        <v>3605.3623583546146</v>
      </c>
      <c r="P22" s="308">
        <v>3171.9624803399079</v>
      </c>
      <c r="Q22" s="308">
        <v>2757.6867722141988</v>
      </c>
      <c r="R22" s="308">
        <v>2443.3936330755751</v>
      </c>
    </row>
    <row r="23" spans="1:18" s="127" customFormat="1" ht="12.95" customHeight="1">
      <c r="A23" s="100">
        <v>19</v>
      </c>
      <c r="B23" s="125" t="s">
        <v>432</v>
      </c>
      <c r="C23" s="128" t="s">
        <v>433</v>
      </c>
      <c r="D23" s="135" t="s">
        <v>427</v>
      </c>
      <c r="E23" s="135" t="s">
        <v>427</v>
      </c>
      <c r="F23" s="135" t="s">
        <v>427</v>
      </c>
      <c r="G23" s="135" t="s">
        <v>427</v>
      </c>
      <c r="H23" s="135" t="s">
        <v>427</v>
      </c>
      <c r="I23" s="135" t="s">
        <v>427</v>
      </c>
      <c r="J23" s="135" t="s">
        <v>427</v>
      </c>
      <c r="K23" s="135" t="s">
        <v>427</v>
      </c>
      <c r="L23" s="135" t="s">
        <v>427</v>
      </c>
      <c r="M23" s="311" t="s">
        <v>427</v>
      </c>
      <c r="N23" s="311" t="s">
        <v>427</v>
      </c>
      <c r="O23" s="311" t="s">
        <v>427</v>
      </c>
      <c r="P23" s="311" t="s">
        <v>427</v>
      </c>
      <c r="Q23" s="308">
        <v>65.245505263601942</v>
      </c>
      <c r="R23" s="308">
        <v>51.353523107131366</v>
      </c>
    </row>
    <row r="24" spans="1:18" s="127" customFormat="1" ht="12.95" customHeight="1">
      <c r="A24" s="100">
        <v>20</v>
      </c>
      <c r="B24" s="125" t="s">
        <v>434</v>
      </c>
      <c r="C24" s="128" t="s">
        <v>435</v>
      </c>
      <c r="D24" s="26">
        <v>124.10766943944904</v>
      </c>
      <c r="E24" s="26">
        <v>102.31465680818064</v>
      </c>
      <c r="F24" s="26">
        <v>110.54285174026084</v>
      </c>
      <c r="G24" s="26">
        <v>105.7336132462065</v>
      </c>
      <c r="H24" s="26">
        <v>96.404966788391064</v>
      </c>
      <c r="I24" s="26">
        <v>93.138931970507159</v>
      </c>
      <c r="J24" s="26">
        <v>103.6721798299133</v>
      </c>
      <c r="K24" s="26">
        <v>108.91734827915235</v>
      </c>
      <c r="L24" s="26">
        <v>106.28418145697898</v>
      </c>
      <c r="M24" s="308">
        <v>110.05880112282452</v>
      </c>
      <c r="N24" s="308">
        <v>101.37427497004001</v>
      </c>
      <c r="O24" s="308">
        <v>90.567622609600392</v>
      </c>
      <c r="P24" s="308">
        <v>72.368610158625998</v>
      </c>
      <c r="Q24" s="308">
        <v>64.879039340673827</v>
      </c>
      <c r="R24" s="308">
        <v>61.523410231400462</v>
      </c>
    </row>
    <row r="25" spans="1:18" s="127" customFormat="1" ht="12.95" customHeight="1">
      <c r="A25" s="100">
        <v>21</v>
      </c>
      <c r="B25" s="125" t="s">
        <v>436</v>
      </c>
      <c r="C25" s="128" t="s">
        <v>437</v>
      </c>
      <c r="D25" s="26">
        <v>225.70858650000861</v>
      </c>
      <c r="E25" s="26">
        <v>224.55192489874415</v>
      </c>
      <c r="F25" s="26">
        <v>228.45816787444994</v>
      </c>
      <c r="G25" s="26">
        <v>187.687326900502</v>
      </c>
      <c r="H25" s="26">
        <v>208.50129888374769</v>
      </c>
      <c r="I25" s="26">
        <v>189.75688760901346</v>
      </c>
      <c r="J25" s="26">
        <v>186.83145939418682</v>
      </c>
      <c r="K25" s="26">
        <v>190.94044600724413</v>
      </c>
      <c r="L25" s="26">
        <v>183.01330446675126</v>
      </c>
      <c r="M25" s="308">
        <v>178.16859274887443</v>
      </c>
      <c r="N25" s="308">
        <v>172.53996549224235</v>
      </c>
      <c r="O25" s="308">
        <v>174.94183470799325</v>
      </c>
      <c r="P25" s="308">
        <v>161.74286317634784</v>
      </c>
      <c r="Q25" s="308">
        <v>180.98111773931373</v>
      </c>
      <c r="R25" s="308">
        <v>161.58016620734708</v>
      </c>
    </row>
    <row r="26" spans="1:18" s="127" customFormat="1" ht="12.95" customHeight="1">
      <c r="A26" s="100">
        <v>22</v>
      </c>
      <c r="B26" s="125" t="s">
        <v>438</v>
      </c>
      <c r="C26" s="136" t="s">
        <v>439</v>
      </c>
      <c r="D26" s="135" t="s">
        <v>427</v>
      </c>
      <c r="E26" s="135" t="s">
        <v>427</v>
      </c>
      <c r="F26" s="135" t="s">
        <v>427</v>
      </c>
      <c r="G26" s="135" t="s">
        <v>427</v>
      </c>
      <c r="H26" s="135" t="s">
        <v>427</v>
      </c>
      <c r="I26" s="135" t="s">
        <v>427</v>
      </c>
      <c r="J26" s="135" t="s">
        <v>427</v>
      </c>
      <c r="K26" s="135" t="s">
        <v>427</v>
      </c>
      <c r="L26" s="135" t="s">
        <v>427</v>
      </c>
      <c r="M26" s="311" t="s">
        <v>427</v>
      </c>
      <c r="N26" s="311" t="s">
        <v>427</v>
      </c>
      <c r="O26" s="311" t="s">
        <v>427</v>
      </c>
      <c r="P26" s="311" t="s">
        <v>427</v>
      </c>
      <c r="Q26" s="311" t="s">
        <v>427</v>
      </c>
      <c r="R26" s="311" t="s">
        <v>427</v>
      </c>
    </row>
    <row r="27" spans="1:18" s="127" customFormat="1" ht="12.95" customHeight="1">
      <c r="A27" s="100">
        <v>23</v>
      </c>
      <c r="B27" s="125" t="s">
        <v>440</v>
      </c>
      <c r="C27" s="136" t="s">
        <v>441</v>
      </c>
      <c r="D27" s="135" t="s">
        <v>427</v>
      </c>
      <c r="E27" s="135" t="s">
        <v>427</v>
      </c>
      <c r="F27" s="135" t="s">
        <v>427</v>
      </c>
      <c r="G27" s="135" t="s">
        <v>427</v>
      </c>
      <c r="H27" s="135" t="s">
        <v>427</v>
      </c>
      <c r="I27" s="135" t="s">
        <v>427</v>
      </c>
      <c r="J27" s="135" t="s">
        <v>427</v>
      </c>
      <c r="K27" s="135" t="s">
        <v>427</v>
      </c>
      <c r="L27" s="135" t="s">
        <v>427</v>
      </c>
      <c r="M27" s="311" t="s">
        <v>427</v>
      </c>
      <c r="N27" s="311" t="s">
        <v>427</v>
      </c>
      <c r="O27" s="311" t="s">
        <v>427</v>
      </c>
      <c r="P27" s="311" t="s">
        <v>427</v>
      </c>
      <c r="Q27" s="311" t="s">
        <v>427</v>
      </c>
      <c r="R27" s="311" t="s">
        <v>427</v>
      </c>
    </row>
    <row r="28" spans="1:18" s="127" customFormat="1" ht="12.95" customHeight="1">
      <c r="A28" s="100">
        <v>24</v>
      </c>
      <c r="B28" s="125" t="s">
        <v>442</v>
      </c>
      <c r="C28" s="128" t="s">
        <v>443</v>
      </c>
      <c r="D28" s="26">
        <v>1123.3421442268614</v>
      </c>
      <c r="E28" s="26">
        <v>830.80956155888293</v>
      </c>
      <c r="F28" s="26">
        <v>612.5897933629974</v>
      </c>
      <c r="G28" s="26">
        <v>581.62388922082459</v>
      </c>
      <c r="H28" s="26">
        <v>659.17823223857545</v>
      </c>
      <c r="I28" s="26">
        <v>696.83443072623857</v>
      </c>
      <c r="J28" s="26">
        <v>909.67164763068126</v>
      </c>
      <c r="K28" s="26">
        <v>683.51087566629371</v>
      </c>
      <c r="L28" s="26">
        <v>613.3715355855843</v>
      </c>
      <c r="M28" s="308">
        <v>548.42888105723546</v>
      </c>
      <c r="N28" s="308">
        <v>488.24066071415808</v>
      </c>
      <c r="O28" s="308">
        <v>495.41404640531835</v>
      </c>
      <c r="P28" s="308">
        <v>523.88389979347619</v>
      </c>
      <c r="Q28" s="308">
        <v>509.37843363168423</v>
      </c>
      <c r="R28" s="308">
        <v>415.34258546135067</v>
      </c>
    </row>
    <row r="29" spans="1:18" s="127" customFormat="1" ht="12.95" customHeight="1">
      <c r="A29" s="100">
        <v>25</v>
      </c>
      <c r="B29" s="125" t="s">
        <v>444</v>
      </c>
      <c r="C29" s="136" t="s">
        <v>445</v>
      </c>
      <c r="D29" s="135" t="s">
        <v>427</v>
      </c>
      <c r="E29" s="135" t="s">
        <v>427</v>
      </c>
      <c r="F29" s="135" t="s">
        <v>427</v>
      </c>
      <c r="G29" s="135" t="s">
        <v>427</v>
      </c>
      <c r="H29" s="135" t="s">
        <v>427</v>
      </c>
      <c r="I29" s="135" t="s">
        <v>427</v>
      </c>
      <c r="J29" s="135" t="s">
        <v>427</v>
      </c>
      <c r="K29" s="135" t="s">
        <v>427</v>
      </c>
      <c r="L29" s="135" t="s">
        <v>427</v>
      </c>
      <c r="M29" s="311" t="s">
        <v>427</v>
      </c>
      <c r="N29" s="311" t="s">
        <v>427</v>
      </c>
      <c r="O29" s="311" t="s">
        <v>427</v>
      </c>
      <c r="P29" s="311" t="s">
        <v>427</v>
      </c>
      <c r="Q29" s="311" t="s">
        <v>427</v>
      </c>
      <c r="R29" s="311" t="s">
        <v>427</v>
      </c>
    </row>
    <row r="30" spans="1:18" s="137" customFormat="1" ht="12.95" customHeight="1">
      <c r="A30" s="100">
        <v>26</v>
      </c>
      <c r="B30" s="125" t="s">
        <v>446</v>
      </c>
      <c r="C30" s="136" t="s">
        <v>447</v>
      </c>
      <c r="D30" s="135" t="s">
        <v>427</v>
      </c>
      <c r="E30" s="135" t="s">
        <v>427</v>
      </c>
      <c r="F30" s="135" t="s">
        <v>427</v>
      </c>
      <c r="G30" s="135" t="s">
        <v>427</v>
      </c>
      <c r="H30" s="135" t="s">
        <v>427</v>
      </c>
      <c r="I30" s="135" t="s">
        <v>427</v>
      </c>
      <c r="J30" s="135" t="s">
        <v>427</v>
      </c>
      <c r="K30" s="135" t="s">
        <v>427</v>
      </c>
      <c r="L30" s="135" t="s">
        <v>427</v>
      </c>
      <c r="M30" s="311" t="s">
        <v>427</v>
      </c>
      <c r="N30" s="311" t="s">
        <v>427</v>
      </c>
      <c r="O30" s="311" t="s">
        <v>427</v>
      </c>
      <c r="P30" s="311" t="s">
        <v>427</v>
      </c>
      <c r="Q30" s="311" t="s">
        <v>427</v>
      </c>
      <c r="R30" s="311" t="s">
        <v>427</v>
      </c>
    </row>
    <row r="31" spans="1:18" s="137" customFormat="1" ht="12.95" customHeight="1">
      <c r="A31" s="100">
        <v>27</v>
      </c>
      <c r="B31" s="125" t="s">
        <v>448</v>
      </c>
      <c r="C31" s="136" t="s">
        <v>449</v>
      </c>
      <c r="D31" s="135" t="s">
        <v>427</v>
      </c>
      <c r="E31" s="135" t="s">
        <v>427</v>
      </c>
      <c r="F31" s="135" t="s">
        <v>427</v>
      </c>
      <c r="G31" s="135" t="s">
        <v>427</v>
      </c>
      <c r="H31" s="135" t="s">
        <v>427</v>
      </c>
      <c r="I31" s="135" t="s">
        <v>427</v>
      </c>
      <c r="J31" s="135" t="s">
        <v>427</v>
      </c>
      <c r="K31" s="135" t="s">
        <v>427</v>
      </c>
      <c r="L31" s="135" t="s">
        <v>427</v>
      </c>
      <c r="M31" s="311" t="s">
        <v>427</v>
      </c>
      <c r="N31" s="311" t="s">
        <v>427</v>
      </c>
      <c r="O31" s="311" t="s">
        <v>427</v>
      </c>
      <c r="P31" s="311" t="s">
        <v>427</v>
      </c>
      <c r="Q31" s="311" t="s">
        <v>427</v>
      </c>
      <c r="R31" s="311" t="s">
        <v>427</v>
      </c>
    </row>
    <row r="32" spans="1:18" s="137" customFormat="1" ht="12.95" customHeight="1">
      <c r="A32" s="100">
        <v>28</v>
      </c>
      <c r="B32" s="125" t="s">
        <v>450</v>
      </c>
      <c r="C32" s="128" t="s">
        <v>451</v>
      </c>
      <c r="D32" s="26">
        <v>117.20953222919792</v>
      </c>
      <c r="E32" s="26">
        <v>96.054203283568015</v>
      </c>
      <c r="F32" s="26">
        <v>74.5481400266805</v>
      </c>
      <c r="G32" s="26">
        <v>59.910239619157871</v>
      </c>
      <c r="H32" s="26">
        <v>48.825359236165234</v>
      </c>
      <c r="I32" s="26">
        <v>40.102431798498252</v>
      </c>
      <c r="J32" s="26">
        <v>39.127881211635284</v>
      </c>
      <c r="K32" s="26">
        <v>50.364665880208264</v>
      </c>
      <c r="L32" s="26">
        <v>52.7093765980988</v>
      </c>
      <c r="M32" s="308">
        <v>52.997023365005084</v>
      </c>
      <c r="N32" s="308">
        <v>48.583853041456578</v>
      </c>
      <c r="O32" s="308">
        <v>52.072683823655098</v>
      </c>
      <c r="P32" s="308">
        <v>45.030209512426993</v>
      </c>
      <c r="Q32" s="308">
        <v>37.237157568022255</v>
      </c>
      <c r="R32" s="308">
        <v>33.414534074432943</v>
      </c>
    </row>
    <row r="33" spans="1:18" s="137" customFormat="1" ht="12.95" customHeight="1">
      <c r="A33" s="100">
        <v>29</v>
      </c>
      <c r="B33" s="125" t="s">
        <v>452</v>
      </c>
      <c r="C33" s="130" t="s">
        <v>453</v>
      </c>
      <c r="D33" s="26">
        <v>86.38707098299804</v>
      </c>
      <c r="E33" s="26">
        <v>68.167238049512832</v>
      </c>
      <c r="F33" s="26">
        <v>67.597484109472816</v>
      </c>
      <c r="G33" s="26">
        <v>69.617644826167847</v>
      </c>
      <c r="H33" s="26">
        <v>61.492137390301693</v>
      </c>
      <c r="I33" s="26">
        <v>62.572530434319283</v>
      </c>
      <c r="J33" s="26">
        <v>64.098270434737088</v>
      </c>
      <c r="K33" s="26">
        <v>58.671498619535441</v>
      </c>
      <c r="L33" s="26">
        <v>55.903114277965742</v>
      </c>
      <c r="M33" s="308">
        <v>71.255516119067082</v>
      </c>
      <c r="N33" s="308">
        <v>76.551905986966048</v>
      </c>
      <c r="O33" s="308">
        <v>76.852782089945748</v>
      </c>
      <c r="P33" s="308">
        <v>71.306538256512766</v>
      </c>
      <c r="Q33" s="308">
        <v>46.663400664975477</v>
      </c>
      <c r="R33" s="308">
        <v>41.272514977414446</v>
      </c>
    </row>
    <row r="34" spans="1:18" s="137" customFormat="1" ht="12.95" customHeight="1">
      <c r="A34" s="100">
        <v>30</v>
      </c>
      <c r="B34" s="125" t="s">
        <v>454</v>
      </c>
      <c r="C34" s="130" t="s">
        <v>455</v>
      </c>
      <c r="D34" s="26">
        <v>34.350543561798851</v>
      </c>
      <c r="E34" s="26">
        <v>35.657240938411533</v>
      </c>
      <c r="F34" s="26">
        <v>30.445884432308194</v>
      </c>
      <c r="G34" s="26">
        <v>28.089841250658296</v>
      </c>
      <c r="H34" s="26">
        <v>33.682241742371772</v>
      </c>
      <c r="I34" s="26">
        <v>30.174873758543782</v>
      </c>
      <c r="J34" s="26">
        <v>30.938392159833086</v>
      </c>
      <c r="K34" s="26">
        <v>31.876191802122463</v>
      </c>
      <c r="L34" s="26">
        <v>24.668920770727539</v>
      </c>
      <c r="M34" s="308">
        <v>22.095345534064865</v>
      </c>
      <c r="N34" s="308">
        <v>20.770628776949231</v>
      </c>
      <c r="O34" s="308">
        <v>15.69211375043607</v>
      </c>
      <c r="P34" s="308">
        <v>24.551633405138972</v>
      </c>
      <c r="Q34" s="308">
        <v>14.639832091509863</v>
      </c>
      <c r="R34" s="308">
        <v>15.319388097111094</v>
      </c>
    </row>
    <row r="35" spans="1:18" s="137" customFormat="1" ht="12.95" customHeight="1">
      <c r="A35" s="100">
        <v>31</v>
      </c>
      <c r="B35" s="125" t="s">
        <v>456</v>
      </c>
      <c r="C35" s="128" t="s">
        <v>457</v>
      </c>
      <c r="D35" s="26">
        <v>160.16057234151845</v>
      </c>
      <c r="E35" s="26">
        <v>117.85811516002903</v>
      </c>
      <c r="F35" s="26">
        <v>82.347881577103379</v>
      </c>
      <c r="G35" s="26">
        <v>62.004465546599477</v>
      </c>
      <c r="H35" s="26">
        <v>53.186296687486916</v>
      </c>
      <c r="I35" s="26">
        <v>45.534892468203253</v>
      </c>
      <c r="J35" s="26">
        <v>44.36898837283276</v>
      </c>
      <c r="K35" s="26">
        <v>48.051979059758594</v>
      </c>
      <c r="L35" s="26">
        <v>42.240872105832786</v>
      </c>
      <c r="M35" s="308">
        <v>44.26893985405227</v>
      </c>
      <c r="N35" s="308">
        <v>49.112634371517643</v>
      </c>
      <c r="O35" s="308">
        <v>94.051364943625913</v>
      </c>
      <c r="P35" s="308">
        <v>55.039556712517324</v>
      </c>
      <c r="Q35" s="308">
        <v>46.54314222623271</v>
      </c>
      <c r="R35" s="308">
        <v>37.393242110283438</v>
      </c>
    </row>
    <row r="36" spans="1:18" s="137" customFormat="1" ht="12.95" customHeight="1">
      <c r="A36" s="100">
        <v>32</v>
      </c>
      <c r="B36" s="125" t="s">
        <v>458</v>
      </c>
      <c r="C36" s="128" t="s">
        <v>459</v>
      </c>
      <c r="D36" s="26">
        <v>84.445987524708841</v>
      </c>
      <c r="E36" s="26">
        <v>87.178348016785463</v>
      </c>
      <c r="F36" s="26">
        <v>76.579619542912667</v>
      </c>
      <c r="G36" s="26">
        <v>79.68654714832175</v>
      </c>
      <c r="H36" s="26">
        <v>81.314071150372527</v>
      </c>
      <c r="I36" s="26">
        <v>83.528681280025353</v>
      </c>
      <c r="J36" s="26">
        <v>86.066559437681121</v>
      </c>
      <c r="K36" s="26">
        <v>87.872313206427322</v>
      </c>
      <c r="L36" s="26">
        <v>69.488278308335367</v>
      </c>
      <c r="M36" s="308">
        <v>67.483523019619199</v>
      </c>
      <c r="N36" s="308">
        <v>68.590399996222089</v>
      </c>
      <c r="O36" s="308">
        <v>63.475431915971271</v>
      </c>
      <c r="P36" s="308">
        <v>62.207546691302355</v>
      </c>
      <c r="Q36" s="308">
        <v>103.96992864165577</v>
      </c>
      <c r="R36" s="308">
        <v>60.718016072363497</v>
      </c>
    </row>
    <row r="37" spans="1:18" s="127" customFormat="1" ht="12.95" customHeight="1">
      <c r="A37" s="100">
        <v>33</v>
      </c>
      <c r="B37" s="125" t="s">
        <v>460</v>
      </c>
      <c r="C37" s="128" t="s">
        <v>461</v>
      </c>
      <c r="D37" s="26">
        <v>24.126949544024583</v>
      </c>
      <c r="E37" s="26">
        <v>22.27194209131105</v>
      </c>
      <c r="F37" s="26">
        <v>20.565006096383883</v>
      </c>
      <c r="G37" s="26">
        <v>18.910769002800713</v>
      </c>
      <c r="H37" s="26">
        <v>17.404317514768803</v>
      </c>
      <c r="I37" s="26">
        <v>15.897937275152429</v>
      </c>
      <c r="J37" s="26">
        <v>14.311882271120581</v>
      </c>
      <c r="K37" s="26">
        <v>12.848900316318622</v>
      </c>
      <c r="L37" s="26">
        <v>13.303053009234226</v>
      </c>
      <c r="M37" s="308">
        <v>13.739072602747004</v>
      </c>
      <c r="N37" s="308">
        <v>15.246544418395631</v>
      </c>
      <c r="O37" s="308">
        <v>14.632369035290168</v>
      </c>
      <c r="P37" s="308">
        <v>22.211126877413008</v>
      </c>
      <c r="Q37" s="308">
        <v>17.440409864716177</v>
      </c>
      <c r="R37" s="308">
        <v>11.843305887779401</v>
      </c>
    </row>
    <row r="38" spans="1:18" s="127" customFormat="1" ht="12.95" customHeight="1">
      <c r="A38" s="100">
        <v>34</v>
      </c>
      <c r="B38" s="125" t="s">
        <v>462</v>
      </c>
      <c r="C38" s="128" t="s">
        <v>463</v>
      </c>
      <c r="D38" s="26">
        <v>18.470548468212105</v>
      </c>
      <c r="E38" s="26">
        <v>15.307201898424854</v>
      </c>
      <c r="F38" s="26">
        <v>12.523348947495695</v>
      </c>
      <c r="G38" s="26">
        <v>10.118243604675859</v>
      </c>
      <c r="H38" s="26">
        <v>8.0919901534995109</v>
      </c>
      <c r="I38" s="26">
        <v>8.119295395001048</v>
      </c>
      <c r="J38" s="26">
        <v>7.8777335167965958</v>
      </c>
      <c r="K38" s="26">
        <v>8.0455838599028553</v>
      </c>
      <c r="L38" s="26">
        <v>7.0840539985264961</v>
      </c>
      <c r="M38" s="308">
        <v>6.0104379398950361</v>
      </c>
      <c r="N38" s="308">
        <v>4.6917392764178114</v>
      </c>
      <c r="O38" s="308">
        <v>5.6456094281334925</v>
      </c>
      <c r="P38" s="308">
        <v>4.2823530679156283</v>
      </c>
      <c r="Q38" s="308">
        <v>7.0878849537294766</v>
      </c>
      <c r="R38" s="308">
        <v>7.7337585634055923</v>
      </c>
    </row>
    <row r="39" spans="1:18" s="127" customFormat="1" ht="12.95" customHeight="1">
      <c r="A39" s="100">
        <v>35</v>
      </c>
      <c r="B39" s="125" t="s">
        <v>464</v>
      </c>
      <c r="C39" s="128" t="s">
        <v>465</v>
      </c>
      <c r="D39" s="314" t="s">
        <v>884</v>
      </c>
      <c r="E39" s="314" t="s">
        <v>884</v>
      </c>
      <c r="F39" s="314" t="s">
        <v>884</v>
      </c>
      <c r="G39" s="314" t="s">
        <v>884</v>
      </c>
      <c r="H39" s="314" t="s">
        <v>884</v>
      </c>
      <c r="I39" s="314" t="s">
        <v>884</v>
      </c>
      <c r="J39" s="314" t="s">
        <v>884</v>
      </c>
      <c r="K39" s="314" t="s">
        <v>884</v>
      </c>
      <c r="L39" s="314" t="s">
        <v>884</v>
      </c>
      <c r="M39" s="318" t="s">
        <v>427</v>
      </c>
      <c r="N39" s="318" t="s">
        <v>427</v>
      </c>
      <c r="O39" s="243">
        <v>-0.19900000000000001</v>
      </c>
      <c r="P39" s="308">
        <v>1.3444663797584324</v>
      </c>
      <c r="Q39" s="308">
        <v>46.384237618398231</v>
      </c>
      <c r="R39" s="308">
        <v>11.703723889508328</v>
      </c>
    </row>
    <row r="40" spans="1:18" s="127" customFormat="1" ht="12.95" customHeight="1">
      <c r="A40" s="100">
        <v>36</v>
      </c>
      <c r="B40" s="125" t="s">
        <v>466</v>
      </c>
      <c r="C40" s="133" t="s">
        <v>467</v>
      </c>
      <c r="D40" s="26">
        <v>31255.763070858808</v>
      </c>
      <c r="E40" s="26">
        <v>31053.361644344124</v>
      </c>
      <c r="F40" s="26">
        <v>30740.307907415376</v>
      </c>
      <c r="G40" s="26">
        <v>30370.679257516618</v>
      </c>
      <c r="H40" s="26">
        <v>30016.698000000004</v>
      </c>
      <c r="I40" s="26">
        <v>29267.472275418095</v>
      </c>
      <c r="J40" s="26">
        <v>28636.169622928042</v>
      </c>
      <c r="K40" s="26">
        <v>28239.176259999997</v>
      </c>
      <c r="L40" s="26">
        <v>27598.986899530129</v>
      </c>
      <c r="M40" s="308">
        <v>27111.133866076885</v>
      </c>
      <c r="N40" s="308">
        <v>26553.657666000003</v>
      </c>
      <c r="O40" s="308">
        <v>23850.957004999997</v>
      </c>
      <c r="P40" s="308">
        <v>21006.232224995674</v>
      </c>
      <c r="Q40" s="308">
        <v>21750.486609472719</v>
      </c>
      <c r="R40" s="308">
        <v>13688.321487300007</v>
      </c>
    </row>
    <row r="41" spans="1:18" s="127" customFormat="1" ht="12.95" customHeight="1">
      <c r="A41" s="100">
        <v>37</v>
      </c>
      <c r="B41" s="125" t="s">
        <v>468</v>
      </c>
      <c r="C41" s="128" t="s">
        <v>469</v>
      </c>
      <c r="D41" s="135" t="s">
        <v>427</v>
      </c>
      <c r="E41" s="135" t="s">
        <v>427</v>
      </c>
      <c r="F41" s="135" t="s">
        <v>427</v>
      </c>
      <c r="G41" s="135" t="s">
        <v>427</v>
      </c>
      <c r="H41" s="135" t="s">
        <v>427</v>
      </c>
      <c r="I41" s="135" t="s">
        <v>427</v>
      </c>
      <c r="J41" s="135" t="s">
        <v>427</v>
      </c>
      <c r="K41" s="135" t="s">
        <v>427</v>
      </c>
      <c r="L41" s="135" t="s">
        <v>427</v>
      </c>
      <c r="M41" s="311" t="s">
        <v>427</v>
      </c>
      <c r="N41" s="311" t="s">
        <v>427</v>
      </c>
      <c r="O41" s="311" t="s">
        <v>427</v>
      </c>
      <c r="P41" s="311" t="s">
        <v>427</v>
      </c>
      <c r="Q41" s="311" t="s">
        <v>427</v>
      </c>
      <c r="R41" s="311" t="s">
        <v>427</v>
      </c>
    </row>
    <row r="42" spans="1:18" s="127" customFormat="1" ht="12.95" customHeight="1">
      <c r="A42" s="100">
        <v>38</v>
      </c>
      <c r="B42" s="125" t="s">
        <v>470</v>
      </c>
      <c r="C42" s="128" t="s">
        <v>471</v>
      </c>
      <c r="D42" s="135" t="s">
        <v>427</v>
      </c>
      <c r="E42" s="135" t="s">
        <v>427</v>
      </c>
      <c r="F42" s="135" t="s">
        <v>427</v>
      </c>
      <c r="G42" s="135" t="s">
        <v>427</v>
      </c>
      <c r="H42" s="135" t="s">
        <v>427</v>
      </c>
      <c r="I42" s="135" t="s">
        <v>427</v>
      </c>
      <c r="J42" s="135" t="s">
        <v>427</v>
      </c>
      <c r="K42" s="135" t="s">
        <v>427</v>
      </c>
      <c r="L42" s="135" t="s">
        <v>427</v>
      </c>
      <c r="M42" s="311" t="s">
        <v>427</v>
      </c>
      <c r="N42" s="311" t="s">
        <v>427</v>
      </c>
      <c r="O42" s="311" t="s">
        <v>427</v>
      </c>
      <c r="P42" s="311" t="s">
        <v>427</v>
      </c>
      <c r="Q42" s="311" t="s">
        <v>427</v>
      </c>
      <c r="R42" s="311" t="s">
        <v>427</v>
      </c>
    </row>
    <row r="43" spans="1:18" s="127" customFormat="1" ht="12.95" customHeight="1">
      <c r="A43" s="100">
        <v>39</v>
      </c>
      <c r="B43" s="125" t="s">
        <v>472</v>
      </c>
      <c r="C43" s="133" t="s">
        <v>473</v>
      </c>
      <c r="D43" s="26">
        <v>4279.1800361954329</v>
      </c>
      <c r="E43" s="26">
        <v>4672.5453456049181</v>
      </c>
      <c r="F43" s="26">
        <v>5065.9106550144052</v>
      </c>
      <c r="G43" s="26">
        <v>5459.2759644238904</v>
      </c>
      <c r="H43" s="26">
        <v>5852.6412738333775</v>
      </c>
      <c r="I43" s="26">
        <v>5732.133699972168</v>
      </c>
      <c r="J43" s="26">
        <v>5611.6261261109594</v>
      </c>
      <c r="K43" s="26">
        <v>5491.1185522497508</v>
      </c>
      <c r="L43" s="26">
        <v>5629.6609583643258</v>
      </c>
      <c r="M43" s="308">
        <v>5768.2504513295999</v>
      </c>
      <c r="N43" s="308">
        <v>5906.7457705934776</v>
      </c>
      <c r="O43" s="308">
        <v>4868.6055260330149</v>
      </c>
      <c r="P43" s="308">
        <v>5493.8199545391226</v>
      </c>
      <c r="Q43" s="308">
        <v>5601.0109374000003</v>
      </c>
      <c r="R43" s="308">
        <v>5430.2000122830614</v>
      </c>
    </row>
    <row r="44" spans="1:18" s="127" customFormat="1" ht="12.95" customHeight="1">
      <c r="A44" s="100">
        <v>40</v>
      </c>
      <c r="B44" s="125" t="s">
        <v>474</v>
      </c>
      <c r="C44" s="128" t="s">
        <v>475</v>
      </c>
      <c r="D44" s="26">
        <v>900</v>
      </c>
      <c r="E44" s="26">
        <v>883.75</v>
      </c>
      <c r="F44" s="26">
        <v>867.5</v>
      </c>
      <c r="G44" s="26">
        <v>851.25</v>
      </c>
      <c r="H44" s="26">
        <v>835</v>
      </c>
      <c r="I44" s="26">
        <v>800.66666666666697</v>
      </c>
      <c r="J44" s="26">
        <v>766.33333333333303</v>
      </c>
      <c r="K44" s="26">
        <v>732</v>
      </c>
      <c r="L44" s="26">
        <v>709.05433333333303</v>
      </c>
      <c r="M44" s="308">
        <v>686.10866666666789</v>
      </c>
      <c r="N44" s="308">
        <v>663.16300000000001</v>
      </c>
      <c r="O44" s="308">
        <v>640.81600000000003</v>
      </c>
      <c r="P44" s="308">
        <v>611.88199999999995</v>
      </c>
      <c r="Q44" s="308">
        <v>619.91999999999996</v>
      </c>
      <c r="R44" s="308">
        <v>606.99199999999996</v>
      </c>
    </row>
    <row r="45" spans="1:18" s="127" customFormat="1" ht="12.95" customHeight="1">
      <c r="A45" s="100">
        <v>41</v>
      </c>
      <c r="B45" s="125" t="s">
        <v>476</v>
      </c>
      <c r="C45" s="128" t="s">
        <v>477</v>
      </c>
      <c r="D45" s="26">
        <v>3379.1800361954329</v>
      </c>
      <c r="E45" s="26">
        <v>3788.7953456049186</v>
      </c>
      <c r="F45" s="26">
        <v>4198.4106550144052</v>
      </c>
      <c r="G45" s="26">
        <v>4608.0259644238904</v>
      </c>
      <c r="H45" s="26">
        <v>5017.6412738333775</v>
      </c>
      <c r="I45" s="26">
        <v>4931.467033305501</v>
      </c>
      <c r="J45" s="26">
        <v>4845.2927927776263</v>
      </c>
      <c r="K45" s="26">
        <v>4759.1185522497508</v>
      </c>
      <c r="L45" s="26">
        <v>4920.6066250309932</v>
      </c>
      <c r="M45" s="308">
        <v>5082.141784662932</v>
      </c>
      <c r="N45" s="308">
        <v>5243.582770593478</v>
      </c>
      <c r="O45" s="308">
        <v>4227.7895260330151</v>
      </c>
      <c r="P45" s="308">
        <v>4881.937954539123</v>
      </c>
      <c r="Q45" s="308">
        <v>4981.0909374000003</v>
      </c>
      <c r="R45" s="308">
        <v>4823.2080122830612</v>
      </c>
    </row>
    <row r="46" spans="1:18" s="127" customFormat="1" ht="12.95" customHeight="1">
      <c r="A46" s="100">
        <v>42</v>
      </c>
      <c r="B46" s="125">
        <v>37</v>
      </c>
      <c r="C46" s="136" t="s">
        <v>478</v>
      </c>
      <c r="D46" s="26">
        <v>3379.1800361954329</v>
      </c>
      <c r="E46" s="26">
        <v>3788.7953456049186</v>
      </c>
      <c r="F46" s="26">
        <v>4198.4106550144052</v>
      </c>
      <c r="G46" s="26">
        <v>4608.0259644238904</v>
      </c>
      <c r="H46" s="26">
        <v>5017.6412738333775</v>
      </c>
      <c r="I46" s="26">
        <v>4931.467033305501</v>
      </c>
      <c r="J46" s="26">
        <v>4845.2927927776263</v>
      </c>
      <c r="K46" s="26">
        <v>4759.1185522497508</v>
      </c>
      <c r="L46" s="26">
        <v>4920.6066250309932</v>
      </c>
      <c r="M46" s="308">
        <v>5082.141784662932</v>
      </c>
      <c r="N46" s="308">
        <v>5243.582770593478</v>
      </c>
      <c r="O46" s="308">
        <v>4227.7895260330151</v>
      </c>
      <c r="P46" s="308">
        <v>4881.937954539123</v>
      </c>
      <c r="Q46" s="308">
        <v>4977.3939374000001</v>
      </c>
      <c r="R46" s="308">
        <v>4822.2410596236414</v>
      </c>
    </row>
    <row r="47" spans="1:18" s="127" customFormat="1" ht="12.95" customHeight="1">
      <c r="A47" s="100">
        <v>43</v>
      </c>
      <c r="B47" s="125" t="s">
        <v>479</v>
      </c>
      <c r="C47" s="136" t="s">
        <v>480</v>
      </c>
      <c r="D47" s="135" t="s">
        <v>427</v>
      </c>
      <c r="E47" s="135" t="s">
        <v>427</v>
      </c>
      <c r="F47" s="135" t="s">
        <v>427</v>
      </c>
      <c r="G47" s="135" t="s">
        <v>427</v>
      </c>
      <c r="H47" s="135" t="s">
        <v>427</v>
      </c>
      <c r="I47" s="135" t="s">
        <v>427</v>
      </c>
      <c r="J47" s="135" t="s">
        <v>427</v>
      </c>
      <c r="K47" s="135" t="s">
        <v>427</v>
      </c>
      <c r="L47" s="135" t="s">
        <v>427</v>
      </c>
      <c r="M47" s="311" t="s">
        <v>427</v>
      </c>
      <c r="N47" s="311" t="s">
        <v>427</v>
      </c>
      <c r="O47" s="311" t="s">
        <v>427</v>
      </c>
      <c r="P47" s="311" t="s">
        <v>427</v>
      </c>
      <c r="Q47" s="308">
        <v>3.6970000000000001</v>
      </c>
      <c r="R47" s="308">
        <v>0.96695265941968123</v>
      </c>
    </row>
    <row r="48" spans="1:18" s="127" customFormat="1" ht="12.95" customHeight="1">
      <c r="A48" s="100">
        <v>44</v>
      </c>
      <c r="B48" s="125" t="s">
        <v>481</v>
      </c>
      <c r="C48" s="133" t="s">
        <v>482</v>
      </c>
      <c r="D48" s="26">
        <v>49.635041340061719</v>
      </c>
      <c r="E48" s="26">
        <v>51.301509837419772</v>
      </c>
      <c r="F48" s="26">
        <v>52.96797833477784</v>
      </c>
      <c r="G48" s="26">
        <v>54.634446832135907</v>
      </c>
      <c r="H48" s="26">
        <v>56.300915329493961</v>
      </c>
      <c r="I48" s="26">
        <v>54.248675164469816</v>
      </c>
      <c r="J48" s="26">
        <v>52.196434999445692</v>
      </c>
      <c r="K48" s="26">
        <v>50.144194834421555</v>
      </c>
      <c r="L48" s="26">
        <v>49.500415499317988</v>
      </c>
      <c r="M48" s="308">
        <v>49.071229275915613</v>
      </c>
      <c r="N48" s="308">
        <v>48.212856829110869</v>
      </c>
      <c r="O48" s="308">
        <v>38.544895227210638</v>
      </c>
      <c r="P48" s="308">
        <v>37.382157634498363</v>
      </c>
      <c r="Q48" s="308">
        <v>38.596422677671605</v>
      </c>
      <c r="R48" s="308">
        <v>42.962717770007899</v>
      </c>
    </row>
    <row r="49" spans="1:18" s="127" customFormat="1" ht="12.95" customHeight="1">
      <c r="A49" s="100">
        <v>45</v>
      </c>
      <c r="B49" s="125" t="s">
        <v>483</v>
      </c>
      <c r="C49" s="128" t="s">
        <v>484</v>
      </c>
      <c r="D49" s="135" t="s">
        <v>427</v>
      </c>
      <c r="E49" s="135" t="s">
        <v>427</v>
      </c>
      <c r="F49" s="135" t="s">
        <v>427</v>
      </c>
      <c r="G49" s="135" t="s">
        <v>427</v>
      </c>
      <c r="H49" s="135" t="s">
        <v>427</v>
      </c>
      <c r="I49" s="135" t="s">
        <v>427</v>
      </c>
      <c r="J49" s="135" t="s">
        <v>427</v>
      </c>
      <c r="K49" s="135" t="s">
        <v>427</v>
      </c>
      <c r="L49" s="135" t="s">
        <v>427</v>
      </c>
      <c r="M49" s="311" t="s">
        <v>427</v>
      </c>
      <c r="N49" s="311" t="s">
        <v>427</v>
      </c>
      <c r="O49" s="311" t="s">
        <v>427</v>
      </c>
      <c r="P49" s="311" t="s">
        <v>427</v>
      </c>
      <c r="Q49" s="311" t="s">
        <v>427</v>
      </c>
      <c r="R49" s="311" t="s">
        <v>427</v>
      </c>
    </row>
    <row r="50" spans="1:18" s="127" customFormat="1" ht="12.95" customHeight="1">
      <c r="A50" s="100">
        <v>46</v>
      </c>
      <c r="B50" s="125" t="s">
        <v>485</v>
      </c>
      <c r="C50" s="128" t="s">
        <v>486</v>
      </c>
      <c r="D50" s="135" t="s">
        <v>427</v>
      </c>
      <c r="E50" s="135" t="s">
        <v>427</v>
      </c>
      <c r="F50" s="135" t="s">
        <v>427</v>
      </c>
      <c r="G50" s="135" t="s">
        <v>427</v>
      </c>
      <c r="H50" s="135" t="s">
        <v>427</v>
      </c>
      <c r="I50" s="135" t="s">
        <v>427</v>
      </c>
      <c r="J50" s="135" t="s">
        <v>427</v>
      </c>
      <c r="K50" s="135" t="s">
        <v>427</v>
      </c>
      <c r="L50" s="135" t="s">
        <v>427</v>
      </c>
      <c r="M50" s="311" t="s">
        <v>427</v>
      </c>
      <c r="N50" s="311" t="s">
        <v>427</v>
      </c>
      <c r="O50" s="311" t="s">
        <v>427</v>
      </c>
      <c r="P50" s="311" t="s">
        <v>427</v>
      </c>
      <c r="Q50" s="311" t="s">
        <v>427</v>
      </c>
      <c r="R50" s="311" t="s">
        <v>427</v>
      </c>
    </row>
    <row r="51" spans="1:18" s="127" customFormat="1" ht="12.95" customHeight="1">
      <c r="A51" s="100">
        <v>47</v>
      </c>
      <c r="B51" s="125" t="s">
        <v>487</v>
      </c>
      <c r="C51" s="133" t="s">
        <v>488</v>
      </c>
      <c r="D51" s="26">
        <v>68.855177751283207</v>
      </c>
      <c r="E51" s="26">
        <v>67.359805518448013</v>
      </c>
      <c r="F51" s="26">
        <v>65.864433285612833</v>
      </c>
      <c r="G51" s="26">
        <v>64.369061052777639</v>
      </c>
      <c r="H51" s="26">
        <v>62.873688819942458</v>
      </c>
      <c r="I51" s="26">
        <v>59.765338783410655</v>
      </c>
      <c r="J51" s="26">
        <v>56.656988746878845</v>
      </c>
      <c r="K51" s="26">
        <v>53.548638710347042</v>
      </c>
      <c r="L51" s="26">
        <v>53.867646771262351</v>
      </c>
      <c r="M51" s="308">
        <v>54.080318811872559</v>
      </c>
      <c r="N51" s="308">
        <v>54.505662893092961</v>
      </c>
      <c r="O51" s="308">
        <v>54.413095306770941</v>
      </c>
      <c r="P51" s="308">
        <v>54.634632886547649</v>
      </c>
      <c r="Q51" s="308">
        <v>50.394752410837313</v>
      </c>
      <c r="R51" s="308">
        <v>56.970091852649574</v>
      </c>
    </row>
    <row r="52" spans="1:18" s="127" customFormat="1" ht="12.95" customHeight="1">
      <c r="A52" s="100">
        <v>48</v>
      </c>
      <c r="B52" s="125" t="s">
        <v>489</v>
      </c>
      <c r="C52" s="128" t="s">
        <v>490</v>
      </c>
      <c r="D52" s="26">
        <v>36.140959120167672</v>
      </c>
      <c r="E52" s="26">
        <v>34.807510397845881</v>
      </c>
      <c r="F52" s="26">
        <v>33.474061675524084</v>
      </c>
      <c r="G52" s="26">
        <v>32.140612953202293</v>
      </c>
      <c r="H52" s="26">
        <v>30.807164230880495</v>
      </c>
      <c r="I52" s="26">
        <v>27.818143149101314</v>
      </c>
      <c r="J52" s="26">
        <v>24.829122067322128</v>
      </c>
      <c r="K52" s="26">
        <v>21.840100985542946</v>
      </c>
      <c r="L52" s="26">
        <v>22.214650894995497</v>
      </c>
      <c r="M52" s="308">
        <v>22.464350834630537</v>
      </c>
      <c r="N52" s="308">
        <v>22.963750713900605</v>
      </c>
      <c r="O52" s="308">
        <v>23.814195062270031</v>
      </c>
      <c r="P52" s="308">
        <v>25.272103485717874</v>
      </c>
      <c r="Q52" s="308">
        <v>21.284838442544636</v>
      </c>
      <c r="R52" s="308">
        <v>26.136388925404493</v>
      </c>
    </row>
    <row r="53" spans="1:18" s="127" customFormat="1" ht="12.95" customHeight="1">
      <c r="A53" s="100">
        <v>49</v>
      </c>
      <c r="B53" s="125" t="s">
        <v>491</v>
      </c>
      <c r="C53" s="128" t="s">
        <v>492</v>
      </c>
      <c r="D53" s="26">
        <v>11.742007471519072</v>
      </c>
      <c r="E53" s="26">
        <v>11.570583291126299</v>
      </c>
      <c r="F53" s="26">
        <v>11.399159110733526</v>
      </c>
      <c r="G53" s="26">
        <v>11.227734930340754</v>
      </c>
      <c r="H53" s="26">
        <v>11.056310749947981</v>
      </c>
      <c r="I53" s="26">
        <v>10.955499406284437</v>
      </c>
      <c r="J53" s="26">
        <v>10.854688062620891</v>
      </c>
      <c r="K53" s="26">
        <v>10.753876718957347</v>
      </c>
      <c r="L53" s="26">
        <v>10.659619995154179</v>
      </c>
      <c r="M53" s="308">
        <v>10.5967821792854</v>
      </c>
      <c r="N53" s="308">
        <v>10.471106547547841</v>
      </c>
      <c r="O53" s="308">
        <v>9.8220204106823044</v>
      </c>
      <c r="P53" s="308">
        <v>9.3163255990445055</v>
      </c>
      <c r="Q53" s="308">
        <v>9.8974884363590654</v>
      </c>
      <c r="R53" s="308">
        <v>11.385867564666746</v>
      </c>
    </row>
    <row r="54" spans="1:18" s="127" customFormat="1" ht="12.95" customHeight="1">
      <c r="A54" s="100">
        <v>50</v>
      </c>
      <c r="B54" s="125" t="s">
        <v>493</v>
      </c>
      <c r="C54" s="128" t="s">
        <v>494</v>
      </c>
      <c r="D54" s="26">
        <v>20.972211159596455</v>
      </c>
      <c r="E54" s="26">
        <v>20.981711829475838</v>
      </c>
      <c r="F54" s="26">
        <v>20.991212499355218</v>
      </c>
      <c r="G54" s="26">
        <v>21.000713169234597</v>
      </c>
      <c r="H54" s="26">
        <v>21.010213839113977</v>
      </c>
      <c r="I54" s="26">
        <v>20.991696228024903</v>
      </c>
      <c r="J54" s="26">
        <v>20.973178616935826</v>
      </c>
      <c r="K54" s="26">
        <v>20.954661005846752</v>
      </c>
      <c r="L54" s="26">
        <v>20.993375881112676</v>
      </c>
      <c r="M54" s="308">
        <v>21.019185797956624</v>
      </c>
      <c r="N54" s="308">
        <v>21.070805631644518</v>
      </c>
      <c r="O54" s="308">
        <v>20.776879833818608</v>
      </c>
      <c r="P54" s="308">
        <v>20.046203801785264</v>
      </c>
      <c r="Q54" s="308">
        <v>19.212425531933615</v>
      </c>
      <c r="R54" s="308">
        <v>19.447835362578335</v>
      </c>
    </row>
    <row r="55" spans="1:18" s="127" customFormat="1" ht="12.95" customHeight="1">
      <c r="A55" s="100">
        <v>51</v>
      </c>
      <c r="B55" s="125" t="s">
        <v>495</v>
      </c>
      <c r="C55" s="133" t="s">
        <v>496</v>
      </c>
      <c r="D55" s="26">
        <v>59.06896536460836</v>
      </c>
      <c r="E55" s="26">
        <v>56.142654553109324</v>
      </c>
      <c r="F55" s="26">
        <v>53.216343741610302</v>
      </c>
      <c r="G55" s="26">
        <v>50.290032930111281</v>
      </c>
      <c r="H55" s="26">
        <v>47.363722118612245</v>
      </c>
      <c r="I55" s="26">
        <v>45.446317378795982</v>
      </c>
      <c r="J55" s="26">
        <v>43.528912638979733</v>
      </c>
      <c r="K55" s="26">
        <v>41.611507899163477</v>
      </c>
      <c r="L55" s="26">
        <v>39.763392080638972</v>
      </c>
      <c r="M55" s="308">
        <v>38.5313148682893</v>
      </c>
      <c r="N55" s="308">
        <v>36.067160443589941</v>
      </c>
      <c r="O55" s="308">
        <v>36.705944129062672</v>
      </c>
      <c r="P55" s="308">
        <v>37.073983086956318</v>
      </c>
      <c r="Q55" s="308">
        <v>39.007522501755474</v>
      </c>
      <c r="R55" s="308">
        <v>41.478864067034607</v>
      </c>
    </row>
    <row r="56" spans="1:18" s="127" customFormat="1" ht="12.95" customHeight="1">
      <c r="A56" s="100">
        <v>52</v>
      </c>
      <c r="B56" s="125" t="s">
        <v>497</v>
      </c>
      <c r="C56" s="128" t="s">
        <v>498</v>
      </c>
      <c r="D56" s="135" t="s">
        <v>427</v>
      </c>
      <c r="E56" s="135" t="s">
        <v>427</v>
      </c>
      <c r="F56" s="135" t="s">
        <v>427</v>
      </c>
      <c r="G56" s="135" t="s">
        <v>427</v>
      </c>
      <c r="H56" s="135" t="s">
        <v>427</v>
      </c>
      <c r="I56" s="135" t="s">
        <v>427</v>
      </c>
      <c r="J56" s="135" t="s">
        <v>427</v>
      </c>
      <c r="K56" s="135" t="s">
        <v>427</v>
      </c>
      <c r="L56" s="135" t="s">
        <v>427</v>
      </c>
      <c r="M56" s="311" t="s">
        <v>427</v>
      </c>
      <c r="N56" s="311" t="s">
        <v>427</v>
      </c>
      <c r="O56" s="311" t="s">
        <v>427</v>
      </c>
      <c r="P56" s="311" t="s">
        <v>427</v>
      </c>
      <c r="Q56" s="312" t="s">
        <v>884</v>
      </c>
      <c r="R56" s="312" t="s">
        <v>884</v>
      </c>
    </row>
    <row r="57" spans="1:18" s="127" customFormat="1" ht="12.95" customHeight="1">
      <c r="A57" s="100">
        <v>53</v>
      </c>
      <c r="B57" s="125" t="s">
        <v>499</v>
      </c>
      <c r="C57" s="128" t="s">
        <v>500</v>
      </c>
      <c r="D57" s="135" t="s">
        <v>427</v>
      </c>
      <c r="E57" s="135" t="s">
        <v>427</v>
      </c>
      <c r="F57" s="135" t="s">
        <v>427</v>
      </c>
      <c r="G57" s="135" t="s">
        <v>427</v>
      </c>
      <c r="H57" s="135" t="s">
        <v>427</v>
      </c>
      <c r="I57" s="135" t="s">
        <v>427</v>
      </c>
      <c r="J57" s="135" t="s">
        <v>427</v>
      </c>
      <c r="K57" s="135" t="s">
        <v>427</v>
      </c>
      <c r="L57" s="135" t="s">
        <v>427</v>
      </c>
      <c r="M57" s="311" t="s">
        <v>427</v>
      </c>
      <c r="N57" s="311" t="s">
        <v>427</v>
      </c>
      <c r="O57" s="311" t="s">
        <v>427</v>
      </c>
      <c r="P57" s="311" t="s">
        <v>427</v>
      </c>
      <c r="Q57" s="308">
        <v>25.078200071687199</v>
      </c>
      <c r="R57" s="308">
        <v>26.263848539715887</v>
      </c>
    </row>
    <row r="58" spans="1:18" s="127" customFormat="1" ht="12.95" customHeight="1">
      <c r="A58" s="100">
        <v>54</v>
      </c>
      <c r="B58" s="125" t="s">
        <v>501</v>
      </c>
      <c r="C58" s="128" t="s">
        <v>502</v>
      </c>
      <c r="D58" s="26">
        <v>4.2430777854943571</v>
      </c>
      <c r="E58" s="26">
        <v>3.9758244309937409</v>
      </c>
      <c r="F58" s="26">
        <v>3.7085710764931248</v>
      </c>
      <c r="G58" s="26">
        <v>3.4413177219925086</v>
      </c>
      <c r="H58" s="26">
        <v>3.1740643674918925</v>
      </c>
      <c r="I58" s="26">
        <v>3.0017524222737562</v>
      </c>
      <c r="J58" s="26">
        <v>2.8294404770556194</v>
      </c>
      <c r="K58" s="26">
        <v>2.6571285318374831</v>
      </c>
      <c r="L58" s="26">
        <v>2.4850321694888486</v>
      </c>
      <c r="M58" s="308">
        <v>2.3703012612564254</v>
      </c>
      <c r="N58" s="308">
        <v>2.1408394447915793</v>
      </c>
      <c r="O58" s="308">
        <v>2.1285925365488332</v>
      </c>
      <c r="P58" s="308">
        <v>2.149108924440533</v>
      </c>
      <c r="Q58" s="308">
        <v>2.1706463523510182</v>
      </c>
      <c r="R58" s="308">
        <v>2.1752601695198175</v>
      </c>
    </row>
    <row r="59" spans="1:18" s="127" customFormat="1" ht="12.95" customHeight="1">
      <c r="A59" s="100">
        <v>55</v>
      </c>
      <c r="B59" s="125" t="s">
        <v>503</v>
      </c>
      <c r="C59" s="128" t="s">
        <v>504</v>
      </c>
      <c r="D59" s="26">
        <v>3.9346523568251821</v>
      </c>
      <c r="E59" s="26">
        <v>4.1372527945135813</v>
      </c>
      <c r="F59" s="26">
        <v>4.3398532322019809</v>
      </c>
      <c r="G59" s="26">
        <v>4.5424536698903806</v>
      </c>
      <c r="H59" s="26">
        <v>4.7450541075787793</v>
      </c>
      <c r="I59" s="26">
        <v>4.8084366183373426</v>
      </c>
      <c r="J59" s="26">
        <v>4.8718191290959059</v>
      </c>
      <c r="K59" s="26">
        <v>4.9352016398544682</v>
      </c>
      <c r="L59" s="26">
        <v>4.8296913380067767</v>
      </c>
      <c r="M59" s="308">
        <v>4.759351136774983</v>
      </c>
      <c r="N59" s="308">
        <v>4.6186707343113955</v>
      </c>
      <c r="O59" s="308">
        <v>5.2574544197841204</v>
      </c>
      <c r="P59" s="308">
        <v>5.7338000600013252</v>
      </c>
      <c r="Q59" s="308">
        <v>5.8507816721854482</v>
      </c>
      <c r="R59" s="308">
        <v>6.4644772737450662</v>
      </c>
    </row>
    <row r="60" spans="1:18" s="127" customFormat="1" ht="12.95" customHeight="1">
      <c r="A60" s="100">
        <v>56</v>
      </c>
      <c r="B60" s="125" t="s">
        <v>505</v>
      </c>
      <c r="C60" s="128" t="s">
        <v>506</v>
      </c>
      <c r="D60" s="26">
        <v>3.1802676935511687</v>
      </c>
      <c r="E60" s="26">
        <v>3.1330328675359516</v>
      </c>
      <c r="F60" s="26">
        <v>3.085798041520734</v>
      </c>
      <c r="G60" s="26">
        <v>3.0385632155055164</v>
      </c>
      <c r="H60" s="26">
        <v>2.9913283894902993</v>
      </c>
      <c r="I60" s="26">
        <v>3.027077142271922</v>
      </c>
      <c r="J60" s="26">
        <v>3.0628258950535447</v>
      </c>
      <c r="K60" s="26">
        <v>3.0985746478351675</v>
      </c>
      <c r="L60" s="26">
        <v>3.169979325111044</v>
      </c>
      <c r="M60" s="308">
        <v>3.2175824432949618</v>
      </c>
      <c r="N60" s="308">
        <v>3.3127886796627966</v>
      </c>
      <c r="O60" s="308">
        <v>3.6618255645810587</v>
      </c>
      <c r="P60" s="308">
        <v>3.7456161819461902</v>
      </c>
      <c r="Q60" s="308">
        <v>3.5070767586623077</v>
      </c>
      <c r="R60" s="308">
        <v>3.855723729435979</v>
      </c>
    </row>
    <row r="61" spans="1:18" s="127" customFormat="1" ht="12.95" customHeight="1">
      <c r="A61" s="100">
        <v>57</v>
      </c>
      <c r="B61" s="125" t="s">
        <v>507</v>
      </c>
      <c r="C61" s="128" t="s">
        <v>508</v>
      </c>
      <c r="D61" s="26">
        <v>4.87506003130349</v>
      </c>
      <c r="E61" s="26">
        <v>4.6571651365559994</v>
      </c>
      <c r="F61" s="26">
        <v>4.4392702418085079</v>
      </c>
      <c r="G61" s="26">
        <v>4.2213753470610174</v>
      </c>
      <c r="H61" s="26">
        <v>4.0034804523135259</v>
      </c>
      <c r="I61" s="26">
        <v>3.7667916439802331</v>
      </c>
      <c r="J61" s="26">
        <v>3.5301028356469395</v>
      </c>
      <c r="K61" s="26">
        <v>3.2934140273136463</v>
      </c>
      <c r="L61" s="26">
        <v>3.236596552175842</v>
      </c>
      <c r="M61" s="308">
        <v>3.198718235417306</v>
      </c>
      <c r="N61" s="308">
        <v>3.1229616019002338</v>
      </c>
      <c r="O61" s="308">
        <v>3.1903195972353364</v>
      </c>
      <c r="P61" s="308">
        <v>3.1133943423183301</v>
      </c>
      <c r="Q61" s="308">
        <v>2.4008176468694993</v>
      </c>
      <c r="R61" s="308">
        <v>2.7195543546178533</v>
      </c>
    </row>
    <row r="62" spans="1:18" s="127" customFormat="1" ht="12.95" customHeight="1">
      <c r="A62" s="100">
        <v>58</v>
      </c>
      <c r="B62" s="125" t="s">
        <v>509</v>
      </c>
      <c r="C62" s="133" t="s">
        <v>510</v>
      </c>
      <c r="D62" s="26">
        <v>71.358965742216952</v>
      </c>
      <c r="E62" s="26">
        <v>70.642954872482946</v>
      </c>
      <c r="F62" s="26">
        <v>69.92694400274894</v>
      </c>
      <c r="G62" s="26">
        <v>69.210933133014919</v>
      </c>
      <c r="H62" s="26">
        <v>68.494922263280912</v>
      </c>
      <c r="I62" s="26">
        <v>68.608304877702082</v>
      </c>
      <c r="J62" s="26">
        <v>68.72168749212328</v>
      </c>
      <c r="K62" s="26">
        <v>68.835070106544464</v>
      </c>
      <c r="L62" s="26">
        <v>70.010182843650412</v>
      </c>
      <c r="M62" s="308">
        <v>70.793591335054387</v>
      </c>
      <c r="N62" s="308">
        <v>72.360408317862337</v>
      </c>
      <c r="O62" s="308">
        <v>71.108107222410041</v>
      </c>
      <c r="P62" s="308">
        <v>91.056223792531142</v>
      </c>
      <c r="Q62" s="308">
        <v>115.77668488347423</v>
      </c>
      <c r="R62" s="308">
        <v>115.42158049700271</v>
      </c>
    </row>
    <row r="63" spans="1:18" s="127" customFormat="1" ht="12.95" customHeight="1">
      <c r="A63" s="100">
        <v>59</v>
      </c>
      <c r="B63" s="125" t="s">
        <v>511</v>
      </c>
      <c r="C63" s="133" t="s">
        <v>512</v>
      </c>
      <c r="D63" s="26">
        <v>6.9252051371878656</v>
      </c>
      <c r="E63" s="26">
        <v>6.7622041567836959</v>
      </c>
      <c r="F63" s="26">
        <v>6.5992031763795271</v>
      </c>
      <c r="G63" s="26">
        <v>6.4362021959753584</v>
      </c>
      <c r="H63" s="26">
        <v>6.2732012155711878</v>
      </c>
      <c r="I63" s="26">
        <v>6.143972946835274</v>
      </c>
      <c r="J63" s="26">
        <v>6.0147446780993583</v>
      </c>
      <c r="K63" s="26">
        <v>5.8855164093634436</v>
      </c>
      <c r="L63" s="26">
        <v>6.1248642019083857</v>
      </c>
      <c r="M63" s="308">
        <v>6.2844293969383465</v>
      </c>
      <c r="N63" s="308">
        <v>6.6035597869982698</v>
      </c>
      <c r="O63" s="308">
        <v>8.2400093956196727</v>
      </c>
      <c r="P63" s="308">
        <v>5.426332363964093</v>
      </c>
      <c r="Q63" s="308">
        <v>34.214148984773452</v>
      </c>
      <c r="R63" s="308">
        <v>35.626923588260382</v>
      </c>
    </row>
    <row r="64" spans="1:18" s="127" customFormat="1" ht="12.95" customHeight="1">
      <c r="A64" s="100">
        <v>60</v>
      </c>
      <c r="B64" s="125" t="s">
        <v>513</v>
      </c>
      <c r="C64" s="133" t="s">
        <v>514</v>
      </c>
      <c r="D64" s="26">
        <v>10.039297171228247</v>
      </c>
      <c r="E64" s="26">
        <v>9.9556970040676376</v>
      </c>
      <c r="F64" s="26">
        <v>9.8720968369070299</v>
      </c>
      <c r="G64" s="26">
        <v>9.7884966697464204</v>
      </c>
      <c r="H64" s="26">
        <v>9.7048965025858109</v>
      </c>
      <c r="I64" s="26">
        <v>9.594332014895592</v>
      </c>
      <c r="J64" s="26">
        <v>9.483767527205373</v>
      </c>
      <c r="K64" s="26">
        <v>9.373203039515154</v>
      </c>
      <c r="L64" s="26">
        <v>9.3208814820483372</v>
      </c>
      <c r="M64" s="308">
        <v>9.2860004437371266</v>
      </c>
      <c r="N64" s="308">
        <v>9.2162383671147019</v>
      </c>
      <c r="O64" s="308">
        <v>9.0787351065108215</v>
      </c>
      <c r="P64" s="308">
        <v>11.442463561014749</v>
      </c>
      <c r="Q64" s="308">
        <v>8.4622795780625939</v>
      </c>
      <c r="R64" s="308">
        <v>8.4467269568136665</v>
      </c>
    </row>
    <row r="65" spans="1:18" s="127" customFormat="1" ht="12.95" customHeight="1">
      <c r="A65" s="100">
        <v>61</v>
      </c>
      <c r="B65" s="125" t="s">
        <v>515</v>
      </c>
      <c r="C65" s="133" t="s">
        <v>516</v>
      </c>
      <c r="D65" s="26">
        <v>1.6070142485460259</v>
      </c>
      <c r="E65" s="26">
        <v>1.70811330360832</v>
      </c>
      <c r="F65" s="26">
        <v>1.8092123586706139</v>
      </c>
      <c r="G65" s="26">
        <v>1.9103114137329076</v>
      </c>
      <c r="H65" s="26">
        <v>2.0114104687952015</v>
      </c>
      <c r="I65" s="26">
        <v>2.1140126891705515</v>
      </c>
      <c r="J65" s="26">
        <v>2.2166149095459016</v>
      </c>
      <c r="K65" s="26">
        <v>2.3192171299212516</v>
      </c>
      <c r="L65" s="26">
        <v>2.3626053027972351</v>
      </c>
      <c r="M65" s="308">
        <v>2.3915307513812243</v>
      </c>
      <c r="N65" s="308">
        <v>2.449381648549203</v>
      </c>
      <c r="O65" s="308">
        <v>2.7126901757682416</v>
      </c>
      <c r="P65" s="308">
        <v>2.7495685666834291</v>
      </c>
      <c r="Q65" s="308">
        <v>2.5302735003771688</v>
      </c>
      <c r="R65" s="308">
        <v>2.8162496205598213</v>
      </c>
    </row>
    <row r="66" spans="1:18" s="132" customFormat="1" ht="12.95" customHeight="1">
      <c r="A66" s="131">
        <v>62</v>
      </c>
      <c r="B66" s="138" t="s">
        <v>517</v>
      </c>
      <c r="C66" s="129" t="s">
        <v>518</v>
      </c>
      <c r="D66" s="26">
        <v>16.930943743585409</v>
      </c>
      <c r="E66" s="26">
        <v>17.007991234719896</v>
      </c>
      <c r="F66" s="26">
        <v>17.085038725854378</v>
      </c>
      <c r="G66" s="26">
        <v>17.162086216988861</v>
      </c>
      <c r="H66" s="26">
        <v>17.239133708123347</v>
      </c>
      <c r="I66" s="26">
        <v>17.715624943421549</v>
      </c>
      <c r="J66" s="26">
        <v>18.192116178719751</v>
      </c>
      <c r="K66" s="26">
        <v>18.668607414017952</v>
      </c>
      <c r="L66" s="26">
        <v>19.047383076716166</v>
      </c>
      <c r="M66" s="308">
        <v>19.299900185181645</v>
      </c>
      <c r="N66" s="308">
        <v>19.8049344021126</v>
      </c>
      <c r="O66" s="308">
        <v>14.763784902068201</v>
      </c>
      <c r="P66" s="308">
        <v>15.610608748336732</v>
      </c>
      <c r="Q66" s="308">
        <v>18.915114707960967</v>
      </c>
      <c r="R66" s="308">
        <v>18.669251302344293</v>
      </c>
    </row>
    <row r="67" spans="1:18" s="132" customFormat="1" ht="12.95" customHeight="1">
      <c r="A67" s="131">
        <v>63</v>
      </c>
      <c r="B67" s="138" t="s">
        <v>519</v>
      </c>
      <c r="C67" s="129" t="s">
        <v>520</v>
      </c>
      <c r="D67" s="26">
        <v>12.692759475966522</v>
      </c>
      <c r="E67" s="26">
        <v>12.84460109289822</v>
      </c>
      <c r="F67" s="26">
        <v>12.996442709829919</v>
      </c>
      <c r="G67" s="26">
        <v>13.148284326761617</v>
      </c>
      <c r="H67" s="26">
        <v>13.300125943693319</v>
      </c>
      <c r="I67" s="26">
        <v>13.684727890878541</v>
      </c>
      <c r="J67" s="26">
        <v>14.069329838063766</v>
      </c>
      <c r="K67" s="26">
        <v>14.453931785248988</v>
      </c>
      <c r="L67" s="26">
        <v>14.891026361009139</v>
      </c>
      <c r="M67" s="308">
        <v>15.182422744849243</v>
      </c>
      <c r="N67" s="308">
        <v>15.765215512529442</v>
      </c>
      <c r="O67" s="308">
        <v>14.439241833635432</v>
      </c>
      <c r="P67" s="308">
        <v>15.33028397038853</v>
      </c>
      <c r="Q67" s="308">
        <v>16.011335336107621</v>
      </c>
      <c r="R67" s="308">
        <v>16.619498833775769</v>
      </c>
    </row>
    <row r="68" spans="1:18" s="127" customFormat="1" ht="12.95" customHeight="1">
      <c r="A68" s="100">
        <v>64</v>
      </c>
      <c r="B68" s="138" t="s">
        <v>521</v>
      </c>
      <c r="C68" s="133" t="s">
        <v>522</v>
      </c>
      <c r="D68" s="26">
        <v>61.394448945090815</v>
      </c>
      <c r="E68" s="26">
        <v>60.73146212246187</v>
      </c>
      <c r="F68" s="26">
        <v>60.068475299832926</v>
      </c>
      <c r="G68" s="26">
        <v>59.405488477203974</v>
      </c>
      <c r="H68" s="26">
        <v>58.742501654575037</v>
      </c>
      <c r="I68" s="26">
        <v>58.22862523716789</v>
      </c>
      <c r="J68" s="26">
        <v>57.714748819760743</v>
      </c>
      <c r="K68" s="26">
        <v>57.200872402353603</v>
      </c>
      <c r="L68" s="26">
        <v>51.757314000282364</v>
      </c>
      <c r="M68" s="308">
        <v>48.128275065568197</v>
      </c>
      <c r="N68" s="308">
        <v>40.870197196139877</v>
      </c>
      <c r="O68" s="308">
        <v>40.576272000895351</v>
      </c>
      <c r="P68" s="308">
        <v>32.21747470465175</v>
      </c>
      <c r="Q68" s="308">
        <v>33.800004490982069</v>
      </c>
      <c r="R68" s="308">
        <v>33.00920383029699</v>
      </c>
    </row>
    <row r="69" spans="1:18" ht="12.95" customHeight="1">
      <c r="A69" s="100">
        <v>65</v>
      </c>
      <c r="B69" s="125" t="s">
        <v>523</v>
      </c>
      <c r="C69" s="133" t="s">
        <v>524</v>
      </c>
      <c r="D69" s="26">
        <v>90.139959135853459</v>
      </c>
      <c r="E69" s="26">
        <v>89.373941507422572</v>
      </c>
      <c r="F69" s="26">
        <v>88.607923878991684</v>
      </c>
      <c r="G69" s="26">
        <v>87.841906250560783</v>
      </c>
      <c r="H69" s="26">
        <v>87.075888622129909</v>
      </c>
      <c r="I69" s="26">
        <v>86.836587204141452</v>
      </c>
      <c r="J69" s="26">
        <v>86.597285786153009</v>
      </c>
      <c r="K69" s="26">
        <v>86.357984368164551</v>
      </c>
      <c r="L69" s="26">
        <v>85.673832064377706</v>
      </c>
      <c r="M69" s="308">
        <v>85.217730528519809</v>
      </c>
      <c r="N69" s="308">
        <v>84.305527456804015</v>
      </c>
      <c r="O69" s="308">
        <v>85.445888880599128</v>
      </c>
      <c r="P69" s="308">
        <v>85.035862776251705</v>
      </c>
      <c r="Q69" s="308">
        <v>86.293929567430993</v>
      </c>
      <c r="R69" s="308">
        <v>88.554344521257121</v>
      </c>
    </row>
    <row r="70" spans="1:18" ht="12.95" customHeight="1">
      <c r="A70" s="100">
        <v>66</v>
      </c>
      <c r="B70" s="125" t="s">
        <v>525</v>
      </c>
      <c r="C70" s="133" t="s">
        <v>526</v>
      </c>
      <c r="D70" s="26">
        <v>110.71216698770031</v>
      </c>
      <c r="E70" s="26">
        <v>110.03827152138754</v>
      </c>
      <c r="F70" s="26">
        <v>109.36437605507479</v>
      </c>
      <c r="G70" s="26">
        <v>108.69048058876203</v>
      </c>
      <c r="H70" s="26">
        <v>108.01658512244927</v>
      </c>
      <c r="I70" s="26">
        <v>106.45578265134401</v>
      </c>
      <c r="J70" s="26">
        <v>104.89498018023875</v>
      </c>
      <c r="K70" s="26">
        <v>103.3341777091335</v>
      </c>
      <c r="L70" s="26">
        <v>103.48505133600246</v>
      </c>
      <c r="M70" s="308">
        <v>103.58563375391508</v>
      </c>
      <c r="N70" s="308">
        <v>103.78679858974036</v>
      </c>
      <c r="O70" s="308">
        <v>103.09462282751899</v>
      </c>
      <c r="P70" s="308">
        <v>67.188791663461856</v>
      </c>
      <c r="Q70" s="308">
        <v>68.074411392402212</v>
      </c>
      <c r="R70" s="308">
        <v>72.334237560585109</v>
      </c>
    </row>
    <row r="71" spans="1:18" s="139" customFormat="1" ht="12.95" customHeight="1">
      <c r="A71" s="131">
        <v>67</v>
      </c>
      <c r="B71" s="138" t="s">
        <v>527</v>
      </c>
      <c r="C71" s="129" t="s">
        <v>528</v>
      </c>
      <c r="D71" s="26">
        <v>159.47779173276436</v>
      </c>
      <c r="E71" s="26">
        <v>155.64189189868361</v>
      </c>
      <c r="F71" s="26">
        <v>151.80599206460283</v>
      </c>
      <c r="G71" s="26">
        <v>147.97009223052206</v>
      </c>
      <c r="H71" s="26">
        <v>144.13419239644131</v>
      </c>
      <c r="I71" s="26">
        <v>141.99981846920238</v>
      </c>
      <c r="J71" s="26">
        <v>139.86544454196348</v>
      </c>
      <c r="K71" s="26">
        <v>137.73107061472459</v>
      </c>
      <c r="L71" s="26">
        <v>135.56921577578032</v>
      </c>
      <c r="M71" s="308">
        <v>134.12797921648416</v>
      </c>
      <c r="N71" s="308">
        <v>131.24550609789182</v>
      </c>
      <c r="O71" s="308">
        <v>132.36283135119655</v>
      </c>
      <c r="P71" s="308">
        <v>127.68793809589438</v>
      </c>
      <c r="Q71" s="308">
        <v>137.83910371614104</v>
      </c>
      <c r="R71" s="308">
        <v>118.2507518570162</v>
      </c>
    </row>
    <row r="72" spans="1:18" ht="12.95" customHeight="1">
      <c r="A72" s="140"/>
      <c r="B72" s="111"/>
      <c r="C72" s="141"/>
      <c r="D72" s="26"/>
      <c r="E72" s="26"/>
      <c r="F72" s="26"/>
      <c r="G72" s="26"/>
      <c r="H72" s="26"/>
      <c r="I72" s="26"/>
      <c r="J72" s="26"/>
      <c r="K72" s="26"/>
      <c r="L72" s="26"/>
      <c r="M72" s="308"/>
      <c r="N72" s="308"/>
      <c r="O72" s="308"/>
      <c r="P72" s="308"/>
      <c r="Q72" s="310"/>
      <c r="R72" s="310"/>
    </row>
    <row r="73" spans="1:18" ht="12.95" customHeight="1">
      <c r="A73" s="100">
        <v>68</v>
      </c>
      <c r="B73" s="142"/>
      <c r="C73" s="143" t="s">
        <v>529</v>
      </c>
      <c r="D73" s="26">
        <v>47687.084138526261</v>
      </c>
      <c r="E73" s="26">
        <v>46449.737260166607</v>
      </c>
      <c r="F73" s="26">
        <v>46100.038964148436</v>
      </c>
      <c r="G73" s="26">
        <v>45819.67300541389</v>
      </c>
      <c r="H73" s="26">
        <v>45510.086147240028</v>
      </c>
      <c r="I73" s="26">
        <v>44466.421663556212</v>
      </c>
      <c r="J73" s="26">
        <v>44105.008835272085</v>
      </c>
      <c r="K73" s="26">
        <v>42550.00176641014</v>
      </c>
      <c r="L73" s="26">
        <v>42122.412664730859</v>
      </c>
      <c r="M73" s="308">
        <v>41689.465113873972</v>
      </c>
      <c r="N73" s="308">
        <v>40667.777749386674</v>
      </c>
      <c r="O73" s="308">
        <v>37318.539882938341</v>
      </c>
      <c r="P73" s="308">
        <v>34642.977195616637</v>
      </c>
      <c r="Q73" s="308">
        <v>35098.678173745742</v>
      </c>
      <c r="R73" s="308">
        <v>26041.810933877456</v>
      </c>
    </row>
    <row r="74" spans="1:18" ht="12.95" customHeight="1">
      <c r="A74" s="100">
        <v>69</v>
      </c>
      <c r="B74" s="58"/>
      <c r="C74" s="133" t="s">
        <v>530</v>
      </c>
      <c r="D74" s="26">
        <v>3550</v>
      </c>
      <c r="E74" s="26">
        <v>3490.75</v>
      </c>
      <c r="F74" s="26">
        <v>3431.5</v>
      </c>
      <c r="G74" s="26">
        <v>3372.25</v>
      </c>
      <c r="H74" s="26">
        <v>3313</v>
      </c>
      <c r="I74" s="26">
        <v>3292</v>
      </c>
      <c r="J74" s="26">
        <v>3271</v>
      </c>
      <c r="K74" s="26">
        <v>3250</v>
      </c>
      <c r="L74" s="26">
        <v>3241.3141812861754</v>
      </c>
      <c r="M74" s="308">
        <v>3232.6283625723509</v>
      </c>
      <c r="N74" s="308">
        <v>3223.9425438585263</v>
      </c>
      <c r="O74" s="308">
        <v>3209.2106467968169</v>
      </c>
      <c r="P74" s="308">
        <v>3103.1568004360715</v>
      </c>
      <c r="Q74" s="308">
        <v>3004.0730878095383</v>
      </c>
      <c r="R74" s="308">
        <v>2967.0300238538575</v>
      </c>
    </row>
    <row r="75" spans="1:18" ht="12.95" customHeight="1">
      <c r="A75" s="100">
        <v>70</v>
      </c>
      <c r="B75" s="58"/>
      <c r="C75" s="143" t="s">
        <v>531</v>
      </c>
      <c r="D75" s="26">
        <v>51237.084138526261</v>
      </c>
      <c r="E75" s="26">
        <v>49940.487260166607</v>
      </c>
      <c r="F75" s="26">
        <v>49531.538964148436</v>
      </c>
      <c r="G75" s="26">
        <v>49191.92300541389</v>
      </c>
      <c r="H75" s="26">
        <v>48823.086147240028</v>
      </c>
      <c r="I75" s="26">
        <v>47758.421663556212</v>
      </c>
      <c r="J75" s="26">
        <v>47376.008835272085</v>
      </c>
      <c r="K75" s="26">
        <v>45800.00176641014</v>
      </c>
      <c r="L75" s="26">
        <v>45363.726846017031</v>
      </c>
      <c r="M75" s="308">
        <v>44922.093476446324</v>
      </c>
      <c r="N75" s="308">
        <v>43891.720293245198</v>
      </c>
      <c r="O75" s="308">
        <v>40527.75052973516</v>
      </c>
      <c r="P75" s="308">
        <v>37746.133996052711</v>
      </c>
      <c r="Q75" s="308">
        <v>38102.751261555284</v>
      </c>
      <c r="R75" s="308">
        <v>29008.840957731314</v>
      </c>
    </row>
    <row r="76" spans="1:18" ht="12.95" customHeight="1">
      <c r="A76" s="109" t="s">
        <v>863</v>
      </c>
      <c r="B76" s="58"/>
      <c r="C76" s="58"/>
    </row>
    <row r="77" spans="1:18" ht="12.95" customHeight="1">
      <c r="A77" s="144" t="s">
        <v>532</v>
      </c>
      <c r="C77" s="145"/>
    </row>
    <row r="78" spans="1:18" ht="12.95" customHeight="1">
      <c r="A78" s="144" t="s">
        <v>533</v>
      </c>
      <c r="C78" s="145"/>
    </row>
    <row r="79" spans="1:18" ht="12.95" customHeight="1">
      <c r="A79" s="111" t="s">
        <v>534</v>
      </c>
      <c r="C79" s="145"/>
    </row>
    <row r="80" spans="1:18" ht="12.95" customHeight="1">
      <c r="B80" s="111"/>
      <c r="C80" s="145"/>
    </row>
    <row r="81" spans="2:16" ht="12.95" customHeight="1">
      <c r="B81" s="111"/>
      <c r="C81" s="145"/>
    </row>
    <row r="82" spans="2:16" ht="12.95" customHeight="1">
      <c r="B82" s="111"/>
      <c r="C82" s="145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</row>
    <row r="83" spans="2:16" ht="12.95" customHeight="1">
      <c r="B83" s="111"/>
      <c r="C83" s="145"/>
    </row>
    <row r="84" spans="2:16" ht="12.95" customHeight="1">
      <c r="B84" s="111"/>
      <c r="C84" s="145"/>
    </row>
    <row r="85" spans="2:16" ht="12.95" customHeight="1">
      <c r="B85" s="111"/>
      <c r="C85" s="145"/>
    </row>
    <row r="86" spans="2:16" ht="12.95" customHeight="1">
      <c r="B86" s="111"/>
      <c r="C86" s="145"/>
    </row>
    <row r="87" spans="2:16" ht="12.95" customHeight="1">
      <c r="B87" s="111"/>
      <c r="C87" s="145"/>
    </row>
    <row r="88" spans="2:16" ht="12.95" customHeight="1">
      <c r="B88" s="111"/>
      <c r="C88" s="145"/>
    </row>
    <row r="89" spans="2:16" ht="12.95" customHeight="1">
      <c r="B89" s="111"/>
      <c r="C89" s="145"/>
    </row>
    <row r="90" spans="2:16" ht="15" customHeight="1">
      <c r="B90" s="111"/>
      <c r="C90" s="145"/>
    </row>
    <row r="91" spans="2:16" ht="15" customHeight="1">
      <c r="B91" s="111"/>
      <c r="C91" s="145"/>
    </row>
    <row r="92" spans="2:16" ht="15" customHeight="1">
      <c r="B92" s="111"/>
      <c r="C92" s="145"/>
    </row>
    <row r="93" spans="2:16" ht="15" customHeight="1">
      <c r="B93" s="111"/>
      <c r="C93" s="145"/>
    </row>
    <row r="94" spans="2:16" ht="15" customHeight="1">
      <c r="B94" s="111"/>
      <c r="C94" s="145"/>
    </row>
    <row r="95" spans="2:16" ht="15" customHeight="1">
      <c r="B95" s="111"/>
      <c r="C95" s="145"/>
    </row>
    <row r="96" spans="2:16" ht="15" customHeight="1">
      <c r="B96" s="111"/>
      <c r="C96" s="145"/>
    </row>
    <row r="97" spans="2:3" ht="15" customHeight="1">
      <c r="B97" s="111"/>
      <c r="C97" s="145"/>
    </row>
    <row r="98" spans="2:3" ht="15" customHeight="1">
      <c r="B98" s="111"/>
      <c r="C98" s="145"/>
    </row>
    <row r="99" spans="2:3" ht="15" customHeight="1">
      <c r="B99" s="111"/>
      <c r="C99" s="145"/>
    </row>
    <row r="100" spans="2:3" ht="15" customHeight="1">
      <c r="B100" s="111"/>
      <c r="C100" s="145"/>
    </row>
    <row r="101" spans="2:3" ht="15" customHeight="1">
      <c r="B101" s="111"/>
      <c r="C101" s="145"/>
    </row>
    <row r="102" spans="2:3" ht="15" customHeight="1">
      <c r="B102" s="111"/>
      <c r="C102" s="145"/>
    </row>
    <row r="103" spans="2:3" ht="15" customHeight="1">
      <c r="B103" s="111"/>
      <c r="C103" s="145"/>
    </row>
    <row r="104" spans="2:3" ht="15" customHeight="1">
      <c r="B104" s="111"/>
      <c r="C104" s="145"/>
    </row>
    <row r="105" spans="2:3" ht="15" customHeight="1">
      <c r="B105" s="111"/>
      <c r="C105" s="145"/>
    </row>
    <row r="106" spans="2:3" ht="15" customHeight="1">
      <c r="B106" s="111"/>
      <c r="C106" s="145"/>
    </row>
    <row r="107" spans="2:3" ht="15" customHeight="1">
      <c r="B107" s="111"/>
      <c r="C107" s="145"/>
    </row>
    <row r="108" spans="2:3" ht="15" customHeight="1">
      <c r="B108" s="111"/>
      <c r="C108" s="145"/>
    </row>
    <row r="109" spans="2:3" ht="15" customHeight="1">
      <c r="B109" s="111"/>
      <c r="C109" s="145"/>
    </row>
    <row r="110" spans="2:3" ht="15" customHeight="1">
      <c r="B110" s="111"/>
      <c r="C110" s="145"/>
    </row>
    <row r="111" spans="2:3" ht="15" customHeight="1">
      <c r="B111" s="111"/>
      <c r="C111" s="145"/>
    </row>
    <row r="112" spans="2:3" ht="15" customHeight="1">
      <c r="B112" s="111"/>
      <c r="C112" s="145"/>
    </row>
    <row r="113" spans="2:3" ht="15" customHeight="1">
      <c r="B113" s="111"/>
      <c r="C113" s="145"/>
    </row>
    <row r="114" spans="2:3" ht="15" customHeight="1">
      <c r="B114" s="111"/>
      <c r="C114" s="145"/>
    </row>
    <row r="115" spans="2:3" ht="15" customHeight="1">
      <c r="B115" s="111"/>
      <c r="C115" s="145"/>
    </row>
    <row r="116" spans="2:3" ht="15" customHeight="1">
      <c r="B116" s="111"/>
      <c r="C116" s="145"/>
    </row>
    <row r="117" spans="2:3" ht="15" customHeight="1">
      <c r="B117" s="111"/>
      <c r="C117" s="145"/>
    </row>
    <row r="118" spans="2:3" ht="15" customHeight="1">
      <c r="B118" s="111"/>
      <c r="C118" s="145"/>
    </row>
    <row r="119" spans="2:3" ht="15" customHeight="1">
      <c r="B119" s="111"/>
      <c r="C119" s="145"/>
    </row>
    <row r="120" spans="2:3" ht="15" customHeight="1">
      <c r="B120" s="111"/>
      <c r="C120" s="145"/>
    </row>
    <row r="121" spans="2:3" ht="15" customHeight="1">
      <c r="B121" s="111"/>
      <c r="C121" s="145"/>
    </row>
    <row r="122" spans="2:3" ht="15" customHeight="1">
      <c r="B122" s="111"/>
      <c r="C122" s="145"/>
    </row>
    <row r="123" spans="2:3" ht="15" customHeight="1">
      <c r="B123" s="111"/>
      <c r="C123" s="145"/>
    </row>
    <row r="124" spans="2:3" ht="15" customHeight="1">
      <c r="B124" s="111"/>
      <c r="C124" s="145"/>
    </row>
    <row r="125" spans="2:3" ht="15" customHeight="1">
      <c r="B125" s="111"/>
      <c r="C125" s="145"/>
    </row>
    <row r="126" spans="2:3" ht="15" customHeight="1">
      <c r="B126" s="111"/>
      <c r="C126" s="145"/>
    </row>
    <row r="127" spans="2:3" ht="15" customHeight="1">
      <c r="B127" s="111"/>
      <c r="C127" s="145"/>
    </row>
    <row r="128" spans="2:3" ht="15" customHeight="1">
      <c r="B128" s="111"/>
      <c r="C128" s="145"/>
    </row>
    <row r="129" spans="2:3" ht="15" customHeight="1">
      <c r="B129" s="111"/>
      <c r="C129" s="145"/>
    </row>
    <row r="130" spans="2:3" ht="15" customHeight="1">
      <c r="B130" s="111"/>
      <c r="C130" s="145"/>
    </row>
    <row r="131" spans="2:3" ht="15" customHeight="1">
      <c r="B131" s="111"/>
      <c r="C131" s="145"/>
    </row>
    <row r="132" spans="2:3" ht="15" customHeight="1">
      <c r="B132" s="111"/>
      <c r="C132" s="145"/>
    </row>
    <row r="133" spans="2:3" ht="15" customHeight="1">
      <c r="B133" s="111"/>
      <c r="C133" s="145"/>
    </row>
    <row r="134" spans="2:3" ht="15" customHeight="1">
      <c r="B134" s="111"/>
      <c r="C134" s="145"/>
    </row>
    <row r="135" spans="2:3" ht="15" customHeight="1">
      <c r="B135" s="111"/>
      <c r="C135" s="145"/>
    </row>
    <row r="136" spans="2:3" ht="15" customHeight="1">
      <c r="B136" s="111"/>
      <c r="C136" s="145"/>
    </row>
    <row r="137" spans="2:3" ht="15" customHeight="1">
      <c r="B137" s="111"/>
      <c r="C137" s="145"/>
    </row>
    <row r="138" spans="2:3" ht="15" customHeight="1">
      <c r="B138" s="111"/>
      <c r="C138" s="145"/>
    </row>
    <row r="139" spans="2:3" ht="15" customHeight="1">
      <c r="B139" s="111"/>
      <c r="C139" s="145"/>
    </row>
    <row r="140" spans="2:3" ht="15" customHeight="1">
      <c r="B140" s="111"/>
      <c r="C140" s="145"/>
    </row>
    <row r="141" spans="2:3" ht="15" customHeight="1">
      <c r="B141" s="111"/>
      <c r="C141" s="145"/>
    </row>
    <row r="142" spans="2:3" ht="15" customHeight="1">
      <c r="B142" s="111"/>
      <c r="C142" s="145"/>
    </row>
    <row r="143" spans="2:3" ht="15" customHeight="1">
      <c r="B143" s="111"/>
      <c r="C143" s="145"/>
    </row>
    <row r="144" spans="2:3" ht="15" customHeight="1">
      <c r="B144" s="111"/>
      <c r="C144" s="145"/>
    </row>
    <row r="145" spans="2:3" ht="15" customHeight="1">
      <c r="B145" s="111"/>
      <c r="C145" s="145"/>
    </row>
    <row r="146" spans="2:3" ht="15" customHeight="1">
      <c r="B146" s="111"/>
      <c r="C146" s="145"/>
    </row>
    <row r="147" spans="2:3" ht="15" customHeight="1">
      <c r="B147" s="111"/>
      <c r="C147" s="145"/>
    </row>
    <row r="148" spans="2:3" ht="15" customHeight="1">
      <c r="B148" s="111"/>
      <c r="C148" s="145"/>
    </row>
    <row r="149" spans="2:3" ht="15" customHeight="1">
      <c r="B149" s="111"/>
      <c r="C149" s="145"/>
    </row>
    <row r="150" spans="2:3" ht="15" customHeight="1">
      <c r="B150" s="111"/>
      <c r="C150" s="145"/>
    </row>
    <row r="151" spans="2:3" ht="15" customHeight="1">
      <c r="B151" s="111"/>
      <c r="C151" s="145"/>
    </row>
    <row r="152" spans="2:3" ht="15" customHeight="1">
      <c r="B152" s="111"/>
      <c r="C152" s="145"/>
    </row>
    <row r="153" spans="2:3" ht="15" customHeight="1">
      <c r="B153" s="111"/>
      <c r="C153" s="145"/>
    </row>
    <row r="154" spans="2:3" ht="15" customHeight="1">
      <c r="B154" s="111"/>
      <c r="C154" s="145"/>
    </row>
    <row r="155" spans="2:3" ht="15" customHeight="1">
      <c r="B155" s="111"/>
      <c r="C155" s="145"/>
    </row>
    <row r="156" spans="2:3" ht="15" customHeight="1">
      <c r="B156" s="111"/>
      <c r="C156" s="145"/>
    </row>
    <row r="157" spans="2:3" ht="15" customHeight="1">
      <c r="B157" s="111"/>
      <c r="C157" s="145"/>
    </row>
    <row r="158" spans="2:3" ht="15" customHeight="1">
      <c r="B158" s="111"/>
      <c r="C158" s="145"/>
    </row>
    <row r="159" spans="2:3" ht="15" customHeight="1">
      <c r="B159" s="111"/>
      <c r="C159" s="145"/>
    </row>
    <row r="160" spans="2:3" ht="15" customHeight="1">
      <c r="B160" s="111"/>
      <c r="C160" s="145"/>
    </row>
    <row r="161" spans="2:3" ht="15" customHeight="1">
      <c r="B161" s="111"/>
      <c r="C161" s="145"/>
    </row>
    <row r="162" spans="2:3" ht="15" customHeight="1">
      <c r="B162" s="111"/>
      <c r="C162" s="145"/>
    </row>
    <row r="163" spans="2:3" ht="15" customHeight="1">
      <c r="B163" s="111"/>
      <c r="C163" s="145"/>
    </row>
    <row r="164" spans="2:3" ht="15" customHeight="1">
      <c r="B164" s="111"/>
      <c r="C164" s="145"/>
    </row>
    <row r="165" spans="2:3" ht="15" customHeight="1">
      <c r="B165" s="111"/>
      <c r="C165" s="145"/>
    </row>
    <row r="166" spans="2:3" ht="15" customHeight="1">
      <c r="B166" s="111"/>
      <c r="C166" s="145"/>
    </row>
    <row r="167" spans="2:3" ht="15" customHeight="1">
      <c r="B167" s="111"/>
      <c r="C167" s="145"/>
    </row>
    <row r="168" spans="2:3" ht="15" customHeight="1">
      <c r="B168" s="111"/>
      <c r="C168" s="145"/>
    </row>
    <row r="169" spans="2:3" ht="15" customHeight="1">
      <c r="B169" s="111"/>
      <c r="C169" s="145"/>
    </row>
    <row r="170" spans="2:3" ht="15" customHeight="1">
      <c r="B170" s="111"/>
      <c r="C170" s="145"/>
    </row>
    <row r="171" spans="2:3" ht="15" customHeight="1">
      <c r="B171" s="111"/>
      <c r="C171" s="145"/>
    </row>
    <row r="172" spans="2:3" ht="15" customHeight="1">
      <c r="B172" s="111"/>
      <c r="C172" s="145"/>
    </row>
    <row r="173" spans="2:3" ht="15" customHeight="1">
      <c r="B173" s="111"/>
      <c r="C173" s="145"/>
    </row>
    <row r="174" spans="2:3" ht="15" customHeight="1">
      <c r="B174" s="111"/>
      <c r="C174" s="145"/>
    </row>
    <row r="175" spans="2:3" ht="15" customHeight="1">
      <c r="B175" s="111"/>
      <c r="C175" s="145"/>
    </row>
    <row r="176" spans="2:3" ht="15" customHeight="1">
      <c r="C176" s="145"/>
    </row>
    <row r="177" spans="3:3" ht="15" customHeight="1">
      <c r="C177" s="145"/>
    </row>
    <row r="178" spans="3:3" ht="15" customHeight="1">
      <c r="C178" s="145"/>
    </row>
    <row r="179" spans="3:3" ht="15" customHeight="1">
      <c r="C179" s="145"/>
    </row>
    <row r="180" spans="3:3" ht="15" customHeight="1">
      <c r="C180" s="145"/>
    </row>
    <row r="181" spans="3:3" ht="15" customHeight="1">
      <c r="C181" s="145"/>
    </row>
    <row r="182" spans="3:3" ht="15" customHeight="1">
      <c r="C182" s="145"/>
    </row>
    <row r="183" spans="3:3" ht="15" customHeight="1">
      <c r="C183" s="145"/>
    </row>
    <row r="184" spans="3:3" ht="15" customHeight="1">
      <c r="C184" s="145"/>
    </row>
    <row r="185" spans="3:3" ht="15" customHeight="1">
      <c r="C185" s="145"/>
    </row>
    <row r="186" spans="3:3" ht="15" customHeight="1">
      <c r="C186" s="145"/>
    </row>
    <row r="187" spans="3:3" ht="15" customHeight="1">
      <c r="C187" s="145"/>
    </row>
    <row r="188" spans="3:3" ht="15" customHeight="1">
      <c r="C188" s="145"/>
    </row>
    <row r="189" spans="3:3" ht="15" customHeight="1">
      <c r="C189" s="145"/>
    </row>
    <row r="190" spans="3:3" ht="15" customHeight="1">
      <c r="C190" s="145"/>
    </row>
    <row r="191" spans="3:3" ht="15" customHeight="1">
      <c r="C191" s="145"/>
    </row>
    <row r="192" spans="3:3" ht="15" customHeight="1">
      <c r="C192" s="145"/>
    </row>
    <row r="193" spans="3:3" ht="15" customHeight="1">
      <c r="C193" s="145"/>
    </row>
    <row r="194" spans="3:3" ht="15" customHeight="1">
      <c r="C194" s="145"/>
    </row>
    <row r="195" spans="3:3" ht="15" customHeight="1">
      <c r="C195" s="145"/>
    </row>
    <row r="196" spans="3:3" ht="15" customHeight="1">
      <c r="C196" s="145"/>
    </row>
    <row r="197" spans="3:3" ht="15" customHeight="1">
      <c r="C197" s="145"/>
    </row>
    <row r="198" spans="3:3" ht="15" customHeight="1">
      <c r="C198" s="145"/>
    </row>
    <row r="199" spans="3:3" ht="15" customHeight="1">
      <c r="C199" s="145"/>
    </row>
    <row r="200" spans="3:3" ht="15" customHeight="1">
      <c r="C200" s="145"/>
    </row>
    <row r="201" spans="3:3" ht="15" customHeight="1">
      <c r="C201" s="145"/>
    </row>
    <row r="202" spans="3:3" ht="15" customHeight="1">
      <c r="C202" s="145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8"/>
  <sheetViews>
    <sheetView workbookViewId="0"/>
  </sheetViews>
  <sheetFormatPr baseColWidth="10" defaultRowHeight="11.25"/>
  <cols>
    <col min="1" max="1" width="3.85546875" style="118" customWidth="1"/>
    <col min="2" max="2" width="8.7109375" style="118" customWidth="1"/>
    <col min="3" max="3" width="55.7109375" style="118" customWidth="1"/>
    <col min="4" max="4" width="9.7109375" style="118" hidden="1" customWidth="1"/>
    <col min="5" max="7" width="10.7109375" style="118" hidden="1" customWidth="1"/>
    <col min="8" max="8" width="8.85546875" style="118" hidden="1" customWidth="1"/>
    <col min="9" max="9" width="10.7109375" style="118" hidden="1" customWidth="1"/>
    <col min="10" max="10" width="1" style="118" hidden="1" customWidth="1"/>
    <col min="11" max="11" width="9" style="118" hidden="1" customWidth="1"/>
    <col min="12" max="12" width="10.7109375" style="118" hidden="1" customWidth="1"/>
    <col min="13" max="13" width="10.7109375" style="118" customWidth="1"/>
    <col min="14" max="14" width="8.7109375" style="118" customWidth="1"/>
    <col min="15" max="17" width="9.7109375" style="118" customWidth="1"/>
    <col min="18" max="16384" width="11.42578125" style="118"/>
  </cols>
  <sheetData>
    <row r="1" spans="1:18" s="114" customFormat="1" ht="20.100000000000001" customHeight="1">
      <c r="A1" s="247" t="s">
        <v>535</v>
      </c>
      <c r="B1" s="90"/>
      <c r="C1" s="90"/>
      <c r="D1" s="113"/>
      <c r="H1" s="115"/>
      <c r="I1" s="113"/>
      <c r="J1" s="113"/>
      <c r="K1" s="113"/>
      <c r="L1" s="113"/>
      <c r="M1" s="113"/>
    </row>
    <row r="2" spans="1:18" s="116" customFormat="1" ht="18" customHeight="1">
      <c r="A2" s="189" t="s">
        <v>878</v>
      </c>
      <c r="C2" s="117"/>
      <c r="D2" s="117"/>
      <c r="H2" s="279"/>
      <c r="I2" s="117"/>
      <c r="J2" s="117"/>
      <c r="K2" s="117"/>
      <c r="L2" s="117"/>
      <c r="M2" s="117"/>
    </row>
    <row r="3" spans="1:18" ht="20.100000000000001" customHeight="1">
      <c r="C3" s="119"/>
      <c r="D3" s="120"/>
      <c r="E3" s="120"/>
      <c r="F3" s="120"/>
      <c r="G3" s="120"/>
    </row>
    <row r="4" spans="1:18" s="98" customFormat="1" ht="27" customHeight="1">
      <c r="A4" s="121" t="s">
        <v>101</v>
      </c>
      <c r="B4" s="122" t="s">
        <v>393</v>
      </c>
      <c r="C4" s="123" t="s">
        <v>394</v>
      </c>
      <c r="D4" s="95">
        <v>1991</v>
      </c>
      <c r="E4" s="95">
        <v>1992</v>
      </c>
      <c r="F4" s="95">
        <v>1993</v>
      </c>
      <c r="G4" s="124">
        <v>1994</v>
      </c>
      <c r="H4" s="94">
        <v>1995</v>
      </c>
      <c r="I4" s="95">
        <v>1996</v>
      </c>
      <c r="J4" s="95">
        <v>1997</v>
      </c>
      <c r="K4" s="95">
        <v>1998</v>
      </c>
      <c r="L4" s="95">
        <v>1999</v>
      </c>
      <c r="M4" s="95">
        <v>2000</v>
      </c>
      <c r="N4" s="9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2" customFormat="1" ht="15" customHeight="1">
      <c r="A5" s="100">
        <v>1</v>
      </c>
      <c r="B5" s="125" t="s">
        <v>395</v>
      </c>
      <c r="C5" s="126" t="s">
        <v>396</v>
      </c>
      <c r="D5" s="26">
        <f>'6.2'!D5/'6.2'!$M5*100</f>
        <v>307.4946466809422</v>
      </c>
      <c r="E5" s="26">
        <f>'6.2'!E5/'6.2'!$M5*100</f>
        <v>279.65738758029977</v>
      </c>
      <c r="F5" s="26">
        <f>'6.2'!F5/'6.2'!$M5*100</f>
        <v>251.82012847965737</v>
      </c>
      <c r="G5" s="26">
        <f>'6.2'!G5/'6.2'!$M5*100</f>
        <v>223.982869379015</v>
      </c>
      <c r="H5" s="26">
        <f>'6.2'!H5/'6.2'!$M5*100</f>
        <v>196.14561027837257</v>
      </c>
      <c r="I5" s="26">
        <f>'6.2'!I5/'6.2'!$M5*100</f>
        <v>164.09707351891504</v>
      </c>
      <c r="J5" s="26">
        <f>'6.2'!J5/'6.2'!$M5*100</f>
        <v>132.04853675945751</v>
      </c>
      <c r="K5" s="26">
        <f>'6.2'!K5/'6.2'!$M5*100</f>
        <v>100</v>
      </c>
      <c r="L5" s="26">
        <f>'6.2'!L5/'6.2'!$M5*100</f>
        <v>100</v>
      </c>
      <c r="M5" s="26">
        <f>'6.2'!M5/'6.2'!$M5*100</f>
        <v>100</v>
      </c>
      <c r="N5" s="26">
        <f>'6.2'!N5/'6.2'!$M5*100</f>
        <v>100</v>
      </c>
      <c r="O5" s="26">
        <f>'6.2'!O5/'6.2'!$M5*100</f>
        <v>91.075008054603842</v>
      </c>
      <c r="P5" s="26">
        <f>'6.2'!P5/'6.2'!$M5*100</f>
        <v>84.908569615631677</v>
      </c>
      <c r="Q5" s="26">
        <f>'6.2'!Q5/'6.2'!$M5*100</f>
        <v>98.753601543126351</v>
      </c>
      <c r="R5" s="26">
        <f>'6.2'!R5/'6.2'!$M5*100</f>
        <v>116.37982396680941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26">
        <f>'6.2'!D6/'6.2'!$M6*100</f>
        <v>307.4946466809422</v>
      </c>
      <c r="E6" s="26">
        <f>'6.2'!E6/'6.2'!$M6*100</f>
        <v>279.65738758029977</v>
      </c>
      <c r="F6" s="26">
        <f>'6.2'!F6/'6.2'!$M6*100</f>
        <v>251.82012847965737</v>
      </c>
      <c r="G6" s="26">
        <f>'6.2'!G6/'6.2'!$M6*100</f>
        <v>223.982869379015</v>
      </c>
      <c r="H6" s="26">
        <f>'6.2'!H6/'6.2'!$M6*100</f>
        <v>196.14561027837257</v>
      </c>
      <c r="I6" s="26">
        <f>'6.2'!I6/'6.2'!$M6*100</f>
        <v>164.09707351891504</v>
      </c>
      <c r="J6" s="26">
        <f>'6.2'!J6/'6.2'!$M6*100</f>
        <v>132.04853675945751</v>
      </c>
      <c r="K6" s="26">
        <f>'6.2'!K6/'6.2'!$M6*100</f>
        <v>100</v>
      </c>
      <c r="L6" s="26">
        <f>'6.2'!L6/'6.2'!$M6*100</f>
        <v>100</v>
      </c>
      <c r="M6" s="26">
        <f>'6.2'!M6/'6.2'!$M6*100</f>
        <v>100</v>
      </c>
      <c r="N6" s="26">
        <f>'6.2'!N6/'6.2'!$M6*100</f>
        <v>100</v>
      </c>
      <c r="O6" s="26">
        <f>'6.2'!O6/'6.2'!$M6*100</f>
        <v>91.075008054603842</v>
      </c>
      <c r="P6" s="26">
        <f>'6.2'!P6/'6.2'!$M6*100</f>
        <v>84.623987174518192</v>
      </c>
      <c r="Q6" s="26">
        <f>'6.2'!Q6/'6.2'!$M6*100</f>
        <v>98.649961286167041</v>
      </c>
      <c r="R6" s="26">
        <f>'6.2'!R6/'6.2'!$M6*100</f>
        <v>116.02243595824413</v>
      </c>
    </row>
    <row r="7" spans="1:18" s="102" customFormat="1" ht="12.75" customHeight="1">
      <c r="A7" s="100">
        <v>3</v>
      </c>
      <c r="B7" s="125" t="s">
        <v>399</v>
      </c>
      <c r="C7" s="128" t="s">
        <v>400</v>
      </c>
      <c r="D7" s="316" t="s">
        <v>427</v>
      </c>
      <c r="E7" s="316" t="s">
        <v>427</v>
      </c>
      <c r="F7" s="316" t="s">
        <v>427</v>
      </c>
      <c r="G7" s="316" t="s">
        <v>427</v>
      </c>
      <c r="H7" s="316" t="s">
        <v>427</v>
      </c>
      <c r="I7" s="316" t="s">
        <v>427</v>
      </c>
      <c r="J7" s="316" t="s">
        <v>427</v>
      </c>
      <c r="K7" s="316" t="s">
        <v>427</v>
      </c>
      <c r="L7" s="316" t="s">
        <v>427</v>
      </c>
      <c r="M7" s="316" t="s">
        <v>427</v>
      </c>
      <c r="N7" s="316" t="s">
        <v>427</v>
      </c>
      <c r="O7" s="316" t="s">
        <v>427</v>
      </c>
      <c r="P7" s="316" t="s">
        <v>427</v>
      </c>
      <c r="Q7" s="316" t="s">
        <v>427</v>
      </c>
      <c r="R7" s="316" t="s">
        <v>427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6" t="s">
        <v>427</v>
      </c>
      <c r="E8" s="316" t="s">
        <v>427</v>
      </c>
      <c r="F8" s="316" t="s">
        <v>427</v>
      </c>
      <c r="G8" s="316" t="s">
        <v>427</v>
      </c>
      <c r="H8" s="316" t="s">
        <v>427</v>
      </c>
      <c r="I8" s="316" t="s">
        <v>427</v>
      </c>
      <c r="J8" s="316" t="s">
        <v>427</v>
      </c>
      <c r="K8" s="316" t="s">
        <v>427</v>
      </c>
      <c r="L8" s="316" t="s">
        <v>427</v>
      </c>
      <c r="M8" s="316" t="s">
        <v>427</v>
      </c>
      <c r="N8" s="316" t="s">
        <v>427</v>
      </c>
      <c r="O8" s="316" t="s">
        <v>427</v>
      </c>
      <c r="P8" s="316" t="s">
        <v>427</v>
      </c>
      <c r="Q8" s="316" t="s">
        <v>427</v>
      </c>
      <c r="R8" s="316" t="s">
        <v>427</v>
      </c>
    </row>
    <row r="9" spans="1:18" s="102" customFormat="1" ht="12.75" customHeight="1">
      <c r="A9" s="100">
        <v>5</v>
      </c>
      <c r="B9" s="125" t="s">
        <v>403</v>
      </c>
      <c r="C9" s="129" t="s">
        <v>404</v>
      </c>
      <c r="D9" s="26">
        <f>'6.2'!D9/'6.2'!$M9*100</f>
        <v>151.57335251502207</v>
      </c>
      <c r="E9" s="26">
        <f>'6.2'!E9/'6.2'!$M9*100</f>
        <v>158.14785629821196</v>
      </c>
      <c r="F9" s="26">
        <f>'6.2'!F9/'6.2'!$M9*100</f>
        <v>152.98234138725891</v>
      </c>
      <c r="G9" s="26">
        <f>'6.2'!G9/'6.2'!$M9*100</f>
        <v>151.2023589375863</v>
      </c>
      <c r="H9" s="26">
        <f>'6.2'!H9/'6.2'!$M9*100</f>
        <v>143.39916217264337</v>
      </c>
      <c r="I9" s="26">
        <f>'6.2'!I9/'6.2'!$M9*100</f>
        <v>137.69843688347387</v>
      </c>
      <c r="J9" s="26">
        <f>'6.2'!J9/'6.2'!$M9*100</f>
        <v>135.88754284706715</v>
      </c>
      <c r="K9" s="26">
        <f>'6.2'!K9/'6.2'!$M9*100</f>
        <v>127.61851042866546</v>
      </c>
      <c r="L9" s="26">
        <f>'6.2'!L9/'6.2'!$M9*100</f>
        <v>110.48584017289771</v>
      </c>
      <c r="M9" s="26">
        <f>'6.2'!M9/'6.2'!$M9*100</f>
        <v>100</v>
      </c>
      <c r="N9" s="26">
        <f>'6.2'!N9/'6.2'!$M9*100</f>
        <v>98.744181310740927</v>
      </c>
      <c r="O9" s="26">
        <f>'6.2'!O9/'6.2'!$M9*100</f>
        <v>113.58763832761845</v>
      </c>
      <c r="P9" s="26">
        <f>'6.2'!P9/'6.2'!$M9*100</f>
        <v>113.0577003983114</v>
      </c>
      <c r="Q9" s="26">
        <f>'6.2'!Q9/'6.2'!$M9*100</f>
        <v>104.04399434890945</v>
      </c>
      <c r="R9" s="26">
        <f>'6.2'!R9/'6.2'!$M9*100</f>
        <v>87.843319436383993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26">
        <f>'6.2'!D10/'6.2'!$M10*100</f>
        <v>151.89203599007561</v>
      </c>
      <c r="E10" s="26">
        <f>'6.2'!E10/'6.2'!$M10*100</f>
        <v>160.71394550706671</v>
      </c>
      <c r="F10" s="26">
        <f>'6.2'!F10/'6.2'!$M10*100</f>
        <v>152.2745537535927</v>
      </c>
      <c r="G10" s="26">
        <f>'6.2'!G10/'6.2'!$M10*100</f>
        <v>146.50459650490944</v>
      </c>
      <c r="H10" s="26">
        <f>'6.2'!H10/'6.2'!$M10*100</f>
        <v>139.70341281445963</v>
      </c>
      <c r="I10" s="26">
        <f>'6.2'!I10/'6.2'!$M10*100</f>
        <v>136.51203643391585</v>
      </c>
      <c r="J10" s="26">
        <f>'6.2'!J10/'6.2'!$M10*100</f>
        <v>133.2451870469786</v>
      </c>
      <c r="K10" s="26">
        <f>'6.2'!K10/'6.2'!$M10*100</f>
        <v>124.15987461866675</v>
      </c>
      <c r="L10" s="26">
        <f>'6.2'!L10/'6.2'!$M10*100</f>
        <v>109.59943831160044</v>
      </c>
      <c r="M10" s="26">
        <f>'6.2'!M10/'6.2'!$M10*100</f>
        <v>100</v>
      </c>
      <c r="N10" s="26">
        <f>'6.2'!N10/'6.2'!$M10*100</f>
        <v>91.264667380007239</v>
      </c>
      <c r="O10" s="26">
        <f>'6.2'!O10/'6.2'!$M10*100</f>
        <v>118.70717430189063</v>
      </c>
      <c r="P10" s="26">
        <f>'6.2'!P10/'6.2'!$M10*100</f>
        <v>116.41391755999196</v>
      </c>
      <c r="Q10" s="26">
        <f>'6.2'!Q10/'6.2'!$M10*100</f>
        <v>109.73533013817058</v>
      </c>
      <c r="R10" s="26">
        <f>'6.2'!R10/'6.2'!$M10*100</f>
        <v>84.341908009856311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26">
        <f>'6.2'!D11/'6.2'!$M11*100</f>
        <v>759.38590454100188</v>
      </c>
      <c r="E11" s="26">
        <f>'6.2'!E11/'6.2'!$M11*100</f>
        <v>1108.4336869398464</v>
      </c>
      <c r="F11" s="26">
        <f>'6.2'!F11/'6.2'!$M11*100</f>
        <v>1192.2992096492176</v>
      </c>
      <c r="G11" s="26">
        <f>'6.2'!G11/'6.2'!$M11*100</f>
        <v>1175.1671313889387</v>
      </c>
      <c r="H11" s="26">
        <f>'6.2'!H11/'6.2'!$M11*100</f>
        <v>1095.7307280969162</v>
      </c>
      <c r="I11" s="26">
        <f>'6.2'!I11/'6.2'!$M11*100</f>
        <v>882.09049452060367</v>
      </c>
      <c r="J11" s="26">
        <f>'6.2'!J11/'6.2'!$M11*100</f>
        <v>556.66804988773583</v>
      </c>
      <c r="K11" s="26">
        <f>'6.2'!K11/'6.2'!$M11*100</f>
        <v>123.41897315115847</v>
      </c>
      <c r="L11" s="26">
        <f>'6.2'!L11/'6.2'!$M11*100</f>
        <v>109.75650702611846</v>
      </c>
      <c r="M11" s="26">
        <f>'6.2'!M11/'6.2'!$M11*100</f>
        <v>100</v>
      </c>
      <c r="N11" s="26">
        <f>'6.2'!N11/'6.2'!$M11*100</f>
        <v>91.658674553545765</v>
      </c>
      <c r="O11" s="26">
        <f>'6.2'!O11/'6.2'!$M11*100</f>
        <v>125.64712726353014</v>
      </c>
      <c r="P11" s="26">
        <f>'6.2'!P11/'6.2'!$M11*100</f>
        <v>88.558128783325301</v>
      </c>
      <c r="Q11" s="26">
        <f>'6.2'!Q11/'6.2'!$M11*100</f>
        <v>100.26401912220362</v>
      </c>
      <c r="R11" s="26">
        <f>'6.2'!R11/'6.2'!$M11*100</f>
        <v>104.30005817751899</v>
      </c>
    </row>
    <row r="12" spans="1:18" s="102" customFormat="1" ht="12.75" customHeight="1">
      <c r="A12" s="100">
        <v>8</v>
      </c>
      <c r="B12" s="125" t="s">
        <v>409</v>
      </c>
      <c r="C12" s="130" t="s">
        <v>410</v>
      </c>
      <c r="D12" s="26">
        <f>'6.2'!D12/'6.2'!$M12*100</f>
        <v>145.98574246871186</v>
      </c>
      <c r="E12" s="26">
        <f>'6.2'!E12/'6.2'!$M12*100</f>
        <v>143.65533477494111</v>
      </c>
      <c r="F12" s="26">
        <f>'6.2'!F12/'6.2'!$M12*100</f>
        <v>146.91528557317574</v>
      </c>
      <c r="G12" s="26">
        <f>'6.2'!G12/'6.2'!$M12*100</f>
        <v>156.36151099315688</v>
      </c>
      <c r="H12" s="26">
        <f>'6.2'!H12/'6.2'!$M12*100</f>
        <v>146.32282848592655</v>
      </c>
      <c r="I12" s="26">
        <f>'6.2'!I12/'6.2'!$M12*100</f>
        <v>135.24453126444712</v>
      </c>
      <c r="J12" s="26">
        <f>'6.2'!J12/'6.2'!$M12*100</f>
        <v>139.98940609409459</v>
      </c>
      <c r="K12" s="26">
        <f>'6.2'!K12/'6.2'!$M12*100</f>
        <v>137.27930424877422</v>
      </c>
      <c r="L12" s="26">
        <f>'6.2'!L12/'6.2'!$M12*100</f>
        <v>112.95908864326201</v>
      </c>
      <c r="M12" s="26">
        <f>'6.2'!M12/'6.2'!$M12*100</f>
        <v>100</v>
      </c>
      <c r="N12" s="26">
        <f>'6.2'!N12/'6.2'!$M12*100</f>
        <v>119.62080790357473</v>
      </c>
      <c r="O12" s="26">
        <f>'6.2'!O12/'6.2'!$M12*100</f>
        <v>99.242366537686479</v>
      </c>
      <c r="P12" s="26">
        <f>'6.2'!P12/'6.2'!$M12*100</f>
        <v>103.90396558099899</v>
      </c>
      <c r="Q12" s="26">
        <f>'6.2'!Q12/'6.2'!$M12*100</f>
        <v>88.229411197927362</v>
      </c>
      <c r="R12" s="26">
        <f>'6.2'!R12/'6.2'!$M12*100</f>
        <v>97.463451311283706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26">
        <f>'6.2'!D13/'6.2'!$M13*100</f>
        <v>124.309858597969</v>
      </c>
      <c r="E13" s="26">
        <f>'6.2'!E13/'6.2'!$M13*100</f>
        <v>101.82315399400682</v>
      </c>
      <c r="F13" s="26">
        <f>'6.2'!F13/'6.2'!$M13*100</f>
        <v>98.396244865884697</v>
      </c>
      <c r="G13" s="26">
        <f>'6.2'!G13/'6.2'!$M13*100</f>
        <v>96.169733666260498</v>
      </c>
      <c r="H13" s="26">
        <f>'6.2'!H13/'6.2'!$M13*100</f>
        <v>94.706670994779401</v>
      </c>
      <c r="I13" s="26">
        <f>'6.2'!I13/'6.2'!$M13*100</f>
        <v>95.896805013627713</v>
      </c>
      <c r="J13" s="26">
        <f>'6.2'!J13/'6.2'!$M13*100</f>
        <v>105.25798116161971</v>
      </c>
      <c r="K13" s="26">
        <f>'6.2'!K13/'6.2'!$M13*100</f>
        <v>93.107279438265195</v>
      </c>
      <c r="L13" s="26">
        <f>'6.2'!L13/'6.2'!$M13*100</f>
        <v>98.673808462608733</v>
      </c>
      <c r="M13" s="26">
        <f>'6.2'!M13/'6.2'!$M13*100</f>
        <v>100</v>
      </c>
      <c r="N13" s="26">
        <f>'6.2'!N13/'6.2'!$M13*100</f>
        <v>90.731014748127066</v>
      </c>
      <c r="O13" s="26">
        <f>'6.2'!O13/'6.2'!$M13*100</f>
        <v>94.294139311020402</v>
      </c>
      <c r="P13" s="26">
        <f>'6.2'!P13/'6.2'!$M13*100</f>
        <v>87.974214545141734</v>
      </c>
      <c r="Q13" s="26">
        <f>'6.2'!Q13/'6.2'!$M13*100</f>
        <v>81.66669771563852</v>
      </c>
      <c r="R13" s="26">
        <f>'6.2'!R13/'6.2'!$M13*100</f>
        <v>70.987191291546253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26">
        <f>'6.2'!D14/'6.2'!$M14*100</f>
        <v>106.47880956005721</v>
      </c>
      <c r="E14" s="26">
        <f>'6.2'!E14/'6.2'!$M14*100</f>
        <v>97.748092342063345</v>
      </c>
      <c r="F14" s="26">
        <f>'6.2'!F14/'6.2'!$M14*100</f>
        <v>101.93570767539295</v>
      </c>
      <c r="G14" s="26">
        <f>'6.2'!G14/'6.2'!$M14*100</f>
        <v>94.696106141749837</v>
      </c>
      <c r="H14" s="26">
        <f>'6.2'!H14/'6.2'!$M14*100</f>
        <v>95.388014489338346</v>
      </c>
      <c r="I14" s="26">
        <f>'6.2'!I14/'6.2'!$M14*100</f>
        <v>100.63319652374894</v>
      </c>
      <c r="J14" s="26">
        <f>'6.2'!J14/'6.2'!$M14*100</f>
        <v>100.27966778275336</v>
      </c>
      <c r="K14" s="26">
        <f>'6.2'!K14/'6.2'!$M14*100</f>
        <v>93.849289095646228</v>
      </c>
      <c r="L14" s="26">
        <f>'6.2'!L14/'6.2'!$M14*100</f>
        <v>100.65365008184611</v>
      </c>
      <c r="M14" s="26">
        <f>'6.2'!M14/'6.2'!$M14*100</f>
        <v>100</v>
      </c>
      <c r="N14" s="26">
        <f>'6.2'!N14/'6.2'!$M14*100</f>
        <v>92.960142956592904</v>
      </c>
      <c r="O14" s="26">
        <f>'6.2'!O14/'6.2'!$M14*100</f>
        <v>83.868896190029247</v>
      </c>
      <c r="P14" s="26">
        <f>'6.2'!P14/'6.2'!$M14*100</f>
        <v>92.742091869988982</v>
      </c>
      <c r="Q14" s="26">
        <f>'6.2'!Q14/'6.2'!$M14*100</f>
        <v>79.75894251436219</v>
      </c>
      <c r="R14" s="26">
        <f>'6.2'!R14/'6.2'!$M14*100</f>
        <v>72.69412594206463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26">
        <f>'6.2'!D15/'6.2'!$M15*100</f>
        <v>189.28102921662423</v>
      </c>
      <c r="E15" s="26">
        <f>'6.2'!E15/'6.2'!$M15*100</f>
        <v>176.24752401827402</v>
      </c>
      <c r="F15" s="26">
        <f>'6.2'!F15/'6.2'!$M15*100</f>
        <v>153.93452382212942</v>
      </c>
      <c r="G15" s="26">
        <f>'6.2'!G15/'6.2'!$M15*100</f>
        <v>140.48059552739832</v>
      </c>
      <c r="H15" s="26">
        <f>'6.2'!H15/'6.2'!$M15*100</f>
        <v>106.76701954271928</v>
      </c>
      <c r="I15" s="26">
        <f>'6.2'!I15/'6.2'!$M15*100</f>
        <v>105.91230134385235</v>
      </c>
      <c r="J15" s="26">
        <f>'6.2'!J15/'6.2'!$M15*100</f>
        <v>102.64286439335397</v>
      </c>
      <c r="K15" s="26">
        <f>'6.2'!K15/'6.2'!$M15*100</f>
        <v>81.266716298317547</v>
      </c>
      <c r="L15" s="26">
        <f>'6.2'!L15/'6.2'!$M15*100</f>
        <v>168.29781487313358</v>
      </c>
      <c r="M15" s="26">
        <f>'6.2'!M15/'6.2'!$M15*100</f>
        <v>100</v>
      </c>
      <c r="N15" s="26">
        <f>'6.2'!N15/'6.2'!$M15*100</f>
        <v>76.568582337321686</v>
      </c>
      <c r="O15" s="26">
        <f>'6.2'!O15/'6.2'!$M15*100</f>
        <v>56.633131381189237</v>
      </c>
      <c r="P15" s="26">
        <f>'6.2'!P15/'6.2'!$M15*100</f>
        <v>51.894123252896485</v>
      </c>
      <c r="Q15" s="26">
        <f>'6.2'!Q15/'6.2'!$M15*100</f>
        <v>51.640535556402725</v>
      </c>
      <c r="R15" s="26">
        <f>'6.2'!R15/'6.2'!$M15*100</f>
        <v>41.501227564724758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26">
        <f>'6.2'!D16/'6.2'!$M16*100</f>
        <v>111.36164074922648</v>
      </c>
      <c r="E16" s="26">
        <f>'6.2'!E16/'6.2'!$M16*100</f>
        <v>116.1622129766605</v>
      </c>
      <c r="F16" s="26">
        <f>'6.2'!F16/'6.2'!$M16*100</f>
        <v>102.71203796366619</v>
      </c>
      <c r="G16" s="26">
        <f>'6.2'!G16/'6.2'!$M16*100</f>
        <v>90.033347182386279</v>
      </c>
      <c r="H16" s="26">
        <f>'6.2'!H16/'6.2'!$M16*100</f>
        <v>68.900440241832314</v>
      </c>
      <c r="I16" s="26">
        <f>'6.2'!I16/'6.2'!$M16*100</f>
        <v>67.208967375730552</v>
      </c>
      <c r="J16" s="26">
        <f>'6.2'!J16/'6.2'!$M16*100</f>
        <v>72.557648399105318</v>
      </c>
      <c r="K16" s="26">
        <f>'6.2'!K16/'6.2'!$M16*100</f>
        <v>94.655234602357595</v>
      </c>
      <c r="L16" s="26">
        <f>'6.2'!L16/'6.2'!$M16*100</f>
        <v>119.44165579723376</v>
      </c>
      <c r="M16" s="26">
        <f>'6.2'!M16/'6.2'!$M16*100</f>
        <v>100</v>
      </c>
      <c r="N16" s="26">
        <f>'6.2'!N16/'6.2'!$M16*100</f>
        <v>77.297112941108708</v>
      </c>
      <c r="O16" s="26">
        <f>'6.2'!O16/'6.2'!$M16*100</f>
        <v>64.117767266222742</v>
      </c>
      <c r="P16" s="26">
        <f>'6.2'!P16/'6.2'!$M16*100</f>
        <v>58.980908848739645</v>
      </c>
      <c r="Q16" s="26">
        <f>'6.2'!Q16/'6.2'!$M16*100</f>
        <v>46.718285940469492</v>
      </c>
      <c r="R16" s="26">
        <f>'6.2'!R16/'6.2'!$M16*100</f>
        <v>33.079768433567502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26">
        <f>'6.2'!D17/'6.2'!$M17*100</f>
        <v>148.47536088895416</v>
      </c>
      <c r="E17" s="26">
        <f>'6.2'!E17/'6.2'!$M17*100</f>
        <v>117.16376547006178</v>
      </c>
      <c r="F17" s="26">
        <f>'6.2'!F17/'6.2'!$M17*100</f>
        <v>121.76864768027389</v>
      </c>
      <c r="G17" s="26">
        <f>'6.2'!G17/'6.2'!$M17*100</f>
        <v>123.57022066310969</v>
      </c>
      <c r="H17" s="26">
        <f>'6.2'!H17/'6.2'!$M17*100</f>
        <v>124.83572082911243</v>
      </c>
      <c r="I17" s="26">
        <f>'6.2'!I17/'6.2'!$M17*100</f>
        <v>116.98702210365524</v>
      </c>
      <c r="J17" s="26">
        <f>'6.2'!J17/'6.2'!$M17*100</f>
        <v>121.17154709959577</v>
      </c>
      <c r="K17" s="26">
        <f>'6.2'!K17/'6.2'!$M17*100</f>
        <v>100.76408604298437</v>
      </c>
      <c r="L17" s="26">
        <f>'6.2'!L17/'6.2'!$M17*100</f>
        <v>89.513710818034781</v>
      </c>
      <c r="M17" s="26">
        <f>'6.2'!M17/'6.2'!$M17*100</f>
        <v>100</v>
      </c>
      <c r="N17" s="26">
        <f>'6.2'!N17/'6.2'!$M17*100</f>
        <v>105.77851247309727</v>
      </c>
      <c r="O17" s="26">
        <f>'6.2'!O17/'6.2'!$M17*100</f>
        <v>111.78856681173724</v>
      </c>
      <c r="P17" s="26">
        <f>'6.2'!P17/'6.2'!$M17*100</f>
        <v>122.51661650366461</v>
      </c>
      <c r="Q17" s="26">
        <f>'6.2'!Q17/'6.2'!$M17*100</f>
        <v>121.49648509467741</v>
      </c>
      <c r="R17" s="26">
        <f>'6.2'!R17/'6.2'!$M17*100</f>
        <v>128.58017139291164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26">
        <f>'6.2'!D18/'6.2'!$M18*100</f>
        <v>143.05682533586989</v>
      </c>
      <c r="E18" s="26">
        <f>'6.2'!E18/'6.2'!$M18*100</f>
        <v>128.34141231874298</v>
      </c>
      <c r="F18" s="26">
        <f>'6.2'!F18/'6.2'!$M18*100</f>
        <v>110.81473442487552</v>
      </c>
      <c r="G18" s="26">
        <f>'6.2'!G18/'6.2'!$M18*100</f>
        <v>97.664161230446012</v>
      </c>
      <c r="H18" s="26">
        <f>'6.2'!H18/'6.2'!$M18*100</f>
        <v>89.605565509442712</v>
      </c>
      <c r="I18" s="26">
        <f>'6.2'!I18/'6.2'!$M18*100</f>
        <v>74.621546760611409</v>
      </c>
      <c r="J18" s="26">
        <f>'6.2'!J18/'6.2'!$M18*100</f>
        <v>69.808431906787078</v>
      </c>
      <c r="K18" s="26">
        <f>'6.2'!K18/'6.2'!$M18*100</f>
        <v>96.991277783074281</v>
      </c>
      <c r="L18" s="26">
        <f>'6.2'!L18/'6.2'!$M18*100</f>
        <v>81.18066535373211</v>
      </c>
      <c r="M18" s="26">
        <f>'6.2'!M18/'6.2'!$M18*100</f>
        <v>100</v>
      </c>
      <c r="N18" s="26">
        <f>'6.2'!N18/'6.2'!$M18*100</f>
        <v>112.03977989976003</v>
      </c>
      <c r="O18" s="26">
        <f>'6.2'!O18/'6.2'!$M18*100</f>
        <v>109.77888748025816</v>
      </c>
      <c r="P18" s="26">
        <f>'6.2'!P18/'6.2'!$M18*100</f>
        <v>104.34880531614795</v>
      </c>
      <c r="Q18" s="26">
        <f>'6.2'!Q18/'6.2'!$M18*100</f>
        <v>73.990001818179849</v>
      </c>
      <c r="R18" s="26">
        <f>'6.2'!R18/'6.2'!$M18*100</f>
        <v>62.147314032665044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26">
        <f>'6.2'!D19/'6.2'!$M19*100</f>
        <v>149.7244825159421</v>
      </c>
      <c r="E19" s="26">
        <f>'6.2'!E19/'6.2'!$M19*100</f>
        <v>160.02679630857872</v>
      </c>
      <c r="F19" s="26">
        <f>'6.2'!F19/'6.2'!$M19*100</f>
        <v>147.46822877774082</v>
      </c>
      <c r="G19" s="26">
        <f>'6.2'!G19/'6.2'!$M19*100</f>
        <v>144.76624195901721</v>
      </c>
      <c r="H19" s="26">
        <f>'6.2'!H19/'6.2'!$M19*100</f>
        <v>126.73032681869863</v>
      </c>
      <c r="I19" s="26">
        <f>'6.2'!I19/'6.2'!$M19*100</f>
        <v>116.9770920421237</v>
      </c>
      <c r="J19" s="26">
        <f>'6.2'!J19/'6.2'!$M19*100</f>
        <v>106.19096471895926</v>
      </c>
      <c r="K19" s="26">
        <f>'6.2'!K19/'6.2'!$M19*100</f>
        <v>106.16989809649588</v>
      </c>
      <c r="L19" s="26">
        <f>'6.2'!L19/'6.2'!$M19*100</f>
        <v>101.78804951581557</v>
      </c>
      <c r="M19" s="26">
        <f>'6.2'!M19/'6.2'!$M19*100</f>
        <v>100</v>
      </c>
      <c r="N19" s="26">
        <f>'6.2'!N19/'6.2'!$M19*100</f>
        <v>92.335543494920017</v>
      </c>
      <c r="O19" s="26">
        <f>'6.2'!O19/'6.2'!$M19*100</f>
        <v>88.474577681210505</v>
      </c>
      <c r="P19" s="26">
        <f>'6.2'!P19/'6.2'!$M19*100</f>
        <v>87.886508856435213</v>
      </c>
      <c r="Q19" s="26">
        <f>'6.2'!Q19/'6.2'!$M19*100</f>
        <v>93.67274005488089</v>
      </c>
      <c r="R19" s="26">
        <f>'6.2'!R19/'6.2'!$M19*100</f>
        <v>53.90738809104716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76" t="s">
        <v>427</v>
      </c>
      <c r="E20" s="76" t="s">
        <v>427</v>
      </c>
      <c r="F20" s="76" t="s">
        <v>427</v>
      </c>
      <c r="G20" s="76" t="s">
        <v>427</v>
      </c>
      <c r="H20" s="76" t="s">
        <v>427</v>
      </c>
      <c r="I20" s="76" t="s">
        <v>427</v>
      </c>
      <c r="J20" s="76" t="s">
        <v>427</v>
      </c>
      <c r="K20" s="76" t="s">
        <v>427</v>
      </c>
      <c r="L20" s="76" t="s">
        <v>427</v>
      </c>
      <c r="M20" s="76" t="s">
        <v>427</v>
      </c>
      <c r="N20" s="76" t="s">
        <v>427</v>
      </c>
      <c r="O20" s="76" t="s">
        <v>427</v>
      </c>
      <c r="P20" s="76" t="s">
        <v>427</v>
      </c>
      <c r="Q20" s="76" t="s">
        <v>427</v>
      </c>
      <c r="R20" s="76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76" t="s">
        <v>427</v>
      </c>
      <c r="E21" s="76" t="s">
        <v>427</v>
      </c>
      <c r="F21" s="76" t="s">
        <v>427</v>
      </c>
      <c r="G21" s="76" t="s">
        <v>427</v>
      </c>
      <c r="H21" s="76" t="s">
        <v>427</v>
      </c>
      <c r="I21" s="76" t="s">
        <v>427</v>
      </c>
      <c r="J21" s="76" t="s">
        <v>427</v>
      </c>
      <c r="K21" s="76" t="s">
        <v>427</v>
      </c>
      <c r="L21" s="76" t="s">
        <v>427</v>
      </c>
      <c r="M21" s="76" t="s">
        <v>427</v>
      </c>
      <c r="N21" s="76" t="s">
        <v>427</v>
      </c>
      <c r="O21" s="76" t="s">
        <v>427</v>
      </c>
      <c r="P21" s="76" t="s">
        <v>427</v>
      </c>
      <c r="Q21" s="76" t="s">
        <v>427</v>
      </c>
      <c r="R21" s="76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431</v>
      </c>
      <c r="D22" s="26">
        <f>'6.2'!D22/'6.2'!$M22*100</f>
        <v>105.99199447257375</v>
      </c>
      <c r="E22" s="26">
        <f>'6.2'!E22/'6.2'!$M22*100</f>
        <v>83.866784133698985</v>
      </c>
      <c r="F22" s="26">
        <f>'6.2'!F22/'6.2'!$M22*100</f>
        <v>85.993426600775877</v>
      </c>
      <c r="G22" s="26">
        <f>'6.2'!G22/'6.2'!$M22*100</f>
        <v>86.79986581399109</v>
      </c>
      <c r="H22" s="26">
        <f>'6.2'!H22/'6.2'!$M22*100</f>
        <v>84.352360085521767</v>
      </c>
      <c r="I22" s="26">
        <f>'6.2'!I22/'6.2'!$M22*100</f>
        <v>86.913812320489427</v>
      </c>
      <c r="J22" s="26">
        <f>'6.2'!J22/'6.2'!$M22*100</f>
        <v>96.609397891559382</v>
      </c>
      <c r="K22" s="26">
        <f>'6.2'!K22/'6.2'!$M22*100</f>
        <v>85.358084300873386</v>
      </c>
      <c r="L22" s="26">
        <f>'6.2'!L22/'6.2'!$M22*100</f>
        <v>95.826753500997683</v>
      </c>
      <c r="M22" s="26">
        <f>'6.2'!M22/'6.2'!$M22*100</f>
        <v>100</v>
      </c>
      <c r="N22" s="26">
        <f>'6.2'!N22/'6.2'!$M22*100</f>
        <v>88.3032773423419</v>
      </c>
      <c r="O22" s="26">
        <f>'6.2'!O22/'6.2'!$M22*100</f>
        <v>94.605244613498954</v>
      </c>
      <c r="P22" s="26">
        <f>'6.2'!P22/'6.2'!$M22*100</f>
        <v>83.232767342239583</v>
      </c>
      <c r="Q22" s="26">
        <f>'6.2'!Q22/'6.2'!$M22*100</f>
        <v>72.36211113376082</v>
      </c>
      <c r="R22" s="26">
        <f>'6.2'!R22/'6.2'!$M22*100</f>
        <v>64.115012408815019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76" t="s">
        <v>427</v>
      </c>
      <c r="E23" s="76" t="s">
        <v>427</v>
      </c>
      <c r="F23" s="76" t="s">
        <v>427</v>
      </c>
      <c r="G23" s="76" t="s">
        <v>427</v>
      </c>
      <c r="H23" s="76" t="s">
        <v>427</v>
      </c>
      <c r="I23" s="76" t="s">
        <v>427</v>
      </c>
      <c r="J23" s="76" t="s">
        <v>427</v>
      </c>
      <c r="K23" s="76" t="s">
        <v>427</v>
      </c>
      <c r="L23" s="76" t="s">
        <v>427</v>
      </c>
      <c r="M23" s="76" t="s">
        <v>427</v>
      </c>
      <c r="N23" s="76" t="s">
        <v>427</v>
      </c>
      <c r="O23" s="76" t="s">
        <v>427</v>
      </c>
      <c r="P23" s="76" t="s">
        <v>427</v>
      </c>
      <c r="Q23" s="76" t="s">
        <v>427</v>
      </c>
      <c r="R23" s="76" t="s">
        <v>427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26">
        <f>'6.2'!D24/'6.2'!$M24*100</f>
        <v>112.76487493348772</v>
      </c>
      <c r="E24" s="26">
        <f>'6.2'!E24/'6.2'!$M24*100</f>
        <v>92.963630136220104</v>
      </c>
      <c r="F24" s="26">
        <f>'6.2'!F24/'6.2'!$M24*100</f>
        <v>100.43981091243775</v>
      </c>
      <c r="G24" s="26">
        <f>'6.2'!G24/'6.2'!$M24*100</f>
        <v>96.070111765263405</v>
      </c>
      <c r="H24" s="26">
        <f>'6.2'!H24/'6.2'!$M24*100</f>
        <v>87.594055000475691</v>
      </c>
      <c r="I24" s="26">
        <f>'6.2'!I24/'6.2'!$M24*100</f>
        <v>84.626518752066943</v>
      </c>
      <c r="J24" s="26">
        <f>'6.2'!J24/'6.2'!$M24*100</f>
        <v>94.197082625147061</v>
      </c>
      <c r="K24" s="26">
        <f>'6.2'!K24/'6.2'!$M24*100</f>
        <v>98.962870000375233</v>
      </c>
      <c r="L24" s="26">
        <f>'6.2'!L24/'6.2'!$M24*100</f>
        <v>96.570360909498646</v>
      </c>
      <c r="M24" s="26">
        <f>'6.2'!M24/'6.2'!$M24*100</f>
        <v>100</v>
      </c>
      <c r="N24" s="26">
        <f>'6.2'!N24/'6.2'!$M24*100</f>
        <v>92.109194299606571</v>
      </c>
      <c r="O24" s="26">
        <f>'6.2'!O24/'6.2'!$M24*100</f>
        <v>82.290213672714671</v>
      </c>
      <c r="P24" s="26">
        <f>'6.2'!P24/'6.2'!$M24*100</f>
        <v>65.754496160523644</v>
      </c>
      <c r="Q24" s="26">
        <f>'6.2'!Q24/'6.2'!$M24*100</f>
        <v>58.949433101919283</v>
      </c>
      <c r="R24" s="26">
        <f>'6.2'!R24/'6.2'!$M24*100</f>
        <v>55.900491013654566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26">
        <f>'6.2'!D25/'6.2'!$M25*100</f>
        <v>126.68258923621909</v>
      </c>
      <c r="E25" s="26">
        <f>'6.2'!E25/'6.2'!$M25*100</f>
        <v>126.03339423309372</v>
      </c>
      <c r="F25" s="26">
        <f>'6.2'!F25/'6.2'!$M25*100</f>
        <v>128.22583618677271</v>
      </c>
      <c r="G25" s="26">
        <f>'6.2'!G25/'6.2'!$M25*100</f>
        <v>105.34254326465049</v>
      </c>
      <c r="H25" s="26">
        <f>'6.2'!H25/'6.2'!$M25*100</f>
        <v>117.02472117385283</v>
      </c>
      <c r="I25" s="26">
        <f>'6.2'!I25/'6.2'!$M25*100</f>
        <v>106.50411763451066</v>
      </c>
      <c r="J25" s="26">
        <f>'6.2'!J25/'6.2'!$M25*100</f>
        <v>104.86217380496603</v>
      </c>
      <c r="K25" s="26">
        <f>'6.2'!K25/'6.2'!$M25*100</f>
        <v>107.16840889930101</v>
      </c>
      <c r="L25" s="26">
        <f>'6.2'!L25/'6.2'!$M25*100</f>
        <v>102.71917269094972</v>
      </c>
      <c r="M25" s="26">
        <f>'6.2'!M25/'6.2'!$M25*100</f>
        <v>100</v>
      </c>
      <c r="N25" s="26">
        <f>'6.2'!N25/'6.2'!$M25*100</f>
        <v>96.840842053141458</v>
      </c>
      <c r="O25" s="26">
        <f>'6.2'!O25/'6.2'!$M25*100</f>
        <v>98.188929939279902</v>
      </c>
      <c r="P25" s="26">
        <f>'6.2'!P25/'6.2'!$M25*100</f>
        <v>90.780794011389887</v>
      </c>
      <c r="Q25" s="26">
        <f>'6.2'!Q25/'6.2'!$M25*100</f>
        <v>101.57857507153547</v>
      </c>
      <c r="R25" s="26">
        <f>'6.2'!R25/'6.2'!$M25*100</f>
        <v>90.689477710076289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76" t="s">
        <v>427</v>
      </c>
      <c r="E26" s="76" t="s">
        <v>427</v>
      </c>
      <c r="F26" s="76" t="s">
        <v>427</v>
      </c>
      <c r="G26" s="76" t="s">
        <v>427</v>
      </c>
      <c r="H26" s="76" t="s">
        <v>427</v>
      </c>
      <c r="I26" s="76" t="s">
        <v>427</v>
      </c>
      <c r="J26" s="76" t="s">
        <v>427</v>
      </c>
      <c r="K26" s="76" t="s">
        <v>427</v>
      </c>
      <c r="L26" s="76" t="s">
        <v>427</v>
      </c>
      <c r="M26" s="76" t="s">
        <v>427</v>
      </c>
      <c r="N26" s="76" t="s">
        <v>427</v>
      </c>
      <c r="O26" s="76" t="s">
        <v>427</v>
      </c>
      <c r="P26" s="76" t="s">
        <v>427</v>
      </c>
      <c r="Q26" s="76" t="s">
        <v>427</v>
      </c>
      <c r="R26" s="76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76" t="s">
        <v>427</v>
      </c>
      <c r="E27" s="76" t="s">
        <v>427</v>
      </c>
      <c r="F27" s="76" t="s">
        <v>427</v>
      </c>
      <c r="G27" s="76" t="s">
        <v>427</v>
      </c>
      <c r="H27" s="76" t="s">
        <v>427</v>
      </c>
      <c r="I27" s="76" t="s">
        <v>427</v>
      </c>
      <c r="J27" s="76" t="s">
        <v>427</v>
      </c>
      <c r="K27" s="76" t="s">
        <v>427</v>
      </c>
      <c r="L27" s="76" t="s">
        <v>427</v>
      </c>
      <c r="M27" s="76" t="s">
        <v>427</v>
      </c>
      <c r="N27" s="76" t="s">
        <v>427</v>
      </c>
      <c r="O27" s="76" t="s">
        <v>427</v>
      </c>
      <c r="P27" s="76" t="s">
        <v>427</v>
      </c>
      <c r="Q27" s="76" t="s">
        <v>427</v>
      </c>
      <c r="R27" s="76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26">
        <f>'6.2'!D28/'6.2'!$M28*100</f>
        <v>204.82913701797307</v>
      </c>
      <c r="E28" s="26">
        <f>'6.2'!E28/'6.2'!$M28*100</f>
        <v>151.489024421414</v>
      </c>
      <c r="F28" s="26">
        <f>'6.2'!F28/'6.2'!$M28*100</f>
        <v>111.69903966072603</v>
      </c>
      <c r="G28" s="26">
        <f>'6.2'!G28/'6.2'!$M28*100</f>
        <v>106.05274618280447</v>
      </c>
      <c r="H28" s="26">
        <f>'6.2'!H28/'6.2'!$M28*100</f>
        <v>120.19393124735565</v>
      </c>
      <c r="I28" s="26">
        <f>'6.2'!I28/'6.2'!$M28*100</f>
        <v>127.06012662624804</v>
      </c>
      <c r="J28" s="26">
        <f>'6.2'!J28/'6.2'!$M28*100</f>
        <v>165.86866210930739</v>
      </c>
      <c r="K28" s="26">
        <f>'6.2'!K28/'6.2'!$M28*100</f>
        <v>124.63072228228636</v>
      </c>
      <c r="L28" s="26">
        <f>'6.2'!L28/'6.2'!$M28*100</f>
        <v>111.84158179327746</v>
      </c>
      <c r="M28" s="26">
        <f>'6.2'!M28/'6.2'!$M28*100</f>
        <v>100</v>
      </c>
      <c r="N28" s="26">
        <f>'6.2'!N28/'6.2'!$M28*100</f>
        <v>89.025337209256861</v>
      </c>
      <c r="O28" s="26">
        <f>'6.2'!O28/'6.2'!$M28*100</f>
        <v>90.333325526234574</v>
      </c>
      <c r="P28" s="26">
        <f>'6.2'!P28/'6.2'!$M28*100</f>
        <v>95.524491486217386</v>
      </c>
      <c r="Q28" s="26">
        <f>'6.2'!Q28/'6.2'!$M28*100</f>
        <v>92.879578597270154</v>
      </c>
      <c r="R28" s="26">
        <f>'6.2'!R28/'6.2'!$M28*100</f>
        <v>75.733171575623942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76" t="s">
        <v>427</v>
      </c>
      <c r="E29" s="76" t="s">
        <v>427</v>
      </c>
      <c r="F29" s="76" t="s">
        <v>427</v>
      </c>
      <c r="G29" s="76" t="s">
        <v>427</v>
      </c>
      <c r="H29" s="76" t="s">
        <v>427</v>
      </c>
      <c r="I29" s="76" t="s">
        <v>427</v>
      </c>
      <c r="J29" s="76" t="s">
        <v>427</v>
      </c>
      <c r="K29" s="76" t="s">
        <v>427</v>
      </c>
      <c r="L29" s="76" t="s">
        <v>427</v>
      </c>
      <c r="M29" s="76" t="s">
        <v>427</v>
      </c>
      <c r="N29" s="76" t="s">
        <v>427</v>
      </c>
      <c r="O29" s="76" t="s">
        <v>427</v>
      </c>
      <c r="P29" s="76" t="s">
        <v>427</v>
      </c>
      <c r="Q29" s="76" t="s">
        <v>427</v>
      </c>
      <c r="R29" s="76" t="s">
        <v>427</v>
      </c>
    </row>
    <row r="30" spans="1:18" s="101" customFormat="1" ht="12.75" customHeight="1">
      <c r="A30" s="100">
        <v>26</v>
      </c>
      <c r="B30" s="125" t="s">
        <v>446</v>
      </c>
      <c r="C30" s="136" t="s">
        <v>447</v>
      </c>
      <c r="D30" s="76" t="s">
        <v>427</v>
      </c>
      <c r="E30" s="76" t="s">
        <v>427</v>
      </c>
      <c r="F30" s="76" t="s">
        <v>427</v>
      </c>
      <c r="G30" s="76" t="s">
        <v>427</v>
      </c>
      <c r="H30" s="76" t="s">
        <v>427</v>
      </c>
      <c r="I30" s="76" t="s">
        <v>427</v>
      </c>
      <c r="J30" s="76" t="s">
        <v>427</v>
      </c>
      <c r="K30" s="76" t="s">
        <v>427</v>
      </c>
      <c r="L30" s="76" t="s">
        <v>427</v>
      </c>
      <c r="M30" s="76" t="s">
        <v>427</v>
      </c>
      <c r="N30" s="76" t="s">
        <v>427</v>
      </c>
      <c r="O30" s="76" t="s">
        <v>427</v>
      </c>
      <c r="P30" s="76" t="s">
        <v>427</v>
      </c>
      <c r="Q30" s="76" t="s">
        <v>427</v>
      </c>
      <c r="R30" s="76" t="s">
        <v>427</v>
      </c>
    </row>
    <row r="31" spans="1:18" s="101" customFormat="1" ht="12.75" customHeight="1">
      <c r="A31" s="100">
        <v>27</v>
      </c>
      <c r="B31" s="125" t="s">
        <v>448</v>
      </c>
      <c r="C31" s="136" t="s">
        <v>449</v>
      </c>
      <c r="D31" s="76" t="s">
        <v>427</v>
      </c>
      <c r="E31" s="76" t="s">
        <v>427</v>
      </c>
      <c r="F31" s="76" t="s">
        <v>427</v>
      </c>
      <c r="G31" s="76" t="s">
        <v>427</v>
      </c>
      <c r="H31" s="76" t="s">
        <v>427</v>
      </c>
      <c r="I31" s="76" t="s">
        <v>427</v>
      </c>
      <c r="J31" s="76" t="s">
        <v>427</v>
      </c>
      <c r="K31" s="76" t="s">
        <v>427</v>
      </c>
      <c r="L31" s="76" t="s">
        <v>427</v>
      </c>
      <c r="M31" s="76" t="s">
        <v>427</v>
      </c>
      <c r="N31" s="76" t="s">
        <v>427</v>
      </c>
      <c r="O31" s="76" t="s">
        <v>427</v>
      </c>
      <c r="P31" s="76" t="s">
        <v>427</v>
      </c>
      <c r="Q31" s="76" t="s">
        <v>427</v>
      </c>
      <c r="R31" s="76" t="s">
        <v>427</v>
      </c>
    </row>
    <row r="32" spans="1:18" s="101" customFormat="1" ht="12.75" customHeight="1">
      <c r="A32" s="100">
        <v>28</v>
      </c>
      <c r="B32" s="125" t="s">
        <v>450</v>
      </c>
      <c r="C32" s="128" t="s">
        <v>451</v>
      </c>
      <c r="D32" s="26">
        <f>'6.2'!D32/'6.2'!$M32*100</f>
        <v>221.16248194156793</v>
      </c>
      <c r="E32" s="26">
        <f>'6.2'!E32/'6.2'!$M32*100</f>
        <v>181.24452504061651</v>
      </c>
      <c r="F32" s="26">
        <f>'6.2'!F32/'6.2'!$M32*100</f>
        <v>140.66476811961107</v>
      </c>
      <c r="G32" s="26">
        <f>'6.2'!G32/'6.2'!$M32*100</f>
        <v>113.04453687245709</v>
      </c>
      <c r="H32" s="26">
        <f>'6.2'!H32/'6.2'!$M32*100</f>
        <v>92.128493519138885</v>
      </c>
      <c r="I32" s="26">
        <f>'6.2'!I32/'6.2'!$M32*100</f>
        <v>75.669215461973721</v>
      </c>
      <c r="J32" s="26">
        <f>'6.2'!J32/'6.2'!$M32*100</f>
        <v>73.830337493015037</v>
      </c>
      <c r="K32" s="26">
        <f>'6.2'!K32/'6.2'!$M32*100</f>
        <v>95.03300880378309</v>
      </c>
      <c r="L32" s="26">
        <f>'6.2'!L32/'6.2'!$M32*100</f>
        <v>99.457239768118328</v>
      </c>
      <c r="M32" s="26">
        <f>'6.2'!M32/'6.2'!$M32*100</f>
        <v>100</v>
      </c>
      <c r="N32" s="26">
        <f>'6.2'!N32/'6.2'!$M32*100</f>
        <v>91.672795860337686</v>
      </c>
      <c r="O32" s="26">
        <f>'6.2'!O32/'6.2'!$M32*100</f>
        <v>98.255865173815877</v>
      </c>
      <c r="P32" s="26">
        <f>'6.2'!P32/'6.2'!$M32*100</f>
        <v>84.967431476842677</v>
      </c>
      <c r="Q32" s="26">
        <f>'6.2'!Q32/'6.2'!$M32*100</f>
        <v>70.262734024814378</v>
      </c>
      <c r="R32" s="26">
        <f>'6.2'!R32/'6.2'!$M32*100</f>
        <v>63.049831769414389</v>
      </c>
    </row>
    <row r="33" spans="1:18" s="101" customFormat="1" ht="12.75" customHeight="1">
      <c r="A33" s="100">
        <v>29</v>
      </c>
      <c r="B33" s="125" t="s">
        <v>452</v>
      </c>
      <c r="C33" s="130" t="s">
        <v>453</v>
      </c>
      <c r="D33" s="26">
        <f>'6.2'!D33/'6.2'!$M33*100</f>
        <v>121.23562593897476</v>
      </c>
      <c r="E33" s="26">
        <f>'6.2'!E33/'6.2'!$M33*100</f>
        <v>95.665910181053533</v>
      </c>
      <c r="F33" s="26">
        <f>'6.2'!F33/'6.2'!$M33*100</f>
        <v>94.866317432208703</v>
      </c>
      <c r="G33" s="26">
        <f>'6.2'!G33/'6.2'!$M33*100</f>
        <v>97.701411228062156</v>
      </c>
      <c r="H33" s="26">
        <f>'6.2'!H33/'6.2'!$M33*100</f>
        <v>86.298073102928754</v>
      </c>
      <c r="I33" s="26">
        <f>'6.2'!I33/'6.2'!$M33*100</f>
        <v>87.814296832488537</v>
      </c>
      <c r="J33" s="26">
        <f>'6.2'!J33/'6.2'!$M33*100</f>
        <v>89.955520534901012</v>
      </c>
      <c r="K33" s="26">
        <f>'6.2'!K33/'6.2'!$M33*100</f>
        <v>82.33958830849825</v>
      </c>
      <c r="L33" s="26">
        <f>'6.2'!L33/'6.2'!$M33*100</f>
        <v>78.454437386366465</v>
      </c>
      <c r="M33" s="26">
        <f>'6.2'!M33/'6.2'!$M33*100</f>
        <v>100</v>
      </c>
      <c r="N33" s="26">
        <f>'6.2'!N33/'6.2'!$M33*100</f>
        <v>107.43295418567844</v>
      </c>
      <c r="O33" s="26">
        <f>'6.2'!O33/'6.2'!$M33*100</f>
        <v>107.85520374524509</v>
      </c>
      <c r="P33" s="26">
        <f>'6.2'!P33/'6.2'!$M33*100</f>
        <v>100.07160447390547</v>
      </c>
      <c r="Q33" s="26">
        <f>'6.2'!Q33/'6.2'!$M33*100</f>
        <v>65.487422176553338</v>
      </c>
      <c r="R33" s="26">
        <f>'6.2'!R33/'6.2'!$M33*100</f>
        <v>57.921852546052136</v>
      </c>
    </row>
    <row r="34" spans="1:18" s="101" customFormat="1" ht="12.75" customHeight="1">
      <c r="A34" s="100">
        <v>30</v>
      </c>
      <c r="B34" s="125" t="s">
        <v>454</v>
      </c>
      <c r="C34" s="130" t="s">
        <v>455</v>
      </c>
      <c r="D34" s="26">
        <f>'6.2'!D34/'6.2'!$M34*100</f>
        <v>155.46506620066151</v>
      </c>
      <c r="E34" s="26">
        <f>'6.2'!E34/'6.2'!$M34*100</f>
        <v>161.37896953653882</v>
      </c>
      <c r="F34" s="26">
        <f>'6.2'!F34/'6.2'!$M34*100</f>
        <v>137.79320348427737</v>
      </c>
      <c r="G34" s="26">
        <f>'6.2'!G34/'6.2'!$M34*100</f>
        <v>127.13012886515665</v>
      </c>
      <c r="H34" s="26">
        <f>'6.2'!H34/'6.2'!$M34*100</f>
        <v>152.44043905284551</v>
      </c>
      <c r="I34" s="26">
        <f>'6.2'!I34/'6.2'!$M34*100</f>
        <v>136.56665251974692</v>
      </c>
      <c r="J34" s="26">
        <f>'6.2'!J34/'6.2'!$M34*100</f>
        <v>140.02221468831391</v>
      </c>
      <c r="K34" s="26">
        <f>'6.2'!K34/'6.2'!$M34*100</f>
        <v>144.26654587943989</v>
      </c>
      <c r="L34" s="26">
        <f>'6.2'!L34/'6.2'!$M34*100</f>
        <v>111.64758990844899</v>
      </c>
      <c r="M34" s="26">
        <f>'6.2'!M34/'6.2'!$M34*100</f>
        <v>100</v>
      </c>
      <c r="N34" s="26">
        <f>'6.2'!N34/'6.2'!$M34*100</f>
        <v>94.004543829951473</v>
      </c>
      <c r="O34" s="26">
        <f>'6.2'!O34/'6.2'!$M34*100</f>
        <v>71.019997067903745</v>
      </c>
      <c r="P34" s="26">
        <f>'6.2'!P34/'6.2'!$M34*100</f>
        <v>111.1167660505114</v>
      </c>
      <c r="Q34" s="26">
        <f>'6.2'!Q34/'6.2'!$M34*100</f>
        <v>66.257538579513593</v>
      </c>
      <c r="R34" s="26">
        <f>'6.2'!R34/'6.2'!$M34*100</f>
        <v>69.333100373980884</v>
      </c>
    </row>
    <row r="35" spans="1:18" s="147" customFormat="1" ht="12.75" customHeight="1">
      <c r="A35" s="100">
        <v>31</v>
      </c>
      <c r="B35" s="125" t="s">
        <v>456</v>
      </c>
      <c r="C35" s="128" t="s">
        <v>457</v>
      </c>
      <c r="D35" s="26">
        <f>'6.2'!D35/'6.2'!$M35*100</f>
        <v>361.78994317357194</v>
      </c>
      <c r="E35" s="26">
        <f>'6.2'!E35/'6.2'!$M35*100</f>
        <v>266.23207049590229</v>
      </c>
      <c r="F35" s="26">
        <f>'6.2'!F35/'6.2'!$M35*100</f>
        <v>186.01728852913894</v>
      </c>
      <c r="G35" s="26">
        <f>'6.2'!G35/'6.2'!$M35*100</f>
        <v>140.06313625539363</v>
      </c>
      <c r="H35" s="26">
        <f>'6.2'!H35/'6.2'!$M35*100</f>
        <v>120.14359698432754</v>
      </c>
      <c r="I35" s="26">
        <f>'6.2'!I35/'6.2'!$M35*100</f>
        <v>102.85968586174556</v>
      </c>
      <c r="J35" s="26">
        <f>'6.2'!J35/'6.2'!$M35*100</f>
        <v>100.22600161447357</v>
      </c>
      <c r="K35" s="26">
        <f>'6.2'!K35/'6.2'!$M35*100</f>
        <v>108.54558346817976</v>
      </c>
      <c r="L35" s="26">
        <f>'6.2'!L35/'6.2'!$M35*100</f>
        <v>95.418756909684973</v>
      </c>
      <c r="M35" s="26">
        <f>'6.2'!M35/'6.2'!$M35*100</f>
        <v>100</v>
      </c>
      <c r="N35" s="26">
        <f>'6.2'!N35/'6.2'!$M35*100</f>
        <v>110.94151911799621</v>
      </c>
      <c r="O35" s="26">
        <f>'6.2'!O35/'6.2'!$M35*100</f>
        <v>212.45452286343084</v>
      </c>
      <c r="P35" s="26">
        <f>'6.2'!P35/'6.2'!$M35*100</f>
        <v>124.32996338736389</v>
      </c>
      <c r="Q35" s="26">
        <f>'6.2'!Q35/'6.2'!$M35*100</f>
        <v>105.13724155057275</v>
      </c>
      <c r="R35" s="26">
        <f>'6.2'!R35/'6.2'!$M35*100</f>
        <v>84.468347860967697</v>
      </c>
    </row>
    <row r="36" spans="1:18" s="101" customFormat="1" ht="12.75" customHeight="1">
      <c r="A36" s="100">
        <v>32</v>
      </c>
      <c r="B36" s="125" t="s">
        <v>458</v>
      </c>
      <c r="C36" s="128" t="s">
        <v>459</v>
      </c>
      <c r="D36" s="26">
        <f>'6.2'!D36/'6.2'!$M36*100</f>
        <v>125.13571275785085</v>
      </c>
      <c r="E36" s="26">
        <f>'6.2'!E36/'6.2'!$M36*100</f>
        <v>129.18464258518406</v>
      </c>
      <c r="F36" s="26">
        <f>'6.2'!F36/'6.2'!$M36*100</f>
        <v>113.47898882020282</v>
      </c>
      <c r="G36" s="26">
        <f>'6.2'!G36/'6.2'!$M36*100</f>
        <v>118.0829683790439</v>
      </c>
      <c r="H36" s="26">
        <f>'6.2'!H36/'6.2'!$M36*100</f>
        <v>120.49470376158699</v>
      </c>
      <c r="I36" s="26">
        <f>'6.2'!I36/'6.2'!$M36*100</f>
        <v>123.77640873275304</v>
      </c>
      <c r="J36" s="26">
        <f>'6.2'!J36/'6.2'!$M36*100</f>
        <v>127.53714623443615</v>
      </c>
      <c r="K36" s="26">
        <f>'6.2'!K36/'6.2'!$M36*100</f>
        <v>130.21299018559031</v>
      </c>
      <c r="L36" s="26">
        <f>'6.2'!L36/'6.2'!$M36*100</f>
        <v>102.97073300119992</v>
      </c>
      <c r="M36" s="26">
        <f>'6.2'!M36/'6.2'!$M36*100</f>
        <v>100</v>
      </c>
      <c r="N36" s="26">
        <f>'6.2'!N36/'6.2'!$M36*100</f>
        <v>101.64021812595809</v>
      </c>
      <c r="O36" s="26">
        <f>'6.2'!O36/'6.2'!$M36*100</f>
        <v>94.060637435181519</v>
      </c>
      <c r="P36" s="26">
        <f>'6.2'!P36/'6.2'!$M36*100</f>
        <v>92.181830330963933</v>
      </c>
      <c r="Q36" s="26">
        <f>'6.2'!Q36/'6.2'!$M36*100</f>
        <v>154.06713222637921</v>
      </c>
      <c r="R36" s="26">
        <f>'6.2'!R36/'6.2'!$M36*100</f>
        <v>89.9745795054464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26">
        <f>'6.2'!D37/'6.2'!$M37*100</f>
        <v>175.60828333639211</v>
      </c>
      <c r="E37" s="26">
        <f>'6.2'!E37/'6.2'!$M37*100</f>
        <v>162.10658998088397</v>
      </c>
      <c r="F37" s="26">
        <f>'6.2'!F37/'6.2'!$M37*100</f>
        <v>149.68263645591401</v>
      </c>
      <c r="G37" s="26">
        <f>'6.2'!G37/'6.2'!$M37*100</f>
        <v>137.64225249832128</v>
      </c>
      <c r="H37" s="26">
        <f>'6.2'!H37/'6.2'!$M37*100</f>
        <v>126.67752779244333</v>
      </c>
      <c r="I37" s="26">
        <f>'6.2'!I37/'6.2'!$M37*100</f>
        <v>115.71332166898789</v>
      </c>
      <c r="J37" s="26">
        <f>'6.2'!J37/'6.2'!$M37*100</f>
        <v>104.16920184451932</v>
      </c>
      <c r="K37" s="26">
        <f>'6.2'!K37/'6.2'!$M37*100</f>
        <v>93.520870642677863</v>
      </c>
      <c r="L37" s="26">
        <f>'6.2'!L37/'6.2'!$M37*100</f>
        <v>96.826426308966447</v>
      </c>
      <c r="M37" s="26">
        <f>'6.2'!M37/'6.2'!$M37*100</f>
        <v>100</v>
      </c>
      <c r="N37" s="26">
        <f>'6.2'!N37/'6.2'!$M37*100</f>
        <v>110.97215117232308</v>
      </c>
      <c r="O37" s="26">
        <f>'6.2'!O37/'6.2'!$M37*100</f>
        <v>106.50186849121503</v>
      </c>
      <c r="P37" s="26">
        <f>'6.2'!P37/'6.2'!$M37*100</f>
        <v>161.66394573802668</v>
      </c>
      <c r="Q37" s="26">
        <f>'6.2'!Q37/'6.2'!$M37*100</f>
        <v>126.94022638201304</v>
      </c>
      <c r="R37" s="26">
        <f>'6.2'!R37/'6.2'!$M37*100</f>
        <v>86.201639879328084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26">
        <f>'6.2'!D38/'6.2'!$M38*100</f>
        <v>307.30786430072794</v>
      </c>
      <c r="E38" s="26">
        <f>'6.2'!E38/'6.2'!$M38*100</f>
        <v>254.67698113678838</v>
      </c>
      <c r="F38" s="26">
        <f>'6.2'!F38/'6.2'!$M38*100</f>
        <v>208.36000758564356</v>
      </c>
      <c r="G38" s="26">
        <f>'6.2'!G38/'6.2'!$M38*100</f>
        <v>168.34453172729306</v>
      </c>
      <c r="H38" s="26">
        <f>'6.2'!H38/'6.2'!$M38*100</f>
        <v>134.63228860226494</v>
      </c>
      <c r="I38" s="26">
        <f>'6.2'!I38/'6.2'!$M38*100</f>
        <v>135.08658563976189</v>
      </c>
      <c r="J38" s="26">
        <f>'6.2'!J38/'6.2'!$M38*100</f>
        <v>131.06754608523866</v>
      </c>
      <c r="K38" s="26">
        <f>'6.2'!K38/'6.2'!$M38*100</f>
        <v>133.86019355593513</v>
      </c>
      <c r="L38" s="26">
        <f>'6.2'!L38/'6.2'!$M38*100</f>
        <v>117.86252631451693</v>
      </c>
      <c r="M38" s="26">
        <f>'6.2'!M38/'6.2'!$M38*100</f>
        <v>100</v>
      </c>
      <c r="N38" s="26">
        <f>'6.2'!N38/'6.2'!$M38*100</f>
        <v>78.059857257252474</v>
      </c>
      <c r="O38" s="26">
        <f>'6.2'!O38/'6.2'!$M38*100</f>
        <v>93.930084373054612</v>
      </c>
      <c r="P38" s="26">
        <f>'6.2'!P38/'6.2'!$M38*100</f>
        <v>71.248603025928816</v>
      </c>
      <c r="Q38" s="26">
        <f>'6.2'!Q38/'6.2'!$M38*100</f>
        <v>117.92626468501987</v>
      </c>
      <c r="R38" s="26">
        <f>'6.2'!R38/'6.2'!$M38*100</f>
        <v>128.672130728974</v>
      </c>
    </row>
    <row r="39" spans="1:18" s="102" customFormat="1" ht="12.75" customHeight="1">
      <c r="A39" s="100">
        <v>35</v>
      </c>
      <c r="B39" s="125" t="s">
        <v>464</v>
      </c>
      <c r="C39" s="128" t="s">
        <v>465</v>
      </c>
      <c r="D39" s="76" t="s">
        <v>427</v>
      </c>
      <c r="E39" s="76" t="s">
        <v>427</v>
      </c>
      <c r="F39" s="76" t="s">
        <v>427</v>
      </c>
      <c r="G39" s="76" t="s">
        <v>427</v>
      </c>
      <c r="H39" s="76" t="s">
        <v>427</v>
      </c>
      <c r="I39" s="76" t="s">
        <v>427</v>
      </c>
      <c r="J39" s="76" t="s">
        <v>427</v>
      </c>
      <c r="K39" s="76" t="s">
        <v>427</v>
      </c>
      <c r="L39" s="76" t="s">
        <v>427</v>
      </c>
      <c r="M39" s="76" t="s">
        <v>427</v>
      </c>
      <c r="N39" s="76" t="s">
        <v>427</v>
      </c>
      <c r="O39" s="76" t="s">
        <v>427</v>
      </c>
      <c r="P39" s="76" t="s">
        <v>427</v>
      </c>
      <c r="Q39" s="76" t="s">
        <v>427</v>
      </c>
      <c r="R39" s="76" t="s">
        <v>427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26">
        <f>'6.2'!D40/'6.2'!$M40*100</f>
        <v>115.28755390776162</v>
      </c>
      <c r="E40" s="26">
        <f>'6.2'!E40/'6.2'!$M40*100</f>
        <v>114.54099189558427</v>
      </c>
      <c r="F40" s="26">
        <f>'6.2'!F40/'6.2'!$M40*100</f>
        <v>113.38628645805011</v>
      </c>
      <c r="G40" s="26">
        <f>'6.2'!G40/'6.2'!$M40*100</f>
        <v>112.02290323798769</v>
      </c>
      <c r="H40" s="26">
        <f>'6.2'!H40/'6.2'!$M40*100</f>
        <v>110.71723576105661</v>
      </c>
      <c r="I40" s="26">
        <f>'6.2'!I40/'6.2'!$M40*100</f>
        <v>107.95370057185012</v>
      </c>
      <c r="J40" s="26">
        <f>'6.2'!J40/'6.2'!$M40*100</f>
        <v>105.62512716872891</v>
      </c>
      <c r="K40" s="26">
        <f>'6.2'!K40/'6.2'!$M40*100</f>
        <v>104.16080861647245</v>
      </c>
      <c r="L40" s="26">
        <f>'6.2'!L40/'6.2'!$M40*100</f>
        <v>101.7994563999541</v>
      </c>
      <c r="M40" s="26">
        <f>'6.2'!M40/'6.2'!$M40*100</f>
        <v>100</v>
      </c>
      <c r="N40" s="26">
        <f>'6.2'!N40/'6.2'!$M40*100</f>
        <v>97.943737053453034</v>
      </c>
      <c r="O40" s="26">
        <f>'6.2'!O40/'6.2'!$M40*100</f>
        <v>87.974767572682666</v>
      </c>
      <c r="P40" s="26">
        <f>'6.2'!P40/'6.2'!$M40*100</f>
        <v>77.481939076255173</v>
      </c>
      <c r="Q40" s="26">
        <f>'6.2'!Q40/'6.2'!$M40*100</f>
        <v>80.22713737062935</v>
      </c>
      <c r="R40" s="26">
        <f>'6.2'!R40/'6.2'!$M40*100</f>
        <v>50.489668026860635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76" t="s">
        <v>427</v>
      </c>
      <c r="E41" s="76" t="s">
        <v>427</v>
      </c>
      <c r="F41" s="76" t="s">
        <v>427</v>
      </c>
      <c r="G41" s="76" t="s">
        <v>427</v>
      </c>
      <c r="H41" s="76" t="s">
        <v>427</v>
      </c>
      <c r="I41" s="76" t="s">
        <v>427</v>
      </c>
      <c r="J41" s="76" t="s">
        <v>427</v>
      </c>
      <c r="K41" s="76" t="s">
        <v>427</v>
      </c>
      <c r="L41" s="76" t="s">
        <v>427</v>
      </c>
      <c r="M41" s="76" t="s">
        <v>427</v>
      </c>
      <c r="N41" s="76" t="s">
        <v>427</v>
      </c>
      <c r="O41" s="76" t="s">
        <v>427</v>
      </c>
      <c r="P41" s="76" t="s">
        <v>427</v>
      </c>
      <c r="Q41" s="76" t="s">
        <v>427</v>
      </c>
      <c r="R41" s="76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76" t="s">
        <v>427</v>
      </c>
      <c r="E42" s="76" t="s">
        <v>427</v>
      </c>
      <c r="F42" s="76" t="s">
        <v>427</v>
      </c>
      <c r="G42" s="76" t="s">
        <v>427</v>
      </c>
      <c r="H42" s="76" t="s">
        <v>427</v>
      </c>
      <c r="I42" s="76" t="s">
        <v>427</v>
      </c>
      <c r="J42" s="76" t="s">
        <v>427</v>
      </c>
      <c r="K42" s="76" t="s">
        <v>427</v>
      </c>
      <c r="L42" s="76" t="s">
        <v>427</v>
      </c>
      <c r="M42" s="76" t="s">
        <v>427</v>
      </c>
      <c r="N42" s="76" t="s">
        <v>427</v>
      </c>
      <c r="O42" s="76" t="s">
        <v>427</v>
      </c>
      <c r="P42" s="76" t="s">
        <v>427</v>
      </c>
      <c r="Q42" s="76" t="s">
        <v>427</v>
      </c>
      <c r="R42" s="76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26">
        <f>'6.2'!D43/'6.2'!$M43*100</f>
        <v>74.185059617324143</v>
      </c>
      <c r="E43" s="26">
        <f>'6.2'!E43/'6.2'!$M43*100</f>
        <v>81.004550427034289</v>
      </c>
      <c r="F43" s="26">
        <f>'6.2'!F43/'6.2'!$M43*100</f>
        <v>87.824041236744449</v>
      </c>
      <c r="G43" s="26">
        <f>'6.2'!G43/'6.2'!$M43*100</f>
        <v>94.643532046454567</v>
      </c>
      <c r="H43" s="26">
        <f>'6.2'!H43/'6.2'!$M43*100</f>
        <v>101.46302285616473</v>
      </c>
      <c r="I43" s="26">
        <f>'6.2'!I43/'6.2'!$M43*100</f>
        <v>99.373869916672803</v>
      </c>
      <c r="J43" s="26">
        <f>'6.2'!J43/'6.2'!$M43*100</f>
        <v>97.284716977180878</v>
      </c>
      <c r="K43" s="26">
        <f>'6.2'!K43/'6.2'!$M43*100</f>
        <v>95.195564037688939</v>
      </c>
      <c r="L43" s="26">
        <f>'6.2'!L43/'6.2'!$M43*100</f>
        <v>97.597373863450599</v>
      </c>
      <c r="M43" s="26">
        <f>'6.2'!M43/'6.2'!$M43*100</f>
        <v>100</v>
      </c>
      <c r="N43" s="26">
        <f>'6.2'!N43/'6.2'!$M43*100</f>
        <v>102.40099351497392</v>
      </c>
      <c r="O43" s="26">
        <f>'6.2'!O43/'6.2'!$M43*100</f>
        <v>84.4035044440691</v>
      </c>
      <c r="P43" s="26">
        <f>'6.2'!P43/'6.2'!$M43*100</f>
        <v>95.242396301859259</v>
      </c>
      <c r="Q43" s="26">
        <f>'6.2'!Q43/'6.2'!$M43*100</f>
        <v>97.100689102515474</v>
      </c>
      <c r="R43" s="26">
        <f>'6.2'!R43/'6.2'!$M43*100</f>
        <v>94.139463223747214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26">
        <f>'6.2'!D44/'6.2'!$M44*100</f>
        <v>131.17455641137482</v>
      </c>
      <c r="E44" s="26">
        <f>'6.2'!E44/'6.2'!$M44*100</f>
        <v>128.80612692061391</v>
      </c>
      <c r="F44" s="26">
        <f>'6.2'!F44/'6.2'!$M44*100</f>
        <v>126.43769742985296</v>
      </c>
      <c r="G44" s="26">
        <f>'6.2'!G44/'6.2'!$M44*100</f>
        <v>124.06926793909203</v>
      </c>
      <c r="H44" s="26">
        <f>'6.2'!H44/'6.2'!$M44*100</f>
        <v>121.70083844833111</v>
      </c>
      <c r="I44" s="26">
        <f>'6.2'!I44/'6.2'!$M44*100</f>
        <v>116.6967720370824</v>
      </c>
      <c r="J44" s="26">
        <f>'6.2'!J44/'6.2'!$M44*100</f>
        <v>111.69270562583355</v>
      </c>
      <c r="K44" s="26">
        <f>'6.2'!K44/'6.2'!$M44*100</f>
        <v>106.68863921458487</v>
      </c>
      <c r="L44" s="26">
        <f>'6.2'!L44/'6.2'!$M44*100</f>
        <v>103.34431960729229</v>
      </c>
      <c r="M44" s="26">
        <f>'6.2'!M44/'6.2'!$M44*100</f>
        <v>100</v>
      </c>
      <c r="N44" s="26">
        <f>'6.2'!N44/'6.2'!$M44*100</f>
        <v>96.655680392707296</v>
      </c>
      <c r="O44" s="26">
        <f>'6.2'!O44/'6.2'!$M44*100</f>
        <v>93.398616157012867</v>
      </c>
      <c r="P44" s="26">
        <f>'6.2'!P44/'6.2'!$M44*100</f>
        <v>89.181499917894286</v>
      </c>
      <c r="Q44" s="26">
        <f>'6.2'!Q44/'6.2'!$M44*100</f>
        <v>90.353034456154973</v>
      </c>
      <c r="R44" s="26">
        <f>'6.2'!R44/'6.2'!$M44*100</f>
        <v>88.468784828059142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26">
        <f>'6.2'!D45/'6.2'!$M45*100</f>
        <v>66.491258594816117</v>
      </c>
      <c r="E45" s="26">
        <f>'6.2'!E45/'6.2'!$M45*100</f>
        <v>74.551153945348005</v>
      </c>
      <c r="F45" s="26">
        <f>'6.2'!F45/'6.2'!$M45*100</f>
        <v>82.611049295879894</v>
      </c>
      <c r="G45" s="26">
        <f>'6.2'!G45/'6.2'!$M45*100</f>
        <v>90.670944646411783</v>
      </c>
      <c r="H45" s="26">
        <f>'6.2'!H45/'6.2'!$M45*100</f>
        <v>98.730839996943686</v>
      </c>
      <c r="I45" s="26">
        <f>'6.2'!I45/'6.2'!$M45*100</f>
        <v>97.035211575321597</v>
      </c>
      <c r="J45" s="26">
        <f>'6.2'!J45/'6.2'!$M45*100</f>
        <v>95.33958315369955</v>
      </c>
      <c r="K45" s="26">
        <f>'6.2'!K45/'6.2'!$M45*100</f>
        <v>93.643954732077489</v>
      </c>
      <c r="L45" s="26">
        <f>'6.2'!L45/'6.2'!$M45*100</f>
        <v>96.821514108098569</v>
      </c>
      <c r="M45" s="26">
        <f>'6.2'!M45/'6.2'!$M45*100</f>
        <v>100</v>
      </c>
      <c r="N45" s="26">
        <f>'6.2'!N45/'6.2'!$M45*100</f>
        <v>103.17663286014074</v>
      </c>
      <c r="O45" s="26">
        <f>'6.2'!O45/'6.2'!$M45*100</f>
        <v>83.189129803339782</v>
      </c>
      <c r="P45" s="26">
        <f>'6.2'!P45/'6.2'!$M45*100</f>
        <v>96.060640599835466</v>
      </c>
      <c r="Q45" s="26">
        <f>'6.2'!Q45/'6.2'!$M45*100</f>
        <v>98.011648404460374</v>
      </c>
      <c r="R45" s="26">
        <f>'6.2'!R45/'6.2'!$M45*100</f>
        <v>94.905026594077128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26">
        <f>'6.2'!D46/'6.2'!$M46*100</f>
        <v>66.491258594816117</v>
      </c>
      <c r="E46" s="26">
        <f>'6.2'!E46/'6.2'!$M46*100</f>
        <v>74.551153945348005</v>
      </c>
      <c r="F46" s="26">
        <f>'6.2'!F46/'6.2'!$M46*100</f>
        <v>82.611049295879894</v>
      </c>
      <c r="G46" s="26">
        <f>'6.2'!G46/'6.2'!$M46*100</f>
        <v>90.670944646411783</v>
      </c>
      <c r="H46" s="26">
        <f>'6.2'!H46/'6.2'!$M46*100</f>
        <v>98.730839996943686</v>
      </c>
      <c r="I46" s="26">
        <f>'6.2'!I46/'6.2'!$M46*100</f>
        <v>97.035211575321597</v>
      </c>
      <c r="J46" s="26">
        <f>'6.2'!J46/'6.2'!$M46*100</f>
        <v>95.33958315369955</v>
      </c>
      <c r="K46" s="26">
        <f>'6.2'!K46/'6.2'!$M46*100</f>
        <v>93.643954732077489</v>
      </c>
      <c r="L46" s="26">
        <f>'6.2'!L46/'6.2'!$M46*100</f>
        <v>96.821514108098569</v>
      </c>
      <c r="M46" s="26">
        <f>'6.2'!M46/'6.2'!$M46*100</f>
        <v>100</v>
      </c>
      <c r="N46" s="26">
        <f>'6.2'!N46/'6.2'!$M46*100</f>
        <v>103.17663286014074</v>
      </c>
      <c r="O46" s="26">
        <f>'6.2'!O46/'6.2'!$M46*100</f>
        <v>83.189129803339782</v>
      </c>
      <c r="P46" s="26">
        <f>'6.2'!P46/'6.2'!$M46*100</f>
        <v>96.060640599835466</v>
      </c>
      <c r="Q46" s="26">
        <f>'6.2'!Q46/'6.2'!$M46*100</f>
        <v>97.938903483979061</v>
      </c>
      <c r="R46" s="26">
        <f>'6.2'!R46/'6.2'!$M46*100</f>
        <v>94.886000114683384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76" t="s">
        <v>427</v>
      </c>
      <c r="E47" s="76" t="s">
        <v>427</v>
      </c>
      <c r="F47" s="76" t="s">
        <v>427</v>
      </c>
      <c r="G47" s="76" t="s">
        <v>427</v>
      </c>
      <c r="H47" s="76" t="s">
        <v>427</v>
      </c>
      <c r="I47" s="76" t="s">
        <v>427</v>
      </c>
      <c r="J47" s="76" t="s">
        <v>427</v>
      </c>
      <c r="K47" s="76" t="s">
        <v>427</v>
      </c>
      <c r="L47" s="76" t="s">
        <v>427</v>
      </c>
      <c r="M47" s="76" t="s">
        <v>427</v>
      </c>
      <c r="N47" s="76" t="s">
        <v>427</v>
      </c>
      <c r="O47" s="76" t="s">
        <v>427</v>
      </c>
      <c r="P47" s="76" t="s">
        <v>427</v>
      </c>
      <c r="Q47" s="76" t="s">
        <v>427</v>
      </c>
      <c r="R47" s="76" t="s">
        <v>427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26">
        <f>'6.2'!D48/'6.2'!$M48*100</f>
        <v>101.14896666023165</v>
      </c>
      <c r="E48" s="26">
        <f>'6.2'!E48/'6.2'!$M48*100</f>
        <v>104.54498612407657</v>
      </c>
      <c r="F48" s="26">
        <f>'6.2'!F48/'6.2'!$M48*100</f>
        <v>107.9410055879215</v>
      </c>
      <c r="G48" s="26">
        <f>'6.2'!G48/'6.2'!$M48*100</f>
        <v>111.33702505176643</v>
      </c>
      <c r="H48" s="26">
        <f>'6.2'!H48/'6.2'!$M48*100</f>
        <v>114.73304451561133</v>
      </c>
      <c r="I48" s="26">
        <f>'6.2'!I48/'6.2'!$M48*100</f>
        <v>110.55087872252534</v>
      </c>
      <c r="J48" s="26">
        <f>'6.2'!J48/'6.2'!$M48*100</f>
        <v>106.36871292943937</v>
      </c>
      <c r="K48" s="26">
        <f>'6.2'!K48/'6.2'!$M48*100</f>
        <v>102.1865471363534</v>
      </c>
      <c r="L48" s="26">
        <f>'6.2'!L48/'6.2'!$M48*100</f>
        <v>100.87461885454137</v>
      </c>
      <c r="M48" s="26">
        <f>'6.2'!M48/'6.2'!$M48*100</f>
        <v>100</v>
      </c>
      <c r="N48" s="26">
        <f>'6.2'!N48/'6.2'!$M48*100</f>
        <v>98.250762290917308</v>
      </c>
      <c r="O48" s="26">
        <f>'6.2'!O48/'6.2'!$M48*100</f>
        <v>78.548868239028707</v>
      </c>
      <c r="P48" s="26">
        <f>'6.2'!P48/'6.2'!$M48*100</f>
        <v>76.179378805261962</v>
      </c>
      <c r="Q48" s="26">
        <f>'6.2'!Q48/'6.2'!$M48*100</f>
        <v>78.653873659152268</v>
      </c>
      <c r="R48" s="26">
        <f>'6.2'!R48/'6.2'!$M48*100</f>
        <v>87.551745501297646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76" t="s">
        <v>427</v>
      </c>
      <c r="E49" s="76" t="s">
        <v>427</v>
      </c>
      <c r="F49" s="76" t="s">
        <v>427</v>
      </c>
      <c r="G49" s="76" t="s">
        <v>427</v>
      </c>
      <c r="H49" s="76" t="s">
        <v>427</v>
      </c>
      <c r="I49" s="76" t="s">
        <v>427</v>
      </c>
      <c r="J49" s="76" t="s">
        <v>427</v>
      </c>
      <c r="K49" s="76" t="s">
        <v>427</v>
      </c>
      <c r="L49" s="76" t="s">
        <v>427</v>
      </c>
      <c r="M49" s="76" t="s">
        <v>427</v>
      </c>
      <c r="N49" s="76" t="s">
        <v>427</v>
      </c>
      <c r="O49" s="76" t="s">
        <v>427</v>
      </c>
      <c r="P49" s="76" t="s">
        <v>427</v>
      </c>
      <c r="Q49" s="76" t="s">
        <v>427</v>
      </c>
      <c r="R49" s="76" t="s">
        <v>427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76" t="s">
        <v>427</v>
      </c>
      <c r="E50" s="76" t="s">
        <v>427</v>
      </c>
      <c r="F50" s="76" t="s">
        <v>427</v>
      </c>
      <c r="G50" s="76" t="s">
        <v>427</v>
      </c>
      <c r="H50" s="76" t="s">
        <v>427</v>
      </c>
      <c r="I50" s="76" t="s">
        <v>427</v>
      </c>
      <c r="J50" s="76" t="s">
        <v>427</v>
      </c>
      <c r="K50" s="76" t="s">
        <v>427</v>
      </c>
      <c r="L50" s="76" t="s">
        <v>427</v>
      </c>
      <c r="M50" s="76" t="s">
        <v>427</v>
      </c>
      <c r="N50" s="76" t="s">
        <v>427</v>
      </c>
      <c r="O50" s="76" t="s">
        <v>427</v>
      </c>
      <c r="P50" s="76" t="s">
        <v>427</v>
      </c>
      <c r="Q50" s="76" t="s">
        <v>427</v>
      </c>
      <c r="R50" s="76" t="s">
        <v>427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26">
        <f>'6.2'!D51/'6.2'!$M51*100</f>
        <v>127.32021419993376</v>
      </c>
      <c r="E51" s="26">
        <f>'6.2'!E51/'6.2'!$M51*100</f>
        <v>124.55511912341044</v>
      </c>
      <c r="F51" s="26">
        <f>'6.2'!F51/'6.2'!$M51*100</f>
        <v>121.79002404688717</v>
      </c>
      <c r="G51" s="26">
        <f>'6.2'!G51/'6.2'!$M51*100</f>
        <v>119.02492897036385</v>
      </c>
      <c r="H51" s="26">
        <f>'6.2'!H51/'6.2'!$M51*100</f>
        <v>116.25983389384058</v>
      </c>
      <c r="I51" s="26">
        <f>'6.2'!I51/'6.2'!$M51*100</f>
        <v>110.5121791003385</v>
      </c>
      <c r="J51" s="26">
        <f>'6.2'!J51/'6.2'!$M51*100</f>
        <v>104.76452430683641</v>
      </c>
      <c r="K51" s="26">
        <f>'6.2'!K51/'6.2'!$M51*100</f>
        <v>99.016869513334314</v>
      </c>
      <c r="L51" s="26">
        <f>'6.2'!L51/'6.2'!$M51*100</f>
        <v>99.606747805333725</v>
      </c>
      <c r="M51" s="26">
        <f>'6.2'!M51/'6.2'!$M51*100</f>
        <v>100</v>
      </c>
      <c r="N51" s="26">
        <f>'6.2'!N51/'6.2'!$M51*100</f>
        <v>100.78650438933252</v>
      </c>
      <c r="O51" s="26">
        <f>'6.2'!O51/'6.2'!$M51*100</f>
        <v>100.61533752427756</v>
      </c>
      <c r="P51" s="26">
        <f>'6.2'!P51/'6.2'!$M51*100</f>
        <v>101.02498300093859</v>
      </c>
      <c r="Q51" s="26">
        <f>'6.2'!Q51/'6.2'!$M51*100</f>
        <v>93.18501354650644</v>
      </c>
      <c r="R51" s="26">
        <f>'6.2'!R51/'6.2'!$M51*100</f>
        <v>105.34348373727154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26">
        <f>'6.2'!D52/'6.2'!$M52*100</f>
        <v>160.88138662993808</v>
      </c>
      <c r="E52" s="26">
        <f>'6.2'!E52/'6.2'!$M52*100</f>
        <v>154.94554306989991</v>
      </c>
      <c r="F52" s="26">
        <f>'6.2'!F52/'6.2'!$M52*100</f>
        <v>149.00969950986175</v>
      </c>
      <c r="G52" s="26">
        <f>'6.2'!G52/'6.2'!$M52*100</f>
        <v>143.07385594982364</v>
      </c>
      <c r="H52" s="26">
        <f>'6.2'!H52/'6.2'!$M52*100</f>
        <v>137.13801238978544</v>
      </c>
      <c r="I52" s="26">
        <f>'6.2'!I52/'6.2'!$M52*100</f>
        <v>123.83239272695783</v>
      </c>
      <c r="J52" s="26">
        <f>'6.2'!J52/'6.2'!$M52*100</f>
        <v>110.5267730641302</v>
      </c>
      <c r="K52" s="26">
        <f>'6.2'!K52/'6.2'!$M52*100</f>
        <v>97.221153401302558</v>
      </c>
      <c r="L52" s="26">
        <f>'6.2'!L52/'6.2'!$M52*100</f>
        <v>98.888461360521006</v>
      </c>
      <c r="M52" s="26">
        <f>'6.2'!M52/'6.2'!$M52*100</f>
        <v>100</v>
      </c>
      <c r="N52" s="26">
        <f>'6.2'!N52/'6.2'!$M52*100</f>
        <v>102.22307727895794</v>
      </c>
      <c r="O52" s="26">
        <f>'6.2'!O52/'6.2'!$M52*100</f>
        <v>106.00882810981835</v>
      </c>
      <c r="P52" s="26">
        <f>'6.2'!P52/'6.2'!$M52*100</f>
        <v>112.49870370951905</v>
      </c>
      <c r="Q52" s="26">
        <f>'6.2'!Q52/'6.2'!$M52*100</f>
        <v>94.749403618342754</v>
      </c>
      <c r="R52" s="26">
        <f>'6.2'!R52/'6.2'!$M52*100</f>
        <v>116.34606812280204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26">
        <f>'6.2'!D53/'6.2'!$M53*100</f>
        <v>110.80729293909957</v>
      </c>
      <c r="E53" s="26">
        <f>'6.2'!E53/'6.2'!$M53*100</f>
        <v>109.18959260807009</v>
      </c>
      <c r="F53" s="26">
        <f>'6.2'!F53/'6.2'!$M53*100</f>
        <v>107.5718922770406</v>
      </c>
      <c r="G53" s="26">
        <f>'6.2'!G53/'6.2'!$M53*100</f>
        <v>105.95419194601112</v>
      </c>
      <c r="H53" s="26">
        <f>'6.2'!H53/'6.2'!$M53*100</f>
        <v>104.33649161498164</v>
      </c>
      <c r="I53" s="26">
        <f>'6.2'!I53/'6.2'!$M53*100</f>
        <v>103.38515240692838</v>
      </c>
      <c r="J53" s="26">
        <f>'6.2'!J53/'6.2'!$M53*100</f>
        <v>102.43381319887507</v>
      </c>
      <c r="K53" s="26">
        <f>'6.2'!K53/'6.2'!$M53*100</f>
        <v>101.48247399082182</v>
      </c>
      <c r="L53" s="26">
        <f>'6.2'!L53/'6.2'!$M53*100</f>
        <v>100.59298959632872</v>
      </c>
      <c r="M53" s="26">
        <f>'6.2'!M53/'6.2'!$M53*100</f>
        <v>100</v>
      </c>
      <c r="N53" s="26">
        <f>'6.2'!N53/'6.2'!$M53*100</f>
        <v>98.81402080734253</v>
      </c>
      <c r="O53" s="26">
        <f>'6.2'!O53/'6.2'!$M53*100</f>
        <v>92.688707236828932</v>
      </c>
      <c r="P53" s="26">
        <f>'6.2'!P53/'6.2'!$M53*100</f>
        <v>87.91655279331934</v>
      </c>
      <c r="Q53" s="26">
        <f>'6.2'!Q53/'6.2'!$M53*100</f>
        <v>93.400885937871649</v>
      </c>
      <c r="R53" s="26">
        <f>'6.2'!R53/'6.2'!$M53*100</f>
        <v>107.44646225647492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26">
        <f>'6.2'!D54/'6.2'!$M54*100</f>
        <v>99.776515423519712</v>
      </c>
      <c r="E54" s="26">
        <f>'6.2'!E54/'6.2'!$M54*100</f>
        <v>99.821715413522682</v>
      </c>
      <c r="F54" s="26">
        <f>'6.2'!F54/'6.2'!$M54*100</f>
        <v>99.866915403525653</v>
      </c>
      <c r="G54" s="26">
        <f>'6.2'!G54/'6.2'!$M54*100</f>
        <v>99.912115393528595</v>
      </c>
      <c r="H54" s="26">
        <f>'6.2'!H54/'6.2'!$M54*100</f>
        <v>99.957315383531551</v>
      </c>
      <c r="I54" s="26">
        <f>'6.2'!I54/'6.2'!$M54*100</f>
        <v>99.869216770830434</v>
      </c>
      <c r="J54" s="26">
        <f>'6.2'!J54/'6.2'!$M54*100</f>
        <v>99.78111815812926</v>
      </c>
      <c r="K54" s="26">
        <f>'6.2'!K54/'6.2'!$M54*100</f>
        <v>99.693019545428143</v>
      </c>
      <c r="L54" s="26">
        <f>'6.2'!L54/'6.2'!$M54*100</f>
        <v>99.877207818171271</v>
      </c>
      <c r="M54" s="26">
        <f>'6.2'!M54/'6.2'!$M54*100</f>
        <v>100</v>
      </c>
      <c r="N54" s="26">
        <f>'6.2'!N54/'6.2'!$M54*100</f>
        <v>100.24558436365747</v>
      </c>
      <c r="O54" s="26">
        <f>'6.2'!O54/'6.2'!$M54*100</f>
        <v>98.847215270528835</v>
      </c>
      <c r="P54" s="26">
        <f>'6.2'!P54/'6.2'!$M54*100</f>
        <v>95.370981514108195</v>
      </c>
      <c r="Q54" s="26">
        <f>'6.2'!Q54/'6.2'!$M54*100</f>
        <v>91.404232859492339</v>
      </c>
      <c r="R54" s="26">
        <f>'6.2'!R54/'6.2'!$M54*100</f>
        <v>92.524208832432294</v>
      </c>
    </row>
    <row r="55" spans="1:18" s="102" customFormat="1" ht="12.75" customHeight="1">
      <c r="A55" s="100">
        <v>51</v>
      </c>
      <c r="B55" s="125" t="s">
        <v>495</v>
      </c>
      <c r="C55" s="133" t="s">
        <v>496</v>
      </c>
      <c r="D55" s="26">
        <f>'6.2'!D55/'6.2'!$M55*100</f>
        <v>153.30119298166292</v>
      </c>
      <c r="E55" s="26">
        <f>'6.2'!E55/'6.2'!$M55*100</f>
        <v>145.70656294761926</v>
      </c>
      <c r="F55" s="26">
        <f>'6.2'!F55/'6.2'!$M55*100</f>
        <v>138.11193291357563</v>
      </c>
      <c r="G55" s="26">
        <f>'6.2'!G55/'6.2'!$M55*100</f>
        <v>130.51730287953197</v>
      </c>
      <c r="H55" s="26">
        <f>'6.2'!H55/'6.2'!$M55*100</f>
        <v>122.92267284548831</v>
      </c>
      <c r="I55" s="26">
        <f>'6.2'!I55/'6.2'!$M55*100</f>
        <v>117.94644832169385</v>
      </c>
      <c r="J55" s="26">
        <f>'6.2'!J55/'6.2'!$M55*100</f>
        <v>112.97022379789948</v>
      </c>
      <c r="K55" s="26">
        <f>'6.2'!K55/'6.2'!$M55*100</f>
        <v>107.99399927410505</v>
      </c>
      <c r="L55" s="26">
        <f>'6.2'!L55/'6.2'!$M55*100</f>
        <v>103.19759970964202</v>
      </c>
      <c r="M55" s="26">
        <f>'6.2'!M55/'6.2'!$M55*100</f>
        <v>100</v>
      </c>
      <c r="N55" s="26">
        <f>'6.2'!N55/'6.2'!$M55*100</f>
        <v>93.604800580715917</v>
      </c>
      <c r="O55" s="26">
        <f>'6.2'!O55/'6.2'!$M55*100</f>
        <v>95.262630550070114</v>
      </c>
      <c r="P55" s="26">
        <f>'6.2'!P55/'6.2'!$M55*100</f>
        <v>96.217798986838261</v>
      </c>
      <c r="Q55" s="26">
        <f>'6.2'!Q55/'6.2'!$M55*100</f>
        <v>101.23589769799963</v>
      </c>
      <c r="R55" s="26">
        <f>'6.2'!R55/'6.2'!$M55*100</f>
        <v>107.64974984326605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76" t="s">
        <v>427</v>
      </c>
      <c r="E56" s="76" t="s">
        <v>427</v>
      </c>
      <c r="F56" s="76" t="s">
        <v>427</v>
      </c>
      <c r="G56" s="76" t="s">
        <v>427</v>
      </c>
      <c r="H56" s="76" t="s">
        <v>427</v>
      </c>
      <c r="I56" s="76" t="s">
        <v>427</v>
      </c>
      <c r="J56" s="76" t="s">
        <v>427</v>
      </c>
      <c r="K56" s="76" t="s">
        <v>427</v>
      </c>
      <c r="L56" s="76" t="s">
        <v>427</v>
      </c>
      <c r="M56" s="76" t="s">
        <v>427</v>
      </c>
      <c r="N56" s="76" t="s">
        <v>427</v>
      </c>
      <c r="O56" s="76" t="s">
        <v>427</v>
      </c>
      <c r="P56" s="76" t="s">
        <v>427</v>
      </c>
      <c r="Q56" s="76" t="s">
        <v>427</v>
      </c>
      <c r="R56" s="76" t="s">
        <v>427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76" t="s">
        <v>427</v>
      </c>
      <c r="E57" s="76" t="s">
        <v>427</v>
      </c>
      <c r="F57" s="76" t="s">
        <v>427</v>
      </c>
      <c r="G57" s="76" t="s">
        <v>427</v>
      </c>
      <c r="H57" s="76" t="s">
        <v>427</v>
      </c>
      <c r="I57" s="76" t="s">
        <v>427</v>
      </c>
      <c r="J57" s="76" t="s">
        <v>427</v>
      </c>
      <c r="K57" s="76" t="s">
        <v>427</v>
      </c>
      <c r="L57" s="76" t="s">
        <v>427</v>
      </c>
      <c r="M57" s="76" t="s">
        <v>427</v>
      </c>
      <c r="N57" s="76" t="s">
        <v>427</v>
      </c>
      <c r="O57" s="76" t="s">
        <v>427</v>
      </c>
      <c r="P57" s="76" t="s">
        <v>427</v>
      </c>
      <c r="Q57" s="76" t="s">
        <v>427</v>
      </c>
      <c r="R57" s="76" t="s">
        <v>427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26">
        <f>'6.2'!D58/'6.2'!$M58*100</f>
        <v>179.01006318687226</v>
      </c>
      <c r="E58" s="26">
        <f>'6.2'!E58/'6.2'!$M58*100</f>
        <v>167.73498356433714</v>
      </c>
      <c r="F58" s="26">
        <f>'6.2'!F58/'6.2'!$M58*100</f>
        <v>156.45990394180203</v>
      </c>
      <c r="G58" s="26">
        <f>'6.2'!G58/'6.2'!$M58*100</f>
        <v>145.18482431926688</v>
      </c>
      <c r="H58" s="26">
        <f>'6.2'!H58/'6.2'!$M58*100</f>
        <v>133.90974469673179</v>
      </c>
      <c r="I58" s="26">
        <f>'6.2'!I58/'6.2'!$M58*100</f>
        <v>126.64012255904625</v>
      </c>
      <c r="J58" s="26">
        <f>'6.2'!J58/'6.2'!$M58*100</f>
        <v>119.3705004213607</v>
      </c>
      <c r="K58" s="26">
        <f>'6.2'!K58/'6.2'!$M58*100</f>
        <v>112.10087828367519</v>
      </c>
      <c r="L58" s="26">
        <f>'6.2'!L58/'6.2'!$M58*100</f>
        <v>104.84035131347007</v>
      </c>
      <c r="M58" s="26">
        <f>'6.2'!M58/'6.2'!$M58*100</f>
        <v>100</v>
      </c>
      <c r="N58" s="26">
        <f>'6.2'!N58/'6.2'!$M58*100</f>
        <v>90.319297373059854</v>
      </c>
      <c r="O58" s="26">
        <f>'6.2'!O58/'6.2'!$M58*100</f>
        <v>89.802615867509189</v>
      </c>
      <c r="P58" s="26">
        <f>'6.2'!P58/'6.2'!$M58*100</f>
        <v>90.668176217454956</v>
      </c>
      <c r="Q58" s="26">
        <f>'6.2'!Q58/'6.2'!$M58*100</f>
        <v>91.576812949102688</v>
      </c>
      <c r="R58" s="26">
        <f>'6.2'!R58/'6.2'!$M58*100</f>
        <v>91.771464036043142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26">
        <f>'6.2'!D59/'6.2'!$M59*100</f>
        <v>82.672033303501308</v>
      </c>
      <c r="E59" s="26">
        <f>'6.2'!E59/'6.2'!$M59*100</f>
        <v>86.928925301297568</v>
      </c>
      <c r="F59" s="26">
        <f>'6.2'!F59/'6.2'!$M59*100</f>
        <v>91.185817299093813</v>
      </c>
      <c r="G59" s="26">
        <f>'6.2'!G59/'6.2'!$M59*100</f>
        <v>95.442709296890087</v>
      </c>
      <c r="H59" s="26">
        <f>'6.2'!H59/'6.2'!$M59*100</f>
        <v>99.699601294686317</v>
      </c>
      <c r="I59" s="26">
        <f>'6.2'!I59/'6.2'!$M59*100</f>
        <v>101.03134818490449</v>
      </c>
      <c r="J59" s="26">
        <f>'6.2'!J59/'6.2'!$M59*100</f>
        <v>102.36309507512264</v>
      </c>
      <c r="K59" s="26">
        <f>'6.2'!K59/'6.2'!$M59*100</f>
        <v>103.69484196534077</v>
      </c>
      <c r="L59" s="26">
        <f>'6.2'!L59/'6.2'!$M59*100</f>
        <v>101.4779367861363</v>
      </c>
      <c r="M59" s="26">
        <f>'6.2'!M59/'6.2'!$M59*100</f>
        <v>100</v>
      </c>
      <c r="N59" s="26">
        <f>'6.2'!N59/'6.2'!$M59*100</f>
        <v>97.044126427727392</v>
      </c>
      <c r="O59" s="26">
        <f>'6.2'!O59/'6.2'!$M59*100</f>
        <v>110.46578133645883</v>
      </c>
      <c r="P59" s="26">
        <f>'6.2'!P59/'6.2'!$M59*100</f>
        <v>120.47440701941244</v>
      </c>
      <c r="Q59" s="26">
        <f>'6.2'!Q59/'6.2'!$M59*100</f>
        <v>122.93233896900571</v>
      </c>
      <c r="R59" s="26">
        <f>'6.2'!R59/'6.2'!$M59*100</f>
        <v>135.8268614348448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26">
        <f>'6.2'!D60/'6.2'!$M60*100</f>
        <v>98.840286134033576</v>
      </c>
      <c r="E60" s="26">
        <f>'6.2'!E60/'6.2'!$M60*100</f>
        <v>97.372263889144435</v>
      </c>
      <c r="F60" s="26">
        <f>'6.2'!F60/'6.2'!$M60*100</f>
        <v>95.904241644255308</v>
      </c>
      <c r="G60" s="26">
        <f>'6.2'!G60/'6.2'!$M60*100</f>
        <v>94.436219399366166</v>
      </c>
      <c r="H60" s="26">
        <f>'6.2'!H60/'6.2'!$M60*100</f>
        <v>92.968197154477039</v>
      </c>
      <c r="I60" s="26">
        <f>'6.2'!I60/'6.2'!$M60*100</f>
        <v>94.079241033278606</v>
      </c>
      <c r="J60" s="26">
        <f>'6.2'!J60/'6.2'!$M60*100</f>
        <v>95.190284912080187</v>
      </c>
      <c r="K60" s="26">
        <f>'6.2'!K60/'6.2'!$M60*100</f>
        <v>96.30132879088174</v>
      </c>
      <c r="L60" s="26">
        <f>'6.2'!L60/'6.2'!$M60*100</f>
        <v>98.52053151635269</v>
      </c>
      <c r="M60" s="26">
        <f>'6.2'!M60/'6.2'!$M60*100</f>
        <v>100</v>
      </c>
      <c r="N60" s="26">
        <f>'6.2'!N60/'6.2'!$M60*100</f>
        <v>102.95893696729459</v>
      </c>
      <c r="O60" s="26">
        <f>'6.2'!O60/'6.2'!$M60*100</f>
        <v>113.80673624111306</v>
      </c>
      <c r="P60" s="26">
        <f>'6.2'!P60/'6.2'!$M60*100</f>
        <v>116.41088450589928</v>
      </c>
      <c r="Q60" s="26">
        <f>'6.2'!Q60/'6.2'!$M60*100</f>
        <v>108.99726177865669</v>
      </c>
      <c r="R60" s="26">
        <f>'6.2'!R60/'6.2'!$M60*100</f>
        <v>119.83294281925312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26">
        <f>'6.2'!D61/'6.2'!$M61*100</f>
        <v>152.40667268924008</v>
      </c>
      <c r="E61" s="26">
        <f>'6.2'!E61/'6.2'!$M61*100</f>
        <v>145.59472869445858</v>
      </c>
      <c r="F61" s="26">
        <f>'6.2'!F61/'6.2'!$M61*100</f>
        <v>138.78278469967702</v>
      </c>
      <c r="G61" s="26">
        <f>'6.2'!G61/'6.2'!$M61*100</f>
        <v>131.97084070489552</v>
      </c>
      <c r="H61" s="26">
        <f>'6.2'!H61/'6.2'!$M61*100</f>
        <v>125.15889671011395</v>
      </c>
      <c r="I61" s="26">
        <f>'6.2'!I61/'6.2'!$M61*100</f>
        <v>117.75940757372823</v>
      </c>
      <c r="J61" s="26">
        <f>'6.2'!J61/'6.2'!$M61*100</f>
        <v>110.35991843734247</v>
      </c>
      <c r="K61" s="26">
        <f>'6.2'!K61/'6.2'!$M61*100</f>
        <v>102.96042930095675</v>
      </c>
      <c r="L61" s="26">
        <f>'6.2'!L61/'6.2'!$M61*100</f>
        <v>101.18417172038269</v>
      </c>
      <c r="M61" s="26">
        <f>'6.2'!M61/'6.2'!$M61*100</f>
        <v>100</v>
      </c>
      <c r="N61" s="26">
        <f>'6.2'!N61/'6.2'!$M61*100</f>
        <v>97.6316565592346</v>
      </c>
      <c r="O61" s="26">
        <f>'6.2'!O61/'6.2'!$M61*100</f>
        <v>99.737437386982791</v>
      </c>
      <c r="P61" s="26">
        <f>'6.2'!P61/'6.2'!$M61*100</f>
        <v>97.33255989370241</v>
      </c>
      <c r="Q61" s="26">
        <f>'6.2'!Q61/'6.2'!$M61*100</f>
        <v>75.055615098786205</v>
      </c>
      <c r="R61" s="26">
        <f>'6.2'!R61/'6.2'!$M61*100</f>
        <v>85.020128516041652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26">
        <f>'6.2'!D62/'6.2'!$M62*100</f>
        <v>100.79862371226054</v>
      </c>
      <c r="E62" s="26">
        <f>'6.2'!E62/'6.2'!$M62*100</f>
        <v>99.787217374156796</v>
      </c>
      <c r="F62" s="26">
        <f>'6.2'!F62/'6.2'!$M62*100</f>
        <v>98.775811036053042</v>
      </c>
      <c r="G62" s="26">
        <f>'6.2'!G62/'6.2'!$M62*100</f>
        <v>97.764404697949274</v>
      </c>
      <c r="H62" s="26">
        <f>'6.2'!H62/'6.2'!$M62*100</f>
        <v>96.75299835984552</v>
      </c>
      <c r="I62" s="26">
        <f>'6.2'!I62/'6.2'!$M62*100</f>
        <v>96.91315779275881</v>
      </c>
      <c r="J62" s="26">
        <f>'6.2'!J62/'6.2'!$M62*100</f>
        <v>97.073317225672128</v>
      </c>
      <c r="K62" s="26">
        <f>'6.2'!K62/'6.2'!$M62*100</f>
        <v>97.233476658585431</v>
      </c>
      <c r="L62" s="26">
        <f>'6.2'!L62/'6.2'!$M62*100</f>
        <v>98.893390663434161</v>
      </c>
      <c r="M62" s="26">
        <f>'6.2'!M62/'6.2'!$M62*100</f>
        <v>100</v>
      </c>
      <c r="N62" s="26">
        <f>'6.2'!N62/'6.2'!$M62*100</f>
        <v>102.21321867313166</v>
      </c>
      <c r="O62" s="26">
        <f>'6.2'!O62/'6.2'!$M62*100</f>
        <v>100.44427169384176</v>
      </c>
      <c r="P62" s="26">
        <f>'6.2'!P62/'6.2'!$M62*100</f>
        <v>128.62212818329425</v>
      </c>
      <c r="Q62" s="26">
        <f>'6.2'!Q62/'6.2'!$M62*100</f>
        <v>163.54119447835652</v>
      </c>
      <c r="R62" s="26">
        <f>'6.2'!R62/'6.2'!$M62*100</f>
        <v>163.03958920621983</v>
      </c>
    </row>
    <row r="63" spans="1:18" s="102" customFormat="1" ht="12.75" customHeight="1">
      <c r="A63" s="100">
        <v>59</v>
      </c>
      <c r="B63" s="125" t="s">
        <v>511</v>
      </c>
      <c r="C63" s="133" t="s">
        <v>512</v>
      </c>
      <c r="D63" s="26">
        <f>'6.2'!D63/'6.2'!$M63*100</f>
        <v>110.1962437602003</v>
      </c>
      <c r="E63" s="26">
        <f>'6.2'!E63/'6.2'!$M63*100</f>
        <v>107.60251615012355</v>
      </c>
      <c r="F63" s="26">
        <f>'6.2'!F63/'6.2'!$M63*100</f>
        <v>105.00878854004681</v>
      </c>
      <c r="G63" s="26">
        <f>'6.2'!G63/'6.2'!$M63*100</f>
        <v>102.41506092997008</v>
      </c>
      <c r="H63" s="26">
        <f>'6.2'!H63/'6.2'!$M63*100</f>
        <v>99.821333319893313</v>
      </c>
      <c r="I63" s="26">
        <f>'6.2'!I63/'6.2'!$M63*100</f>
        <v>97.765008702755097</v>
      </c>
      <c r="J63" s="26">
        <f>'6.2'!J63/'6.2'!$M63*100</f>
        <v>95.708684085616852</v>
      </c>
      <c r="K63" s="26">
        <f>'6.2'!K63/'6.2'!$M63*100</f>
        <v>93.652359468478622</v>
      </c>
      <c r="L63" s="26">
        <f>'6.2'!L63/'6.2'!$M63*100</f>
        <v>97.460943787391457</v>
      </c>
      <c r="M63" s="26">
        <f>'6.2'!M63/'6.2'!$M63*100</f>
        <v>100</v>
      </c>
      <c r="N63" s="26">
        <f>'6.2'!N63/'6.2'!$M63*100</f>
        <v>105.07811242521711</v>
      </c>
      <c r="O63" s="26">
        <f>'6.2'!O63/'6.2'!$M63*100</f>
        <v>131.11786090928234</v>
      </c>
      <c r="P63" s="26">
        <f>'6.2'!P63/'6.2'!$M63*100</f>
        <v>86.3456651547028</v>
      </c>
      <c r="Q63" s="26">
        <f>'6.2'!Q63/'6.2'!$M63*100</f>
        <v>544.42729520426997</v>
      </c>
      <c r="R63" s="26">
        <f>'6.2'!R63/'6.2'!$M63*100</f>
        <v>566.90785014813173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26">
        <f>'6.2'!D64/'6.2'!$M64*100</f>
        <v>108.11217630297634</v>
      </c>
      <c r="E64" s="26">
        <f>'6.2'!E64/'6.2'!$M64*100</f>
        <v>107.21189455447617</v>
      </c>
      <c r="F64" s="26">
        <f>'6.2'!F64/'6.2'!$M64*100</f>
        <v>106.31161280597603</v>
      </c>
      <c r="G64" s="26">
        <f>'6.2'!G64/'6.2'!$M64*100</f>
        <v>105.41133105747586</v>
      </c>
      <c r="H64" s="26">
        <f>'6.2'!H64/'6.2'!$M64*100</f>
        <v>104.5110493089757</v>
      </c>
      <c r="I64" s="26">
        <f>'6.2'!I64/'6.2'!$M64*100</f>
        <v>103.32039151868034</v>
      </c>
      <c r="J64" s="26">
        <f>'6.2'!J64/'6.2'!$M64*100</f>
        <v>102.12973372838496</v>
      </c>
      <c r="K64" s="26">
        <f>'6.2'!K64/'6.2'!$M64*100</f>
        <v>100.93907593808957</v>
      </c>
      <c r="L64" s="26">
        <f>'6.2'!L64/'6.2'!$M64*100</f>
        <v>100.37563037523583</v>
      </c>
      <c r="M64" s="26">
        <f>'6.2'!M64/'6.2'!$M64*100</f>
        <v>100</v>
      </c>
      <c r="N64" s="26">
        <f>'6.2'!N64/'6.2'!$M64*100</f>
        <v>99.248739249528313</v>
      </c>
      <c r="O64" s="26">
        <f>'6.2'!O64/'6.2'!$M64*100</f>
        <v>97.767980537131095</v>
      </c>
      <c r="P64" s="26">
        <f>'6.2'!P64/'6.2'!$M64*100</f>
        <v>123.22273329991098</v>
      </c>
      <c r="Q64" s="26">
        <f>'6.2'!Q64/'6.2'!$M64*100</f>
        <v>91.129433272533547</v>
      </c>
      <c r="R64" s="26">
        <f>'6.2'!R64/'6.2'!$M64*100</f>
        <v>90.961948666613495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26">
        <f>'6.2'!D65/'6.2'!$M65*100</f>
        <v>67.196052052347554</v>
      </c>
      <c r="E65" s="26">
        <f>'6.2'!E65/'6.2'!$M65*100</f>
        <v>71.423430479486925</v>
      </c>
      <c r="F65" s="26">
        <f>'6.2'!F65/'6.2'!$M65*100</f>
        <v>75.650808906626281</v>
      </c>
      <c r="G65" s="26">
        <f>'6.2'!G65/'6.2'!$M65*100</f>
        <v>79.878187333765652</v>
      </c>
      <c r="H65" s="26">
        <f>'6.2'!H65/'6.2'!$M65*100</f>
        <v>84.105565760905023</v>
      </c>
      <c r="I65" s="26">
        <f>'6.2'!I65/'6.2'!$M65*100</f>
        <v>88.395797877556348</v>
      </c>
      <c r="J65" s="26">
        <f>'6.2'!J65/'6.2'!$M65*100</f>
        <v>92.686029994207658</v>
      </c>
      <c r="K65" s="26">
        <f>'6.2'!K65/'6.2'!$M65*100</f>
        <v>96.976262110858997</v>
      </c>
      <c r="L65" s="26">
        <f>'6.2'!L65/'6.2'!$M65*100</f>
        <v>98.790504844343602</v>
      </c>
      <c r="M65" s="26">
        <f>'6.2'!M65/'6.2'!$M65*100</f>
        <v>100</v>
      </c>
      <c r="N65" s="26">
        <f>'6.2'!N65/'6.2'!$M65*100</f>
        <v>102.41899031131283</v>
      </c>
      <c r="O65" s="26">
        <f>'6.2'!O65/'6.2'!$M65*100</f>
        <v>113.42903176977892</v>
      </c>
      <c r="P65" s="26">
        <f>'6.2'!P65/'6.2'!$M65*100</f>
        <v>114.97107302908067</v>
      </c>
      <c r="Q65" s="26">
        <f>'6.2'!Q65/'6.2'!$M65*100</f>
        <v>105.80142023746984</v>
      </c>
      <c r="R65" s="26">
        <f>'6.2'!R65/'6.2'!$M65*100</f>
        <v>117.75928948157164</v>
      </c>
    </row>
    <row r="66" spans="1:18" s="102" customFormat="1" ht="12.75" customHeight="1">
      <c r="A66" s="100">
        <v>62</v>
      </c>
      <c r="B66" s="138" t="s">
        <v>517</v>
      </c>
      <c r="C66" s="129" t="s">
        <v>518</v>
      </c>
      <c r="D66" s="26">
        <f>'6.2'!D66/'6.2'!$M66*100</f>
        <v>87.725550811837323</v>
      </c>
      <c r="E66" s="26">
        <f>'6.2'!E66/'6.2'!$M66*100</f>
        <v>88.124762675086458</v>
      </c>
      <c r="F66" s="26">
        <f>'6.2'!F66/'6.2'!$M66*100</f>
        <v>88.523974538335565</v>
      </c>
      <c r="G66" s="26">
        <f>'6.2'!G66/'6.2'!$M66*100</f>
        <v>88.923186401584672</v>
      </c>
      <c r="H66" s="26">
        <f>'6.2'!H66/'6.2'!$M66*100</f>
        <v>89.322398264833808</v>
      </c>
      <c r="I66" s="26">
        <f>'6.2'!I66/'6.2'!$M66*100</f>
        <v>91.791277537401498</v>
      </c>
      <c r="J66" s="26">
        <f>'6.2'!J66/'6.2'!$M66*100</f>
        <v>94.260156809969175</v>
      </c>
      <c r="K66" s="26">
        <f>'6.2'!K66/'6.2'!$M66*100</f>
        <v>96.729036082536851</v>
      </c>
      <c r="L66" s="26">
        <f>'6.2'!L66/'6.2'!$M66*100</f>
        <v>98.691614433014735</v>
      </c>
      <c r="M66" s="26">
        <f>'6.2'!M66/'6.2'!$M66*100</f>
        <v>100</v>
      </c>
      <c r="N66" s="26">
        <f>'6.2'!N66/'6.2'!$M66*100</f>
        <v>102.61677113397052</v>
      </c>
      <c r="O66" s="26">
        <f>'6.2'!O66/'6.2'!$M66*100</f>
        <v>76.4966904512996</v>
      </c>
      <c r="P66" s="26">
        <f>'6.2'!P66/'6.2'!$M66*100</f>
        <v>80.884401466088775</v>
      </c>
      <c r="Q66" s="26">
        <f>'6.2'!Q66/'6.2'!$M66*100</f>
        <v>98.006282553128869</v>
      </c>
      <c r="R66" s="26">
        <f>'6.2'!R66/'6.2'!$M66*100</f>
        <v>96.732372308735776</v>
      </c>
    </row>
    <row r="67" spans="1:18" s="102" customFormat="1" ht="12.75" customHeight="1">
      <c r="A67" s="100">
        <v>63</v>
      </c>
      <c r="B67" s="138" t="s">
        <v>519</v>
      </c>
      <c r="C67" s="129" t="s">
        <v>520</v>
      </c>
      <c r="D67" s="26">
        <f>'6.2'!D67/'6.2'!$M67*100</f>
        <v>83.601673390846926</v>
      </c>
      <c r="E67" s="26">
        <f>'6.2'!E67/'6.2'!$M67*100</f>
        <v>84.601787927792031</v>
      </c>
      <c r="F67" s="26">
        <f>'6.2'!F67/'6.2'!$M67*100</f>
        <v>85.601902464737165</v>
      </c>
      <c r="G67" s="26">
        <f>'6.2'!G67/'6.2'!$M67*100</f>
        <v>86.60201700168227</v>
      </c>
      <c r="H67" s="26">
        <f>'6.2'!H67/'6.2'!$M67*100</f>
        <v>87.602131538627404</v>
      </c>
      <c r="I67" s="26">
        <f>'6.2'!I67/'6.2'!$M67*100</f>
        <v>90.135336901491527</v>
      </c>
      <c r="J67" s="26">
        <f>'6.2'!J67/'6.2'!$M67*100</f>
        <v>92.668542264355651</v>
      </c>
      <c r="K67" s="26">
        <f>'6.2'!K67/'6.2'!$M67*100</f>
        <v>95.201747627219774</v>
      </c>
      <c r="L67" s="26">
        <f>'6.2'!L67/'6.2'!$M67*100</f>
        <v>98.080699050887901</v>
      </c>
      <c r="M67" s="26">
        <f>'6.2'!M67/'6.2'!$M67*100</f>
        <v>100</v>
      </c>
      <c r="N67" s="26">
        <f>'6.2'!N67/'6.2'!$M67*100</f>
        <v>103.83860189822416</v>
      </c>
      <c r="O67" s="26">
        <f>'6.2'!O67/'6.2'!$M67*100</f>
        <v>95.104991319873889</v>
      </c>
      <c r="P67" s="26">
        <f>'6.2'!P67/'6.2'!$M67*100</f>
        <v>100.97389743405381</v>
      </c>
      <c r="Q67" s="26">
        <f>'6.2'!Q67/'6.2'!$M67*100</f>
        <v>105.45968588273959</v>
      </c>
      <c r="R67" s="26">
        <f>'6.2'!R67/'6.2'!$M67*100</f>
        <v>109.46539371928677</v>
      </c>
    </row>
    <row r="68" spans="1:18" s="102" customFormat="1" ht="12.75" customHeight="1">
      <c r="A68" s="100">
        <v>64</v>
      </c>
      <c r="B68" s="138" t="s">
        <v>521</v>
      </c>
      <c r="C68" s="133" t="s">
        <v>522</v>
      </c>
      <c r="D68" s="26">
        <f>'6.2'!D68/'6.2'!$M68*100</f>
        <v>127.56419975876814</v>
      </c>
      <c r="E68" s="26">
        <f>'6.2'!E68/'6.2'!$M68*100</f>
        <v>126.18665854889575</v>
      </c>
      <c r="F68" s="26">
        <f>'6.2'!F68/'6.2'!$M68*100</f>
        <v>124.80911733902336</v>
      </c>
      <c r="G68" s="26">
        <f>'6.2'!G68/'6.2'!$M68*100</f>
        <v>123.43157612915093</v>
      </c>
      <c r="H68" s="26">
        <f>'6.2'!H68/'6.2'!$M68*100</f>
        <v>122.05403491927855</v>
      </c>
      <c r="I68" s="26">
        <f>'6.2'!I68/'6.2'!$M68*100</f>
        <v>120.98631242827496</v>
      </c>
      <c r="J68" s="26">
        <f>'6.2'!J68/'6.2'!$M68*100</f>
        <v>119.91858993727136</v>
      </c>
      <c r="K68" s="26">
        <f>'6.2'!K68/'6.2'!$M68*100</f>
        <v>118.85086744626778</v>
      </c>
      <c r="L68" s="26">
        <f>'6.2'!L68/'6.2'!$M68*100</f>
        <v>107.54034697850712</v>
      </c>
      <c r="M68" s="26">
        <f>'6.2'!M68/'6.2'!$M68*100</f>
        <v>100</v>
      </c>
      <c r="N68" s="26">
        <f>'6.2'!N68/'6.2'!$M68*100</f>
        <v>84.919306042985781</v>
      </c>
      <c r="O68" s="26">
        <f>'6.2'!O68/'6.2'!$M68*100</f>
        <v>84.308593951509224</v>
      </c>
      <c r="P68" s="26">
        <f>'6.2'!P68/'6.2'!$M68*100</f>
        <v>66.940846437483671</v>
      </c>
      <c r="Q68" s="26">
        <f>'6.2'!Q68/'6.2'!$M68*100</f>
        <v>70.228996249988569</v>
      </c>
      <c r="R68" s="26">
        <f>'6.2'!R68/'6.2'!$M68*100</f>
        <v>68.585885917013357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26">
        <f>'6.2'!D69/'6.2'!$M69*100</f>
        <v>105.77606159751736</v>
      </c>
      <c r="E69" s="26">
        <f>'6.2'!E69/'6.2'!$M69*100</f>
        <v>104.87716693829555</v>
      </c>
      <c r="F69" s="26">
        <f>'6.2'!F69/'6.2'!$M69*100</f>
        <v>103.97827227907375</v>
      </c>
      <c r="G69" s="26">
        <f>'6.2'!G69/'6.2'!$M69*100</f>
        <v>103.07937761985193</v>
      </c>
      <c r="H69" s="26">
        <f>'6.2'!H69/'6.2'!$M69*100</f>
        <v>102.18048296063016</v>
      </c>
      <c r="I69" s="26">
        <f>'6.2'!I69/'6.2'!$M69*100</f>
        <v>101.89967118999942</v>
      </c>
      <c r="J69" s="26">
        <f>'6.2'!J69/'6.2'!$M69*100</f>
        <v>101.61885941936872</v>
      </c>
      <c r="K69" s="26">
        <f>'6.2'!K69/'6.2'!$M69*100</f>
        <v>101.338047648738</v>
      </c>
      <c r="L69" s="26">
        <f>'6.2'!L69/'6.2'!$M69*100</f>
        <v>100.5352190594952</v>
      </c>
      <c r="M69" s="26">
        <f>'6.2'!M69/'6.2'!$M69*100</f>
        <v>100</v>
      </c>
      <c r="N69" s="26">
        <f>'6.2'!N69/'6.2'!$M69*100</f>
        <v>98.929561881009604</v>
      </c>
      <c r="O69" s="26">
        <f>'6.2'!O69/'6.2'!$M69*100</f>
        <v>100.26773577595212</v>
      </c>
      <c r="P69" s="26">
        <f>'6.2'!P69/'6.2'!$M69*100</f>
        <v>99.786584609634446</v>
      </c>
      <c r="Q69" s="26">
        <f>'6.2'!Q69/'6.2'!$M69*100</f>
        <v>101.26288160015129</v>
      </c>
      <c r="R69" s="26">
        <f>'6.2'!R69/'6.2'!$M69*100</f>
        <v>103.91539879323663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26">
        <f>'6.2'!D70/'6.2'!$M70*100</f>
        <v>106.87984711346701</v>
      </c>
      <c r="E70" s="26">
        <f>'6.2'!E70/'6.2'!$M70*100</f>
        <v>106.22927864958744</v>
      </c>
      <c r="F70" s="26">
        <f>'6.2'!F70/'6.2'!$M70*100</f>
        <v>105.57871018570788</v>
      </c>
      <c r="G70" s="26">
        <f>'6.2'!G70/'6.2'!$M70*100</f>
        <v>104.92814172182831</v>
      </c>
      <c r="H70" s="26">
        <f>'6.2'!H70/'6.2'!$M70*100</f>
        <v>104.27757325794873</v>
      </c>
      <c r="I70" s="26">
        <f>'6.2'!I70/'6.2'!$M70*100</f>
        <v>102.7707982211582</v>
      </c>
      <c r="J70" s="26">
        <f>'6.2'!J70/'6.2'!$M70*100</f>
        <v>101.26402318436767</v>
      </c>
      <c r="K70" s="26">
        <f>'6.2'!K70/'6.2'!$M70*100</f>
        <v>99.757248147577144</v>
      </c>
      <c r="L70" s="26">
        <f>'6.2'!L70/'6.2'!$M70*100</f>
        <v>99.902899259030875</v>
      </c>
      <c r="M70" s="26">
        <f>'6.2'!M70/'6.2'!$M70*100</f>
        <v>100</v>
      </c>
      <c r="N70" s="26">
        <f>'6.2'!N70/'6.2'!$M70*100</f>
        <v>100.19420148193829</v>
      </c>
      <c r="O70" s="26">
        <f>'6.2'!O70/'6.2'!$M70*100</f>
        <v>99.525985497600416</v>
      </c>
      <c r="P70" s="26">
        <f>'6.2'!P70/'6.2'!$M70*100</f>
        <v>64.863040586380947</v>
      </c>
      <c r="Q70" s="26">
        <f>'6.2'!Q70/'6.2'!$M70*100</f>
        <v>65.718004442705166</v>
      </c>
      <c r="R70" s="26">
        <f>'6.2'!R70/'6.2'!$M70*100</f>
        <v>69.830376027265658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26">
        <f>'6.2'!D71/'6.2'!$M71*100</f>
        <v>118.89972000201784</v>
      </c>
      <c r="E71" s="26">
        <f>'6.2'!E71/'6.2'!$M71*100</f>
        <v>116.03983956805592</v>
      </c>
      <c r="F71" s="26">
        <f>'6.2'!F71/'6.2'!$M71*100</f>
        <v>113.17995913409398</v>
      </c>
      <c r="G71" s="26">
        <f>'6.2'!G71/'6.2'!$M71*100</f>
        <v>110.32007870013203</v>
      </c>
      <c r="H71" s="26">
        <f>'6.2'!H71/'6.2'!$M71*100</f>
        <v>107.46019826617011</v>
      </c>
      <c r="I71" s="26">
        <f>'6.2'!I71/'6.2'!$M71*100</f>
        <v>105.86890170022838</v>
      </c>
      <c r="J71" s="26">
        <f>'6.2'!J71/'6.2'!$M71*100</f>
        <v>104.2776051342867</v>
      </c>
      <c r="K71" s="26">
        <f>'6.2'!K71/'6.2'!$M71*100</f>
        <v>102.686308568345</v>
      </c>
      <c r="L71" s="26">
        <f>'6.2'!L71/'6.2'!$M71*100</f>
        <v>101.07452342733801</v>
      </c>
      <c r="M71" s="26">
        <f>'6.2'!M71/'6.2'!$M71*100</f>
        <v>100</v>
      </c>
      <c r="N71" s="26">
        <f>'6.2'!N71/'6.2'!$M71*100</f>
        <v>97.850953145323999</v>
      </c>
      <c r="O71" s="26">
        <f>'6.2'!O71/'6.2'!$M71*100</f>
        <v>98.683982361026523</v>
      </c>
      <c r="P71" s="26">
        <f>'6.2'!P71/'6.2'!$M71*100</f>
        <v>95.19858484545162</v>
      </c>
      <c r="Q71" s="26">
        <f>'6.2'!Q71/'6.2'!$M71*100</f>
        <v>102.76685336000409</v>
      </c>
      <c r="R71" s="26">
        <f>'6.2'!R71/'6.2'!$M71*100</f>
        <v>88.16262837014645</v>
      </c>
    </row>
    <row r="72" spans="1:18" ht="12.95" customHeight="1">
      <c r="A72" s="100"/>
      <c r="B72" s="142"/>
      <c r="C72" s="133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</row>
    <row r="73" spans="1:18" ht="12.95" customHeight="1">
      <c r="A73" s="100">
        <v>68</v>
      </c>
      <c r="B73" s="142"/>
      <c r="C73" s="143" t="s">
        <v>529</v>
      </c>
      <c r="D73" s="26">
        <f>'6.2'!D73/'6.2'!$M73*100</f>
        <v>114.38641394959113</v>
      </c>
      <c r="E73" s="26">
        <f>'6.2'!E73/'6.2'!$M73*100</f>
        <v>111.41840542518366</v>
      </c>
      <c r="F73" s="26">
        <f>'6.2'!F73/'6.2'!$M73*100</f>
        <v>110.57958848411</v>
      </c>
      <c r="G73" s="26">
        <f>'6.2'!G73/'6.2'!$M73*100</f>
        <v>109.9070781557363</v>
      </c>
      <c r="H73" s="26">
        <f>'6.2'!H73/'6.2'!$M73*100</f>
        <v>109.16447602033297</v>
      </c>
      <c r="I73" s="26">
        <f>'6.2'!I73/'6.2'!$M73*100</f>
        <v>106.66105104034564</v>
      </c>
      <c r="J73" s="26">
        <f>'6.2'!J73/'6.2'!$M73*100</f>
        <v>105.79413459683424</v>
      </c>
      <c r="K73" s="26">
        <f>'6.2'!K73/'6.2'!$M73*100</f>
        <v>102.06415853546125</v>
      </c>
      <c r="L73" s="26">
        <f>'6.2'!L73/'6.2'!$M73*100</f>
        <v>101.03850589033536</v>
      </c>
      <c r="M73" s="26">
        <f>'6.2'!M73/'6.2'!$M73*100</f>
        <v>100</v>
      </c>
      <c r="N73" s="26">
        <f>'6.2'!N73/'6.2'!$M73*100</f>
        <v>97.54929126172145</v>
      </c>
      <c r="O73" s="26">
        <f>'6.2'!O73/'6.2'!$M73*100</f>
        <v>89.515516164583715</v>
      </c>
      <c r="P73" s="26">
        <f>'6.2'!P73/'6.2'!$M73*100</f>
        <v>83.097677317255119</v>
      </c>
      <c r="Q73" s="26">
        <f>'6.2'!Q73/'6.2'!$M73*100</f>
        <v>84.190761569797985</v>
      </c>
      <c r="R73" s="26">
        <f>'6.2'!R73/'6.2'!$M73*100</f>
        <v>62.466167082606482</v>
      </c>
    </row>
    <row r="74" spans="1:18" ht="12.95" customHeight="1">
      <c r="A74" s="100">
        <v>69</v>
      </c>
      <c r="B74" s="58"/>
      <c r="C74" s="133" t="s">
        <v>530</v>
      </c>
      <c r="D74" s="26">
        <f>'6.2'!D74/'6.2'!$M74*100</f>
        <v>109.81775823977186</v>
      </c>
      <c r="E74" s="26">
        <f>'6.2'!E74/'6.2'!$M74*100</f>
        <v>107.98488438746017</v>
      </c>
      <c r="F74" s="26">
        <f>'6.2'!F74/'6.2'!$M74*100</f>
        <v>106.15201053514849</v>
      </c>
      <c r="G74" s="26">
        <f>'6.2'!G74/'6.2'!$M74*100</f>
        <v>104.31913668283681</v>
      </c>
      <c r="H74" s="26">
        <f>'6.2'!H74/'6.2'!$M74*100</f>
        <v>102.48626283052511</v>
      </c>
      <c r="I74" s="26">
        <f>'6.2'!I74/'6.2'!$M74*100</f>
        <v>101.83663665502225</v>
      </c>
      <c r="J74" s="26">
        <f>'6.2'!J74/'6.2'!$M74*100</f>
        <v>101.18701047951937</v>
      </c>
      <c r="K74" s="26">
        <f>'6.2'!K74/'6.2'!$M74*100</f>
        <v>100.53738430401648</v>
      </c>
      <c r="L74" s="26">
        <f>'6.2'!L74/'6.2'!$M74*100</f>
        <v>100.26869215200824</v>
      </c>
      <c r="M74" s="26">
        <f>'6.2'!M74/'6.2'!$M74*100</f>
        <v>100</v>
      </c>
      <c r="N74" s="26">
        <f>'6.2'!N74/'6.2'!$M74*100</f>
        <v>99.731307847991758</v>
      </c>
      <c r="O74" s="26">
        <f>'6.2'!O74/'6.2'!$M74*100</f>
        <v>99.275582802939354</v>
      </c>
      <c r="P74" s="26">
        <f>'6.2'!P74/'6.2'!$M74*100</f>
        <v>95.994851631096466</v>
      </c>
      <c r="Q74" s="26">
        <f>'6.2'!Q74/'6.2'!$M74*100</f>
        <v>92.929738617372621</v>
      </c>
      <c r="R74" s="26">
        <f>'6.2'!R74/'6.2'!$M74*100</f>
        <v>91.783826999923221</v>
      </c>
    </row>
    <row r="75" spans="1:18" ht="12.95" customHeight="1">
      <c r="A75" s="100">
        <v>70</v>
      </c>
      <c r="B75" s="58"/>
      <c r="C75" s="143" t="s">
        <v>531</v>
      </c>
      <c r="D75" s="26">
        <f>'6.2'!D75/'6.2'!$M75*100</f>
        <v>114.05764997437404</v>
      </c>
      <c r="E75" s="26">
        <f>'6.2'!E75/'6.2'!$M75*100</f>
        <v>111.17132661315425</v>
      </c>
      <c r="F75" s="26">
        <f>'6.2'!F75/'6.2'!$M75*100</f>
        <v>110.2609765729617</v>
      </c>
      <c r="G75" s="26">
        <f>'6.2'!G75/'6.2'!$M75*100</f>
        <v>109.50496559383711</v>
      </c>
      <c r="H75" s="26">
        <f>'6.2'!H75/'6.2'!$M75*100</f>
        <v>108.68390666797193</v>
      </c>
      <c r="I75" s="26">
        <f>'6.2'!I75/'6.2'!$M75*100</f>
        <v>106.31388247432645</v>
      </c>
      <c r="J75" s="26">
        <f>'6.2'!J75/'6.2'!$M75*100</f>
        <v>105.46260240545647</v>
      </c>
      <c r="K75" s="26">
        <f>'6.2'!K75/'6.2'!$M75*100</f>
        <v>101.95429068866552</v>
      </c>
      <c r="L75" s="26">
        <f>'6.2'!L75/'6.2'!$M75*100</f>
        <v>100.98310950223694</v>
      </c>
      <c r="M75" s="26">
        <f>'6.2'!M75/'6.2'!$M75*100</f>
        <v>100</v>
      </c>
      <c r="N75" s="26">
        <f>'6.2'!N75/'6.2'!$M75*100</f>
        <v>97.706310851827567</v>
      </c>
      <c r="O75" s="26">
        <f>'6.2'!O75/'6.2'!$M75*100</f>
        <v>90.217858059052347</v>
      </c>
      <c r="P75" s="26">
        <f>'6.2'!P75/'6.2'!$M75*100</f>
        <v>84.025767890456549</v>
      </c>
      <c r="Q75" s="26">
        <f>'6.2'!Q75/'6.2'!$M75*100</f>
        <v>84.819625072757177</v>
      </c>
      <c r="R75" s="26">
        <f>'6.2'!R75/'6.2'!$M75*100</f>
        <v>64.575888416556793</v>
      </c>
    </row>
    <row r="76" spans="1:18" ht="15" customHeight="1">
      <c r="A76" s="109" t="s">
        <v>863</v>
      </c>
      <c r="B76" s="58"/>
      <c r="C76" s="58"/>
    </row>
    <row r="77" spans="1:18" ht="15" customHeight="1">
      <c r="A77" s="144" t="s">
        <v>532</v>
      </c>
      <c r="C77" s="145"/>
    </row>
    <row r="78" spans="1:18" ht="15" customHeight="1">
      <c r="A78" s="144" t="s">
        <v>533</v>
      </c>
      <c r="C78" s="145"/>
    </row>
    <row r="79" spans="1:18" ht="15" customHeight="1">
      <c r="A79" s="111" t="s">
        <v>534</v>
      </c>
      <c r="C79" s="145"/>
    </row>
    <row r="80" spans="1:18" ht="15" customHeight="1">
      <c r="B80" s="111"/>
      <c r="C80" s="145"/>
    </row>
    <row r="81" spans="2:16" ht="15" customHeight="1">
      <c r="B81" s="111"/>
      <c r="C81" s="145"/>
    </row>
    <row r="82" spans="2:16" ht="15" customHeight="1">
      <c r="B82" s="111"/>
      <c r="C82" s="145"/>
      <c r="D82" s="146"/>
      <c r="E82" s="146"/>
      <c r="F82" s="146"/>
      <c r="G82" s="146"/>
      <c r="H82" s="146"/>
      <c r="I82" s="146"/>
      <c r="J82" s="146"/>
      <c r="K82" s="146"/>
      <c r="L82" s="146"/>
      <c r="M82" s="146"/>
      <c r="N82" s="146"/>
      <c r="O82" s="146"/>
      <c r="P82" s="146"/>
    </row>
    <row r="83" spans="2:16" ht="15" customHeight="1">
      <c r="B83" s="111"/>
      <c r="C83" s="145"/>
    </row>
    <row r="84" spans="2:16" ht="15" customHeight="1">
      <c r="B84" s="111"/>
      <c r="C84" s="145"/>
    </row>
    <row r="85" spans="2:16" ht="15" customHeight="1">
      <c r="B85" s="111"/>
      <c r="C85" s="145"/>
    </row>
    <row r="86" spans="2:16" ht="15" customHeight="1">
      <c r="B86" s="111"/>
      <c r="C86" s="145"/>
    </row>
    <row r="87" spans="2:16" ht="15" customHeight="1">
      <c r="B87" s="111"/>
      <c r="C87" s="145"/>
    </row>
    <row r="88" spans="2:16" ht="15" customHeight="1">
      <c r="B88" s="111"/>
      <c r="C88" s="145"/>
    </row>
    <row r="89" spans="2:16" ht="15" customHeight="1">
      <c r="B89" s="111"/>
      <c r="C89" s="145"/>
    </row>
    <row r="90" spans="2:16" ht="15" customHeight="1">
      <c r="B90" s="111"/>
      <c r="C90" s="145"/>
    </row>
    <row r="91" spans="2:16" ht="15" customHeight="1">
      <c r="B91" s="111"/>
      <c r="C91" s="145"/>
    </row>
    <row r="92" spans="2:16" ht="15" customHeight="1">
      <c r="B92" s="111"/>
      <c r="C92" s="145"/>
    </row>
    <row r="93" spans="2:16" ht="15" customHeight="1">
      <c r="B93" s="111"/>
      <c r="C93" s="145"/>
    </row>
    <row r="94" spans="2:16" ht="15" customHeight="1">
      <c r="B94" s="111"/>
      <c r="C94" s="145"/>
    </row>
    <row r="95" spans="2:16" ht="15" customHeight="1">
      <c r="B95" s="111"/>
      <c r="C95" s="145"/>
    </row>
    <row r="96" spans="2:16" ht="15" customHeight="1">
      <c r="B96" s="111"/>
      <c r="C96" s="145"/>
    </row>
    <row r="97" spans="2:3" ht="15" customHeight="1">
      <c r="B97" s="111"/>
      <c r="C97" s="145"/>
    </row>
    <row r="98" spans="2:3" ht="15" customHeight="1">
      <c r="B98" s="111"/>
      <c r="C98" s="145"/>
    </row>
    <row r="99" spans="2:3" ht="15" customHeight="1">
      <c r="B99" s="111"/>
      <c r="C99" s="145"/>
    </row>
    <row r="100" spans="2:3" ht="15" customHeight="1">
      <c r="B100" s="111"/>
      <c r="C100" s="145"/>
    </row>
    <row r="101" spans="2:3" ht="15" customHeight="1">
      <c r="B101" s="111"/>
      <c r="C101" s="145"/>
    </row>
    <row r="102" spans="2:3" ht="15" customHeight="1">
      <c r="B102" s="111"/>
      <c r="C102" s="145"/>
    </row>
    <row r="103" spans="2:3" ht="15" customHeight="1">
      <c r="B103" s="111"/>
      <c r="C103" s="145"/>
    </row>
    <row r="104" spans="2:3" ht="15" customHeight="1">
      <c r="B104" s="111"/>
      <c r="C104" s="145"/>
    </row>
    <row r="105" spans="2:3" ht="15" customHeight="1">
      <c r="B105" s="111"/>
      <c r="C105" s="145"/>
    </row>
    <row r="106" spans="2:3" ht="15" customHeight="1">
      <c r="B106" s="111"/>
      <c r="C106" s="145"/>
    </row>
    <row r="107" spans="2:3" ht="15" customHeight="1">
      <c r="B107" s="111"/>
      <c r="C107" s="145"/>
    </row>
    <row r="108" spans="2:3" ht="15" customHeight="1">
      <c r="B108" s="111"/>
      <c r="C108" s="145"/>
    </row>
    <row r="109" spans="2:3" ht="15" customHeight="1">
      <c r="B109" s="111"/>
      <c r="C109" s="145"/>
    </row>
    <row r="110" spans="2:3" ht="15" customHeight="1">
      <c r="B110" s="111"/>
      <c r="C110" s="145"/>
    </row>
    <row r="111" spans="2:3" ht="15" customHeight="1">
      <c r="B111" s="111"/>
      <c r="C111" s="145"/>
    </row>
    <row r="112" spans="2:3" ht="15" customHeight="1">
      <c r="B112" s="111"/>
      <c r="C112" s="145"/>
    </row>
    <row r="113" spans="2:3" ht="15" customHeight="1">
      <c r="B113" s="111"/>
      <c r="C113" s="145"/>
    </row>
    <row r="114" spans="2:3" ht="15" customHeight="1">
      <c r="B114" s="111"/>
      <c r="C114" s="145"/>
    </row>
    <row r="115" spans="2:3" ht="15" customHeight="1">
      <c r="B115" s="111"/>
      <c r="C115" s="145"/>
    </row>
    <row r="116" spans="2:3" ht="15" customHeight="1">
      <c r="B116" s="111"/>
      <c r="C116" s="145"/>
    </row>
    <row r="117" spans="2:3" ht="15" customHeight="1">
      <c r="B117" s="111"/>
      <c r="C117" s="145"/>
    </row>
    <row r="118" spans="2:3" ht="15" customHeight="1">
      <c r="B118" s="111"/>
      <c r="C118" s="145"/>
    </row>
    <row r="119" spans="2:3" ht="15" customHeight="1">
      <c r="B119" s="111"/>
      <c r="C119" s="145"/>
    </row>
    <row r="120" spans="2:3" ht="15" customHeight="1">
      <c r="B120" s="111"/>
      <c r="C120" s="145"/>
    </row>
    <row r="121" spans="2:3" ht="15" customHeight="1">
      <c r="B121" s="111"/>
      <c r="C121" s="145"/>
    </row>
    <row r="122" spans="2:3" ht="15" customHeight="1">
      <c r="B122" s="111"/>
      <c r="C122" s="145"/>
    </row>
    <row r="123" spans="2:3" ht="15" customHeight="1">
      <c r="B123" s="111"/>
      <c r="C123" s="145"/>
    </row>
    <row r="124" spans="2:3" ht="15" customHeight="1">
      <c r="B124" s="111"/>
      <c r="C124" s="145"/>
    </row>
    <row r="125" spans="2:3" ht="15" customHeight="1">
      <c r="B125" s="111"/>
      <c r="C125" s="145"/>
    </row>
    <row r="126" spans="2:3" ht="15" customHeight="1">
      <c r="B126" s="111"/>
      <c r="C126" s="145"/>
    </row>
    <row r="127" spans="2:3" ht="15" customHeight="1">
      <c r="B127" s="111"/>
      <c r="C127" s="145"/>
    </row>
    <row r="128" spans="2:3" ht="15" customHeight="1">
      <c r="B128" s="111"/>
      <c r="C128" s="145"/>
    </row>
    <row r="129" spans="2:3" ht="15" customHeight="1">
      <c r="B129" s="111"/>
      <c r="C129" s="145"/>
    </row>
    <row r="130" spans="2:3" ht="15" customHeight="1">
      <c r="B130" s="111"/>
      <c r="C130" s="145"/>
    </row>
    <row r="131" spans="2:3" ht="15" customHeight="1">
      <c r="B131" s="111"/>
      <c r="C131" s="145"/>
    </row>
    <row r="132" spans="2:3" ht="15" customHeight="1">
      <c r="B132" s="111"/>
      <c r="C132" s="145"/>
    </row>
    <row r="133" spans="2:3" ht="15" customHeight="1">
      <c r="B133" s="111"/>
      <c r="C133" s="145"/>
    </row>
    <row r="134" spans="2:3" ht="15" customHeight="1">
      <c r="B134" s="111"/>
      <c r="C134" s="145"/>
    </row>
    <row r="135" spans="2:3" ht="15" customHeight="1">
      <c r="B135" s="111"/>
      <c r="C135" s="145"/>
    </row>
    <row r="136" spans="2:3" ht="15" customHeight="1">
      <c r="B136" s="111"/>
      <c r="C136" s="145"/>
    </row>
    <row r="137" spans="2:3" ht="15" customHeight="1">
      <c r="B137" s="111"/>
      <c r="C137" s="145"/>
    </row>
    <row r="138" spans="2:3" ht="15" customHeight="1">
      <c r="B138" s="111"/>
      <c r="C138" s="145"/>
    </row>
    <row r="139" spans="2:3" ht="15" customHeight="1">
      <c r="B139" s="111"/>
      <c r="C139" s="145"/>
    </row>
    <row r="140" spans="2:3" ht="15" customHeight="1">
      <c r="B140" s="111"/>
      <c r="C140" s="145"/>
    </row>
    <row r="141" spans="2:3" ht="15" customHeight="1">
      <c r="B141" s="111"/>
      <c r="C141" s="145"/>
    </row>
    <row r="142" spans="2:3" ht="15" customHeight="1">
      <c r="B142" s="111"/>
      <c r="C142" s="145"/>
    </row>
    <row r="143" spans="2:3" ht="15" customHeight="1">
      <c r="B143" s="111"/>
      <c r="C143" s="145"/>
    </row>
    <row r="144" spans="2:3" ht="15" customHeight="1">
      <c r="B144" s="111"/>
      <c r="C144" s="145"/>
    </row>
    <row r="145" spans="2:3" ht="15" customHeight="1">
      <c r="B145" s="111"/>
      <c r="C145" s="145"/>
    </row>
    <row r="146" spans="2:3" ht="15" customHeight="1">
      <c r="B146" s="111"/>
      <c r="C146" s="145"/>
    </row>
    <row r="147" spans="2:3" ht="15" customHeight="1">
      <c r="B147" s="111"/>
      <c r="C147" s="145"/>
    </row>
    <row r="148" spans="2:3" ht="15" customHeight="1">
      <c r="B148" s="111"/>
      <c r="C148" s="145"/>
    </row>
    <row r="149" spans="2:3" ht="15" customHeight="1">
      <c r="B149" s="111"/>
      <c r="C149" s="145"/>
    </row>
    <row r="150" spans="2:3" ht="15" customHeight="1">
      <c r="B150" s="111"/>
      <c r="C150" s="145"/>
    </row>
    <row r="151" spans="2:3" ht="15" customHeight="1">
      <c r="B151" s="111"/>
      <c r="C151" s="145"/>
    </row>
    <row r="152" spans="2:3" ht="15" customHeight="1">
      <c r="B152" s="111"/>
      <c r="C152" s="145"/>
    </row>
    <row r="153" spans="2:3" ht="15" customHeight="1">
      <c r="B153" s="111"/>
      <c r="C153" s="145"/>
    </row>
    <row r="154" spans="2:3" ht="15" customHeight="1">
      <c r="B154" s="111"/>
      <c r="C154" s="145"/>
    </row>
    <row r="155" spans="2:3" ht="15" customHeight="1">
      <c r="B155" s="111"/>
      <c r="C155" s="145"/>
    </row>
    <row r="156" spans="2:3" ht="15" customHeight="1">
      <c r="B156" s="111"/>
      <c r="C156" s="145"/>
    </row>
    <row r="157" spans="2:3" ht="15" customHeight="1">
      <c r="B157" s="111"/>
      <c r="C157" s="145"/>
    </row>
    <row r="158" spans="2:3" ht="15" customHeight="1">
      <c r="B158" s="111"/>
      <c r="C158" s="145"/>
    </row>
    <row r="159" spans="2:3" ht="15" customHeight="1">
      <c r="B159" s="111"/>
      <c r="C159" s="145"/>
    </row>
    <row r="160" spans="2:3" ht="15" customHeight="1">
      <c r="B160" s="111"/>
      <c r="C160" s="145"/>
    </row>
    <row r="161" spans="2:3" ht="15" customHeight="1">
      <c r="B161" s="111"/>
      <c r="C161" s="145"/>
    </row>
    <row r="162" spans="2:3" ht="15" customHeight="1">
      <c r="B162" s="111"/>
      <c r="C162" s="145"/>
    </row>
    <row r="163" spans="2:3" ht="15" customHeight="1">
      <c r="B163" s="111"/>
      <c r="C163" s="145"/>
    </row>
    <row r="164" spans="2:3" ht="15" customHeight="1">
      <c r="B164" s="111"/>
      <c r="C164" s="145"/>
    </row>
    <row r="165" spans="2:3" ht="15" customHeight="1">
      <c r="B165" s="111"/>
      <c r="C165" s="145"/>
    </row>
    <row r="166" spans="2:3" ht="15" customHeight="1">
      <c r="B166" s="111"/>
      <c r="C166" s="145"/>
    </row>
    <row r="167" spans="2:3" ht="15" customHeight="1">
      <c r="B167" s="111"/>
      <c r="C167" s="145"/>
    </row>
    <row r="168" spans="2:3" ht="15" customHeight="1">
      <c r="B168" s="111"/>
      <c r="C168" s="145"/>
    </row>
    <row r="169" spans="2:3" ht="15" customHeight="1">
      <c r="B169" s="111"/>
      <c r="C169" s="145"/>
    </row>
    <row r="170" spans="2:3" ht="15" customHeight="1">
      <c r="B170" s="111"/>
      <c r="C170" s="145"/>
    </row>
    <row r="171" spans="2:3" ht="15" customHeight="1">
      <c r="B171" s="111"/>
      <c r="C171" s="145"/>
    </row>
    <row r="172" spans="2:3" ht="15" customHeight="1">
      <c r="B172" s="111"/>
      <c r="C172" s="145"/>
    </row>
    <row r="173" spans="2:3" ht="15" customHeight="1">
      <c r="B173" s="111"/>
      <c r="C173" s="145"/>
    </row>
    <row r="174" spans="2:3" ht="15" customHeight="1">
      <c r="B174" s="111"/>
      <c r="C174" s="145"/>
    </row>
    <row r="175" spans="2:3" ht="15" customHeight="1">
      <c r="B175" s="111"/>
      <c r="C175" s="145"/>
    </row>
    <row r="176" spans="2:3" ht="15" customHeight="1">
      <c r="B176" s="111"/>
      <c r="C176" s="145"/>
    </row>
    <row r="177" spans="2:3" ht="15" customHeight="1">
      <c r="B177" s="111"/>
      <c r="C177" s="145"/>
    </row>
    <row r="178" spans="2:3" ht="15" customHeight="1">
      <c r="C178" s="145"/>
    </row>
    <row r="179" spans="2:3" ht="15" customHeight="1">
      <c r="C179" s="145"/>
    </row>
    <row r="180" spans="2:3" ht="15" customHeight="1">
      <c r="C180" s="145"/>
    </row>
    <row r="181" spans="2:3" ht="15" customHeight="1">
      <c r="C181" s="145"/>
    </row>
    <row r="182" spans="2:3" ht="15" customHeight="1">
      <c r="C182" s="145"/>
    </row>
    <row r="183" spans="2:3" ht="15" customHeight="1">
      <c r="C183" s="145"/>
    </row>
    <row r="184" spans="2:3" ht="15" customHeight="1">
      <c r="C184" s="145"/>
    </row>
    <row r="185" spans="2:3" ht="15" customHeight="1">
      <c r="C185" s="145"/>
    </row>
    <row r="186" spans="2:3" ht="15" customHeight="1">
      <c r="C186" s="145"/>
    </row>
    <row r="187" spans="2:3" ht="15" customHeight="1">
      <c r="C187" s="145"/>
    </row>
    <row r="188" spans="2:3" ht="15" customHeight="1">
      <c r="C188" s="145"/>
    </row>
    <row r="189" spans="2:3" ht="15" customHeight="1">
      <c r="C189" s="145"/>
    </row>
    <row r="190" spans="2:3" ht="15" customHeight="1">
      <c r="C190" s="145"/>
    </row>
    <row r="191" spans="2:3" ht="15" customHeight="1">
      <c r="C191" s="145"/>
    </row>
    <row r="192" spans="2:3" ht="15" customHeight="1">
      <c r="C192" s="145"/>
    </row>
    <row r="193" spans="3:3" ht="15" customHeight="1">
      <c r="C193" s="145"/>
    </row>
    <row r="194" spans="3:3" ht="15" customHeight="1">
      <c r="C194" s="145"/>
    </row>
    <row r="195" spans="3:3" ht="15" customHeight="1">
      <c r="C195" s="145"/>
    </row>
    <row r="196" spans="3:3" ht="15" customHeight="1">
      <c r="C196" s="145"/>
    </row>
    <row r="197" spans="3:3" ht="15" customHeight="1">
      <c r="C197" s="145"/>
    </row>
    <row r="198" spans="3:3" ht="15" customHeight="1">
      <c r="C198" s="145"/>
    </row>
    <row r="199" spans="3:3" ht="15" customHeight="1">
      <c r="C199" s="145"/>
    </row>
    <row r="200" spans="3:3" ht="15" customHeight="1">
      <c r="C200" s="145"/>
    </row>
    <row r="201" spans="3:3" ht="15" customHeight="1">
      <c r="C201" s="145"/>
    </row>
    <row r="202" spans="3:3" ht="15" customHeight="1">
      <c r="C202" s="145"/>
    </row>
    <row r="203" spans="3:3" ht="15" customHeight="1">
      <c r="C203" s="145"/>
    </row>
    <row r="204" spans="3:3" ht="15" customHeight="1">
      <c r="C204" s="145"/>
    </row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workbookViewId="0"/>
  </sheetViews>
  <sheetFormatPr baseColWidth="10" defaultRowHeight="11.25"/>
  <cols>
    <col min="1" max="1" width="3.85546875" style="118" customWidth="1"/>
    <col min="2" max="2" width="8.7109375" style="118" customWidth="1"/>
    <col min="3" max="3" width="55.7109375" style="118" customWidth="1"/>
    <col min="4" max="4" width="9.7109375" style="118" hidden="1" customWidth="1"/>
    <col min="5" max="7" width="10.7109375" style="118" hidden="1" customWidth="1"/>
    <col min="8" max="8" width="9.7109375" style="118" hidden="1" customWidth="1"/>
    <col min="9" max="10" width="10.7109375" style="118" hidden="1" customWidth="1"/>
    <col min="11" max="11" width="9.7109375" style="118" hidden="1" customWidth="1"/>
    <col min="12" max="12" width="10.7109375" style="118" hidden="1" customWidth="1"/>
    <col min="13" max="13" width="10.7109375" style="118" customWidth="1"/>
    <col min="14" max="17" width="9.7109375" style="118" customWidth="1"/>
    <col min="18" max="16384" width="11.42578125" style="118"/>
  </cols>
  <sheetData>
    <row r="1" spans="1:18" s="114" customFormat="1" ht="20.100000000000001" customHeight="1">
      <c r="A1" s="91" t="s">
        <v>536</v>
      </c>
      <c r="B1" s="90"/>
      <c r="C1" s="90"/>
      <c r="D1" s="113"/>
      <c r="H1" s="115"/>
      <c r="I1" s="113"/>
      <c r="J1" s="113"/>
      <c r="K1" s="113"/>
      <c r="L1" s="113"/>
      <c r="M1" s="113"/>
    </row>
    <row r="2" spans="1:18" s="116" customFormat="1" ht="18" customHeight="1">
      <c r="A2" s="279" t="s">
        <v>537</v>
      </c>
      <c r="C2" s="117"/>
      <c r="D2" s="117"/>
      <c r="H2" s="279"/>
      <c r="I2" s="117"/>
      <c r="J2" s="117"/>
      <c r="K2" s="117"/>
      <c r="L2" s="117"/>
      <c r="M2" s="117"/>
    </row>
    <row r="3" spans="1:18" ht="20.100000000000001" customHeight="1">
      <c r="C3" s="119"/>
      <c r="D3" s="120"/>
      <c r="E3" s="120"/>
      <c r="F3" s="120"/>
      <c r="G3" s="120"/>
    </row>
    <row r="4" spans="1:18" s="98" customFormat="1" ht="27" customHeight="1">
      <c r="A4" s="121" t="s">
        <v>101</v>
      </c>
      <c r="B4" s="122" t="s">
        <v>393</v>
      </c>
      <c r="C4" s="123" t="s">
        <v>394</v>
      </c>
      <c r="D4" s="95">
        <v>1991</v>
      </c>
      <c r="E4" s="95">
        <v>1992</v>
      </c>
      <c r="F4" s="95">
        <v>1993</v>
      </c>
      <c r="G4" s="95">
        <v>1994</v>
      </c>
      <c r="H4" s="94">
        <v>1995</v>
      </c>
      <c r="I4" s="95">
        <v>1996</v>
      </c>
      <c r="J4" s="95">
        <v>1997</v>
      </c>
      <c r="K4" s="95">
        <v>1998</v>
      </c>
      <c r="L4" s="95">
        <v>1999</v>
      </c>
      <c r="M4" s="95">
        <v>2000</v>
      </c>
      <c r="N4" s="9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2" customFormat="1" ht="15" customHeight="1">
      <c r="A5" s="100">
        <v>1</v>
      </c>
      <c r="B5" s="125" t="s">
        <v>395</v>
      </c>
      <c r="C5" s="126" t="s">
        <v>396</v>
      </c>
      <c r="D5" s="104">
        <f>'6.2'!D5/'6.2'!D$75*100</f>
        <v>2.802657536321902</v>
      </c>
      <c r="E5" s="104">
        <f>'6.2'!E5/'6.2'!E$75*100</f>
        <v>2.615112650375937</v>
      </c>
      <c r="F5" s="104">
        <f>'6.2'!F5/'6.2'!F$75*100</f>
        <v>2.3742448237903608</v>
      </c>
      <c r="G5" s="104">
        <f>'6.2'!G5/'6.2'!G$75*100</f>
        <v>2.1263653382383141</v>
      </c>
      <c r="H5" s="104">
        <f>'6.2'!H5/'6.2'!H$75*100</f>
        <v>1.8761616118193329</v>
      </c>
      <c r="I5" s="104">
        <f>'6.2'!I5/'6.2'!I$75*100</f>
        <v>1.6046035581576006</v>
      </c>
      <c r="J5" s="104">
        <f>'6.2'!J5/'6.2'!J$75*100</f>
        <v>1.3016433461308161</v>
      </c>
      <c r="K5" s="104">
        <f>'6.2'!K5/'6.2'!K$75*100</f>
        <v>1.0196506156960441</v>
      </c>
      <c r="L5" s="104">
        <f>'6.2'!L5/'6.2'!L$75*100</f>
        <v>1.0294568644793851</v>
      </c>
      <c r="M5" s="148">
        <f>'6.2'!M5/'6.2'!M$75*100</f>
        <v>1.0395775527355124</v>
      </c>
      <c r="N5" s="148">
        <f>'6.2'!N5/'6.2'!N$75*100</f>
        <v>1.0639819922297962</v>
      </c>
      <c r="O5" s="148">
        <f>'6.2'!O5/'6.2'!O$75*100</f>
        <v>1.0494544652877862</v>
      </c>
      <c r="P5" s="148">
        <f>'6.2'!P5/'6.2'!P$75*100</f>
        <v>1.0504996886474949</v>
      </c>
      <c r="Q5" s="148">
        <f>'6.2'!Q5/'6.2'!Q$75*100</f>
        <v>1.2103570055627935</v>
      </c>
      <c r="R5" s="148">
        <f>'6.2'!R5/'6.2'!R$75*100</f>
        <v>1.8735453054361015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104">
        <f>'6.2'!D6/'6.2'!D$75*100</f>
        <v>2.802657536321902</v>
      </c>
      <c r="E6" s="104">
        <f>'6.2'!E6/'6.2'!E$75*100</f>
        <v>2.615112650375937</v>
      </c>
      <c r="F6" s="104">
        <f>'6.2'!F6/'6.2'!F$75*100</f>
        <v>2.3742448237903608</v>
      </c>
      <c r="G6" s="104">
        <f>'6.2'!G6/'6.2'!G$75*100</f>
        <v>2.1263653382383141</v>
      </c>
      <c r="H6" s="104">
        <f>'6.2'!H6/'6.2'!H$75*100</f>
        <v>1.8761616118193329</v>
      </c>
      <c r="I6" s="104">
        <f>'6.2'!I6/'6.2'!I$75*100</f>
        <v>1.6046035581576006</v>
      </c>
      <c r="J6" s="104">
        <f>'6.2'!J6/'6.2'!J$75*100</f>
        <v>1.3016433461308161</v>
      </c>
      <c r="K6" s="104">
        <f>'6.2'!K6/'6.2'!K$75*100</f>
        <v>1.0196506156960441</v>
      </c>
      <c r="L6" s="104">
        <f>'6.2'!L6/'6.2'!L$75*100</f>
        <v>1.0294568644793851</v>
      </c>
      <c r="M6" s="148">
        <f>'6.2'!M6/'6.2'!M$75*100</f>
        <v>1.0395775527355124</v>
      </c>
      <c r="N6" s="148">
        <f>'6.2'!N6/'6.2'!N$75*100</f>
        <v>1.0639819922297962</v>
      </c>
      <c r="O6" s="148">
        <f>'6.2'!O6/'6.2'!O$75*100</f>
        <v>1.0494544652877862</v>
      </c>
      <c r="P6" s="148">
        <f>'6.2'!P6/'6.2'!P$75*100</f>
        <v>1.0469787982693202</v>
      </c>
      <c r="Q6" s="148">
        <f>'6.2'!Q6/'6.2'!Q$75*100</f>
        <v>1.2090867560821783</v>
      </c>
      <c r="R6" s="148">
        <f>'6.2'!R6/'6.2'!R$75*100</f>
        <v>1.8677918801185169</v>
      </c>
    </row>
    <row r="7" spans="1:18" s="102" customFormat="1" ht="12.75" customHeight="1">
      <c r="A7" s="100">
        <v>3</v>
      </c>
      <c r="B7" s="125" t="s">
        <v>399</v>
      </c>
      <c r="C7" s="128" t="s">
        <v>400</v>
      </c>
      <c r="D7" s="149" t="s">
        <v>427</v>
      </c>
      <c r="E7" s="149" t="s">
        <v>427</v>
      </c>
      <c r="F7" s="149" t="s">
        <v>427</v>
      </c>
      <c r="G7" s="149" t="s">
        <v>427</v>
      </c>
      <c r="H7" s="149" t="s">
        <v>427</v>
      </c>
      <c r="I7" s="149" t="s">
        <v>427</v>
      </c>
      <c r="J7" s="149" t="s">
        <v>427</v>
      </c>
      <c r="K7" s="149" t="s">
        <v>427</v>
      </c>
      <c r="L7" s="149" t="s">
        <v>427</v>
      </c>
      <c r="M7" s="319" t="s">
        <v>427</v>
      </c>
      <c r="N7" s="319" t="s">
        <v>427</v>
      </c>
      <c r="O7" s="319" t="s">
        <v>427</v>
      </c>
      <c r="P7" s="148">
        <f>'6.2'!P7/'6.2'!P$75*100</f>
        <v>3.3433887564007832E-3</v>
      </c>
      <c r="Q7" s="148">
        <f>'6.2'!Q7/'6.2'!Q$75*100</f>
        <v>1.1731436318904659E-3</v>
      </c>
      <c r="R7" s="148">
        <f>'6.2'!R7/'6.2'!R$75*100</f>
        <v>2.1652640342136684E-3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149" t="s">
        <v>427</v>
      </c>
      <c r="E8" s="149" t="s">
        <v>427</v>
      </c>
      <c r="F8" s="149" t="s">
        <v>427</v>
      </c>
      <c r="G8" s="149" t="s">
        <v>427</v>
      </c>
      <c r="H8" s="149" t="s">
        <v>427</v>
      </c>
      <c r="I8" s="149" t="s">
        <v>427</v>
      </c>
      <c r="J8" s="149" t="s">
        <v>427</v>
      </c>
      <c r="K8" s="149" t="s">
        <v>427</v>
      </c>
      <c r="L8" s="149" t="s">
        <v>427</v>
      </c>
      <c r="M8" s="319" t="s">
        <v>427</v>
      </c>
      <c r="N8" s="319" t="s">
        <v>427</v>
      </c>
      <c r="O8" s="319" t="s">
        <v>427</v>
      </c>
      <c r="P8" s="148">
        <f>'6.2'!P8/'6.2'!P$75*100</f>
        <v>1.775016217740511E-4</v>
      </c>
      <c r="Q8" s="148">
        <f>'6.2'!Q8/'6.2'!Q$75*100</f>
        <v>9.7105848724714179E-5</v>
      </c>
      <c r="R8" s="148">
        <f>'6.2'!R8/'6.2'!R$75*100</f>
        <v>3.5881612833710548E-3</v>
      </c>
    </row>
    <row r="9" spans="1:18" s="102" customFormat="1" ht="12.75" customHeight="1">
      <c r="A9" s="100">
        <v>5</v>
      </c>
      <c r="B9" s="125" t="s">
        <v>403</v>
      </c>
      <c r="C9" s="129" t="s">
        <v>404</v>
      </c>
      <c r="D9" s="104">
        <f>'6.2'!D9/'6.2'!D$75*100</f>
        <v>4.5205844671396269</v>
      </c>
      <c r="E9" s="104">
        <f>'6.2'!E9/'6.2'!E$75*100</f>
        <v>4.8391231265303301</v>
      </c>
      <c r="F9" s="104">
        <f>'6.2'!F9/'6.2'!F$75*100</f>
        <v>4.7197133202673678</v>
      </c>
      <c r="G9" s="104">
        <f>'6.2'!G9/'6.2'!G$75*100</f>
        <v>4.6970037274639385</v>
      </c>
      <c r="H9" s="104">
        <f>'6.2'!H9/'6.2'!H$75*100</f>
        <v>4.4882550090661288</v>
      </c>
      <c r="I9" s="104">
        <f>'6.2'!I9/'6.2'!I$75*100</f>
        <v>4.4059055514365451</v>
      </c>
      <c r="J9" s="104">
        <f>'6.2'!J9/'6.2'!J$75*100</f>
        <v>4.3830589630764614</v>
      </c>
      <c r="K9" s="104">
        <f>'6.2'!K9/'6.2'!K$75*100</f>
        <v>4.2579868398888063</v>
      </c>
      <c r="L9" s="104">
        <f>'6.2'!L9/'6.2'!L$75*100</f>
        <v>3.7218085927822755</v>
      </c>
      <c r="M9" s="148">
        <f>'6.2'!M9/'6.2'!M$75*100</f>
        <v>3.4017011056181734</v>
      </c>
      <c r="N9" s="148">
        <f>'6.2'!N9/'6.2'!N$75*100</f>
        <v>3.4378351593634644</v>
      </c>
      <c r="O9" s="148">
        <f>'6.2'!O9/'6.2'!O$75*100</f>
        <v>4.2828681947946876</v>
      </c>
      <c r="P9" s="148">
        <f>'6.2'!P9/'6.2'!P$75*100</f>
        <v>4.5770305240764682</v>
      </c>
      <c r="Q9" s="148">
        <f>'6.2'!Q9/'6.2'!Q$75*100</f>
        <v>4.1726967114747628</v>
      </c>
      <c r="R9" s="148">
        <f>'6.2'!R9/'6.2'!R$75*100</f>
        <v>4.6273729123222305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104">
        <f>'6.2'!D10/'6.2'!D$75*100</f>
        <v>3.3260738116457236</v>
      </c>
      <c r="E10" s="104">
        <f>'6.2'!E10/'6.2'!E$75*100</f>
        <v>3.6106224105467337</v>
      </c>
      <c r="F10" s="104">
        <f>'6.2'!F10/'6.2'!F$75*100</f>
        <v>3.4492668874598773</v>
      </c>
      <c r="G10" s="104">
        <f>'6.2'!G10/'6.2'!G$75*100</f>
        <v>3.3414789999015677</v>
      </c>
      <c r="H10" s="104">
        <f>'6.2'!H10/'6.2'!H$75*100</f>
        <v>3.2104290258866617</v>
      </c>
      <c r="I10" s="104">
        <f>'6.2'!I10/'6.2'!I$75*100</f>
        <v>3.2070244088698567</v>
      </c>
      <c r="J10" s="104">
        <f>'6.2'!J10/'6.2'!J$75*100</f>
        <v>3.1555447646634183</v>
      </c>
      <c r="K10" s="104">
        <f>'6.2'!K10/'6.2'!K$75*100</f>
        <v>3.0415646796688467</v>
      </c>
      <c r="L10" s="104">
        <f>'6.2'!L10/'6.2'!L$75*100</f>
        <v>2.7106964524833606</v>
      </c>
      <c r="M10" s="148">
        <f>'6.2'!M10/'6.2'!M$75*100</f>
        <v>2.4975908718637956</v>
      </c>
      <c r="N10" s="148">
        <f>'6.2'!N10/'6.2'!N$75*100</f>
        <v>2.332928120862809</v>
      </c>
      <c r="O10" s="148">
        <f>'6.2'!O10/'6.2'!O$75*100</f>
        <v>3.2862890046345758</v>
      </c>
      <c r="P10" s="148">
        <f>'6.2'!P10/'6.2'!P$75*100</f>
        <v>3.4602996813405325</v>
      </c>
      <c r="Q10" s="148">
        <f>'6.2'!Q10/'6.2'!Q$75*100</f>
        <v>3.2312564296170585</v>
      </c>
      <c r="R10" s="148">
        <f>'6.2'!R10/'6.2'!R$75*100</f>
        <v>3.262077916793841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104">
        <f>'6.2'!D11/'6.2'!D$75*100</f>
        <v>4.6193730620116044E-2</v>
      </c>
      <c r="E11" s="104">
        <f>'6.2'!E11/'6.2'!E$75*100</f>
        <v>6.9177020540665504E-2</v>
      </c>
      <c r="F11" s="104">
        <f>'6.2'!F11/'6.2'!F$75*100</f>
        <v>7.502540463221484E-2</v>
      </c>
      <c r="G11" s="104">
        <f>'6.2'!G11/'6.2'!G$75*100</f>
        <v>7.445789394226969E-2</v>
      </c>
      <c r="H11" s="104">
        <f>'6.2'!H11/'6.2'!H$75*100</f>
        <v>6.9949324533548685E-2</v>
      </c>
      <c r="I11" s="104">
        <f>'6.2'!I11/'6.2'!I$75*100</f>
        <v>5.7566269781115641E-2</v>
      </c>
      <c r="J11" s="104">
        <f>'6.2'!J11/'6.2'!J$75*100</f>
        <v>3.6622057208928901E-2</v>
      </c>
      <c r="K11" s="104">
        <f>'6.2'!K11/'6.2'!K$75*100</f>
        <v>8.3988794182747739E-3</v>
      </c>
      <c r="L11" s="104">
        <f>'6.2'!L11/'6.2'!L$75*100</f>
        <v>7.5409569719687439E-3</v>
      </c>
      <c r="M11" s="148">
        <f>'6.2'!M11/'6.2'!M$75*100</f>
        <v>6.9381698113876976E-3</v>
      </c>
      <c r="N11" s="148">
        <f>'6.2'!N11/'6.2'!N$75*100</f>
        <v>6.5087243924666699E-3</v>
      </c>
      <c r="O11" s="148">
        <f>'6.2'!O11/'6.2'!O$75*100</f>
        <v>9.6628441865334383E-3</v>
      </c>
      <c r="P11" s="148">
        <f>'6.2'!P11/'6.2'!P$75*100</f>
        <v>7.3124155970639721E-3</v>
      </c>
      <c r="Q11" s="148">
        <f>'6.2'!Q11/'6.2'!Q$75*100</f>
        <v>8.2015074936414023E-3</v>
      </c>
      <c r="R11" s="148">
        <f>'6.2'!R11/'6.2'!R$75*100</f>
        <v>1.1206218492964687E-2</v>
      </c>
    </row>
    <row r="12" spans="1:18" s="102" customFormat="1" ht="12.75" customHeight="1">
      <c r="A12" s="100">
        <v>8</v>
      </c>
      <c r="B12" s="125" t="s">
        <v>409</v>
      </c>
      <c r="C12" s="130" t="s">
        <v>410</v>
      </c>
      <c r="D12" s="104">
        <f>'6.2'!D12/'6.2'!D$75*100</f>
        <v>1.1483169248737874</v>
      </c>
      <c r="E12" s="104">
        <f>'6.2'!E12/'6.2'!E$75*100</f>
        <v>1.1593236954429311</v>
      </c>
      <c r="F12" s="104">
        <f>'6.2'!F12/'6.2'!F$75*100</f>
        <v>1.1954210281752755</v>
      </c>
      <c r="G12" s="104">
        <f>'6.2'!G12/'6.2'!G$75*100</f>
        <v>1.2810668336201014</v>
      </c>
      <c r="H12" s="104">
        <f>'6.2'!H12/'6.2'!H$75*100</f>
        <v>1.2078766586459189</v>
      </c>
      <c r="I12" s="104">
        <f>'6.2'!I12/'6.2'!I$75*100</f>
        <v>1.1413148727855731</v>
      </c>
      <c r="J12" s="104">
        <f>'6.2'!J12/'6.2'!J$75*100</f>
        <v>1.1908921412041142</v>
      </c>
      <c r="K12" s="104">
        <f>'6.2'!K12/'6.2'!K$75*100</f>
        <v>1.2080232808016849</v>
      </c>
      <c r="L12" s="104">
        <f>'6.2'!L12/'6.2'!L$75*100</f>
        <v>1.0035711833269461</v>
      </c>
      <c r="M12" s="148">
        <f>'6.2'!M12/'6.2'!M$75*100</f>
        <v>0.89717206394298987</v>
      </c>
      <c r="N12" s="148">
        <f>'6.2'!N12/'6.2'!N$75*100</f>
        <v>1.0983983141081888</v>
      </c>
      <c r="O12" s="148">
        <f>'6.2'!O12/'6.2'!O$75*100</f>
        <v>0.98691634597357825</v>
      </c>
      <c r="P12" s="148">
        <f>'6.2'!P12/'6.2'!P$75*100</f>
        <v>1.1094184271388721</v>
      </c>
      <c r="Q12" s="148">
        <f>'6.2'!Q12/'6.2'!Q$75*100</f>
        <v>0.93323877436406255</v>
      </c>
      <c r="R12" s="148">
        <f>'6.2'!R12/'6.2'!R$75*100</f>
        <v>1.3540887770354257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104">
        <f>'6.2'!D13/'6.2'!D$75*100</f>
        <v>14.991266105127304</v>
      </c>
      <c r="E13" s="104">
        <f>'6.2'!E13/'6.2'!E$75*100</f>
        <v>12.598270157655728</v>
      </c>
      <c r="F13" s="104">
        <f>'6.2'!F13/'6.2'!F$75*100</f>
        <v>12.274783756313601</v>
      </c>
      <c r="G13" s="104">
        <f>'6.2'!G13/'6.2'!G$75*100</f>
        <v>12.079856083946177</v>
      </c>
      <c r="H13" s="104">
        <f>'6.2'!H13/'6.2'!H$75*100</f>
        <v>11.985950789773231</v>
      </c>
      <c r="I13" s="104">
        <f>'6.2'!I13/'6.2'!I$75*100</f>
        <v>12.407129626207301</v>
      </c>
      <c r="J13" s="104">
        <f>'6.2'!J13/'6.2'!J$75*100</f>
        <v>13.7282036235706</v>
      </c>
      <c r="K13" s="104">
        <f>'6.2'!K13/'6.2'!K$75*100</f>
        <v>12.561320288145103</v>
      </c>
      <c r="L13" s="104">
        <f>'6.2'!L13/'6.2'!L$75*100</f>
        <v>13.440341735975759</v>
      </c>
      <c r="M13" s="148">
        <f>'6.2'!M13/'6.2'!M$75*100</f>
        <v>13.75489121599921</v>
      </c>
      <c r="N13" s="148">
        <f>'6.2'!N13/'6.2'!N$75*100</f>
        <v>12.77292353889303</v>
      </c>
      <c r="O13" s="148">
        <f>'6.2'!O13/'6.2'!O$75*100</f>
        <v>14.376373552123148</v>
      </c>
      <c r="P13" s="148">
        <f>'6.2'!P13/'6.2'!P$75*100</f>
        <v>14.401245966106041</v>
      </c>
      <c r="Q13" s="148">
        <f>'6.2'!Q13/'6.2'!Q$75*100</f>
        <v>13.24359241254524</v>
      </c>
      <c r="R13" s="148">
        <f>'6.2'!R13/'6.2'!R$75*100</f>
        <v>15.120521264004754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104">
        <f>'6.2'!D14/'6.2'!D$75*100</f>
        <v>1.1903319769353442</v>
      </c>
      <c r="E14" s="104">
        <f>'6.2'!E14/'6.2'!E$75*100</f>
        <v>1.1211012454250295</v>
      </c>
      <c r="F14" s="104">
        <f>'6.2'!F14/'6.2'!F$75*100</f>
        <v>1.1787829359158544</v>
      </c>
      <c r="G14" s="104">
        <f>'6.2'!G14/'6.2'!G$75*100</f>
        <v>1.1026245074055834</v>
      </c>
      <c r="H14" s="104">
        <f>'6.2'!H14/'6.2'!H$75*100</f>
        <v>1.119071668607545</v>
      </c>
      <c r="I14" s="104">
        <f>'6.2'!I14/'6.2'!I$75*100</f>
        <v>1.2069259418926996</v>
      </c>
      <c r="J14" s="104">
        <f>'6.2'!J14/'6.2'!J$75*100</f>
        <v>1.2123938799780358</v>
      </c>
      <c r="K14" s="104">
        <f>'6.2'!K14/'6.2'!K$75*100</f>
        <v>1.173693805330047</v>
      </c>
      <c r="L14" s="104">
        <f>'6.2'!L14/'6.2'!L$75*100</f>
        <v>1.2708963193011988</v>
      </c>
      <c r="M14" s="148">
        <f>'6.2'!M14/'6.2'!M$75*100</f>
        <v>1.2750562157817871</v>
      </c>
      <c r="N14" s="148">
        <f>'6.2'!N14/'6.2'!N$75*100</f>
        <v>1.213119265924574</v>
      </c>
      <c r="O14" s="148">
        <f>'6.2'!O14/'6.2'!O$75*100</f>
        <v>1.1853258290377275</v>
      </c>
      <c r="P14" s="148">
        <f>'6.2'!P14/'6.2'!P$75*100</f>
        <v>1.4073228209898421</v>
      </c>
      <c r="Q14" s="148">
        <f>'6.2'!Q14/'6.2'!Q$75*100</f>
        <v>1.198981194857738</v>
      </c>
      <c r="R14" s="148">
        <f>'6.2'!R14/'6.2'!R$75*100</f>
        <v>1.4353514818928725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104">
        <f>'6.2'!D15/'6.2'!D$75*100</f>
        <v>0.27132553061324466</v>
      </c>
      <c r="E15" s="104">
        <f>'6.2'!E15/'6.2'!E$75*100</f>
        <v>0.25920192818077448</v>
      </c>
      <c r="F15" s="104">
        <f>'6.2'!F15/'6.2'!F$75*100</f>
        <v>0.22825599317857331</v>
      </c>
      <c r="G15" s="104">
        <f>'6.2'!G15/'6.2'!G$75*100</f>
        <v>0.20974446937715605</v>
      </c>
      <c r="H15" s="104">
        <f>'6.2'!H15/'6.2'!H$75*100</f>
        <v>0.16061269519728197</v>
      </c>
      <c r="I15" s="104">
        <f>'6.2'!I15/'6.2'!I$75*100</f>
        <v>0.16287874629623611</v>
      </c>
      <c r="J15" s="104">
        <f>'6.2'!J15/'6.2'!J$75*100</f>
        <v>0.15912494653993098</v>
      </c>
      <c r="K15" s="104">
        <f>'6.2'!K15/'6.2'!K$75*100</f>
        <v>0.13032123762723144</v>
      </c>
      <c r="L15" s="104">
        <f>'6.2'!L15/'6.2'!L$75*100</f>
        <v>0.27248194409380372</v>
      </c>
      <c r="M15" s="148">
        <f>'6.2'!M15/'6.2'!M$75*100</f>
        <v>0.16349632357704216</v>
      </c>
      <c r="N15" s="148">
        <f>'6.2'!N15/'6.2'!N$75*100</f>
        <v>0.12812562059213173</v>
      </c>
      <c r="O15" s="148">
        <f>'6.2'!O15/'6.2'!O$75*100</f>
        <v>0.10263277107974954</v>
      </c>
      <c r="P15" s="148">
        <f>'6.2'!P15/'6.2'!P$75*100</f>
        <v>0.10097495780298747</v>
      </c>
      <c r="Q15" s="148">
        <f>'6.2'!Q15/'6.2'!Q$75*100</f>
        <v>9.9541087381358292E-2</v>
      </c>
      <c r="R15" s="148">
        <f>'6.2'!R15/'6.2'!R$75*100</f>
        <v>0.10507479335006716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104">
        <f>'6.2'!D16/'6.2'!D$75*100</f>
        <v>5.4175090015612923E-2</v>
      </c>
      <c r="E16" s="104">
        <f>'6.2'!E16/'6.2'!E$75*100</f>
        <v>5.797763939329869E-2</v>
      </c>
      <c r="F16" s="104">
        <f>'6.2'!F16/'6.2'!F$75*100</f>
        <v>5.1687788565358272E-2</v>
      </c>
      <c r="G16" s="104">
        <f>'6.2'!G16/'6.2'!G$75*100</f>
        <v>4.5620288038908642E-2</v>
      </c>
      <c r="H16" s="104">
        <f>'6.2'!H16/'6.2'!H$75*100</f>
        <v>3.5175898205688567E-2</v>
      </c>
      <c r="I16" s="104">
        <f>'6.2'!I16/'6.2'!I$75*100</f>
        <v>3.5077261802189098E-2</v>
      </c>
      <c r="J16" s="104">
        <f>'6.2'!J16/'6.2'!J$75*100</f>
        <v>3.8174482178528785E-2</v>
      </c>
      <c r="K16" s="104">
        <f>'6.2'!K16/'6.2'!K$75*100</f>
        <v>5.1514272206160304E-2</v>
      </c>
      <c r="L16" s="104">
        <f>'6.2'!L16/'6.2'!L$75*100</f>
        <v>6.5628959006431495E-2</v>
      </c>
      <c r="M16" s="148">
        <f>'6.2'!M16/'6.2'!M$75*100</f>
        <v>5.5486641654692977E-2</v>
      </c>
      <c r="N16" s="148">
        <f>'6.2'!N16/'6.2'!N$75*100</f>
        <v>4.389641947703736E-2</v>
      </c>
      <c r="O16" s="148">
        <f>'6.2'!O16/'6.2'!O$75*100</f>
        <v>3.9434316581437964E-2</v>
      </c>
      <c r="P16" s="148">
        <f>'6.2'!P16/'6.2'!P$75*100</f>
        <v>3.8948201675760311E-2</v>
      </c>
      <c r="Q16" s="148">
        <f>'6.2'!Q16/'6.2'!Q$75*100</f>
        <v>3.0561804399355935E-2</v>
      </c>
      <c r="R16" s="148">
        <f>'6.2'!R16/'6.2'!R$75*100</f>
        <v>2.8423693457432623E-2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104">
        <f>'6.2'!D17/'6.2'!D$75*100</f>
        <v>1.0234857625728244</v>
      </c>
      <c r="E17" s="104">
        <f>'6.2'!E17/'6.2'!E$75*100</f>
        <v>0.82861419323012986</v>
      </c>
      <c r="F17" s="104">
        <f>'6.2'!F17/'6.2'!F$75*100</f>
        <v>0.86829136808218887</v>
      </c>
      <c r="G17" s="104">
        <f>'6.2'!G17/'6.2'!G$75*100</f>
        <v>0.88722106480273</v>
      </c>
      <c r="H17" s="104">
        <f>'6.2'!H17/'6.2'!H$75*100</f>
        <v>0.90307842693340357</v>
      </c>
      <c r="I17" s="104">
        <f>'6.2'!I17/'6.2'!I$75*100</f>
        <v>0.8651661977016698</v>
      </c>
      <c r="J17" s="104">
        <f>'6.2'!J17/'6.2'!J$75*100</f>
        <v>0.90334574747587637</v>
      </c>
      <c r="K17" s="104">
        <f>'6.2'!K17/'6.2'!K$75*100</f>
        <v>0.77705560583853417</v>
      </c>
      <c r="L17" s="104">
        <f>'6.2'!L17/'6.2'!L$75*100</f>
        <v>0.69693561280237548</v>
      </c>
      <c r="M17" s="148">
        <f>'6.2'!M17/'6.2'!M$75*100</f>
        <v>0.78623402672578446</v>
      </c>
      <c r="N17" s="148">
        <f>'6.2'!N17/'6.2'!N$75*100</f>
        <v>0.85119031798170963</v>
      </c>
      <c r="O17" s="148">
        <f>'6.2'!O17/'6.2'!O$75*100</f>
        <v>0.97421926121064217</v>
      </c>
      <c r="P17" s="148">
        <f>'6.2'!P17/'6.2'!P$75*100</f>
        <v>1.146395149403157</v>
      </c>
      <c r="Q17" s="148">
        <f>'6.2'!Q17/'6.2'!Q$75*100</f>
        <v>1.1262095373220247</v>
      </c>
      <c r="R17" s="148">
        <f>'6.2'!R17/'6.2'!R$75*100</f>
        <v>1.5655085572995486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104">
        <f>'6.2'!D18/'6.2'!D$75*100</f>
        <v>3.0866936472181035E-2</v>
      </c>
      <c r="E18" s="104">
        <f>'6.2'!E18/'6.2'!E$75*100</f>
        <v>2.8410795243562686E-2</v>
      </c>
      <c r="F18" s="104">
        <f>'6.2'!F18/'6.2'!F$75*100</f>
        <v>2.4733469385982587E-2</v>
      </c>
      <c r="G18" s="104">
        <f>'6.2'!G18/'6.2'!G$75*100</f>
        <v>2.1948799723401812E-2</v>
      </c>
      <c r="H18" s="104">
        <f>'6.2'!H18/'6.2'!H$75*100</f>
        <v>2.0289862710005092E-2</v>
      </c>
      <c r="I18" s="104">
        <f>'6.2'!I18/'6.2'!I$75*100</f>
        <v>1.7273630789865199E-2</v>
      </c>
      <c r="J18" s="104">
        <f>'6.2'!J18/'6.2'!J$75*100</f>
        <v>1.6289912931159486E-2</v>
      </c>
      <c r="K18" s="104">
        <f>'6.2'!K18/'6.2'!K$75*100</f>
        <v>2.3411893374447035E-2</v>
      </c>
      <c r="L18" s="104">
        <f>'6.2'!L18/'6.2'!L$75*100</f>
        <v>1.9783960268464035E-2</v>
      </c>
      <c r="M18" s="148">
        <f>'6.2'!M18/'6.2'!M$75*100</f>
        <v>2.4609872529042558E-2</v>
      </c>
      <c r="N18" s="148">
        <f>'6.2'!N18/'6.2'!N$75*100</f>
        <v>2.8220129052835951E-2</v>
      </c>
      <c r="O18" s="148">
        <f>'6.2'!O18/'6.2'!O$75*100</f>
        <v>2.9945783300473511E-2</v>
      </c>
      <c r="P18" s="148">
        <f>'6.2'!P18/'6.2'!P$75*100</f>
        <v>3.0562181838506567E-2</v>
      </c>
      <c r="Q18" s="148">
        <f>'6.2'!Q18/'6.2'!Q$75*100</f>
        <v>2.1467726503236743E-2</v>
      </c>
      <c r="R18" s="148">
        <f>'6.2'!R18/'6.2'!R$75*100</f>
        <v>2.3684342776678361E-2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104">
        <f>'6.2'!D19/'6.2'!D$75*100</f>
        <v>0.63739743843883023</v>
      </c>
      <c r="E19" s="104">
        <f>'6.2'!E19/'6.2'!E$75*100</f>
        <v>0.69894312114257817</v>
      </c>
      <c r="F19" s="104">
        <f>'6.2'!F19/'6.2'!F$75*100</f>
        <v>0.64940935666440303</v>
      </c>
      <c r="G19" s="104">
        <f>'6.2'!G19/'6.2'!G$75*100</f>
        <v>0.64191185991138389</v>
      </c>
      <c r="H19" s="104">
        <f>'6.2'!H19/'6.2'!H$75*100</f>
        <v>0.56618352281909334</v>
      </c>
      <c r="I19" s="104">
        <f>'6.2'!I19/'6.2'!I$75*100</f>
        <v>0.53426011684962993</v>
      </c>
      <c r="J19" s="104">
        <f>'6.2'!J19/'6.2'!J$75*100</f>
        <v>0.48891233535640016</v>
      </c>
      <c r="K19" s="104">
        <f>'6.2'!K19/'6.2'!K$75*100</f>
        <v>0.50563578835894796</v>
      </c>
      <c r="L19" s="104">
        <f>'6.2'!L19/'6.2'!L$75*100</f>
        <v>0.48942930008901753</v>
      </c>
      <c r="M19" s="148">
        <f>'6.2'!M19/'6.2'!M$75*100</f>
        <v>0.48555889261649571</v>
      </c>
      <c r="N19" s="148">
        <f>'6.2'!N19/'6.2'!N$75*100</f>
        <v>0.45886845852288183</v>
      </c>
      <c r="O19" s="148">
        <f>'6.2'!O19/'6.2'!O$75*100</f>
        <v>0.47617643433167484</v>
      </c>
      <c r="P19" s="148">
        <f>'6.2'!P19/'6.2'!P$75*100</f>
        <v>0.50786891911412513</v>
      </c>
      <c r="Q19" s="148">
        <f>'6.2'!Q19/'6.2'!Q$75*100</f>
        <v>0.53623948337882354</v>
      </c>
      <c r="R19" s="148">
        <f>'6.2'!R19/'6.2'!R$75*100</f>
        <v>0.40534032604382086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149" t="s">
        <v>427</v>
      </c>
      <c r="E20" s="149" t="s">
        <v>427</v>
      </c>
      <c r="F20" s="149" t="s">
        <v>427</v>
      </c>
      <c r="G20" s="149" t="s">
        <v>427</v>
      </c>
      <c r="H20" s="149" t="s">
        <v>427</v>
      </c>
      <c r="I20" s="149" t="s">
        <v>427</v>
      </c>
      <c r="J20" s="149" t="s">
        <v>427</v>
      </c>
      <c r="K20" s="149" t="s">
        <v>427</v>
      </c>
      <c r="L20" s="149" t="s">
        <v>427</v>
      </c>
      <c r="M20" s="319" t="s">
        <v>427</v>
      </c>
      <c r="N20" s="319" t="s">
        <v>427</v>
      </c>
      <c r="O20" s="319" t="s">
        <v>427</v>
      </c>
      <c r="P20" s="319" t="s">
        <v>427</v>
      </c>
      <c r="Q20" s="319" t="s">
        <v>427</v>
      </c>
      <c r="R20" s="319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149" t="s">
        <v>427</v>
      </c>
      <c r="E21" s="149" t="s">
        <v>427</v>
      </c>
      <c r="F21" s="149" t="s">
        <v>427</v>
      </c>
      <c r="G21" s="149" t="s">
        <v>427</v>
      </c>
      <c r="H21" s="149" t="s">
        <v>427</v>
      </c>
      <c r="I21" s="149" t="s">
        <v>427</v>
      </c>
      <c r="J21" s="149" t="s">
        <v>427</v>
      </c>
      <c r="K21" s="149" t="s">
        <v>427</v>
      </c>
      <c r="L21" s="149" t="s">
        <v>427</v>
      </c>
      <c r="M21" s="319" t="s">
        <v>427</v>
      </c>
      <c r="N21" s="319" t="s">
        <v>427</v>
      </c>
      <c r="O21" s="319" t="s">
        <v>427</v>
      </c>
      <c r="P21" s="319" t="s">
        <v>427</v>
      </c>
      <c r="Q21" s="319" t="s">
        <v>427</v>
      </c>
      <c r="R21" s="319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431</v>
      </c>
      <c r="D22" s="104">
        <f>'6.2'!D22/'6.2'!D$75*100</f>
        <v>7.8835597810473796</v>
      </c>
      <c r="E22" s="104">
        <f>'6.2'!E22/'6.2'!E$75*100</f>
        <v>6.3998666092200036</v>
      </c>
      <c r="F22" s="104">
        <f>'6.2'!F22/'6.2'!F$75*100</f>
        <v>6.6163297233389038</v>
      </c>
      <c r="G22" s="104">
        <f>'6.2'!G22/'6.2'!G$75*100</f>
        <v>6.7244839402607584</v>
      </c>
      <c r="H22" s="104">
        <f>'6.2'!H22/'6.2'!H$75*100</f>
        <v>6.5842409779932778</v>
      </c>
      <c r="I22" s="104">
        <f>'6.2'!I22/'6.2'!I$75*100</f>
        <v>6.9354164061178709</v>
      </c>
      <c r="J22" s="104">
        <f>'6.2'!J22/'6.2'!J$75*100</f>
        <v>7.7713167666124781</v>
      </c>
      <c r="K22" s="104">
        <f>'6.2'!K22/'6.2'!K$75*100</f>
        <v>7.1025266520306367</v>
      </c>
      <c r="L22" s="104">
        <f>'6.2'!L22/'6.2'!L$75*100</f>
        <v>8.0502942640005966</v>
      </c>
      <c r="M22" s="148">
        <f>'6.2'!M22/'6.2'!M$75*100</f>
        <v>8.4834737428346525</v>
      </c>
      <c r="N22" s="148">
        <f>'6.2'!N22/'6.2'!N$75*100</f>
        <v>7.6670434919608006</v>
      </c>
      <c r="O22" s="148">
        <f>'6.2'!O22/'6.2'!O$75*100</f>
        <v>8.8960337330081138</v>
      </c>
      <c r="P22" s="148">
        <f>'6.2'!P22/'6.2'!P$75*100</f>
        <v>8.403410215922019</v>
      </c>
      <c r="Q22" s="148">
        <f>'6.2'!Q22/'6.2'!Q$75*100</f>
        <v>7.2375003927777657</v>
      </c>
      <c r="R22" s="148">
        <f>'6.2'!R22/'6.2'!R$75*100</f>
        <v>8.4229274676497266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149" t="s">
        <v>427</v>
      </c>
      <c r="E23" s="149" t="s">
        <v>427</v>
      </c>
      <c r="F23" s="149" t="s">
        <v>427</v>
      </c>
      <c r="G23" s="149" t="s">
        <v>427</v>
      </c>
      <c r="H23" s="149" t="s">
        <v>427</v>
      </c>
      <c r="I23" s="149" t="s">
        <v>427</v>
      </c>
      <c r="J23" s="149" t="s">
        <v>427</v>
      </c>
      <c r="K23" s="149" t="s">
        <v>427</v>
      </c>
      <c r="L23" s="149" t="s">
        <v>427</v>
      </c>
      <c r="M23" s="319" t="s">
        <v>427</v>
      </c>
      <c r="N23" s="319" t="s">
        <v>427</v>
      </c>
      <c r="O23" s="319" t="s">
        <v>427</v>
      </c>
      <c r="P23" s="319" t="s">
        <v>427</v>
      </c>
      <c r="Q23" s="148">
        <f>'6.2'!Q23/'6.2'!Q$75*100</f>
        <v>0.17123568011067225</v>
      </c>
      <c r="R23" s="148">
        <f>'6.2'!R23/'6.2'!R$75*100</f>
        <v>0.17702714555868818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104">
        <f>'6.2'!D24/'6.2'!D$75*100</f>
        <v>0.24222235032717215</v>
      </c>
      <c r="E24" s="104">
        <f>'6.2'!E24/'6.2'!E$75*100</f>
        <v>0.20487316488357249</v>
      </c>
      <c r="F24" s="104">
        <f>'6.2'!F24/'6.2'!F$75*100</f>
        <v>0.22317669519671735</v>
      </c>
      <c r="G24" s="104">
        <f>'6.2'!G24/'6.2'!G$75*100</f>
        <v>0.21494100410461661</v>
      </c>
      <c r="H24" s="104">
        <f>'6.2'!H24/'6.2'!H$75*100</f>
        <v>0.19745774877412339</v>
      </c>
      <c r="I24" s="104">
        <f>'6.2'!I24/'6.2'!I$75*100</f>
        <v>0.19502095908161091</v>
      </c>
      <c r="J24" s="104">
        <f>'6.2'!J24/'6.2'!J$75*100</f>
        <v>0.21882843738564983</v>
      </c>
      <c r="K24" s="104">
        <f>'6.2'!K24/'6.2'!K$75*100</f>
        <v>0.23781079493108812</v>
      </c>
      <c r="L24" s="104">
        <f>'6.2'!L24/'6.2'!L$75*100</f>
        <v>0.23429331945708692</v>
      </c>
      <c r="M24" s="148">
        <f>'6.2'!M24/'6.2'!M$75*100</f>
        <v>0.24499927008194944</v>
      </c>
      <c r="N24" s="148">
        <f>'6.2'!N24/'6.2'!N$75*100</f>
        <v>0.23096446047853172</v>
      </c>
      <c r="O24" s="148">
        <f>'6.2'!O24/'6.2'!O$75*100</f>
        <v>0.22347063783653881</v>
      </c>
      <c r="P24" s="148">
        <f>'6.2'!P24/'6.2'!P$75*100</f>
        <v>0.19172456221925649</v>
      </c>
      <c r="Q24" s="148">
        <f>'6.2'!Q24/'6.2'!Q$75*100</f>
        <v>0.17027389674649335</v>
      </c>
      <c r="R24" s="148">
        <f>'6.2'!R24/'6.2'!R$75*100</f>
        <v>0.21208503407994145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104">
        <f>'6.2'!D25/'6.2'!D$75*100</f>
        <v>0.44051801599360235</v>
      </c>
      <c r="E25" s="104">
        <f>'6.2'!E25/'6.2'!E$75*100</f>
        <v>0.44963903481544648</v>
      </c>
      <c r="F25" s="104">
        <f>'6.2'!F25/'6.2'!F$75*100</f>
        <v>0.46123777425896434</v>
      </c>
      <c r="G25" s="104">
        <f>'6.2'!G25/'6.2'!G$75*100</f>
        <v>0.38154094297115765</v>
      </c>
      <c r="H25" s="104">
        <f>'6.2'!H25/'6.2'!H$75*100</f>
        <v>0.42705473032768182</v>
      </c>
      <c r="I25" s="104">
        <f>'6.2'!I25/'6.2'!I$75*100</f>
        <v>0.39732654681470414</v>
      </c>
      <c r="J25" s="104">
        <f>'6.2'!J25/'6.2'!J$75*100</f>
        <v>0.39435879886759956</v>
      </c>
      <c r="K25" s="104">
        <f>'6.2'!K25/'6.2'!K$75*100</f>
        <v>0.41690052105474035</v>
      </c>
      <c r="L25" s="104">
        <f>'6.2'!L25/'6.2'!L$75*100</f>
        <v>0.40343533741831439</v>
      </c>
      <c r="M25" s="148">
        <f>'6.2'!M25/'6.2'!M$75*100</f>
        <v>0.39661685144369391</v>
      </c>
      <c r="N25" s="148">
        <f>'6.2'!N25/'6.2'!N$75*100</f>
        <v>0.39310367499720833</v>
      </c>
      <c r="O25" s="148">
        <f>'6.2'!O25/'6.2'!O$75*100</f>
        <v>0.43165937517217651</v>
      </c>
      <c r="P25" s="148">
        <f>'6.2'!P25/'6.2'!P$75*100</f>
        <v>0.42850179886836104</v>
      </c>
      <c r="Q25" s="148">
        <f>'6.2'!Q25/'6.2'!Q$75*100</f>
        <v>0.47498175787090502</v>
      </c>
      <c r="R25" s="148">
        <f>'6.2'!R25/'6.2'!R$75*100</f>
        <v>0.55700317859229542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149" t="s">
        <v>427</v>
      </c>
      <c r="E26" s="149" t="s">
        <v>427</v>
      </c>
      <c r="F26" s="149" t="s">
        <v>427</v>
      </c>
      <c r="G26" s="149" t="s">
        <v>427</v>
      </c>
      <c r="H26" s="149" t="s">
        <v>427</v>
      </c>
      <c r="I26" s="149" t="s">
        <v>427</v>
      </c>
      <c r="J26" s="149" t="s">
        <v>427</v>
      </c>
      <c r="K26" s="149" t="s">
        <v>427</v>
      </c>
      <c r="L26" s="149" t="s">
        <v>427</v>
      </c>
      <c r="M26" s="319" t="s">
        <v>427</v>
      </c>
      <c r="N26" s="319" t="s">
        <v>427</v>
      </c>
      <c r="O26" s="319" t="s">
        <v>427</v>
      </c>
      <c r="P26" s="319" t="s">
        <v>427</v>
      </c>
      <c r="Q26" s="319" t="s">
        <v>427</v>
      </c>
      <c r="R26" s="319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149" t="s">
        <v>427</v>
      </c>
      <c r="E27" s="149" t="s">
        <v>427</v>
      </c>
      <c r="F27" s="149" t="s">
        <v>427</v>
      </c>
      <c r="G27" s="149" t="s">
        <v>427</v>
      </c>
      <c r="H27" s="149" t="s">
        <v>427</v>
      </c>
      <c r="I27" s="149" t="s">
        <v>427</v>
      </c>
      <c r="J27" s="149" t="s">
        <v>427</v>
      </c>
      <c r="K27" s="149" t="s">
        <v>427</v>
      </c>
      <c r="L27" s="149" t="s">
        <v>427</v>
      </c>
      <c r="M27" s="319" t="s">
        <v>427</v>
      </c>
      <c r="N27" s="319" t="s">
        <v>427</v>
      </c>
      <c r="O27" s="319" t="s">
        <v>427</v>
      </c>
      <c r="P27" s="319" t="s">
        <v>427</v>
      </c>
      <c r="Q27" s="319" t="s">
        <v>427</v>
      </c>
      <c r="R27" s="319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104">
        <f>'6.2'!D28/'6.2'!D$75*100</f>
        <v>2.1924396423296781</v>
      </c>
      <c r="E28" s="104">
        <f>'6.2'!E28/'6.2'!E$75*100</f>
        <v>1.6635992300811027</v>
      </c>
      <c r="F28" s="104">
        <f>'6.2'!F28/'6.2'!F$75*100</f>
        <v>1.2367671309514483</v>
      </c>
      <c r="G28" s="104">
        <f>'6.2'!G28/'6.2'!G$75*100</f>
        <v>1.182356479857096</v>
      </c>
      <c r="H28" s="104">
        <f>'6.2'!H28/'6.2'!H$75*100</f>
        <v>1.3501363478962274</v>
      </c>
      <c r="I28" s="104">
        <f>'6.2'!I28/'6.2'!I$75*100</f>
        <v>1.4590817838060659</v>
      </c>
      <c r="J28" s="104">
        <f>'6.2'!J28/'6.2'!J$75*100</f>
        <v>1.9201103469767555</v>
      </c>
      <c r="K28" s="104">
        <f>'6.2'!K28/'6.2'!K$75*100</f>
        <v>1.4923817670408532</v>
      </c>
      <c r="L28" s="104">
        <f>'6.2'!L28/'6.2'!L$75*100</f>
        <v>1.3521189245928078</v>
      </c>
      <c r="M28" s="148">
        <f>'6.2'!M28/'6.2'!M$75*100</f>
        <v>1.2208444411540822</v>
      </c>
      <c r="N28" s="148">
        <f>'6.2'!N28/'6.2'!N$75*100</f>
        <v>1.1123753123645437</v>
      </c>
      <c r="O28" s="148">
        <f>'6.2'!O28/'6.2'!O$75*100</f>
        <v>1.2224069678918736</v>
      </c>
      <c r="P28" s="148">
        <f>'6.2'!P28/'6.2'!P$75*100</f>
        <v>1.387914057233679</v>
      </c>
      <c r="Q28" s="148">
        <f>'6.2'!Q28/'6.2'!Q$75*100</f>
        <v>1.3368547329694647</v>
      </c>
      <c r="R28" s="148">
        <f>'6.2'!R28/'6.2'!R$75*100</f>
        <v>1.4317793188171324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149" t="s">
        <v>427</v>
      </c>
      <c r="E29" s="149" t="s">
        <v>427</v>
      </c>
      <c r="F29" s="149" t="s">
        <v>427</v>
      </c>
      <c r="G29" s="149" t="s">
        <v>427</v>
      </c>
      <c r="H29" s="149" t="s">
        <v>427</v>
      </c>
      <c r="I29" s="149" t="s">
        <v>427</v>
      </c>
      <c r="J29" s="149" t="s">
        <v>427</v>
      </c>
      <c r="K29" s="149" t="s">
        <v>427</v>
      </c>
      <c r="L29" s="149" t="s">
        <v>427</v>
      </c>
      <c r="M29" s="319" t="s">
        <v>427</v>
      </c>
      <c r="N29" s="319" t="s">
        <v>427</v>
      </c>
      <c r="O29" s="319" t="s">
        <v>427</v>
      </c>
      <c r="P29" s="319" t="s">
        <v>427</v>
      </c>
      <c r="Q29" s="319" t="s">
        <v>427</v>
      </c>
      <c r="R29" s="319" t="s">
        <v>427</v>
      </c>
    </row>
    <row r="30" spans="1:18" s="101" customFormat="1" ht="12.75" customHeight="1">
      <c r="A30" s="100">
        <v>26</v>
      </c>
      <c r="B30" s="125" t="s">
        <v>446</v>
      </c>
      <c r="C30" s="136" t="s">
        <v>447</v>
      </c>
      <c r="D30" s="149" t="s">
        <v>427</v>
      </c>
      <c r="E30" s="149" t="s">
        <v>427</v>
      </c>
      <c r="F30" s="149" t="s">
        <v>427</v>
      </c>
      <c r="G30" s="149" t="s">
        <v>427</v>
      </c>
      <c r="H30" s="149" t="s">
        <v>427</v>
      </c>
      <c r="I30" s="149" t="s">
        <v>427</v>
      </c>
      <c r="J30" s="149" t="s">
        <v>427</v>
      </c>
      <c r="K30" s="149" t="s">
        <v>427</v>
      </c>
      <c r="L30" s="149" t="s">
        <v>427</v>
      </c>
      <c r="M30" s="319" t="s">
        <v>427</v>
      </c>
      <c r="N30" s="319" t="s">
        <v>427</v>
      </c>
      <c r="O30" s="319" t="s">
        <v>427</v>
      </c>
      <c r="P30" s="319" t="s">
        <v>427</v>
      </c>
      <c r="Q30" s="319" t="s">
        <v>427</v>
      </c>
      <c r="R30" s="319" t="s">
        <v>427</v>
      </c>
    </row>
    <row r="31" spans="1:18" s="101" customFormat="1" ht="12.75" customHeight="1">
      <c r="A31" s="100">
        <v>27</v>
      </c>
      <c r="B31" s="125" t="s">
        <v>448</v>
      </c>
      <c r="C31" s="136" t="s">
        <v>449</v>
      </c>
      <c r="D31" s="149" t="s">
        <v>427</v>
      </c>
      <c r="E31" s="149" t="s">
        <v>427</v>
      </c>
      <c r="F31" s="149" t="s">
        <v>427</v>
      </c>
      <c r="G31" s="149" t="s">
        <v>427</v>
      </c>
      <c r="H31" s="149" t="s">
        <v>427</v>
      </c>
      <c r="I31" s="149" t="s">
        <v>427</v>
      </c>
      <c r="J31" s="149" t="s">
        <v>427</v>
      </c>
      <c r="K31" s="149" t="s">
        <v>427</v>
      </c>
      <c r="L31" s="149" t="s">
        <v>427</v>
      </c>
      <c r="M31" s="319" t="s">
        <v>427</v>
      </c>
      <c r="N31" s="319" t="s">
        <v>427</v>
      </c>
      <c r="O31" s="319" t="s">
        <v>427</v>
      </c>
      <c r="P31" s="319" t="s">
        <v>427</v>
      </c>
      <c r="Q31" s="319" t="s">
        <v>427</v>
      </c>
      <c r="R31" s="319" t="s">
        <v>427</v>
      </c>
    </row>
    <row r="32" spans="1:18" s="101" customFormat="1" ht="12.75" customHeight="1">
      <c r="A32" s="100">
        <v>28</v>
      </c>
      <c r="B32" s="125" t="s">
        <v>450</v>
      </c>
      <c r="C32" s="128" t="s">
        <v>451</v>
      </c>
      <c r="D32" s="104">
        <f>'6.2'!D32/'6.2'!D$75*100</f>
        <v>0.2287591774588624</v>
      </c>
      <c r="E32" s="104">
        <f>'6.2'!E32/'6.2'!E$75*100</f>
        <v>0.19233733700508465</v>
      </c>
      <c r="F32" s="104">
        <f>'6.2'!F32/'6.2'!F$75*100</f>
        <v>0.1505064078074364</v>
      </c>
      <c r="G32" s="104">
        <f>'6.2'!G32/'6.2'!G$75*100</f>
        <v>0.12178877335729356</v>
      </c>
      <c r="H32" s="104">
        <f>'6.2'!H32/'6.2'!H$75*100</f>
        <v>0.10000465576657394</v>
      </c>
      <c r="I32" s="104">
        <f>'6.2'!I32/'6.2'!I$75*100</f>
        <v>8.3969340697663514E-2</v>
      </c>
      <c r="J32" s="104">
        <f>'6.2'!J32/'6.2'!J$75*100</f>
        <v>8.259007496322493E-2</v>
      </c>
      <c r="K32" s="104">
        <f>'6.2'!K32/'6.2'!K$75*100</f>
        <v>0.10996651514792269</v>
      </c>
      <c r="L32" s="104">
        <f>'6.2'!L32/'6.2'!L$75*100</f>
        <v>0.11619278278659928</v>
      </c>
      <c r="M32" s="148">
        <f>'6.2'!M32/'6.2'!M$75*100</f>
        <v>0.11797540867678537</v>
      </c>
      <c r="N32" s="148">
        <f>'6.2'!N32/'6.2'!N$75*100</f>
        <v>0.11069024571573578</v>
      </c>
      <c r="O32" s="148">
        <f>'6.2'!O32/'6.2'!O$75*100</f>
        <v>0.12848648924013048</v>
      </c>
      <c r="P32" s="148">
        <f>'6.2'!P32/'6.2'!P$75*100</f>
        <v>0.11929754055643423</v>
      </c>
      <c r="Q32" s="148">
        <f>'6.2'!Q32/'6.2'!Q$75*100</f>
        <v>9.7728264587532837E-2</v>
      </c>
      <c r="R32" s="148">
        <f>'6.2'!R32/'6.2'!R$75*100</f>
        <v>0.11518741518532626</v>
      </c>
    </row>
    <row r="33" spans="1:18" s="101" customFormat="1" ht="12.75" customHeight="1">
      <c r="A33" s="100">
        <v>29</v>
      </c>
      <c r="B33" s="125" t="s">
        <v>452</v>
      </c>
      <c r="C33" s="130" t="s">
        <v>453</v>
      </c>
      <c r="D33" s="104">
        <f>'6.2'!D33/'6.2'!D$75*100</f>
        <v>0.1686026292000519</v>
      </c>
      <c r="E33" s="104">
        <f>'6.2'!E33/'6.2'!E$75*100</f>
        <v>0.13649694223925646</v>
      </c>
      <c r="F33" s="104">
        <f>'6.2'!F33/'6.2'!F$75*100</f>
        <v>0.13647361968381547</v>
      </c>
      <c r="G33" s="104">
        <f>'6.2'!G33/'6.2'!G$75*100</f>
        <v>0.14152251136534341</v>
      </c>
      <c r="H33" s="104">
        <f>'6.2'!H33/'6.2'!H$75*100</f>
        <v>0.12594889476026669</v>
      </c>
      <c r="I33" s="104">
        <f>'6.2'!I33/'6.2'!I$75*100</f>
        <v>0.13101884077142256</v>
      </c>
      <c r="J33" s="104">
        <f>'6.2'!J33/'6.2'!J$75*100</f>
        <v>0.13529689817816618</v>
      </c>
      <c r="K33" s="104">
        <f>'6.2'!K33/'6.2'!K$75*100</f>
        <v>0.12810370383558653</v>
      </c>
      <c r="L33" s="104">
        <f>'6.2'!L33/'6.2'!L$75*100</f>
        <v>0.12323307224673952</v>
      </c>
      <c r="M33" s="148">
        <f>'6.2'!M33/'6.2'!M$75*100</f>
        <v>0.15862020356737819</v>
      </c>
      <c r="N33" s="148">
        <f>'6.2'!N33/'6.2'!N$75*100</f>
        <v>0.17441081250749507</v>
      </c>
      <c r="O33" s="148">
        <f>'6.2'!O33/'6.2'!O$75*100</f>
        <v>0.18963002161582829</v>
      </c>
      <c r="P33" s="148">
        <f>'6.2'!P33/'6.2'!P$75*100</f>
        <v>0.18891083856155871</v>
      </c>
      <c r="Q33" s="148">
        <f>'6.2'!Q33/'6.2'!Q$75*100</f>
        <v>0.122467273674428</v>
      </c>
      <c r="R33" s="148">
        <f>'6.2'!R33/'6.2'!R$75*100</f>
        <v>0.14227564292400544</v>
      </c>
    </row>
    <row r="34" spans="1:18" s="101" customFormat="1" ht="12.75" customHeight="1">
      <c r="A34" s="100">
        <v>30</v>
      </c>
      <c r="B34" s="125" t="s">
        <v>454</v>
      </c>
      <c r="C34" s="130" t="s">
        <v>455</v>
      </c>
      <c r="D34" s="104">
        <f>'6.2'!D34/'6.2'!D$75*100</f>
        <v>6.7042346650577525E-2</v>
      </c>
      <c r="E34" s="104">
        <f>'6.2'!E34/'6.2'!E$75*100</f>
        <v>7.1399465433034257E-2</v>
      </c>
      <c r="F34" s="104">
        <f>'6.2'!F34/'6.2'!F$75*100</f>
        <v>6.146767306048237E-2</v>
      </c>
      <c r="G34" s="104">
        <f>'6.2'!G34/'6.2'!G$75*100</f>
        <v>5.7102547602310295E-2</v>
      </c>
      <c r="H34" s="104">
        <f>'6.2'!H34/'6.2'!H$75*100</f>
        <v>6.8988350389799821E-2</v>
      </c>
      <c r="I34" s="104">
        <f>'6.2'!I34/'6.2'!I$75*100</f>
        <v>6.3182309438776549E-2</v>
      </c>
      <c r="J34" s="104">
        <f>'6.2'!J34/'6.2'!J$75*100</f>
        <v>6.5303922640268991E-2</v>
      </c>
      <c r="K34" s="104">
        <f>'6.2'!K34/'6.2'!K$75*100</f>
        <v>6.9598669372760949E-2</v>
      </c>
      <c r="L34" s="104">
        <f>'6.2'!L34/'6.2'!L$75*100</f>
        <v>5.4380278001549348E-2</v>
      </c>
      <c r="M34" s="148">
        <f>'6.2'!M34/'6.2'!M$75*100</f>
        <v>4.9185921278690981E-2</v>
      </c>
      <c r="N34" s="148">
        <f>'6.2'!N34/'6.2'!N$75*100</f>
        <v>4.732243037679653E-2</v>
      </c>
      <c r="O34" s="148">
        <f>'6.2'!O34/'6.2'!O$75*100</f>
        <v>3.8719429391776347E-2</v>
      </c>
      <c r="P34" s="148">
        <f>'6.2'!P34/'6.2'!P$75*100</f>
        <v>6.5044100695733367E-2</v>
      </c>
      <c r="Q34" s="148">
        <f>'6.2'!Q34/'6.2'!Q$75*100</f>
        <v>3.84219816333344E-2</v>
      </c>
      <c r="R34" s="148">
        <f>'6.2'!R34/'6.2'!R$75*100</f>
        <v>5.280937669806568E-2</v>
      </c>
    </row>
    <row r="35" spans="1:18" s="147" customFormat="1" ht="12.75" customHeight="1">
      <c r="A35" s="100">
        <v>31</v>
      </c>
      <c r="B35" s="125" t="s">
        <v>456</v>
      </c>
      <c r="C35" s="128" t="s">
        <v>457</v>
      </c>
      <c r="D35" s="104">
        <f>'6.2'!D35/'6.2'!D$75*100</f>
        <v>0.31258721106865306</v>
      </c>
      <c r="E35" s="104">
        <f>'6.2'!E35/'6.2'!E$75*100</f>
        <v>0.23599712703250833</v>
      </c>
      <c r="F35" s="104">
        <f>'6.2'!F35/'6.2'!F$75*100</f>
        <v>0.16625342821814568</v>
      </c>
      <c r="G35" s="104">
        <f>'6.2'!G35/'6.2'!G$75*100</f>
        <v>0.12604602901938899</v>
      </c>
      <c r="H35" s="104">
        <f>'6.2'!H35/'6.2'!H$75*100</f>
        <v>0.10893677742346802</v>
      </c>
      <c r="I35" s="104">
        <f>'6.2'!I35/'6.2'!I$75*100</f>
        <v>9.5344215495610271E-2</v>
      </c>
      <c r="J35" s="104">
        <f>'6.2'!J35/'6.2'!J$75*100</f>
        <v>9.3652862416302662E-2</v>
      </c>
      <c r="K35" s="104">
        <f>'6.2'!K35/'6.2'!K$75*100</f>
        <v>0.10491698080020613</v>
      </c>
      <c r="L35" s="104">
        <f>'6.2'!L35/'6.2'!L$75*100</f>
        <v>9.3115965205450416E-2</v>
      </c>
      <c r="M35" s="148">
        <f>'6.2'!M35/'6.2'!M$75*100</f>
        <v>9.8546030311929877E-2</v>
      </c>
      <c r="N35" s="148">
        <f>'6.2'!N35/'6.2'!N$75*100</f>
        <v>0.11189498621469146</v>
      </c>
      <c r="O35" s="148">
        <f>'6.2'!O35/'6.2'!O$75*100</f>
        <v>0.23206658083482959</v>
      </c>
      <c r="P35" s="148">
        <f>'6.2'!P35/'6.2'!P$75*100</f>
        <v>0.14581508325666692</v>
      </c>
      <c r="Q35" s="148">
        <f>'6.2'!Q35/'6.2'!Q$75*100</f>
        <v>0.12215165751874082</v>
      </c>
      <c r="R35" s="148">
        <f>'6.2'!R35/'6.2'!R$75*100</f>
        <v>0.12890291675137594</v>
      </c>
    </row>
    <row r="36" spans="1:18" s="101" customFormat="1" ht="12.75" customHeight="1">
      <c r="A36" s="100">
        <v>32</v>
      </c>
      <c r="B36" s="125" t="s">
        <v>458</v>
      </c>
      <c r="C36" s="128" t="s">
        <v>459</v>
      </c>
      <c r="D36" s="104">
        <f>'6.2'!D36/'6.2'!D$75*100</f>
        <v>0.16481419453222182</v>
      </c>
      <c r="E36" s="104">
        <f>'6.2'!E36/'6.2'!E$75*100</f>
        <v>0.1745644722339752</v>
      </c>
      <c r="F36" s="104">
        <f>'6.2'!F36/'6.2'!F$75*100</f>
        <v>0.15460779362890778</v>
      </c>
      <c r="G36" s="104">
        <f>'6.2'!G36/'6.2'!G$75*100</f>
        <v>0.16199112024864679</v>
      </c>
      <c r="H36" s="104">
        <f>'6.2'!H36/'6.2'!H$75*100</f>
        <v>0.16654840479593322</v>
      </c>
      <c r="I36" s="104">
        <f>'6.2'!I36/'6.2'!I$75*100</f>
        <v>0.17489832865177143</v>
      </c>
      <c r="J36" s="104">
        <f>'6.2'!J36/'6.2'!J$75*100</f>
        <v>0.18166696932394058</v>
      </c>
      <c r="K36" s="104">
        <f>'6.2'!K36/'6.2'!K$75*100</f>
        <v>0.191860938465887</v>
      </c>
      <c r="L36" s="104">
        <f>'6.2'!L36/'6.2'!L$75*100</f>
        <v>0.15318026789158415</v>
      </c>
      <c r="M36" s="148">
        <f>'6.2'!M36/'6.2'!M$75*100</f>
        <v>0.15022345976596649</v>
      </c>
      <c r="N36" s="148">
        <f>'6.2'!N36/'6.2'!N$75*100</f>
        <v>0.15627184247498713</v>
      </c>
      <c r="O36" s="148">
        <f>'6.2'!O36/'6.2'!O$75*100</f>
        <v>0.15662214429937191</v>
      </c>
      <c r="P36" s="148">
        <f>'6.2'!P36/'6.2'!P$75*100</f>
        <v>0.16480508095956975</v>
      </c>
      <c r="Q36" s="148">
        <f>'6.2'!Q36/'6.2'!Q$75*100</f>
        <v>0.27286724763772852</v>
      </c>
      <c r="R36" s="148">
        <f>'6.2'!R36/'6.2'!R$75*100</f>
        <v>0.20930865924921135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104">
        <f>'6.2'!D37/'6.2'!D$75*100</f>
        <v>4.7088841899734522E-2</v>
      </c>
      <c r="E37" s="104">
        <f>'6.2'!E37/'6.2'!E$75*100</f>
        <v>4.4596965935243357E-2</v>
      </c>
      <c r="F37" s="104">
        <f>'6.2'!F37/'6.2'!F$75*100</f>
        <v>4.1519012989418916E-2</v>
      </c>
      <c r="G37" s="104">
        <f>'6.2'!G37/'6.2'!G$75*100</f>
        <v>3.8442833391000915E-2</v>
      </c>
      <c r="H37" s="104">
        <f>'6.2'!H37/'6.2'!H$75*100</f>
        <v>3.5647720961925852E-2</v>
      </c>
      <c r="I37" s="104">
        <f>'6.2'!I37/'6.2'!I$75*100</f>
        <v>3.328823843289596E-2</v>
      </c>
      <c r="J37" s="104">
        <f>'6.2'!J37/'6.2'!J$75*100</f>
        <v>3.0209134587262213E-2</v>
      </c>
      <c r="K37" s="104">
        <f>'6.2'!K37/'6.2'!K$75*100</f>
        <v>2.805436642088089E-2</v>
      </c>
      <c r="L37" s="104">
        <f>'6.2'!L37/'6.2'!L$75*100</f>
        <v>2.932530886271802E-2</v>
      </c>
      <c r="M37" s="148">
        <f>'6.2'!M37/'6.2'!M$75*100</f>
        <v>3.0584221570062655E-2</v>
      </c>
      <c r="N37" s="148">
        <f>'6.2'!N37/'6.2'!N$75*100</f>
        <v>3.4736720995513198E-2</v>
      </c>
      <c r="O37" s="148">
        <f>'6.2'!O37/'6.2'!O$75*100</f>
        <v>3.6104567472982289E-2</v>
      </c>
      <c r="P37" s="148">
        <f>'6.2'!P37/'6.2'!P$75*100</f>
        <v>5.8843448390597373E-2</v>
      </c>
      <c r="Q37" s="148">
        <f>'6.2'!Q37/'6.2'!Q$75*100</f>
        <v>4.5772048703247081E-2</v>
      </c>
      <c r="R37" s="148">
        <f>'6.2'!R37/'6.2'!R$75*100</f>
        <v>4.0826539416160205E-2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104">
        <f>'6.2'!D38/'6.2'!D$75*100</f>
        <v>3.60491795713326E-2</v>
      </c>
      <c r="E38" s="104">
        <f>'6.2'!E38/'6.2'!E$75*100</f>
        <v>3.0650886161125108E-2</v>
      </c>
      <c r="F38" s="104">
        <f>'6.2'!F38/'6.2'!F$75*100</f>
        <v>2.5283585387000099E-2</v>
      </c>
      <c r="G38" s="104">
        <f>'6.2'!G38/'6.2'!G$75*100</f>
        <v>2.0568912509401759E-2</v>
      </c>
      <c r="H38" s="104">
        <f>'6.2'!H38/'6.2'!H$75*100</f>
        <v>1.6574106210934296E-2</v>
      </c>
      <c r="I38" s="104">
        <f>'6.2'!I38/'6.2'!I$75*100</f>
        <v>1.7000761566617621E-2</v>
      </c>
      <c r="J38" s="104">
        <f>'6.2'!J38/'6.2'!J$75*100</f>
        <v>1.6628107159021625E-2</v>
      </c>
      <c r="K38" s="104">
        <f>'6.2'!K38/'6.2'!K$75*100</f>
        <v>1.7566776309173662E-2</v>
      </c>
      <c r="L38" s="104">
        <f>'6.2'!L38/'6.2'!L$75*100</f>
        <v>1.5616119951018711E-2</v>
      </c>
      <c r="M38" s="148">
        <f>'6.2'!M38/'6.2'!M$75*100</f>
        <v>1.3379692429175069E-2</v>
      </c>
      <c r="N38" s="148">
        <f>'6.2'!N38/'6.2'!N$75*100</f>
        <v>1.0689349255558469E-2</v>
      </c>
      <c r="O38" s="148">
        <f>'6.2'!O38/'6.2'!O$75*100</f>
        <v>1.3930231395377633E-2</v>
      </c>
      <c r="P38" s="148">
        <f>'6.2'!P38/'6.2'!P$75*100</f>
        <v>1.1345143500956823E-2</v>
      </c>
      <c r="Q38" s="148">
        <f>'6.2'!Q38/'6.2'!Q$75*100</f>
        <v>1.8602029299865739E-2</v>
      </c>
      <c r="R38" s="148">
        <f>'6.2'!R38/'6.2'!R$75*100</f>
        <v>2.6660005391716361E-2</v>
      </c>
    </row>
    <row r="39" spans="1:18" s="102" customFormat="1" ht="12.75" customHeight="1">
      <c r="A39" s="100">
        <v>35</v>
      </c>
      <c r="B39" s="125" t="s">
        <v>464</v>
      </c>
      <c r="C39" s="128" t="s">
        <v>465</v>
      </c>
      <c r="D39" s="149" t="s">
        <v>427</v>
      </c>
      <c r="E39" s="149" t="s">
        <v>427</v>
      </c>
      <c r="F39" s="149" t="s">
        <v>427</v>
      </c>
      <c r="G39" s="149" t="s">
        <v>427</v>
      </c>
      <c r="H39" s="149" t="s">
        <v>427</v>
      </c>
      <c r="I39" s="149" t="s">
        <v>427</v>
      </c>
      <c r="J39" s="149" t="s">
        <v>427</v>
      </c>
      <c r="K39" s="149" t="s">
        <v>427</v>
      </c>
      <c r="L39" s="149" t="s">
        <v>427</v>
      </c>
      <c r="M39" s="319" t="s">
        <v>427</v>
      </c>
      <c r="N39" s="319" t="s">
        <v>427</v>
      </c>
      <c r="O39" s="244">
        <f>'6.2'!O39/'6.2'!O$75*100</f>
        <v>-4.9102157755830523E-4</v>
      </c>
      <c r="P39" s="148">
        <f>'6.2'!P39/'6.2'!P$75*100</f>
        <v>3.5618651168329704E-3</v>
      </c>
      <c r="Q39" s="148">
        <f>'6.2'!Q39/'6.2'!Q$75*100</f>
        <v>0.12173461517252365</v>
      </c>
      <c r="R39" s="148">
        <f>'6.2'!R39/'6.2'!R$75*100</f>
        <v>4.0345368870689402E-2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104">
        <f>'6.2'!D40/'6.2'!D$75*100</f>
        <v>61.002228359355307</v>
      </c>
      <c r="E40" s="104">
        <f>'6.2'!E40/'6.2'!E$75*100</f>
        <v>62.180734205837076</v>
      </c>
      <c r="F40" s="104">
        <f>'6.2'!F40/'6.2'!F$75*100</f>
        <v>62.062089226958214</v>
      </c>
      <c r="G40" s="104">
        <f>'6.2'!G40/'6.2'!G$75*100</f>
        <v>61.739158386172718</v>
      </c>
      <c r="H40" s="104">
        <f>'6.2'!H40/'6.2'!H$75*100</f>
        <v>61.480542031849517</v>
      </c>
      <c r="I40" s="104">
        <f>'6.2'!I40/'6.2'!I$75*100</f>
        <v>61.282327296322059</v>
      </c>
      <c r="J40" s="104">
        <f>'6.2'!J40/'6.2'!J$75*100</f>
        <v>60.444453483823281</v>
      </c>
      <c r="K40" s="104">
        <f>'6.2'!K40/'6.2'!K$75*100</f>
        <v>61.657587709332127</v>
      </c>
      <c r="L40" s="104">
        <f>'6.2'!L40/'6.2'!L$75*100</f>
        <v>60.839328728903453</v>
      </c>
      <c r="M40" s="148">
        <f>'6.2'!M40/'6.2'!M$75*100</f>
        <v>60.351447957989471</v>
      </c>
      <c r="N40" s="148">
        <f>'6.2'!N40/'6.2'!N$75*100</f>
        <v>60.498101893915809</v>
      </c>
      <c r="O40" s="148">
        <f>'6.2'!O40/'6.2'!O$75*100</f>
        <v>58.850927310906584</v>
      </c>
      <c r="P40" s="148">
        <f>'6.2'!P40/'6.2'!P$75*100</f>
        <v>55.651347571627852</v>
      </c>
      <c r="Q40" s="148">
        <f>'6.2'!Q40/'6.2'!Q$75*100</f>
        <v>57.08376925373998</v>
      </c>
      <c r="R40" s="148">
        <f>'6.2'!R40/'6.2'!R$75*100</f>
        <v>47.186723203609596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149" t="s">
        <v>427</v>
      </c>
      <c r="E41" s="149" t="s">
        <v>427</v>
      </c>
      <c r="F41" s="149" t="s">
        <v>427</v>
      </c>
      <c r="G41" s="149" t="s">
        <v>427</v>
      </c>
      <c r="H41" s="149" t="s">
        <v>427</v>
      </c>
      <c r="I41" s="149" t="s">
        <v>427</v>
      </c>
      <c r="J41" s="149" t="s">
        <v>427</v>
      </c>
      <c r="K41" s="149" t="s">
        <v>427</v>
      </c>
      <c r="L41" s="149" t="s">
        <v>427</v>
      </c>
      <c r="M41" s="319" t="s">
        <v>427</v>
      </c>
      <c r="N41" s="319" t="s">
        <v>427</v>
      </c>
      <c r="O41" s="319" t="s">
        <v>427</v>
      </c>
      <c r="P41" s="319" t="s">
        <v>427</v>
      </c>
      <c r="Q41" s="319" t="s">
        <v>427</v>
      </c>
      <c r="R41" s="319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149" t="s">
        <v>427</v>
      </c>
      <c r="E42" s="149" t="s">
        <v>427</v>
      </c>
      <c r="F42" s="149" t="s">
        <v>427</v>
      </c>
      <c r="G42" s="149" t="s">
        <v>427</v>
      </c>
      <c r="H42" s="149" t="s">
        <v>427</v>
      </c>
      <c r="I42" s="149" t="s">
        <v>427</v>
      </c>
      <c r="J42" s="149" t="s">
        <v>427</v>
      </c>
      <c r="K42" s="149" t="s">
        <v>427</v>
      </c>
      <c r="L42" s="149" t="s">
        <v>427</v>
      </c>
      <c r="M42" s="319" t="s">
        <v>427</v>
      </c>
      <c r="N42" s="319" t="s">
        <v>427</v>
      </c>
      <c r="O42" s="319" t="s">
        <v>427</v>
      </c>
      <c r="P42" s="319" t="s">
        <v>427</v>
      </c>
      <c r="Q42" s="319" t="s">
        <v>427</v>
      </c>
      <c r="R42" s="319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104">
        <f>'6.2'!D43/'6.2'!D$75*100</f>
        <v>8.3517243577446791</v>
      </c>
      <c r="E43" s="104">
        <f>'6.2'!E43/'6.2'!E$75*100</f>
        <v>9.3562269852577522</v>
      </c>
      <c r="F43" s="104">
        <f>'6.2'!F43/'6.2'!F$75*100</f>
        <v>10.227646386439107</v>
      </c>
      <c r="G43" s="104">
        <f>'6.2'!G43/'6.2'!G$75*100</f>
        <v>11.097911264463196</v>
      </c>
      <c r="H43" s="104">
        <f>'6.2'!H43/'6.2'!H$75*100</f>
        <v>11.987446381785571</v>
      </c>
      <c r="I43" s="104">
        <f>'6.2'!I43/'6.2'!I$75*100</f>
        <v>12.002351627851805</v>
      </c>
      <c r="J43" s="104">
        <f>'6.2'!J43/'6.2'!J$75*100</f>
        <v>11.844868877880289</v>
      </c>
      <c r="K43" s="104">
        <f>'6.2'!K43/'6.2'!K$75*100</f>
        <v>11.989341354735391</v>
      </c>
      <c r="L43" s="104">
        <f>'6.2'!L43/'6.2'!L$75*100</f>
        <v>12.410049503811026</v>
      </c>
      <c r="M43" s="148">
        <f>'6.2'!M43/'6.2'!M$75*100</f>
        <v>12.840564641881672</v>
      </c>
      <c r="N43" s="148">
        <f>'6.2'!N43/'6.2'!N$75*100</f>
        <v>13.457539898481736</v>
      </c>
      <c r="O43" s="148">
        <f>'6.2'!O43/'6.2'!O$75*100</f>
        <v>12.013016914079465</v>
      </c>
      <c r="P43" s="148">
        <f>'6.2'!P43/'6.2'!P$75*100</f>
        <v>14.554655995005042</v>
      </c>
      <c r="Q43" s="148">
        <f>'6.2'!Q43/'6.2'!Q$75*100</f>
        <v>14.699754616017135</v>
      </c>
      <c r="R43" s="148">
        <f>'6.2'!R43/'6.2'!R$75*100</f>
        <v>18.71912090591757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104">
        <f>'6.2'!D44/'6.2'!D$75*100</f>
        <v>1.7565402386418603</v>
      </c>
      <c r="E44" s="104">
        <f>'6.2'!E44/'6.2'!E$75*100</f>
        <v>1.7696062823657994</v>
      </c>
      <c r="F44" s="104">
        <f>'6.2'!F44/'6.2'!F$75*100</f>
        <v>1.751409340678689</v>
      </c>
      <c r="G44" s="104">
        <f>'6.2'!G44/'6.2'!G$75*100</f>
        <v>1.7304670116399281</v>
      </c>
      <c r="H44" s="104">
        <f>'6.2'!H44/'6.2'!H$75*100</f>
        <v>1.7102564911235185</v>
      </c>
      <c r="I44" s="104">
        <f>'6.2'!I44/'6.2'!I$75*100</f>
        <v>1.6764931477575284</v>
      </c>
      <c r="J44" s="104">
        <f>'6.2'!J44/'6.2'!J$75*100</f>
        <v>1.6175557041917543</v>
      </c>
      <c r="K44" s="104">
        <f>'6.2'!K44/'6.2'!K$75*100</f>
        <v>1.5982532134678891</v>
      </c>
      <c r="L44" s="104">
        <f>'6.2'!L44/'6.2'!L$75*100</f>
        <v>1.563042506935447</v>
      </c>
      <c r="M44" s="148">
        <f>'6.2'!M44/'6.2'!M$75*100</f>
        <v>1.5273301254902787</v>
      </c>
      <c r="N44" s="148">
        <f>'6.2'!N44/'6.2'!N$75*100</f>
        <v>1.5109068306490114</v>
      </c>
      <c r="O44" s="148">
        <f>'6.2'!O44/'6.2'!O$75*100</f>
        <v>1.5811783077618238</v>
      </c>
      <c r="P44" s="148">
        <f>'6.2'!P44/'6.2'!P$75*100</f>
        <v>1.6210454826022374</v>
      </c>
      <c r="Q44" s="148">
        <f>'6.2'!Q44/'6.2'!Q$75*100</f>
        <v>1.6269691281466165</v>
      </c>
      <c r="R44" s="148">
        <f>'6.2'!R44/'6.2'!R$75*100</f>
        <v>2.0924379601530649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104">
        <f>'6.2'!D45/'6.2'!D$75*100</f>
        <v>6.595184119102818</v>
      </c>
      <c r="E45" s="104">
        <f>'6.2'!E45/'6.2'!E$75*100</f>
        <v>7.5866207028919534</v>
      </c>
      <c r="F45" s="104">
        <f>'6.2'!F45/'6.2'!F$75*100</f>
        <v>8.476237045760417</v>
      </c>
      <c r="G45" s="104">
        <f>'6.2'!G45/'6.2'!G$75*100</f>
        <v>9.3674442528232671</v>
      </c>
      <c r="H45" s="104">
        <f>'6.2'!H45/'6.2'!H$75*100</f>
        <v>10.277189890662052</v>
      </c>
      <c r="I45" s="104">
        <f>'6.2'!I45/'6.2'!I$75*100</f>
        <v>10.325858480094276</v>
      </c>
      <c r="J45" s="104">
        <f>'6.2'!J45/'6.2'!J$75*100</f>
        <v>10.227313173688534</v>
      </c>
      <c r="K45" s="104">
        <f>'6.2'!K45/'6.2'!K$75*100</f>
        <v>10.391088141267502</v>
      </c>
      <c r="L45" s="104">
        <f>'6.2'!L45/'6.2'!L$75*100</f>
        <v>10.84700699687558</v>
      </c>
      <c r="M45" s="148">
        <f>'6.2'!M45/'6.2'!M$75*100</f>
        <v>11.313234516391393</v>
      </c>
      <c r="N45" s="148">
        <f>'6.2'!N45/'6.2'!N$75*100</f>
        <v>11.946633067832726</v>
      </c>
      <c r="O45" s="148">
        <f>'6.2'!O45/'6.2'!O$75*100</f>
        <v>10.431838606317642</v>
      </c>
      <c r="P45" s="148">
        <f>'6.2'!P45/'6.2'!P$75*100</f>
        <v>12.933610512402808</v>
      </c>
      <c r="Q45" s="148">
        <f>'6.2'!Q45/'6.2'!Q$75*100</f>
        <v>13.072785487870519</v>
      </c>
      <c r="R45" s="148">
        <f>'6.2'!R45/'6.2'!R$75*100</f>
        <v>16.626682945764507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104">
        <f>'6.2'!D46/'6.2'!D$75*100</f>
        <v>6.595184119102818</v>
      </c>
      <c r="E46" s="104">
        <f>'6.2'!E46/'6.2'!E$75*100</f>
        <v>7.5866207028919534</v>
      </c>
      <c r="F46" s="104">
        <f>'6.2'!F46/'6.2'!F$75*100</f>
        <v>8.476237045760417</v>
      </c>
      <c r="G46" s="104">
        <f>'6.2'!G46/'6.2'!G$75*100</f>
        <v>9.3674442528232671</v>
      </c>
      <c r="H46" s="104">
        <f>'6.2'!H46/'6.2'!H$75*100</f>
        <v>10.277189890662052</v>
      </c>
      <c r="I46" s="104">
        <f>'6.2'!I46/'6.2'!I$75*100</f>
        <v>10.325858480094276</v>
      </c>
      <c r="J46" s="104">
        <f>'6.2'!J46/'6.2'!J$75*100</f>
        <v>10.227313173688534</v>
      </c>
      <c r="K46" s="104">
        <f>'6.2'!K46/'6.2'!K$75*100</f>
        <v>10.391088141267502</v>
      </c>
      <c r="L46" s="104">
        <f>'6.2'!L46/'6.2'!L$75*100</f>
        <v>10.84700699687558</v>
      </c>
      <c r="M46" s="148">
        <f>'6.2'!M46/'6.2'!M$75*100</f>
        <v>11.313234516391393</v>
      </c>
      <c r="N46" s="148">
        <f>'6.2'!N46/'6.2'!N$75*100</f>
        <v>11.946633067832726</v>
      </c>
      <c r="O46" s="148">
        <f>'6.2'!O46/'6.2'!O$75*100</f>
        <v>10.431838606317642</v>
      </c>
      <c r="P46" s="148">
        <f>'6.2'!P46/'6.2'!P$75*100</f>
        <v>12.933610512402808</v>
      </c>
      <c r="Q46" s="148">
        <f>'6.2'!Q46/'6.2'!Q$75*100</f>
        <v>13.063082776445242</v>
      </c>
      <c r="R46" s="148">
        <f>'6.2'!R46/'6.2'!R$75*100</f>
        <v>16.623349642442154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149" t="s">
        <v>427</v>
      </c>
      <c r="E47" s="149" t="s">
        <v>427</v>
      </c>
      <c r="F47" s="149" t="s">
        <v>427</v>
      </c>
      <c r="G47" s="149" t="s">
        <v>427</v>
      </c>
      <c r="H47" s="149" t="s">
        <v>427</v>
      </c>
      <c r="I47" s="149" t="s">
        <v>427</v>
      </c>
      <c r="J47" s="149" t="s">
        <v>427</v>
      </c>
      <c r="K47" s="149" t="s">
        <v>427</v>
      </c>
      <c r="L47" s="149" t="s">
        <v>427</v>
      </c>
      <c r="M47" s="319" t="s">
        <v>427</v>
      </c>
      <c r="N47" s="319" t="s">
        <v>427</v>
      </c>
      <c r="O47" s="319" t="s">
        <v>427</v>
      </c>
      <c r="P47" s="319" t="s">
        <v>427</v>
      </c>
      <c r="Q47" s="148">
        <f>'6.2'!Q47/'6.2'!Q$75*100</f>
        <v>9.7027114252775225E-3</v>
      </c>
      <c r="R47" s="148">
        <f>'6.2'!R47/'6.2'!R$75*100</f>
        <v>3.3333033223513641E-3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104">
        <f>'6.2'!D48/'6.2'!D$75*100</f>
        <v>9.6873274844967355E-2</v>
      </c>
      <c r="E48" s="104">
        <f>'6.2'!E48/'6.2'!E$75*100</f>
        <v>0.10272528894274273</v>
      </c>
      <c r="F48" s="104">
        <f>'6.2'!F48/'6.2'!F$75*100</f>
        <v>0.10693788128230124</v>
      </c>
      <c r="G48" s="104">
        <f>'6.2'!G48/'6.2'!G$75*100</f>
        <v>0.11106385661345874</v>
      </c>
      <c r="H48" s="104">
        <f>'6.2'!H48/'6.2'!H$75*100</f>
        <v>0.11531617472869779</v>
      </c>
      <c r="I48" s="104">
        <f>'6.2'!I48/'6.2'!I$75*100</f>
        <v>0.11358975710427681</v>
      </c>
      <c r="J48" s="104">
        <f>'6.2'!J48/'6.2'!J$75*100</f>
        <v>0.11017482536558615</v>
      </c>
      <c r="K48" s="104">
        <f>'6.2'!K48/'6.2'!K$75*100</f>
        <v>0.1094851373372598</v>
      </c>
      <c r="L48" s="104">
        <f>'6.2'!L48/'6.2'!L$75*100</f>
        <v>0.10911893475450676</v>
      </c>
      <c r="M48" s="148">
        <f>'6.2'!M48/'6.2'!M$75*100</f>
        <v>0.10923629216355371</v>
      </c>
      <c r="N48" s="148">
        <f>'6.2'!N48/'6.2'!N$75*100</f>
        <v>0.10984499241997285</v>
      </c>
      <c r="O48" s="148">
        <f>'6.2'!O48/'6.2'!O$75*100</f>
        <v>9.5107413373289235E-2</v>
      </c>
      <c r="P48" s="148">
        <f>'6.2'!P48/'6.2'!P$75*100</f>
        <v>9.9035725455771412E-2</v>
      </c>
      <c r="Q48" s="148">
        <f>'6.2'!Q48/'6.2'!Q$75*100</f>
        <v>0.10129563194197586</v>
      </c>
      <c r="R48" s="148">
        <f>'6.2'!R48/'6.2'!R$75*100</f>
        <v>0.14810215214254419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149" t="s">
        <v>427</v>
      </c>
      <c r="E49" s="149" t="s">
        <v>427</v>
      </c>
      <c r="F49" s="149" t="s">
        <v>427</v>
      </c>
      <c r="G49" s="149" t="s">
        <v>427</v>
      </c>
      <c r="H49" s="149" t="s">
        <v>427</v>
      </c>
      <c r="I49" s="149" t="s">
        <v>427</v>
      </c>
      <c r="J49" s="149" t="s">
        <v>427</v>
      </c>
      <c r="K49" s="149" t="s">
        <v>427</v>
      </c>
      <c r="L49" s="149" t="s">
        <v>427</v>
      </c>
      <c r="M49" s="319" t="s">
        <v>427</v>
      </c>
      <c r="N49" s="319" t="s">
        <v>427</v>
      </c>
      <c r="O49" s="319" t="s">
        <v>427</v>
      </c>
      <c r="P49" s="319" t="s">
        <v>427</v>
      </c>
      <c r="Q49" s="319" t="s">
        <v>427</v>
      </c>
      <c r="R49" s="319" t="s">
        <v>427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149" t="s">
        <v>427</v>
      </c>
      <c r="E50" s="149" t="s">
        <v>427</v>
      </c>
      <c r="F50" s="149" t="s">
        <v>427</v>
      </c>
      <c r="G50" s="149" t="s">
        <v>427</v>
      </c>
      <c r="H50" s="149" t="s">
        <v>427</v>
      </c>
      <c r="I50" s="149" t="s">
        <v>427</v>
      </c>
      <c r="J50" s="149" t="s">
        <v>427</v>
      </c>
      <c r="K50" s="149" t="s">
        <v>427</v>
      </c>
      <c r="L50" s="149" t="s">
        <v>427</v>
      </c>
      <c r="M50" s="319" t="s">
        <v>427</v>
      </c>
      <c r="N50" s="319" t="s">
        <v>427</v>
      </c>
      <c r="O50" s="319" t="s">
        <v>427</v>
      </c>
      <c r="P50" s="319" t="s">
        <v>427</v>
      </c>
      <c r="Q50" s="319" t="s">
        <v>427</v>
      </c>
      <c r="R50" s="319" t="s">
        <v>427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104">
        <f>'6.2'!D51/'6.2'!D$75*100</f>
        <v>0.13438543373218526</v>
      </c>
      <c r="E51" s="104">
        <f>'6.2'!E51/'6.2'!E$75*100</f>
        <v>0.13488015278572452</v>
      </c>
      <c r="F51" s="104">
        <f>'6.2'!F51/'6.2'!F$75*100</f>
        <v>0.13297473622470393</v>
      </c>
      <c r="G51" s="104">
        <f>'6.2'!G51/'6.2'!G$75*100</f>
        <v>0.13085290657511683</v>
      </c>
      <c r="H51" s="104">
        <f>'6.2'!H51/'6.2'!H$75*100</f>
        <v>0.12877860410202011</v>
      </c>
      <c r="I51" s="104">
        <f>'6.2'!I51/'6.2'!I$75*100</f>
        <v>0.12514094206135953</v>
      </c>
      <c r="J51" s="104">
        <f>'6.2'!J51/'6.2'!J$75*100</f>
        <v>0.1195900417527298</v>
      </c>
      <c r="K51" s="104">
        <f>'6.2'!K51/'6.2'!K$75*100</f>
        <v>0.11691842062246333</v>
      </c>
      <c r="L51" s="104">
        <f>'6.2'!L51/'6.2'!L$75*100</f>
        <v>0.11874607867671694</v>
      </c>
      <c r="M51" s="148">
        <f>'6.2'!M51/'6.2'!M$75*100</f>
        <v>0.12038690681285391</v>
      </c>
      <c r="N51" s="148">
        <f>'6.2'!N51/'6.2'!N$75*100</f>
        <v>0.12418210662269533</v>
      </c>
      <c r="O51" s="148">
        <f>'6.2'!O51/'6.2'!O$75*100</f>
        <v>0.13426132611739236</v>
      </c>
      <c r="P51" s="148">
        <f>'6.2'!P51/'6.2'!P$75*100</f>
        <v>0.14474232749838975</v>
      </c>
      <c r="Q51" s="148">
        <f>'6.2'!Q51/'6.2'!Q$75*100</f>
        <v>0.13226014065205929</v>
      </c>
      <c r="R51" s="148">
        <f>'6.2'!R51/'6.2'!R$75*100</f>
        <v>0.19638872140965752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104">
        <f>'6.2'!D52/'6.2'!D$75*100</f>
        <v>7.053672106409449E-2</v>
      </c>
      <c r="E52" s="104">
        <f>'6.2'!E52/'6.2'!E$75*100</f>
        <v>6.9697979149692738E-2</v>
      </c>
      <c r="F52" s="104">
        <f>'6.2'!F52/'6.2'!F$75*100</f>
        <v>6.7581307537714588E-2</v>
      </c>
      <c r="G52" s="104">
        <f>'6.2'!G52/'6.2'!G$75*100</f>
        <v>6.5337175270958628E-2</v>
      </c>
      <c r="H52" s="104">
        <f>'6.2'!H52/'6.2'!H$75*100</f>
        <v>6.3099583950864249E-2</v>
      </c>
      <c r="I52" s="104">
        <f>'6.2'!I52/'6.2'!I$75*100</f>
        <v>5.8247618284104546E-2</v>
      </c>
      <c r="J52" s="104">
        <f>'6.2'!J52/'6.2'!J$75*100</f>
        <v>5.2408640317621075E-2</v>
      </c>
      <c r="K52" s="104">
        <f>'6.2'!K52/'6.2'!K$75*100</f>
        <v>4.7685808172960691E-2</v>
      </c>
      <c r="L52" s="104">
        <f>'6.2'!L52/'6.2'!L$75*100</f>
        <v>4.8970074637829188E-2</v>
      </c>
      <c r="M52" s="148">
        <f>'6.2'!M52/'6.2'!M$75*100</f>
        <v>5.0007355170143854E-2</v>
      </c>
      <c r="N52" s="148">
        <f>'6.2'!N52/'6.2'!N$75*100</f>
        <v>5.2319094718724563E-2</v>
      </c>
      <c r="O52" s="148">
        <f>'6.2'!O52/'6.2'!O$75*100</f>
        <v>5.8760219234959971E-2</v>
      </c>
      <c r="P52" s="148">
        <f>'6.2'!P52/'6.2'!P$75*100</f>
        <v>6.6952826184426453E-2</v>
      </c>
      <c r="Q52" s="148">
        <f>'6.2'!Q52/'6.2'!Q$75*100</f>
        <v>5.5861683835992451E-2</v>
      </c>
      <c r="R52" s="148">
        <f>'6.2'!R52/'6.2'!R$75*100</f>
        <v>9.0098011718178397E-2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104">
        <f>'6.2'!D53/'6.2'!D$75*100</f>
        <v>2.2917009562396243E-2</v>
      </c>
      <c r="E53" s="104">
        <f>'6.2'!E53/'6.2'!E$75*100</f>
        <v>2.3168743290086391E-2</v>
      </c>
      <c r="F53" s="104">
        <f>'6.2'!F53/'6.2'!F$75*100</f>
        <v>2.3013940913453917E-2</v>
      </c>
      <c r="G53" s="104">
        <f>'6.2'!G53/'6.2'!G$75*100</f>
        <v>2.2824346446275477E-2</v>
      </c>
      <c r="H53" s="104">
        <f>'6.2'!H53/'6.2'!H$75*100</f>
        <v>2.2645661350870986E-2</v>
      </c>
      <c r="I53" s="104">
        <f>'6.2'!I53/'6.2'!I$75*100</f>
        <v>2.2939408432428216E-2</v>
      </c>
      <c r="J53" s="104">
        <f>'6.2'!J53/'6.2'!J$75*100</f>
        <v>2.2911782417896352E-2</v>
      </c>
      <c r="K53" s="104">
        <f>'6.2'!K53/'6.2'!K$75*100</f>
        <v>2.3480079266818443E-2</v>
      </c>
      <c r="L53" s="104">
        <f>'6.2'!L53/'6.2'!L$75*100</f>
        <v>2.3498113440584965E-2</v>
      </c>
      <c r="M53" s="148">
        <f>'6.2'!M53/'6.2'!M$75*100</f>
        <v>2.3589243864695519E-2</v>
      </c>
      <c r="N53" s="148">
        <f>'6.2'!N53/'6.2'!N$75*100</f>
        <v>2.3856678383962344E-2</v>
      </c>
      <c r="O53" s="148">
        <f>'6.2'!O53/'6.2'!O$75*100</f>
        <v>2.4235296265643712E-2</v>
      </c>
      <c r="P53" s="148">
        <f>'6.2'!P53/'6.2'!P$75*100</f>
        <v>2.4681535862768771E-2</v>
      </c>
      <c r="Q53" s="148">
        <f>'6.2'!Q53/'6.2'!Q$75*100</f>
        <v>2.5975784185288953E-2</v>
      </c>
      <c r="R53" s="148">
        <f>'6.2'!R53/'6.2'!R$75*100</f>
        <v>3.924964662068732E-2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104">
        <f>'6.2'!D54/'6.2'!D$75*100</f>
        <v>4.0931703105694495E-2</v>
      </c>
      <c r="E54" s="104">
        <f>'6.2'!E54/'6.2'!E$75*100</f>
        <v>4.2013430345945409E-2</v>
      </c>
      <c r="F54" s="104">
        <f>'6.2'!F54/'6.2'!F$75*100</f>
        <v>4.2379487773535417E-2</v>
      </c>
      <c r="G54" s="104">
        <f>'6.2'!G54/'6.2'!G$75*100</f>
        <v>4.2691384857882736E-2</v>
      </c>
      <c r="H54" s="104">
        <f>'6.2'!H54/'6.2'!H$75*100</f>
        <v>4.3033358800284867E-2</v>
      </c>
      <c r="I54" s="104">
        <f>'6.2'!I54/'6.2'!I$75*100</f>
        <v>4.3953915344826761E-2</v>
      </c>
      <c r="J54" s="104">
        <f>'6.2'!J54/'6.2'!J$75*100</f>
        <v>4.4269619017212374E-2</v>
      </c>
      <c r="K54" s="104">
        <f>'6.2'!K54/'6.2'!K$75*100</f>
        <v>4.5752533182684206E-2</v>
      </c>
      <c r="L54" s="104">
        <f>'6.2'!L54/'6.2'!L$75*100</f>
        <v>4.6277890598302798E-2</v>
      </c>
      <c r="M54" s="148">
        <f>'6.2'!M54/'6.2'!M$75*100</f>
        <v>4.6790307778014531E-2</v>
      </c>
      <c r="N54" s="148">
        <f>'6.2'!N54/'6.2'!N$75*100</f>
        <v>4.8006333520008444E-2</v>
      </c>
      <c r="O54" s="148">
        <f>'6.2'!O54/'6.2'!O$75*100</f>
        <v>5.1265810616788698E-2</v>
      </c>
      <c r="P54" s="148">
        <f>'6.2'!P54/'6.2'!P$75*100</f>
        <v>5.3107965451194526E-2</v>
      </c>
      <c r="Q54" s="148">
        <f>'6.2'!Q54/'6.2'!Q$75*100</f>
        <v>5.0422672630777897E-2</v>
      </c>
      <c r="R54" s="148">
        <f>'6.2'!R54/'6.2'!R$75*100</f>
        <v>6.7041063070791801E-2</v>
      </c>
    </row>
    <row r="55" spans="1:18" s="102" customFormat="1" ht="12.75" customHeight="1">
      <c r="A55" s="100">
        <v>51</v>
      </c>
      <c r="B55" s="125" t="s">
        <v>495</v>
      </c>
      <c r="C55" s="133" t="s">
        <v>496</v>
      </c>
      <c r="D55" s="104">
        <f>'6.2'!D55/'6.2'!D$75*100</f>
        <v>0.11528557168652995</v>
      </c>
      <c r="E55" s="104">
        <f>'6.2'!E55/'6.2'!E$75*100</f>
        <v>0.1124191164988686</v>
      </c>
      <c r="F55" s="104">
        <f>'6.2'!F55/'6.2'!F$75*100</f>
        <v>0.10743931009316907</v>
      </c>
      <c r="G55" s="104">
        <f>'6.2'!G55/'6.2'!G$75*100</f>
        <v>0.10223229720980116</v>
      </c>
      <c r="H55" s="104">
        <f>'6.2'!H55/'6.2'!H$75*100</f>
        <v>9.7010914008535523E-2</v>
      </c>
      <c r="I55" s="104">
        <f>'6.2'!I55/'6.2'!I$75*100</f>
        <v>9.5158750636592834E-2</v>
      </c>
      <c r="J55" s="104">
        <f>'6.2'!J55/'6.2'!J$75*100</f>
        <v>9.1879653244601442E-2</v>
      </c>
      <c r="K55" s="104">
        <f>'6.2'!K55/'6.2'!K$75*100</f>
        <v>9.0854817236451474E-2</v>
      </c>
      <c r="L55" s="104">
        <f>'6.2'!L55/'6.2'!L$75*100</f>
        <v>8.7654597285650976E-2</v>
      </c>
      <c r="M55" s="148">
        <f>'6.2'!M55/'6.2'!M$75*100</f>
        <v>8.5773640287917896E-2</v>
      </c>
      <c r="N55" s="148">
        <f>'6.2'!N55/'6.2'!N$75*100</f>
        <v>8.2173039021076075E-2</v>
      </c>
      <c r="O55" s="148">
        <f>'6.2'!O55/'6.2'!O$75*100</f>
        <v>9.0569902472459121E-2</v>
      </c>
      <c r="P55" s="148">
        <f>'6.2'!P55/'6.2'!P$75*100</f>
        <v>9.8219285426246083E-2</v>
      </c>
      <c r="Q55" s="148">
        <f>'6.2'!Q55/'6.2'!Q$75*100</f>
        <v>0.10237455619409058</v>
      </c>
      <c r="R55" s="148">
        <f>'6.2'!R55/'6.2'!R$75*100</f>
        <v>0.14298697465187707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149" t="s">
        <v>427</v>
      </c>
      <c r="E56" s="149" t="s">
        <v>427</v>
      </c>
      <c r="F56" s="149" t="s">
        <v>427</v>
      </c>
      <c r="G56" s="149" t="s">
        <v>427</v>
      </c>
      <c r="H56" s="149" t="s">
        <v>427</v>
      </c>
      <c r="I56" s="149" t="s">
        <v>427</v>
      </c>
      <c r="J56" s="149" t="s">
        <v>427</v>
      </c>
      <c r="K56" s="149" t="s">
        <v>427</v>
      </c>
      <c r="L56" s="149" t="s">
        <v>427</v>
      </c>
      <c r="M56" s="319" t="s">
        <v>427</v>
      </c>
      <c r="N56" s="319" t="s">
        <v>427</v>
      </c>
      <c r="O56" s="319" t="s">
        <v>427</v>
      </c>
      <c r="P56" s="319" t="s">
        <v>427</v>
      </c>
      <c r="Q56" s="319" t="s">
        <v>427</v>
      </c>
      <c r="R56" s="319" t="s">
        <v>427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149" t="s">
        <v>427</v>
      </c>
      <c r="E57" s="149" t="s">
        <v>427</v>
      </c>
      <c r="F57" s="149" t="s">
        <v>427</v>
      </c>
      <c r="G57" s="149" t="s">
        <v>427</v>
      </c>
      <c r="H57" s="149" t="s">
        <v>427</v>
      </c>
      <c r="I57" s="149" t="s">
        <v>427</v>
      </c>
      <c r="J57" s="149" t="s">
        <v>427</v>
      </c>
      <c r="K57" s="149" t="s">
        <v>427</v>
      </c>
      <c r="L57" s="149" t="s">
        <v>427</v>
      </c>
      <c r="M57" s="319" t="s">
        <v>427</v>
      </c>
      <c r="N57" s="319" t="s">
        <v>427</v>
      </c>
      <c r="O57" s="319" t="s">
        <v>427</v>
      </c>
      <c r="P57" s="319" t="s">
        <v>427</v>
      </c>
      <c r="Q57" s="148">
        <f>'6.2'!Q57/'6.2'!Q$75*100</f>
        <v>6.5817294660793876E-2</v>
      </c>
      <c r="R57" s="148">
        <f>'6.2'!R57/'6.2'!R$75*100</f>
        <v>9.0537393679343672E-2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104">
        <f>'6.2'!D58/'6.2'!D$75*100</f>
        <v>8.2812631843424828E-3</v>
      </c>
      <c r="E58" s="104">
        <f>'6.2'!E58/'6.2'!E$75*100</f>
        <v>7.961124628763739E-3</v>
      </c>
      <c r="F58" s="104">
        <f>'6.2'!F58/'6.2'!F$75*100</f>
        <v>7.4872922466177284E-3</v>
      </c>
      <c r="G58" s="104">
        <f>'6.2'!G58/'6.2'!G$75*100</f>
        <v>6.9956966748662558E-3</v>
      </c>
      <c r="H58" s="104">
        <f>'6.2'!H58/'6.2'!H$75*100</f>
        <v>6.5011547158645207E-3</v>
      </c>
      <c r="I58" s="104">
        <f>'6.2'!I58/'6.2'!I$75*100</f>
        <v>6.285283972364504E-3</v>
      </c>
      <c r="J58" s="104">
        <f>'6.2'!J58/'6.2'!J$75*100</f>
        <v>5.9723065463232151E-3</v>
      </c>
      <c r="K58" s="104">
        <f>'6.2'!K58/'6.2'!K$75*100</f>
        <v>5.801590457112666E-3</v>
      </c>
      <c r="L58" s="104">
        <f>'6.2'!L58/'6.2'!L$75*100</f>
        <v>5.4780159000693664E-3</v>
      </c>
      <c r="M58" s="148">
        <f>'6.2'!M58/'6.2'!M$75*100</f>
        <v>5.276471058721313E-3</v>
      </c>
      <c r="N58" s="148">
        <f>'6.2'!N58/'6.2'!N$75*100</f>
        <v>4.8775473608425593E-3</v>
      </c>
      <c r="O58" s="148">
        <f>'6.2'!O58/'6.2'!O$75*100</f>
        <v>5.2521852526384045E-3</v>
      </c>
      <c r="P58" s="148">
        <f>'6.2'!P58/'6.2'!P$75*100</f>
        <v>5.6935868575713616E-3</v>
      </c>
      <c r="Q58" s="148">
        <f>'6.2'!Q58/'6.2'!Q$75*100</f>
        <v>5.6968231439527188E-3</v>
      </c>
      <c r="R58" s="148">
        <f>'6.2'!R58/'6.2'!R$75*100</f>
        <v>7.4986111051088943E-3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104">
        <f>'6.2'!D59/'6.2'!D$75*100</f>
        <v>7.679305766478294E-3</v>
      </c>
      <c r="E59" s="104">
        <f>'6.2'!E59/'6.2'!E$75*100</f>
        <v>8.284366095509697E-3</v>
      </c>
      <c r="F59" s="104">
        <f>'6.2'!F59/'6.2'!F$75*100</f>
        <v>8.7617976807529072E-3</v>
      </c>
      <c r="G59" s="104">
        <f>'6.2'!G59/'6.2'!G$75*100</f>
        <v>9.2341453481915182E-3</v>
      </c>
      <c r="H59" s="104">
        <f>'6.2'!H59/'6.2'!H$75*100</f>
        <v>9.7188737583460156E-3</v>
      </c>
      <c r="I59" s="104">
        <f>'6.2'!I59/'6.2'!I$75*100</f>
        <v>1.0068248595423315E-2</v>
      </c>
      <c r="J59" s="104">
        <f>'6.2'!J59/'6.2'!J$75*100</f>
        <v>1.0283304248011644E-2</v>
      </c>
      <c r="K59" s="104">
        <f>'6.2'!K59/'6.2'!K$75*100</f>
        <v>1.0775549016406283E-2</v>
      </c>
      <c r="L59" s="104">
        <f>'6.2'!L59/'6.2'!L$75*100</f>
        <v>1.0646592936247758E-2</v>
      </c>
      <c r="M59" s="148">
        <f>'6.2'!M59/'6.2'!M$75*100</f>
        <v>1.0594677960123162E-2</v>
      </c>
      <c r="N59" s="148">
        <f>'6.2'!N59/'6.2'!N$75*100</f>
        <v>1.0522874709520545E-2</v>
      </c>
      <c r="O59" s="148">
        <f>'6.2'!O59/'6.2'!O$75*100</f>
        <v>1.2972480216800418E-2</v>
      </c>
      <c r="P59" s="148">
        <f>'6.2'!P59/'6.2'!P$75*100</f>
        <v>1.5190429993707264E-2</v>
      </c>
      <c r="Q59" s="148">
        <f>'6.2'!Q59/'6.2'!Q$75*100</f>
        <v>1.535527351298839E-2</v>
      </c>
      <c r="R59" s="148">
        <f>'6.2'!R59/'6.2'!R$75*100</f>
        <v>2.2284507275435218E-2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104">
        <f>'6.2'!D60/'6.2'!D$75*100</f>
        <v>6.2069646370837431E-3</v>
      </c>
      <c r="E60" s="104">
        <f>'6.2'!E60/'6.2'!E$75*100</f>
        <v>6.2735328376239382E-3</v>
      </c>
      <c r="F60" s="104">
        <f>'6.2'!F60/'6.2'!F$75*100</f>
        <v>6.2299660096454389E-3</v>
      </c>
      <c r="G60" s="104">
        <f>'6.2'!G60/'6.2'!G$75*100</f>
        <v>6.1769555444520898E-3</v>
      </c>
      <c r="H60" s="104">
        <f>'6.2'!H60/'6.2'!H$75*100</f>
        <v>6.1268728086321493E-3</v>
      </c>
      <c r="I60" s="104">
        <f>'6.2'!I60/'6.2'!I$75*100</f>
        <v>6.3383106828713365E-3</v>
      </c>
      <c r="J60" s="104">
        <f>'6.2'!J60/'6.2'!J$75*100</f>
        <v>6.4649301837626074E-3</v>
      </c>
      <c r="K60" s="104">
        <f>'6.2'!K60/'6.2'!K$75*100</f>
        <v>6.7654465684053129E-3</v>
      </c>
      <c r="L60" s="104">
        <f>'6.2'!L60/'6.2'!L$75*100</f>
        <v>6.9879164378871365E-3</v>
      </c>
      <c r="M60" s="148">
        <f>'6.2'!M60/'6.2'!M$75*100</f>
        <v>7.1625834735017709E-3</v>
      </c>
      <c r="N60" s="148">
        <f>'6.2'!N60/'6.2'!N$75*100</f>
        <v>7.5476391846337016E-3</v>
      </c>
      <c r="O60" s="148">
        <f>'6.2'!O60/'6.2'!O$75*100</f>
        <v>9.0353535952960966E-3</v>
      </c>
      <c r="P60" s="148">
        <f>'6.2'!P60/'6.2'!P$75*100</f>
        <v>9.9231783110235519E-3</v>
      </c>
      <c r="Q60" s="148">
        <f>'6.2'!Q60/'6.2'!Q$75*100</f>
        <v>9.2042612214222434E-3</v>
      </c>
      <c r="R60" s="148">
        <f>'6.2'!R60/'6.2'!R$75*100</f>
        <v>1.3291546997876066E-2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104">
        <f>'6.2'!D61/'6.2'!D$75*100</f>
        <v>9.5147101230880302E-3</v>
      </c>
      <c r="E61" s="104">
        <f>'6.2'!E61/'6.2'!E$75*100</f>
        <v>9.3254299107943129E-3</v>
      </c>
      <c r="F61" s="104">
        <f>'6.2'!F61/'6.2'!F$75*100</f>
        <v>8.9625122389629542E-3</v>
      </c>
      <c r="G61" s="104">
        <f>'6.2'!G61/'6.2'!G$75*100</f>
        <v>8.5814399786656587E-3</v>
      </c>
      <c r="H61" s="104">
        <f>'6.2'!H61/'6.2'!H$75*100</f>
        <v>8.1999741684494944E-3</v>
      </c>
      <c r="I61" s="104">
        <f>'6.2'!I61/'6.2'!I$75*100</f>
        <v>7.8871778270147904E-3</v>
      </c>
      <c r="J61" s="104">
        <f>'6.2'!J61/'6.2'!J$75*100</f>
        <v>7.4512457305578881E-3</v>
      </c>
      <c r="K61" s="104">
        <f>'6.2'!K61/'6.2'!K$75*100</f>
        <v>7.1908600443090949E-3</v>
      </c>
      <c r="L61" s="104">
        <f>'6.2'!L61/'6.2'!L$75*100</f>
        <v>7.1347677477253341E-3</v>
      </c>
      <c r="M61" s="148">
        <f>'6.2'!M61/'6.2'!M$75*100</f>
        <v>7.1205903106329339E-3</v>
      </c>
      <c r="N61" s="148">
        <f>'6.2'!N61/'6.2'!N$75*100</f>
        <v>7.1151496934624553E-3</v>
      </c>
      <c r="O61" s="148">
        <f>'6.2'!O61/'6.2'!O$75*100</f>
        <v>7.8719385002496076E-3</v>
      </c>
      <c r="P61" s="148">
        <f>'6.2'!P61/'6.2'!P$75*100</f>
        <v>8.2482469400546096E-3</v>
      </c>
      <c r="Q61" s="148">
        <f>'6.2'!Q61/'6.2'!Q$75*100</f>
        <v>6.3009036549333489E-3</v>
      </c>
      <c r="R61" s="148">
        <f>'6.2'!R61/'6.2'!R$75*100</f>
        <v>9.374915594113211E-3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104">
        <f>'6.2'!D62/'6.2'!D$75*100</f>
        <v>0.13927210523785569</v>
      </c>
      <c r="E62" s="104">
        <f>'6.2'!E62/'6.2'!E$75*100</f>
        <v>0.14145427637593153</v>
      </c>
      <c r="F62" s="104">
        <f>'6.2'!F62/'6.2'!F$75*100</f>
        <v>0.14117660275680705</v>
      </c>
      <c r="G62" s="104">
        <f>'6.2'!G62/'6.2'!G$75*100</f>
        <v>0.14069572585198145</v>
      </c>
      <c r="H62" s="104">
        <f>'6.2'!H62/'6.2'!H$75*100</f>
        <v>0.14029207833506227</v>
      </c>
      <c r="I62" s="104">
        <f>'6.2'!I62/'6.2'!I$75*100</f>
        <v>0.14365697711081629</v>
      </c>
      <c r="J62" s="104">
        <f>'6.2'!J62/'6.2'!J$75*100</f>
        <v>0.14505588204162748</v>
      </c>
      <c r="K62" s="104">
        <f>'6.2'!K62/'6.2'!K$75*100</f>
        <v>0.15029490709982529</v>
      </c>
      <c r="L62" s="104">
        <f>'6.2'!L62/'6.2'!L$75*100</f>
        <v>0.15433075655642997</v>
      </c>
      <c r="M62" s="148">
        <f>'6.2'!M62/'6.2'!M$75*100</f>
        <v>0.15759192383180692</v>
      </c>
      <c r="N62" s="148">
        <f>'6.2'!N62/'6.2'!N$75*100</f>
        <v>0.16486118072933767</v>
      </c>
      <c r="O62" s="148">
        <f>'6.2'!O62/'6.2'!O$75*100</f>
        <v>0.17545535168609497</v>
      </c>
      <c r="P62" s="148">
        <f>'6.2'!P62/'6.2'!P$75*100</f>
        <v>0.24123324471336141</v>
      </c>
      <c r="Q62" s="148">
        <f>'6.2'!Q62/'6.2'!Q$75*100</f>
        <v>0.30385387157144739</v>
      </c>
      <c r="R62" s="148">
        <f>'6.2'!R62/'6.2'!R$75*100</f>
        <v>0.39788415078418027</v>
      </c>
    </row>
    <row r="63" spans="1:18" s="102" customFormat="1" ht="12.75" customHeight="1">
      <c r="A63" s="100">
        <v>59</v>
      </c>
      <c r="B63" s="125" t="s">
        <v>511</v>
      </c>
      <c r="C63" s="133" t="s">
        <v>512</v>
      </c>
      <c r="D63" s="104">
        <f>'6.2'!D63/'6.2'!D$75*100</f>
        <v>1.3516001649244234E-2</v>
      </c>
      <c r="E63" s="104">
        <f>'6.2'!E63/'6.2'!E$75*100</f>
        <v>1.3540524988384216E-2</v>
      </c>
      <c r="F63" s="104">
        <f>'6.2'!F63/'6.2'!F$75*100</f>
        <v>1.3323234679132653E-2</v>
      </c>
      <c r="G63" s="104">
        <f>'6.2'!G63/'6.2'!G$75*100</f>
        <v>1.3083859712634149E-2</v>
      </c>
      <c r="H63" s="104">
        <f>'6.2'!H63/'6.2'!H$75*100</f>
        <v>1.2848842034795895E-2</v>
      </c>
      <c r="I63" s="104">
        <f>'6.2'!I63/'6.2'!I$75*100</f>
        <v>1.2864690106632345E-2</v>
      </c>
      <c r="J63" s="104">
        <f>'6.2'!J63/'6.2'!J$75*100</f>
        <v>1.2695760630687189E-2</v>
      </c>
      <c r="K63" s="104">
        <f>'6.2'!K63/'6.2'!K$75*100</f>
        <v>1.2850472013911362E-2</v>
      </c>
      <c r="L63" s="104">
        <f>'6.2'!L63/'6.2'!L$75*100</f>
        <v>1.350167772303777E-2</v>
      </c>
      <c r="M63" s="148">
        <f>'6.2'!M63/'6.2'!M$75*100</f>
        <v>1.398961827153807E-2</v>
      </c>
      <c r="N63" s="148">
        <f>'6.2'!N63/'6.2'!N$75*100</f>
        <v>1.5045114984965711E-2</v>
      </c>
      <c r="O63" s="148">
        <f>'6.2'!O63/'6.2'!O$75*100</f>
        <v>2.0331770917248387E-2</v>
      </c>
      <c r="P63" s="148">
        <f>'6.2'!P63/'6.2'!P$75*100</f>
        <v>1.4375862610278314E-2</v>
      </c>
      <c r="Q63" s="148">
        <f>'6.2'!Q63/'6.2'!Q$75*100</f>
        <v>8.9794431771898497E-2</v>
      </c>
      <c r="R63" s="148">
        <f>'6.2'!R63/'6.2'!R$75*100</f>
        <v>0.12281401949209986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104">
        <f>'6.2'!D64/'6.2'!D$75*100</f>
        <v>1.959381049882869E-2</v>
      </c>
      <c r="E64" s="104">
        <f>'6.2'!E64/'6.2'!E$75*100</f>
        <v>1.9935121882578174E-2</v>
      </c>
      <c r="F64" s="104">
        <f>'6.2'!F64/'6.2'!F$75*100</f>
        <v>1.9930930965122204E-2</v>
      </c>
      <c r="G64" s="104">
        <f>'6.2'!G64/'6.2'!G$75*100</f>
        <v>1.9898585116644319E-2</v>
      </c>
      <c r="H64" s="104">
        <f>'6.2'!H64/'6.2'!H$75*100</f>
        <v>1.9877679328418343E-2</v>
      </c>
      <c r="I64" s="104">
        <f>'6.2'!I64/'6.2'!I$75*100</f>
        <v>2.0089298768047215E-2</v>
      </c>
      <c r="J64" s="104">
        <f>'6.2'!J64/'6.2'!J$75*100</f>
        <v>2.001808037519737E-2</v>
      </c>
      <c r="K64" s="104">
        <f>'6.2'!K64/'6.2'!K$75*100</f>
        <v>2.0465508030590274E-2</v>
      </c>
      <c r="L64" s="104">
        <f>'6.2'!L64/'6.2'!L$75*100</f>
        <v>2.0546992344097313E-2</v>
      </c>
      <c r="M64" s="148">
        <f>'6.2'!M64/'6.2'!M$75*100</f>
        <v>2.0671343931479923E-2</v>
      </c>
      <c r="N64" s="148">
        <f>'6.2'!N64/'6.2'!N$75*100</f>
        <v>2.0997669504726733E-2</v>
      </c>
      <c r="O64" s="148">
        <f>'6.2'!O64/'6.2'!O$75*100</f>
        <v>2.2401280574034736E-2</v>
      </c>
      <c r="P64" s="148">
        <f>'6.2'!P64/'6.2'!P$75*100</f>
        <v>3.0314266256277641E-2</v>
      </c>
      <c r="Q64" s="148">
        <f>'6.2'!Q64/'6.2'!Q$75*100</f>
        <v>2.2209103799286065E-2</v>
      </c>
      <c r="R64" s="148">
        <f>'6.2'!R64/'6.2'!R$75*100</f>
        <v>2.911776781816745E-2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104">
        <f>'6.2'!D65/'6.2'!D$75*100</f>
        <v>3.1364279907132296E-3</v>
      </c>
      <c r="E65" s="104">
        <f>'6.2'!E65/'6.2'!E$75*100</f>
        <v>3.4202976328802075E-3</v>
      </c>
      <c r="F65" s="104">
        <f>'6.2'!F65/'6.2'!F$75*100</f>
        <v>3.6526471749245364E-3</v>
      </c>
      <c r="G65" s="104">
        <f>'6.2'!G65/'6.2'!G$75*100</f>
        <v>3.8833842977081122E-3</v>
      </c>
      <c r="H65" s="104">
        <f>'6.2'!H65/'6.2'!H$75*100</f>
        <v>4.1197937851147216E-3</v>
      </c>
      <c r="I65" s="104">
        <f>'6.2'!I65/'6.2'!I$75*100</f>
        <v>4.4264710087429989E-3</v>
      </c>
      <c r="J65" s="104">
        <f>'6.2'!J65/'6.2'!J$75*100</f>
        <v>4.6787708885591087E-3</v>
      </c>
      <c r="K65" s="104">
        <f>'6.2'!K65/'6.2'!K$75*100</f>
        <v>5.0637926647901848E-3</v>
      </c>
      <c r="L65" s="104">
        <f>'6.2'!L65/'6.2'!L$75*100</f>
        <v>5.2081375739186512E-3</v>
      </c>
      <c r="M65" s="148">
        <f>'6.2'!M65/'6.2'!M$75*100</f>
        <v>5.3237295199413583E-3</v>
      </c>
      <c r="N65" s="148">
        <f>'6.2'!N65/'6.2'!N$75*100</f>
        <v>5.5805095634999646E-3</v>
      </c>
      <c r="O65" s="148">
        <f>'6.2'!O65/'6.2'!O$75*100</f>
        <v>6.6934141182544635E-3</v>
      </c>
      <c r="P65" s="148">
        <f>'6.2'!P65/'6.2'!P$75*100</f>
        <v>7.2843713397800275E-3</v>
      </c>
      <c r="Q65" s="148">
        <f>'6.2'!Q65/'6.2'!Q$75*100</f>
        <v>6.6406582637777954E-3</v>
      </c>
      <c r="R65" s="148">
        <f>'6.2'!R65/'6.2'!R$75*100</f>
        <v>9.7082459263483478E-3</v>
      </c>
    </row>
    <row r="66" spans="1:18" s="102" customFormat="1" ht="12.75" customHeight="1">
      <c r="A66" s="100">
        <v>62</v>
      </c>
      <c r="B66" s="138" t="s">
        <v>517</v>
      </c>
      <c r="C66" s="129" t="s">
        <v>518</v>
      </c>
      <c r="D66" s="104">
        <f>'6.2'!D66/'6.2'!D$75*100</f>
        <v>3.3044315515321589E-2</v>
      </c>
      <c r="E66" s="104">
        <f>'6.2'!E66/'6.2'!E$75*100</f>
        <v>3.4056518403827757E-2</v>
      </c>
      <c r="F66" s="104">
        <f>'6.2'!F66/'6.2'!F$75*100</f>
        <v>3.4493252346188448E-2</v>
      </c>
      <c r="G66" s="104">
        <f>'6.2'!G66/'6.2'!G$75*100</f>
        <v>3.4888016504457574E-2</v>
      </c>
      <c r="H66" s="104">
        <f>'6.2'!H66/'6.2'!H$75*100</f>
        <v>3.5309389611573906E-2</v>
      </c>
      <c r="I66" s="104">
        <f>'6.2'!I66/'6.2'!I$75*100</f>
        <v>3.7094242913266323E-2</v>
      </c>
      <c r="J66" s="104">
        <f>'6.2'!J66/'6.2'!J$75*100</f>
        <v>3.8399427528761083E-2</v>
      </c>
      <c r="K66" s="104">
        <f>'6.2'!K66/'6.2'!K$75*100</f>
        <v>4.0761149986918925E-2</v>
      </c>
      <c r="L66" s="104">
        <f>'6.2'!L66/'6.2'!L$75*100</f>
        <v>4.1988135457588706E-2</v>
      </c>
      <c r="M66" s="148">
        <f>'6.2'!M66/'6.2'!M$75*100</f>
        <v>4.2963047114669806E-2</v>
      </c>
      <c r="N66" s="148">
        <f>'6.2'!N66/'6.2'!N$75*100</f>
        <v>4.5122256019572142E-2</v>
      </c>
      <c r="O66" s="148">
        <f>'6.2'!O66/'6.2'!O$75*100</f>
        <v>3.6428828911281498E-2</v>
      </c>
      <c r="P66" s="148">
        <f>'6.2'!P66/'6.2'!P$75*100</f>
        <v>4.1356841338954627E-2</v>
      </c>
      <c r="Q66" s="148">
        <f>'6.2'!Q66/'6.2'!Q$75*100</f>
        <v>4.964238560653713E-2</v>
      </c>
      <c r="R66" s="148">
        <f>'6.2'!R66/'6.2'!R$75*100</f>
        <v>6.4357108681271327E-2</v>
      </c>
    </row>
    <row r="67" spans="1:18" s="102" customFormat="1" ht="12.75" customHeight="1">
      <c r="A67" s="100">
        <v>63</v>
      </c>
      <c r="B67" s="138" t="s">
        <v>519</v>
      </c>
      <c r="C67" s="129" t="s">
        <v>520</v>
      </c>
      <c r="D67" s="104">
        <f>'6.2'!D67/'6.2'!D$75*100</f>
        <v>2.4772603065486631E-2</v>
      </c>
      <c r="E67" s="104">
        <f>'6.2'!E67/'6.2'!E$75*100</f>
        <v>2.5719815319349703E-2</v>
      </c>
      <c r="F67" s="104">
        <f>'6.2'!F67/'6.2'!F$75*100</f>
        <v>2.6238721795494607E-2</v>
      </c>
      <c r="G67" s="104">
        <f>'6.2'!G67/'6.2'!G$75*100</f>
        <v>2.6728543068573602E-2</v>
      </c>
      <c r="H67" s="104">
        <f>'6.2'!H67/'6.2'!H$75*100</f>
        <v>2.7241469135283605E-2</v>
      </c>
      <c r="I67" s="104">
        <f>'6.2'!I67/'6.2'!I$75*100</f>
        <v>2.8654062287240888E-2</v>
      </c>
      <c r="J67" s="104">
        <f>'6.2'!J67/'6.2'!J$75*100</f>
        <v>2.9697161462003439E-2</v>
      </c>
      <c r="K67" s="104">
        <f>'6.2'!K67/'6.2'!K$75*100</f>
        <v>3.1558801807404176E-2</v>
      </c>
      <c r="L67" s="104">
        <f>'6.2'!L67/'6.2'!L$75*100</f>
        <v>3.2825844339366889E-2</v>
      </c>
      <c r="M67" s="148">
        <f>'6.2'!M67/'6.2'!M$75*100</f>
        <v>3.3797228868707403E-2</v>
      </c>
      <c r="N67" s="148">
        <f>'6.2'!N67/'6.2'!N$75*100</f>
        <v>3.5918426999899708E-2</v>
      </c>
      <c r="O67" s="148">
        <f>'6.2'!O67/'6.2'!O$75*100</f>
        <v>3.5628036703002748E-2</v>
      </c>
      <c r="P67" s="148">
        <f>'6.2'!P67/'6.2'!P$75*100</f>
        <v>4.061418308956273E-2</v>
      </c>
      <c r="Q67" s="148">
        <f>'6.2'!Q67/'6.2'!Q$75*100</f>
        <v>4.2021467757533439E-2</v>
      </c>
      <c r="R67" s="148">
        <f>'6.2'!R67/'6.2'!R$75*100</f>
        <v>5.7291150852914065E-2</v>
      </c>
    </row>
    <row r="68" spans="1:18" s="102" customFormat="1" ht="12.75" customHeight="1">
      <c r="A68" s="100">
        <v>64</v>
      </c>
      <c r="B68" s="138" t="s">
        <v>521</v>
      </c>
      <c r="C68" s="133" t="s">
        <v>522</v>
      </c>
      <c r="D68" s="104">
        <f>'6.2'!D68/'6.2'!D$75*100</f>
        <v>0.11982424444588372</v>
      </c>
      <c r="E68" s="104">
        <f>'6.2'!E68/'6.2'!E$75*100</f>
        <v>0.12160766835549545</v>
      </c>
      <c r="F68" s="104">
        <f>'6.2'!F68/'6.2'!F$75*100</f>
        <v>0.1212731858449043</v>
      </c>
      <c r="G68" s="104">
        <f>'6.2'!G68/'6.2'!G$75*100</f>
        <v>0.1207626879531951</v>
      </c>
      <c r="H68" s="104">
        <f>'6.2'!H68/'6.2'!H$75*100</f>
        <v>0.12031705959230057</v>
      </c>
      <c r="I68" s="104">
        <f>'6.2'!I68/'6.2'!I$75*100</f>
        <v>0.12192326129906705</v>
      </c>
      <c r="J68" s="104">
        <f>'6.2'!J68/'6.2'!J$75*100</f>
        <v>0.12182273314841018</v>
      </c>
      <c r="K68" s="104">
        <f>'6.2'!K68/'6.2'!K$75*100</f>
        <v>0.12489272968610428</v>
      </c>
      <c r="L68" s="104">
        <f>'6.2'!L68/'6.2'!L$75*100</f>
        <v>0.11409405178716417</v>
      </c>
      <c r="M68" s="148">
        <f>'6.2'!M68/'6.2'!M$75*100</f>
        <v>0.10713720430416483</v>
      </c>
      <c r="N68" s="148">
        <f>'6.2'!N68/'6.2'!N$75*100</f>
        <v>9.3115961104011852E-2</v>
      </c>
      <c r="O68" s="148">
        <f>'6.2'!O68/'6.2'!O$75*100</f>
        <v>0.10011972406690715</v>
      </c>
      <c r="P68" s="148">
        <f>'6.2'!P68/'6.2'!P$75*100</f>
        <v>8.5353044918509743E-2</v>
      </c>
      <c r="Q68" s="148">
        <f>'6.2'!Q68/'6.2'!Q$75*100</f>
        <v>8.8707516837728775E-2</v>
      </c>
      <c r="R68" s="148">
        <f>'6.2'!R68/'6.2'!R$75*100</f>
        <v>0.11379015065922347</v>
      </c>
    </row>
    <row r="69" spans="1:18" s="139" customFormat="1" ht="12.75" customHeight="1">
      <c r="A69" s="100">
        <v>65</v>
      </c>
      <c r="B69" s="125" t="s">
        <v>523</v>
      </c>
      <c r="C69" s="133" t="s">
        <v>524</v>
      </c>
      <c r="D69" s="104">
        <f>'6.2'!D69/'6.2'!D$75*100</f>
        <v>0.17592718370184399</v>
      </c>
      <c r="E69" s="104">
        <f>'6.2'!E69/'6.2'!E$75*100</f>
        <v>0.17896089207505345</v>
      </c>
      <c r="F69" s="104">
        <f>'6.2'!F69/'6.2'!F$75*100</f>
        <v>0.17889192569430812</v>
      </c>
      <c r="G69" s="104">
        <f>'6.2'!G69/'6.2'!G$75*100</f>
        <v>0.17856977504395025</v>
      </c>
      <c r="H69" s="104">
        <f>'6.2'!H69/'6.2'!H$75*100</f>
        <v>0.17834982483394757</v>
      </c>
      <c r="I69" s="104">
        <f>'6.2'!I69/'6.2'!I$75*100</f>
        <v>0.18182465872904935</v>
      </c>
      <c r="J69" s="104">
        <f>'6.2'!J69/'6.2'!J$75*100</f>
        <v>0.18278721216735369</v>
      </c>
      <c r="K69" s="104">
        <f>'6.2'!K69/'6.2'!K$75*100</f>
        <v>0.18855454375003924</v>
      </c>
      <c r="L69" s="104">
        <f>'6.2'!L69/'6.2'!L$75*100</f>
        <v>0.18885977414331409</v>
      </c>
      <c r="M69" s="148">
        <f>'6.2'!M69/'6.2'!M$75*100</f>
        <v>0.18970115578696573</v>
      </c>
      <c r="N69" s="148">
        <f>'6.2'!N69/'6.2'!N$75*100</f>
        <v>0.1920761521616148</v>
      </c>
      <c r="O69" s="148">
        <f>'6.2'!O69/'6.2'!O$75*100</f>
        <v>0.21083304097499214</v>
      </c>
      <c r="P69" s="148">
        <f>'6.2'!P69/'6.2'!P$75*100</f>
        <v>0.22528363510060209</v>
      </c>
      <c r="Q69" s="148">
        <f>'6.2'!Q69/'6.2'!Q$75*100</f>
        <v>0.22647689920097555</v>
      </c>
      <c r="R69" s="148">
        <f>'6.2'!R69/'6.2'!R$75*100</f>
        <v>0.30526674488749611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104">
        <f>'6.2'!D70/'6.2'!D$75*100</f>
        <v>0.21607819580125848</v>
      </c>
      <c r="E70" s="104">
        <f>'6.2'!E70/'6.2'!E$75*100</f>
        <v>0.22033880235917516</v>
      </c>
      <c r="F70" s="104">
        <f>'6.2'!F70/'6.2'!F$75*100</f>
        <v>0.22079745217331953</v>
      </c>
      <c r="G70" s="104">
        <f>'6.2'!G70/'6.2'!G$75*100</f>
        <v>0.22095188386272263</v>
      </c>
      <c r="H70" s="104">
        <f>'6.2'!H70/'6.2'!H$75*100</f>
        <v>0.22124079743073649</v>
      </c>
      <c r="I70" s="104">
        <f>'6.2'!I70/'6.2'!I$75*100</f>
        <v>0.22290473374788877</v>
      </c>
      <c r="J70" s="104">
        <f>'6.2'!J70/'6.2'!J$75*100</f>
        <v>0.22140949134183502</v>
      </c>
      <c r="K70" s="104">
        <f>'6.2'!K70/'6.2'!K$75*100</f>
        <v>0.22562046664574387</v>
      </c>
      <c r="L70" s="104">
        <f>'6.2'!L70/'6.2'!L$75*100</f>
        <v>0.22812290464421692</v>
      </c>
      <c r="M70" s="148">
        <f>'6.2'!M70/'6.2'!M$75*100</f>
        <v>0.23058950671617159</v>
      </c>
      <c r="N70" s="148">
        <f>'6.2'!N70/'6.2'!N$75*100</f>
        <v>0.23646099514060931</v>
      </c>
      <c r="O70" s="148">
        <f>'6.2'!O70/'6.2'!O$75*100</f>
        <v>0.25438032330928062</v>
      </c>
      <c r="P70" s="148">
        <f>'6.2'!P70/'6.2'!P$75*100</f>
        <v>0.17800178336273617</v>
      </c>
      <c r="Q70" s="148">
        <f>'6.2'!Q70/'6.2'!Q$75*100</f>
        <v>0.17866009445120457</v>
      </c>
      <c r="R70" s="148">
        <f>'6.2'!R70/'6.2'!R$75*100</f>
        <v>0.24935238765996576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104">
        <f>'6.2'!D71/'6.2'!D$75*100</f>
        <v>0.31125462038705204</v>
      </c>
      <c r="E71" s="104">
        <f>'6.2'!E71/'6.2'!E$75*100</f>
        <v>0.31165473233743612</v>
      </c>
      <c r="F71" s="104">
        <f>'6.2'!F71/'6.2'!F$75*100</f>
        <v>0.30648349564604072</v>
      </c>
      <c r="G71" s="104">
        <f>'6.2'!G71/'6.2'!G$75*100</f>
        <v>0.30080160154388957</v>
      </c>
      <c r="H71" s="104">
        <f>'6.2'!H71/'6.2'!H$75*100</f>
        <v>0.29521729118426332</v>
      </c>
      <c r="I71" s="104">
        <f>'6.2'!I71/'6.2'!I$75*100</f>
        <v>0.29732937882568355</v>
      </c>
      <c r="J71" s="104">
        <f>'6.2'!J71/'6.2'!J$75*100</f>
        <v>0.29522420309460884</v>
      </c>
      <c r="K71" s="104">
        <f>'6.2'!K71/'6.2'!K$75*100</f>
        <v>0.30072285000595123</v>
      </c>
      <c r="L71" s="104">
        <f>'6.2'!L71/'6.2'!L$75*100</f>
        <v>0.29884937857058674</v>
      </c>
      <c r="M71" s="148">
        <f>'6.2'!M71/'6.2'!M$75*100</f>
        <v>0.29857909290627899</v>
      </c>
      <c r="N71" s="148">
        <f>'6.2'!N71/'6.2'!N$75*100</f>
        <v>0.29902110288917089</v>
      </c>
      <c r="O71" s="148">
        <f>'6.2'!O71/'6.2'!O$75*100</f>
        <v>0.3265980214077811</v>
      </c>
      <c r="P71" s="148">
        <f>'6.2'!P71/'6.2'!P$75*100</f>
        <v>0.33828083720904317</v>
      </c>
      <c r="Q71" s="148">
        <f>'6.2'!Q71/'6.2'!Q$75*100</f>
        <v>0.36175630145431836</v>
      </c>
      <c r="R71" s="148">
        <f>'6.2'!R71/'6.2'!R$75*100</f>
        <v>0.40763694085302815</v>
      </c>
    </row>
    <row r="72" spans="1:18" ht="12.95" customHeight="1">
      <c r="A72" s="100"/>
      <c r="B72" s="142"/>
      <c r="C72" s="150"/>
      <c r="D72" s="104"/>
      <c r="E72" s="104"/>
      <c r="F72" s="104"/>
      <c r="G72" s="104"/>
      <c r="H72" s="104"/>
      <c r="I72" s="104"/>
      <c r="J72" s="104"/>
      <c r="K72" s="104"/>
      <c r="L72" s="104"/>
      <c r="M72" s="148"/>
      <c r="N72" s="148"/>
      <c r="O72" s="148"/>
      <c r="P72" s="148"/>
      <c r="Q72" s="148"/>
      <c r="R72" s="148"/>
    </row>
    <row r="73" spans="1:18" ht="12.95" customHeight="1">
      <c r="A73" s="100">
        <v>68</v>
      </c>
      <c r="B73" s="142"/>
      <c r="C73" s="143" t="s">
        <v>529</v>
      </c>
      <c r="D73" s="104">
        <f>'6.2'!D73/'6.2'!D$75*100</f>
        <v>93.071424614245984</v>
      </c>
      <c r="E73" s="104">
        <f>'6.2'!E73/'6.2'!E$75*100</f>
        <v>93.010180333614244</v>
      </c>
      <c r="F73" s="104">
        <f>'6.2'!F73/'6.2'!F$75*100</f>
        <v>93.072090890445054</v>
      </c>
      <c r="G73" s="104">
        <f>'6.2'!G73/'6.2'!G$75*100</f>
        <v>93.144707923638478</v>
      </c>
      <c r="H73" s="104">
        <f>'6.2'!H73/'6.2'!H$75*100</f>
        <v>93.214275742404524</v>
      </c>
      <c r="I73" s="104">
        <f>'6.2'!I73/'6.2'!I$75*100</f>
        <v>93.106974884573958</v>
      </c>
      <c r="J73" s="104">
        <f>'6.2'!J73/'6.2'!J$75*100</f>
        <v>93.095661537523412</v>
      </c>
      <c r="K73" s="104">
        <f>'6.2'!K73/'6.2'!K$75*100</f>
        <v>92.903930404684914</v>
      </c>
      <c r="L73" s="104">
        <f>'6.2'!L73/'6.2'!L$75*100</f>
        <v>92.854832689808504</v>
      </c>
      <c r="M73" s="148">
        <f>'6.2'!M73/'6.2'!M$75*100</f>
        <v>92.803923164740098</v>
      </c>
      <c r="N73" s="148">
        <f>'6.2'!N73/'6.2'!N$75*100</f>
        <v>92.654781990044981</v>
      </c>
      <c r="O73" s="148">
        <f>'6.2'!O73/'6.2'!O$75*100</f>
        <v>92.081448871823696</v>
      </c>
      <c r="P73" s="148">
        <f>'6.2'!P73/'6.2'!P$75*100</f>
        <v>91.778875153782408</v>
      </c>
      <c r="Q73" s="148">
        <f>'6.2'!Q73/'6.2'!Q$75*100</f>
        <v>92.115863058842749</v>
      </c>
      <c r="R73" s="148">
        <f>'6.2'!R73/'6.2'!R$75*100</f>
        <v>89.771980107109044</v>
      </c>
    </row>
    <row r="74" spans="1:18" ht="12.95" customHeight="1">
      <c r="A74" s="100">
        <v>69</v>
      </c>
      <c r="B74" s="58"/>
      <c r="C74" s="133" t="s">
        <v>530</v>
      </c>
      <c r="D74" s="104">
        <f>'6.2'!D74/'6.2'!D$75*100</f>
        <v>6.9285753857540042</v>
      </c>
      <c r="E74" s="104">
        <f>'6.2'!E74/'6.2'!E$75*100</f>
        <v>6.9898196663857588</v>
      </c>
      <c r="F74" s="104">
        <f>'6.2'!F74/'6.2'!F$75*100</f>
        <v>6.9279091095549514</v>
      </c>
      <c r="G74" s="104">
        <f>'6.2'!G74/'6.2'!G$75*100</f>
        <v>6.8552920763615246</v>
      </c>
      <c r="H74" s="104">
        <f>'6.2'!H74/'6.2'!H$75*100</f>
        <v>6.7857242575954695</v>
      </c>
      <c r="I74" s="104">
        <f>'6.2'!I74/'6.2'!I$75*100</f>
        <v>6.8930251154260391</v>
      </c>
      <c r="J74" s="104">
        <f>'6.2'!J74/'6.2'!J$75*100</f>
        <v>6.9043384624765949</v>
      </c>
      <c r="K74" s="104">
        <f>'6.2'!K74/'6.2'!K$75*100</f>
        <v>7.0960695953150816</v>
      </c>
      <c r="L74" s="104">
        <f>'6.2'!L74/'6.2'!L$75*100</f>
        <v>7.1451673101915025</v>
      </c>
      <c r="M74" s="148">
        <f>'6.2'!M74/'6.2'!M$75*100</f>
        <v>7.1960768352598956</v>
      </c>
      <c r="N74" s="148">
        <f>'6.2'!N74/'6.2'!N$75*100</f>
        <v>7.3452180099550155</v>
      </c>
      <c r="O74" s="148">
        <f>'6.2'!O74/'6.2'!O$75*100</f>
        <v>7.9185511281762935</v>
      </c>
      <c r="P74" s="148">
        <f>'6.2'!P74/'6.2'!P$75*100</f>
        <v>8.2211248462175845</v>
      </c>
      <c r="Q74" s="148">
        <f>'6.2'!Q74/'6.2'!Q$75*100</f>
        <v>7.8841369411572453</v>
      </c>
      <c r="R74" s="148">
        <f>'6.2'!R74/'6.2'!R$75*100</f>
        <v>10.228019892890954</v>
      </c>
    </row>
    <row r="75" spans="1:18" ht="12.95" customHeight="1">
      <c r="A75" s="100">
        <v>70</v>
      </c>
      <c r="B75" s="58"/>
      <c r="C75" s="143" t="s">
        <v>531</v>
      </c>
      <c r="D75" s="104">
        <f>'6.2'!D75/'6.2'!D$75*100</f>
        <v>100</v>
      </c>
      <c r="E75" s="104">
        <f>'6.2'!E75/'6.2'!E$75*100</f>
        <v>100</v>
      </c>
      <c r="F75" s="104">
        <f>'6.2'!F75/'6.2'!F$75*100</f>
        <v>100</v>
      </c>
      <c r="G75" s="104">
        <f>'6.2'!G75/'6.2'!G$75*100</f>
        <v>100</v>
      </c>
      <c r="H75" s="104">
        <f>'6.2'!H75/'6.2'!H$75*100</f>
        <v>100</v>
      </c>
      <c r="I75" s="104">
        <f>'6.2'!I75/'6.2'!I$75*100</f>
        <v>100</v>
      </c>
      <c r="J75" s="104">
        <f>'6.2'!J75/'6.2'!J$75*100</f>
        <v>100</v>
      </c>
      <c r="K75" s="104">
        <f>'6.2'!K75/'6.2'!K$75*100</f>
        <v>100</v>
      </c>
      <c r="L75" s="104">
        <f>'6.2'!L75/'6.2'!L$75*100</f>
        <v>100</v>
      </c>
      <c r="M75" s="320">
        <f>'6.2'!M75/'6.2'!M$75*100</f>
        <v>100</v>
      </c>
      <c r="N75" s="320">
        <f>'6.2'!N75/'6.2'!N$75*100</f>
        <v>100</v>
      </c>
      <c r="O75" s="320">
        <f>'6.2'!O75/'6.2'!O$75*100</f>
        <v>100</v>
      </c>
      <c r="P75" s="320">
        <f>'6.2'!P75/'6.2'!P$75*100</f>
        <v>100</v>
      </c>
      <c r="Q75" s="320">
        <f>'6.2'!Q75/'6.2'!Q$75*100</f>
        <v>100</v>
      </c>
      <c r="R75" s="320">
        <f>'6.2'!R75/'6.2'!R$75*100</f>
        <v>100</v>
      </c>
    </row>
    <row r="76" spans="1:18" ht="12.95" customHeight="1">
      <c r="A76" s="109" t="s">
        <v>863</v>
      </c>
      <c r="B76" s="58"/>
      <c r="C76" s="58"/>
    </row>
    <row r="77" spans="1:18" ht="15" customHeight="1">
      <c r="A77" s="144" t="s">
        <v>532</v>
      </c>
      <c r="C77" s="145"/>
    </row>
    <row r="78" spans="1:18" ht="15" customHeight="1">
      <c r="A78" s="144" t="s">
        <v>533</v>
      </c>
      <c r="C78" s="145"/>
    </row>
    <row r="79" spans="1:18" ht="15" customHeight="1">
      <c r="A79" s="111" t="s">
        <v>534</v>
      </c>
      <c r="C79" s="145"/>
      <c r="I79" s="151"/>
      <c r="J79" s="151"/>
    </row>
    <row r="80" spans="1:18" ht="15" customHeight="1">
      <c r="B80" s="111"/>
      <c r="C80" s="145"/>
      <c r="I80" s="151"/>
      <c r="J80" s="151"/>
    </row>
    <row r="81" spans="2:15" ht="15" customHeight="1">
      <c r="B81" s="111"/>
      <c r="C81" s="145"/>
      <c r="D81" s="151"/>
      <c r="E81" s="151"/>
      <c r="F81" s="151"/>
      <c r="G81" s="151"/>
      <c r="H81" s="151"/>
      <c r="K81" s="151"/>
      <c r="L81" s="151"/>
      <c r="M81" s="151"/>
      <c r="N81" s="151"/>
      <c r="O81" s="104"/>
    </row>
    <row r="82" spans="2:15" ht="15" customHeight="1">
      <c r="B82" s="111"/>
      <c r="C82" s="145"/>
    </row>
    <row r="83" spans="2:15" ht="15" customHeight="1">
      <c r="B83" s="111"/>
      <c r="C83" s="145"/>
    </row>
    <row r="84" spans="2:15" ht="15" customHeight="1">
      <c r="B84" s="111"/>
      <c r="C84" s="145"/>
    </row>
    <row r="85" spans="2:15" ht="15" customHeight="1">
      <c r="B85" s="111"/>
      <c r="C85" s="145"/>
    </row>
    <row r="86" spans="2:15" ht="15" customHeight="1">
      <c r="B86" s="111"/>
      <c r="C86" s="145"/>
    </row>
    <row r="87" spans="2:15" ht="15" customHeight="1">
      <c r="B87" s="111"/>
      <c r="C87" s="145"/>
    </row>
    <row r="88" spans="2:15" ht="15" customHeight="1">
      <c r="B88" s="111"/>
      <c r="C88" s="145"/>
    </row>
    <row r="89" spans="2:15" ht="15" customHeight="1">
      <c r="B89" s="111"/>
      <c r="C89" s="145"/>
    </row>
    <row r="90" spans="2:15" ht="15" customHeight="1">
      <c r="B90" s="111"/>
      <c r="C90" s="145"/>
    </row>
    <row r="91" spans="2:15" ht="15" customHeight="1">
      <c r="B91" s="111"/>
      <c r="C91" s="145"/>
    </row>
    <row r="92" spans="2:15" ht="15" customHeight="1">
      <c r="B92" s="111"/>
      <c r="C92" s="145"/>
    </row>
    <row r="93" spans="2:15" ht="15" customHeight="1">
      <c r="B93" s="111"/>
      <c r="C93" s="145"/>
    </row>
    <row r="94" spans="2:15" ht="15" customHeight="1">
      <c r="B94" s="111"/>
      <c r="C94" s="145"/>
    </row>
    <row r="95" spans="2:15" ht="15" customHeight="1">
      <c r="B95" s="111"/>
      <c r="C95" s="145"/>
    </row>
    <row r="96" spans="2:15" ht="15" customHeight="1">
      <c r="B96" s="111"/>
      <c r="C96" s="145"/>
    </row>
    <row r="97" spans="2:3" ht="15" customHeight="1">
      <c r="B97" s="111"/>
      <c r="C97" s="145"/>
    </row>
    <row r="98" spans="2:3" ht="15" customHeight="1">
      <c r="B98" s="111"/>
      <c r="C98" s="145"/>
    </row>
    <row r="99" spans="2:3" ht="15" customHeight="1">
      <c r="B99" s="111"/>
      <c r="C99" s="145"/>
    </row>
    <row r="100" spans="2:3" ht="15" customHeight="1">
      <c r="B100" s="111"/>
      <c r="C100" s="145"/>
    </row>
    <row r="101" spans="2:3" ht="15" customHeight="1">
      <c r="B101" s="111"/>
      <c r="C101" s="145"/>
    </row>
    <row r="102" spans="2:3" ht="15" customHeight="1">
      <c r="B102" s="111"/>
      <c r="C102" s="145"/>
    </row>
    <row r="103" spans="2:3" ht="15" customHeight="1">
      <c r="B103" s="111"/>
      <c r="C103" s="145"/>
    </row>
    <row r="104" spans="2:3" ht="15" customHeight="1">
      <c r="B104" s="111"/>
      <c r="C104" s="145"/>
    </row>
    <row r="105" spans="2:3" ht="15" customHeight="1">
      <c r="B105" s="111"/>
      <c r="C105" s="145"/>
    </row>
    <row r="106" spans="2:3" ht="15" customHeight="1">
      <c r="B106" s="111"/>
      <c r="C106" s="145"/>
    </row>
    <row r="107" spans="2:3" ht="15" customHeight="1">
      <c r="B107" s="111"/>
      <c r="C107" s="145"/>
    </row>
    <row r="108" spans="2:3" ht="15" customHeight="1">
      <c r="B108" s="111"/>
      <c r="C108" s="145"/>
    </row>
    <row r="109" spans="2:3" ht="15" customHeight="1">
      <c r="B109" s="111"/>
      <c r="C109" s="145"/>
    </row>
    <row r="110" spans="2:3" ht="15" customHeight="1">
      <c r="B110" s="111"/>
      <c r="C110" s="145"/>
    </row>
    <row r="111" spans="2:3" ht="15" customHeight="1">
      <c r="B111" s="111"/>
      <c r="C111" s="145"/>
    </row>
    <row r="112" spans="2:3" ht="15" customHeight="1">
      <c r="B112" s="111"/>
      <c r="C112" s="145"/>
    </row>
    <row r="113" spans="2:3" ht="15" customHeight="1">
      <c r="B113" s="111"/>
      <c r="C113" s="145"/>
    </row>
    <row r="114" spans="2:3" ht="15" customHeight="1">
      <c r="B114" s="111"/>
      <c r="C114" s="145"/>
    </row>
    <row r="115" spans="2:3" ht="15" customHeight="1">
      <c r="B115" s="111"/>
      <c r="C115" s="145"/>
    </row>
    <row r="116" spans="2:3" ht="15" customHeight="1">
      <c r="B116" s="111"/>
      <c r="C116" s="145"/>
    </row>
    <row r="117" spans="2:3" ht="15" customHeight="1">
      <c r="B117" s="111"/>
      <c r="C117" s="145"/>
    </row>
    <row r="118" spans="2:3" ht="15" customHeight="1">
      <c r="B118" s="111"/>
      <c r="C118" s="145"/>
    </row>
    <row r="119" spans="2:3" ht="15" customHeight="1">
      <c r="B119" s="111"/>
      <c r="C119" s="145"/>
    </row>
    <row r="120" spans="2:3" ht="15" customHeight="1">
      <c r="B120" s="111"/>
      <c r="C120" s="145"/>
    </row>
    <row r="121" spans="2:3" ht="15" customHeight="1">
      <c r="B121" s="111"/>
      <c r="C121" s="145"/>
    </row>
    <row r="122" spans="2:3" ht="15" customHeight="1">
      <c r="B122" s="111"/>
      <c r="C122" s="145"/>
    </row>
    <row r="123" spans="2:3" ht="15" customHeight="1">
      <c r="B123" s="111"/>
      <c r="C123" s="145"/>
    </row>
    <row r="124" spans="2:3" ht="15" customHeight="1">
      <c r="B124" s="111"/>
      <c r="C124" s="145"/>
    </row>
    <row r="125" spans="2:3" ht="15" customHeight="1">
      <c r="B125" s="111"/>
      <c r="C125" s="145"/>
    </row>
    <row r="126" spans="2:3" ht="15" customHeight="1">
      <c r="B126" s="111"/>
      <c r="C126" s="145"/>
    </row>
    <row r="127" spans="2:3" ht="15" customHeight="1">
      <c r="B127" s="111"/>
      <c r="C127" s="145"/>
    </row>
    <row r="128" spans="2:3" ht="15" customHeight="1">
      <c r="B128" s="111"/>
      <c r="C128" s="145"/>
    </row>
    <row r="129" spans="2:3" ht="15" customHeight="1">
      <c r="B129" s="111"/>
      <c r="C129" s="145"/>
    </row>
    <row r="130" spans="2:3" ht="15" customHeight="1">
      <c r="B130" s="111"/>
      <c r="C130" s="145"/>
    </row>
    <row r="131" spans="2:3" ht="15" customHeight="1">
      <c r="B131" s="111"/>
      <c r="C131" s="145"/>
    </row>
    <row r="132" spans="2:3" ht="15" customHeight="1">
      <c r="B132" s="111"/>
      <c r="C132" s="145"/>
    </row>
    <row r="133" spans="2:3" ht="15" customHeight="1">
      <c r="B133" s="111"/>
      <c r="C133" s="145"/>
    </row>
    <row r="134" spans="2:3" ht="15" customHeight="1">
      <c r="B134" s="111"/>
      <c r="C134" s="145"/>
    </row>
    <row r="135" spans="2:3" ht="15" customHeight="1">
      <c r="B135" s="111"/>
      <c r="C135" s="145"/>
    </row>
    <row r="136" spans="2:3" ht="15" customHeight="1">
      <c r="B136" s="111"/>
      <c r="C136" s="145"/>
    </row>
    <row r="137" spans="2:3" ht="15" customHeight="1">
      <c r="B137" s="111"/>
      <c r="C137" s="145"/>
    </row>
    <row r="138" spans="2:3" ht="15" customHeight="1">
      <c r="B138" s="111"/>
      <c r="C138" s="145"/>
    </row>
    <row r="139" spans="2:3" ht="15" customHeight="1">
      <c r="B139" s="111"/>
      <c r="C139" s="145"/>
    </row>
    <row r="140" spans="2:3" ht="15" customHeight="1">
      <c r="B140" s="111"/>
      <c r="C140" s="145"/>
    </row>
    <row r="141" spans="2:3" ht="15" customHeight="1">
      <c r="B141" s="111"/>
      <c r="C141" s="145"/>
    </row>
    <row r="142" spans="2:3" ht="15" customHeight="1">
      <c r="B142" s="111"/>
      <c r="C142" s="145"/>
    </row>
    <row r="143" spans="2:3" ht="15" customHeight="1">
      <c r="B143" s="111"/>
      <c r="C143" s="145"/>
    </row>
    <row r="144" spans="2:3" ht="15" customHeight="1">
      <c r="B144" s="111"/>
      <c r="C144" s="145"/>
    </row>
    <row r="145" spans="2:3" ht="15" customHeight="1">
      <c r="B145" s="111"/>
      <c r="C145" s="145"/>
    </row>
    <row r="146" spans="2:3" ht="15" customHeight="1">
      <c r="B146" s="111"/>
      <c r="C146" s="145"/>
    </row>
    <row r="147" spans="2:3" ht="15" customHeight="1">
      <c r="B147" s="111"/>
      <c r="C147" s="145"/>
    </row>
    <row r="148" spans="2:3" ht="15" customHeight="1">
      <c r="B148" s="111"/>
      <c r="C148" s="145"/>
    </row>
    <row r="149" spans="2:3" ht="15" customHeight="1">
      <c r="B149" s="111"/>
      <c r="C149" s="145"/>
    </row>
    <row r="150" spans="2:3" ht="15" customHeight="1">
      <c r="B150" s="111"/>
      <c r="C150" s="145"/>
    </row>
    <row r="151" spans="2:3" ht="15" customHeight="1">
      <c r="B151" s="111"/>
      <c r="C151" s="145"/>
    </row>
    <row r="152" spans="2:3" ht="15" customHeight="1">
      <c r="B152" s="111"/>
      <c r="C152" s="145"/>
    </row>
    <row r="153" spans="2:3" ht="15" customHeight="1">
      <c r="B153" s="111"/>
      <c r="C153" s="145"/>
    </row>
    <row r="154" spans="2:3" ht="15" customHeight="1">
      <c r="B154" s="111"/>
      <c r="C154" s="145"/>
    </row>
    <row r="155" spans="2:3" ht="15" customHeight="1">
      <c r="B155" s="111"/>
      <c r="C155" s="145"/>
    </row>
    <row r="156" spans="2:3" ht="15" customHeight="1">
      <c r="B156" s="111"/>
      <c r="C156" s="145"/>
    </row>
    <row r="157" spans="2:3" ht="15" customHeight="1">
      <c r="B157" s="111"/>
      <c r="C157" s="145"/>
    </row>
    <row r="158" spans="2:3" ht="15" customHeight="1">
      <c r="B158" s="111"/>
      <c r="C158" s="145"/>
    </row>
    <row r="159" spans="2:3" ht="15" customHeight="1">
      <c r="B159" s="111"/>
      <c r="C159" s="145"/>
    </row>
    <row r="160" spans="2:3" ht="15" customHeight="1">
      <c r="B160" s="111"/>
      <c r="C160" s="145"/>
    </row>
    <row r="161" spans="2:3" ht="15" customHeight="1">
      <c r="B161" s="111"/>
      <c r="C161" s="145"/>
    </row>
    <row r="162" spans="2:3" ht="15" customHeight="1">
      <c r="B162" s="111"/>
      <c r="C162" s="145"/>
    </row>
    <row r="163" spans="2:3" ht="15" customHeight="1">
      <c r="B163" s="111"/>
      <c r="C163" s="145"/>
    </row>
    <row r="164" spans="2:3" ht="15" customHeight="1">
      <c r="B164" s="111"/>
      <c r="C164" s="145"/>
    </row>
    <row r="165" spans="2:3" ht="15" customHeight="1">
      <c r="B165" s="111"/>
      <c r="C165" s="145"/>
    </row>
    <row r="166" spans="2:3" ht="15" customHeight="1">
      <c r="B166" s="111"/>
      <c r="C166" s="145"/>
    </row>
    <row r="167" spans="2:3" ht="15" customHeight="1">
      <c r="B167" s="111"/>
      <c r="C167" s="145"/>
    </row>
    <row r="168" spans="2:3" ht="15" customHeight="1">
      <c r="B168" s="111"/>
      <c r="C168" s="145"/>
    </row>
    <row r="169" spans="2:3" ht="15" customHeight="1">
      <c r="B169" s="111"/>
      <c r="C169" s="145"/>
    </row>
    <row r="170" spans="2:3" ht="15" customHeight="1">
      <c r="B170" s="111"/>
      <c r="C170" s="145"/>
    </row>
    <row r="171" spans="2:3" ht="15" customHeight="1">
      <c r="B171" s="111"/>
      <c r="C171" s="145"/>
    </row>
    <row r="172" spans="2:3" ht="15" customHeight="1">
      <c r="B172" s="111"/>
      <c r="C172" s="145"/>
    </row>
    <row r="173" spans="2:3" ht="15" customHeight="1">
      <c r="B173" s="111"/>
      <c r="C173" s="145"/>
    </row>
    <row r="174" spans="2:3" ht="15" customHeight="1">
      <c r="B174" s="111"/>
      <c r="C174" s="145"/>
    </row>
    <row r="175" spans="2:3" ht="15" customHeight="1">
      <c r="B175" s="111"/>
      <c r="C175" s="145"/>
    </row>
    <row r="176" spans="2:3" ht="15" customHeight="1">
      <c r="C176" s="145"/>
    </row>
    <row r="177" spans="3:3" ht="15" customHeight="1">
      <c r="C177" s="145"/>
    </row>
    <row r="178" spans="3:3" ht="15" customHeight="1">
      <c r="C178" s="145"/>
    </row>
    <row r="179" spans="3:3" ht="15" customHeight="1">
      <c r="C179" s="145"/>
    </row>
    <row r="180" spans="3:3" ht="15" customHeight="1">
      <c r="C180" s="145"/>
    </row>
    <row r="181" spans="3:3" ht="15" customHeight="1">
      <c r="C181" s="145"/>
    </row>
    <row r="182" spans="3:3" ht="15" customHeight="1">
      <c r="C182" s="145"/>
    </row>
    <row r="183" spans="3:3" ht="15" customHeight="1">
      <c r="C183" s="145"/>
    </row>
    <row r="184" spans="3:3" ht="15" customHeight="1">
      <c r="C184" s="145"/>
    </row>
    <row r="185" spans="3:3" ht="15" customHeight="1">
      <c r="C185" s="145"/>
    </row>
    <row r="186" spans="3:3" ht="15" customHeight="1">
      <c r="C186" s="145"/>
    </row>
    <row r="187" spans="3:3" ht="15" customHeight="1">
      <c r="C187" s="145"/>
    </row>
    <row r="188" spans="3:3" ht="15" customHeight="1">
      <c r="C188" s="145"/>
    </row>
    <row r="189" spans="3:3" ht="15" customHeight="1">
      <c r="C189" s="145"/>
    </row>
    <row r="190" spans="3:3" ht="15" customHeight="1">
      <c r="C190" s="145"/>
    </row>
    <row r="191" spans="3:3" ht="15" customHeight="1">
      <c r="C191" s="145"/>
    </row>
    <row r="192" spans="3:3" ht="15" customHeight="1">
      <c r="C192" s="145"/>
    </row>
    <row r="193" spans="3:3" ht="15" customHeight="1">
      <c r="C193" s="145"/>
    </row>
    <row r="194" spans="3:3" ht="15" customHeight="1">
      <c r="C194" s="145"/>
    </row>
    <row r="195" spans="3:3" ht="15" customHeight="1">
      <c r="C195" s="145"/>
    </row>
    <row r="196" spans="3:3" ht="15" customHeight="1">
      <c r="C196" s="145"/>
    </row>
    <row r="197" spans="3:3" ht="15" customHeight="1">
      <c r="C197" s="145"/>
    </row>
    <row r="198" spans="3:3" ht="15" customHeight="1">
      <c r="C198" s="145"/>
    </row>
    <row r="199" spans="3:3" ht="15" customHeight="1">
      <c r="C199" s="145"/>
    </row>
    <row r="200" spans="3:3" ht="15" customHeight="1">
      <c r="C200" s="145"/>
    </row>
    <row r="201" spans="3:3" ht="15" customHeight="1">
      <c r="C201" s="145"/>
    </row>
    <row r="202" spans="3:3" ht="15" customHeight="1">
      <c r="C202" s="145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3" width="10.7109375" style="58" customWidth="1"/>
    <col min="14" max="17" width="9.7109375" style="58" customWidth="1"/>
    <col min="18" max="16384" width="11.42578125" style="58"/>
  </cols>
  <sheetData>
    <row r="1" spans="1:18" s="91" customFormat="1" ht="20.100000000000001" customHeight="1">
      <c r="A1" s="40" t="s">
        <v>538</v>
      </c>
      <c r="B1" s="90"/>
      <c r="C1" s="90"/>
      <c r="D1" s="161"/>
    </row>
    <row r="2" spans="1:18" s="277" customFormat="1" ht="18" customHeight="1">
      <c r="A2" s="194" t="s">
        <v>369</v>
      </c>
      <c r="B2" s="159"/>
      <c r="C2" s="160"/>
      <c r="D2" s="160"/>
      <c r="E2" s="160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393</v>
      </c>
      <c r="C4" s="123" t="s">
        <v>394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25" t="s">
        <v>395</v>
      </c>
      <c r="C5" s="126" t="s">
        <v>396</v>
      </c>
      <c r="D5" s="26">
        <v>1273</v>
      </c>
      <c r="E5" s="26">
        <v>1145.75</v>
      </c>
      <c r="F5" s="26">
        <v>1018.5</v>
      </c>
      <c r="G5" s="26">
        <v>891.25</v>
      </c>
      <c r="H5" s="26">
        <v>764</v>
      </c>
      <c r="I5" s="26">
        <v>612.33333333333326</v>
      </c>
      <c r="J5" s="26">
        <v>460.66666666666663</v>
      </c>
      <c r="K5" s="26">
        <v>309</v>
      </c>
      <c r="L5" s="26">
        <v>309</v>
      </c>
      <c r="M5" s="26">
        <v>309</v>
      </c>
      <c r="N5" s="26">
        <v>309</v>
      </c>
      <c r="O5" s="26">
        <v>273.12664380749999</v>
      </c>
      <c r="P5" s="26">
        <v>262.22001005249996</v>
      </c>
      <c r="Q5" s="26">
        <v>323.81915960320003</v>
      </c>
      <c r="R5" s="26">
        <v>384.94841796250006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26">
        <v>1273</v>
      </c>
      <c r="E6" s="26">
        <v>1145.75</v>
      </c>
      <c r="F6" s="26">
        <v>1018.5</v>
      </c>
      <c r="G6" s="26">
        <v>891.25</v>
      </c>
      <c r="H6" s="26">
        <v>764</v>
      </c>
      <c r="I6" s="26">
        <v>612.33333333333326</v>
      </c>
      <c r="J6" s="26">
        <v>460.66666666666663</v>
      </c>
      <c r="K6" s="26">
        <v>309</v>
      </c>
      <c r="L6" s="26">
        <v>309</v>
      </c>
      <c r="M6" s="26">
        <v>309</v>
      </c>
      <c r="N6" s="26">
        <v>309</v>
      </c>
      <c r="O6" s="26">
        <v>273.12664380749999</v>
      </c>
      <c r="P6" s="26">
        <v>260.92701005249995</v>
      </c>
      <c r="Q6" s="26">
        <v>323.34215960320006</v>
      </c>
      <c r="R6" s="26">
        <v>383.29639796250001</v>
      </c>
    </row>
    <row r="7" spans="1:18" s="102" customFormat="1" ht="12.75" customHeight="1">
      <c r="A7" s="100">
        <v>3</v>
      </c>
      <c r="B7" s="125" t="s">
        <v>399</v>
      </c>
      <c r="C7" s="128" t="s">
        <v>400</v>
      </c>
      <c r="D7" s="76" t="s">
        <v>427</v>
      </c>
      <c r="E7" s="76" t="s">
        <v>427</v>
      </c>
      <c r="F7" s="76" t="s">
        <v>427</v>
      </c>
      <c r="G7" s="76" t="s">
        <v>427</v>
      </c>
      <c r="H7" s="76" t="s">
        <v>427</v>
      </c>
      <c r="I7" s="76" t="s">
        <v>427</v>
      </c>
      <c r="J7" s="76" t="s">
        <v>427</v>
      </c>
      <c r="K7" s="76" t="s">
        <v>427</v>
      </c>
      <c r="L7" s="76" t="s">
        <v>427</v>
      </c>
      <c r="M7" s="76" t="s">
        <v>427</v>
      </c>
      <c r="N7" s="76" t="s">
        <v>427</v>
      </c>
      <c r="O7" s="76" t="s">
        <v>427</v>
      </c>
      <c r="P7" s="26">
        <v>1.2330000000000001</v>
      </c>
      <c r="Q7" s="26">
        <v>0.44700000000000001</v>
      </c>
      <c r="R7" s="26">
        <v>0.61605100000000002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76" t="s">
        <v>427</v>
      </c>
      <c r="E8" s="76" t="s">
        <v>427</v>
      </c>
      <c r="F8" s="76" t="s">
        <v>427</v>
      </c>
      <c r="G8" s="76" t="s">
        <v>427</v>
      </c>
      <c r="H8" s="76" t="s">
        <v>427</v>
      </c>
      <c r="I8" s="76" t="s">
        <v>427</v>
      </c>
      <c r="J8" s="76" t="s">
        <v>427</v>
      </c>
      <c r="K8" s="76" t="s">
        <v>427</v>
      </c>
      <c r="L8" s="76" t="s">
        <v>427</v>
      </c>
      <c r="M8" s="76" t="s">
        <v>427</v>
      </c>
      <c r="N8" s="76" t="s">
        <v>427</v>
      </c>
      <c r="O8" s="76" t="s">
        <v>427</v>
      </c>
      <c r="P8" s="26">
        <v>0.06</v>
      </c>
      <c r="Q8" s="26">
        <v>0.03</v>
      </c>
      <c r="R8" s="26">
        <v>1.0359690000000001</v>
      </c>
    </row>
    <row r="9" spans="1:18" s="102" customFormat="1" ht="12.75" customHeight="1">
      <c r="A9" s="100">
        <v>5</v>
      </c>
      <c r="B9" s="125" t="s">
        <v>403</v>
      </c>
      <c r="C9" s="129" t="s">
        <v>404</v>
      </c>
      <c r="D9" s="26">
        <v>2102.4260443710987</v>
      </c>
      <c r="E9" s="26">
        <v>2222.8835442767831</v>
      </c>
      <c r="F9" s="26">
        <v>2174.8224799303016</v>
      </c>
      <c r="G9" s="26">
        <v>2171.9376429746985</v>
      </c>
      <c r="H9" s="26">
        <v>2071.4139367424223</v>
      </c>
      <c r="I9" s="26">
        <v>1998.2327994291018</v>
      </c>
      <c r="J9" s="26">
        <v>1981.0391396454388</v>
      </c>
      <c r="K9" s="26">
        <v>1865.0501641298404</v>
      </c>
      <c r="L9" s="26">
        <v>1576.819579228456</v>
      </c>
      <c r="M9" s="26">
        <v>1470.3097246658394</v>
      </c>
      <c r="N9" s="26">
        <v>1469.0456404831639</v>
      </c>
      <c r="O9" s="26">
        <v>1694.2899296444264</v>
      </c>
      <c r="P9" s="26">
        <v>1691.6988114610926</v>
      </c>
      <c r="Q9" s="26">
        <v>1562.8028788540457</v>
      </c>
      <c r="R9" s="26">
        <v>1320.5263066257955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26">
        <v>1500.7220613997038</v>
      </c>
      <c r="E10" s="26">
        <v>1617.2629010956775</v>
      </c>
      <c r="F10" s="26">
        <v>1552.8689423473295</v>
      </c>
      <c r="G10" s="26">
        <v>1511.6768515432916</v>
      </c>
      <c r="H10" s="26">
        <v>1452.52137651881</v>
      </c>
      <c r="I10" s="26">
        <v>1430.0979134583695</v>
      </c>
      <c r="J10" s="26">
        <v>1403.5640477548438</v>
      </c>
      <c r="K10" s="26">
        <v>1311.6448042705697</v>
      </c>
      <c r="L10" s="26">
        <v>1168.2726796350637</v>
      </c>
      <c r="M10" s="26">
        <v>1074.4682707253151</v>
      </c>
      <c r="N10" s="26">
        <v>987.10512613933088</v>
      </c>
      <c r="O10" s="26">
        <v>1293.235804820943</v>
      </c>
      <c r="P10" s="26">
        <v>1273.5181203640605</v>
      </c>
      <c r="Q10" s="26">
        <v>1208.4636</v>
      </c>
      <c r="R10" s="26">
        <v>926.41003280000018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26">
        <v>22.416136871084635</v>
      </c>
      <c r="E11" s="26">
        <v>33.231347679182406</v>
      </c>
      <c r="F11" s="26">
        <v>35.886520231686212</v>
      </c>
      <c r="G11" s="26">
        <v>35.454352363932585</v>
      </c>
      <c r="H11" s="26">
        <v>33.059962124841746</v>
      </c>
      <c r="I11" s="26">
        <v>26.533360133259361</v>
      </c>
      <c r="J11" s="26">
        <v>16.554948656809461</v>
      </c>
      <c r="K11" s="26">
        <v>3.2161037795644787</v>
      </c>
      <c r="L11" s="26">
        <v>2.7933030709174425</v>
      </c>
      <c r="M11" s="26">
        <v>2.4772830779755171</v>
      </c>
      <c r="N11" s="26">
        <v>2.2032848135984762</v>
      </c>
      <c r="O11" s="26">
        <v>3.2209400140919295</v>
      </c>
      <c r="P11" s="26">
        <v>2.0361541896160253</v>
      </c>
      <c r="Q11" s="26">
        <v>1.0880000000000001</v>
      </c>
      <c r="R11" s="26">
        <v>3.0703871000000009</v>
      </c>
    </row>
    <row r="12" spans="1:18" s="102" customFormat="1" ht="12.75" customHeight="1">
      <c r="A12" s="100">
        <v>8</v>
      </c>
      <c r="B12" s="125" t="s">
        <v>409</v>
      </c>
      <c r="C12" s="130" t="s">
        <v>410</v>
      </c>
      <c r="D12" s="26">
        <v>579.28784610031028</v>
      </c>
      <c r="E12" s="26">
        <v>572.38929550192324</v>
      </c>
      <c r="F12" s="26">
        <v>586.06701735128581</v>
      </c>
      <c r="G12" s="26">
        <v>624.80643906747434</v>
      </c>
      <c r="H12" s="26">
        <v>585.83259809877029</v>
      </c>
      <c r="I12" s="26">
        <v>541.6015258374731</v>
      </c>
      <c r="J12" s="26">
        <v>560.92014323378544</v>
      </c>
      <c r="K12" s="26">
        <v>550.18925607970618</v>
      </c>
      <c r="L12" s="26">
        <v>405.75359652247471</v>
      </c>
      <c r="M12" s="26">
        <v>393.36417086254903</v>
      </c>
      <c r="N12" s="26">
        <v>479.73722953023463</v>
      </c>
      <c r="O12" s="26">
        <v>397.83318480939153</v>
      </c>
      <c r="P12" s="26">
        <v>416.14453690741601</v>
      </c>
      <c r="Q12" s="26">
        <v>353.25127885404567</v>
      </c>
      <c r="R12" s="26">
        <v>391.04588672579541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26">
        <v>6319.5576295249293</v>
      </c>
      <c r="E13" s="26">
        <v>5103.207927567234</v>
      </c>
      <c r="F13" s="26">
        <v>4913.4647154025351</v>
      </c>
      <c r="G13" s="26">
        <v>4801.8576415830184</v>
      </c>
      <c r="H13" s="26">
        <v>4698.4739999999993</v>
      </c>
      <c r="I13" s="26">
        <v>4799.2440747858745</v>
      </c>
      <c r="J13" s="26">
        <v>5294.2300725234772</v>
      </c>
      <c r="K13" s="26">
        <v>4635.688360000001</v>
      </c>
      <c r="L13" s="26">
        <v>4937.6844161015242</v>
      </c>
      <c r="M13" s="26">
        <v>5011.9593911638167</v>
      </c>
      <c r="N13" s="26">
        <v>4526.9153999999999</v>
      </c>
      <c r="O13" s="26">
        <v>4636.5889999999999</v>
      </c>
      <c r="P13" s="26">
        <v>4297.1858091779413</v>
      </c>
      <c r="Q13" s="26">
        <v>4149.7731201861461</v>
      </c>
      <c r="R13" s="26">
        <v>3485.8438288000007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26">
        <v>368.08991316275865</v>
      </c>
      <c r="E14" s="26">
        <v>332.9080464427791</v>
      </c>
      <c r="F14" s="26">
        <v>342.85437628236929</v>
      </c>
      <c r="G14" s="26">
        <v>315.61431522455774</v>
      </c>
      <c r="H14" s="26">
        <v>316.73499999999996</v>
      </c>
      <c r="I14" s="26">
        <v>308.28887390943595</v>
      </c>
      <c r="J14" s="26">
        <v>311.01464624161088</v>
      </c>
      <c r="K14" s="26">
        <v>296.68829999999997</v>
      </c>
      <c r="L14" s="26">
        <v>320.64763405217468</v>
      </c>
      <c r="M14" s="26">
        <v>320.47878230985339</v>
      </c>
      <c r="N14" s="26">
        <v>299.56600000000003</v>
      </c>
      <c r="O14" s="26">
        <v>289.18</v>
      </c>
      <c r="P14" s="26">
        <v>289.08275430965602</v>
      </c>
      <c r="Q14" s="26">
        <v>288.10519669849663</v>
      </c>
      <c r="R14" s="26">
        <v>245.09403249999994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26">
        <v>99.535499999999999</v>
      </c>
      <c r="E15" s="26">
        <v>93.20903025454318</v>
      </c>
      <c r="F15" s="26">
        <v>80.570818940995238</v>
      </c>
      <c r="G15" s="26">
        <v>74.905864486522319</v>
      </c>
      <c r="H15" s="26">
        <v>56.768000000000001</v>
      </c>
      <c r="I15" s="26">
        <v>62.330765694217639</v>
      </c>
      <c r="J15" s="26">
        <v>60.530809100037317</v>
      </c>
      <c r="K15" s="26">
        <v>46.899520000000003</v>
      </c>
      <c r="L15" s="26">
        <v>104.47311709456336</v>
      </c>
      <c r="M15" s="26">
        <v>58.864525125344286</v>
      </c>
      <c r="N15" s="26">
        <v>41.760999999999996</v>
      </c>
      <c r="O15" s="26">
        <v>29.8</v>
      </c>
      <c r="P15" s="26">
        <v>25.599822740524782</v>
      </c>
      <c r="Q15" s="26">
        <v>20.144546938775513</v>
      </c>
      <c r="R15" s="26">
        <v>15.361881199999999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26">
        <v>13.244999999999999</v>
      </c>
      <c r="E16" s="26">
        <v>14.885290621967401</v>
      </c>
      <c r="F16" s="26">
        <v>14.162503096623478</v>
      </c>
      <c r="G16" s="26">
        <v>13.273434356994901</v>
      </c>
      <c r="H16" s="26">
        <v>10.678000000000001</v>
      </c>
      <c r="I16" s="26">
        <v>9.0012553986490822</v>
      </c>
      <c r="J16" s="26">
        <v>9.8071260707073993</v>
      </c>
      <c r="K16" s="26">
        <v>12.4001</v>
      </c>
      <c r="L16" s="26">
        <v>16.001944689093467</v>
      </c>
      <c r="M16" s="26">
        <v>13.080637069229949</v>
      </c>
      <c r="N16" s="26">
        <v>9.6669999999999998</v>
      </c>
      <c r="O16" s="26">
        <v>7.2130000000000001</v>
      </c>
      <c r="P16" s="26">
        <v>7.5515988640397591</v>
      </c>
      <c r="Q16" s="26">
        <v>5.6115343746302218</v>
      </c>
      <c r="R16" s="26">
        <v>3.0834060000000001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26">
        <v>462.24529694176908</v>
      </c>
      <c r="E17" s="26">
        <v>364.69266223797382</v>
      </c>
      <c r="F17" s="26">
        <v>379.09116343543906</v>
      </c>
      <c r="G17" s="26">
        <v>384.94631889143727</v>
      </c>
      <c r="H17" s="26">
        <v>389.30599999999998</v>
      </c>
      <c r="I17" s="26">
        <v>390.84256544207477</v>
      </c>
      <c r="J17" s="26">
        <v>402.26400334949642</v>
      </c>
      <c r="K17" s="26">
        <v>329.34910000000002</v>
      </c>
      <c r="L17" s="26">
        <v>292.26223994708073</v>
      </c>
      <c r="M17" s="26">
        <v>331.17685134816998</v>
      </c>
      <c r="N17" s="26">
        <v>355.41899999999998</v>
      </c>
      <c r="O17" s="26">
        <v>365.54300000000001</v>
      </c>
      <c r="P17" s="26">
        <v>404.77067826875998</v>
      </c>
      <c r="Q17" s="26">
        <v>398.8606743344348</v>
      </c>
      <c r="R17" s="26">
        <v>423.41408919999992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26">
        <v>7.1769999999999996</v>
      </c>
      <c r="E18" s="26">
        <v>6.8348425410143578</v>
      </c>
      <c r="F18" s="26">
        <v>6.241492498219829</v>
      </c>
      <c r="G18" s="26">
        <v>5.7878903085454816</v>
      </c>
      <c r="H18" s="26">
        <v>5.5469999999999997</v>
      </c>
      <c r="I18" s="26">
        <v>5.0378981218193051</v>
      </c>
      <c r="J18" s="26">
        <v>4.9804445638553814</v>
      </c>
      <c r="K18" s="26">
        <v>6.1298999999999992</v>
      </c>
      <c r="L18" s="26">
        <v>5.0477561855533395</v>
      </c>
      <c r="M18" s="26">
        <v>6.3383506310401962</v>
      </c>
      <c r="N18" s="26">
        <v>7.226</v>
      </c>
      <c r="O18" s="26">
        <v>7.5430000000000001</v>
      </c>
      <c r="P18" s="26">
        <v>7.6474386857936141</v>
      </c>
      <c r="Q18" s="26">
        <v>4.8448838500694116</v>
      </c>
      <c r="R18" s="26">
        <v>3.8960905999999995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26">
        <v>291.08458675006881</v>
      </c>
      <c r="E19" s="26">
        <v>305.69797846431999</v>
      </c>
      <c r="F19" s="26">
        <v>277.17107712260196</v>
      </c>
      <c r="G19" s="26">
        <v>272.58666856819548</v>
      </c>
      <c r="H19" s="26">
        <v>233.83</v>
      </c>
      <c r="I19" s="26">
        <v>217.65675014677439</v>
      </c>
      <c r="J19" s="26">
        <v>200.93509507340522</v>
      </c>
      <c r="K19" s="26">
        <v>206.8655</v>
      </c>
      <c r="L19" s="26">
        <v>192.19939177626557</v>
      </c>
      <c r="M19" s="26">
        <v>181.37775122492482</v>
      </c>
      <c r="N19" s="26">
        <v>158.69</v>
      </c>
      <c r="O19" s="26">
        <v>149.66</v>
      </c>
      <c r="P19" s="26">
        <v>142.45504674808328</v>
      </c>
      <c r="Q19" s="26">
        <v>151.30718913221023</v>
      </c>
      <c r="R19" s="26">
        <v>82.007061899999982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135" t="s">
        <v>427</v>
      </c>
      <c r="E20" s="135" t="s">
        <v>427</v>
      </c>
      <c r="F20" s="135" t="s">
        <v>427</v>
      </c>
      <c r="G20" s="135" t="s">
        <v>427</v>
      </c>
      <c r="H20" s="76" t="s">
        <v>427</v>
      </c>
      <c r="I20" s="135" t="s">
        <v>427</v>
      </c>
      <c r="J20" s="135" t="s">
        <v>427</v>
      </c>
      <c r="K20" s="135" t="s">
        <v>427</v>
      </c>
      <c r="L20" s="135" t="s">
        <v>427</v>
      </c>
      <c r="M20" s="135" t="s">
        <v>427</v>
      </c>
      <c r="N20" s="135" t="s">
        <v>427</v>
      </c>
      <c r="O20" s="135" t="s">
        <v>427</v>
      </c>
      <c r="P20" s="135" t="s">
        <v>427</v>
      </c>
      <c r="Q20" s="135" t="s">
        <v>427</v>
      </c>
      <c r="R20" s="135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135" t="s">
        <v>427</v>
      </c>
      <c r="E21" s="135" t="s">
        <v>427</v>
      </c>
      <c r="F21" s="135" t="s">
        <v>427</v>
      </c>
      <c r="G21" s="135" t="s">
        <v>427</v>
      </c>
      <c r="H21" s="135" t="s">
        <v>427</v>
      </c>
      <c r="I21" s="135" t="s">
        <v>427</v>
      </c>
      <c r="J21" s="135" t="s">
        <v>427</v>
      </c>
      <c r="K21" s="135" t="s">
        <v>427</v>
      </c>
      <c r="L21" s="135" t="s">
        <v>427</v>
      </c>
      <c r="M21" s="135" t="s">
        <v>427</v>
      </c>
      <c r="N21" s="135" t="s">
        <v>427</v>
      </c>
      <c r="O21" s="135" t="s">
        <v>427</v>
      </c>
      <c r="P21" s="135" t="s">
        <v>427</v>
      </c>
      <c r="Q21" s="135" t="s">
        <v>427</v>
      </c>
      <c r="R21" s="135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431</v>
      </c>
      <c r="D22" s="26">
        <v>3596.8180164255068</v>
      </c>
      <c r="E22" s="26">
        <v>2818.7681536082905</v>
      </c>
      <c r="F22" s="26">
        <v>2862.5810458575247</v>
      </c>
      <c r="G22" s="26">
        <v>2856.2404388864588</v>
      </c>
      <c r="H22" s="26">
        <v>2741.4360000000001</v>
      </c>
      <c r="I22" s="26">
        <v>2838.0750072233409</v>
      </c>
      <c r="J22" s="26">
        <v>3132.4561081743782</v>
      </c>
      <c r="K22" s="26">
        <v>2750.2114999999999</v>
      </c>
      <c r="L22" s="26">
        <v>3083.4037765737576</v>
      </c>
      <c r="M22" s="26">
        <v>3230.1574839872528</v>
      </c>
      <c r="N22" s="26">
        <v>2859.8353999999999</v>
      </c>
      <c r="O22" s="26">
        <v>2962.0309999999999</v>
      </c>
      <c r="P22" s="26">
        <v>2599.6561613984277</v>
      </c>
      <c r="Q22" s="26">
        <v>2387.2718737496243</v>
      </c>
      <c r="R22" s="26">
        <v>2019.7468552000003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135" t="s">
        <v>427</v>
      </c>
      <c r="E23" s="135" t="s">
        <v>427</v>
      </c>
      <c r="F23" s="135" t="s">
        <v>427</v>
      </c>
      <c r="G23" s="135" t="s">
        <v>427</v>
      </c>
      <c r="H23" s="135" t="s">
        <v>427</v>
      </c>
      <c r="I23" s="135" t="s">
        <v>427</v>
      </c>
      <c r="J23" s="135" t="s">
        <v>427</v>
      </c>
      <c r="K23" s="135" t="s">
        <v>427</v>
      </c>
      <c r="L23" s="135" t="s">
        <v>427</v>
      </c>
      <c r="M23" s="135" t="s">
        <v>427</v>
      </c>
      <c r="N23" s="135" t="s">
        <v>427</v>
      </c>
      <c r="O23" s="135" t="s">
        <v>427</v>
      </c>
      <c r="P23" s="135" t="s">
        <v>427</v>
      </c>
      <c r="Q23" s="26">
        <v>33.68041738596898</v>
      </c>
      <c r="R23" s="26">
        <v>32.254829000000008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26">
        <v>94.885501583293006</v>
      </c>
      <c r="E24" s="26">
        <v>79.788719029624005</v>
      </c>
      <c r="F24" s="26">
        <v>87.763700911916004</v>
      </c>
      <c r="G24" s="26">
        <v>85.035946804776003</v>
      </c>
      <c r="H24" s="26">
        <v>77.888999999999996</v>
      </c>
      <c r="I24" s="26">
        <v>75.204578954257514</v>
      </c>
      <c r="J24" s="26">
        <v>82.512330345299503</v>
      </c>
      <c r="K24" s="26">
        <v>84.844300000000004</v>
      </c>
      <c r="L24" s="26">
        <v>83.530692175426978</v>
      </c>
      <c r="M24" s="26">
        <v>83.828674046238959</v>
      </c>
      <c r="N24" s="26">
        <v>74.194000000000003</v>
      </c>
      <c r="O24" s="26">
        <v>65.92</v>
      </c>
      <c r="P24" s="26">
        <v>48.366338160812546</v>
      </c>
      <c r="Q24" s="26">
        <v>45.509606647137737</v>
      </c>
      <c r="R24" s="26">
        <v>44.474509500000011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26">
        <v>157.80500000000001</v>
      </c>
      <c r="E25" s="26">
        <v>155.46125841001199</v>
      </c>
      <c r="F25" s="26">
        <v>157.11190309882602</v>
      </c>
      <c r="G25" s="26">
        <v>128.954874350349</v>
      </c>
      <c r="H25" s="26">
        <v>144.32499999999999</v>
      </c>
      <c r="I25" s="26">
        <v>134.17799047502143</v>
      </c>
      <c r="J25" s="26">
        <v>135.36237515484646</v>
      </c>
      <c r="K25" s="26">
        <v>142.3066</v>
      </c>
      <c r="L25" s="26">
        <v>138.45182763790737</v>
      </c>
      <c r="M25" s="26">
        <v>134.46122799285067</v>
      </c>
      <c r="N25" s="26">
        <v>129.82599999999999</v>
      </c>
      <c r="O25" s="26">
        <v>133.25399999999999</v>
      </c>
      <c r="P25" s="26">
        <v>126.23950916138973</v>
      </c>
      <c r="Q25" s="26">
        <v>143.07826906315461</v>
      </c>
      <c r="R25" s="26">
        <v>128.12390889999998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135" t="s">
        <v>427</v>
      </c>
      <c r="E26" s="135" t="s">
        <v>427</v>
      </c>
      <c r="F26" s="135" t="s">
        <v>427</v>
      </c>
      <c r="G26" s="135" t="s">
        <v>427</v>
      </c>
      <c r="H26" s="135" t="s">
        <v>427</v>
      </c>
      <c r="I26" s="135" t="s">
        <v>427</v>
      </c>
      <c r="J26" s="135" t="s">
        <v>427</v>
      </c>
      <c r="K26" s="135" t="s">
        <v>427</v>
      </c>
      <c r="L26" s="135" t="s">
        <v>427</v>
      </c>
      <c r="M26" s="135" t="s">
        <v>427</v>
      </c>
      <c r="N26" s="135" t="s">
        <v>427</v>
      </c>
      <c r="O26" s="135" t="s">
        <v>427</v>
      </c>
      <c r="P26" s="135" t="s">
        <v>427</v>
      </c>
      <c r="Q26" s="135" t="s">
        <v>427</v>
      </c>
      <c r="R26" s="135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135" t="s">
        <v>427</v>
      </c>
      <c r="E27" s="135" t="s">
        <v>427</v>
      </c>
      <c r="F27" s="135" t="s">
        <v>427</v>
      </c>
      <c r="G27" s="135" t="s">
        <v>427</v>
      </c>
      <c r="H27" s="135" t="s">
        <v>427</v>
      </c>
      <c r="I27" s="135" t="s">
        <v>427</v>
      </c>
      <c r="J27" s="135" t="s">
        <v>427</v>
      </c>
      <c r="K27" s="135" t="s">
        <v>427</v>
      </c>
      <c r="L27" s="135" t="s">
        <v>427</v>
      </c>
      <c r="M27" s="135" t="s">
        <v>427</v>
      </c>
      <c r="N27" s="135" t="s">
        <v>427</v>
      </c>
      <c r="O27" s="135" t="s">
        <v>427</v>
      </c>
      <c r="P27" s="135" t="s">
        <v>427</v>
      </c>
      <c r="Q27" s="135" t="s">
        <v>427</v>
      </c>
      <c r="R27" s="135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26">
        <v>930.42599466153308</v>
      </c>
      <c r="E28" s="26">
        <v>675.09969616765204</v>
      </c>
      <c r="F28" s="26">
        <v>489.49727568317013</v>
      </c>
      <c r="G28" s="26">
        <v>462.80788234165999</v>
      </c>
      <c r="H28" s="26">
        <v>533.12199999999905</v>
      </c>
      <c r="I28" s="26">
        <v>581.64878728266081</v>
      </c>
      <c r="J28" s="26">
        <v>774.41238473104636</v>
      </c>
      <c r="K28" s="26">
        <v>574.71794000000023</v>
      </c>
      <c r="L28" s="26">
        <v>536.94163078262443</v>
      </c>
      <c r="M28" s="26">
        <v>476.14277904298388</v>
      </c>
      <c r="N28" s="26">
        <v>408.66800000000001</v>
      </c>
      <c r="O28" s="26">
        <v>412.78100000000001</v>
      </c>
      <c r="P28" s="26">
        <v>450.45569995954378</v>
      </c>
      <c r="Q28" s="26">
        <v>435.46163822257392</v>
      </c>
      <c r="R28" s="26">
        <v>349.95719800000001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135" t="s">
        <v>427</v>
      </c>
      <c r="E29" s="135" t="s">
        <v>427</v>
      </c>
      <c r="F29" s="135" t="s">
        <v>427</v>
      </c>
      <c r="G29" s="135" t="s">
        <v>427</v>
      </c>
      <c r="H29" s="135" t="s">
        <v>427</v>
      </c>
      <c r="I29" s="135" t="s">
        <v>427</v>
      </c>
      <c r="J29" s="135" t="s">
        <v>427</v>
      </c>
      <c r="K29" s="135" t="s">
        <v>427</v>
      </c>
      <c r="L29" s="135" t="s">
        <v>427</v>
      </c>
      <c r="M29" s="135" t="s">
        <v>427</v>
      </c>
      <c r="N29" s="135" t="s">
        <v>427</v>
      </c>
      <c r="O29" s="135" t="s">
        <v>427</v>
      </c>
      <c r="P29" s="135" t="s">
        <v>427</v>
      </c>
      <c r="Q29" s="135" t="s">
        <v>427</v>
      </c>
      <c r="R29" s="135" t="s">
        <v>427</v>
      </c>
    </row>
    <row r="30" spans="1:18" s="102" customFormat="1" ht="12.75" customHeight="1">
      <c r="A30" s="100">
        <v>26</v>
      </c>
      <c r="B30" s="125" t="s">
        <v>446</v>
      </c>
      <c r="C30" s="136" t="s">
        <v>447</v>
      </c>
      <c r="D30" s="135" t="s">
        <v>427</v>
      </c>
      <c r="E30" s="135" t="s">
        <v>427</v>
      </c>
      <c r="F30" s="135" t="s">
        <v>427</v>
      </c>
      <c r="G30" s="135" t="s">
        <v>427</v>
      </c>
      <c r="H30" s="135" t="s">
        <v>427</v>
      </c>
      <c r="I30" s="135" t="s">
        <v>427</v>
      </c>
      <c r="J30" s="135" t="s">
        <v>427</v>
      </c>
      <c r="K30" s="135" t="s">
        <v>427</v>
      </c>
      <c r="L30" s="135" t="s">
        <v>427</v>
      </c>
      <c r="M30" s="135" t="s">
        <v>427</v>
      </c>
      <c r="N30" s="135" t="s">
        <v>427</v>
      </c>
      <c r="O30" s="135" t="s">
        <v>427</v>
      </c>
      <c r="P30" s="135" t="s">
        <v>427</v>
      </c>
      <c r="Q30" s="135" t="s">
        <v>427</v>
      </c>
      <c r="R30" s="135" t="s">
        <v>427</v>
      </c>
    </row>
    <row r="31" spans="1:18" s="102" customFormat="1" ht="12.75" customHeight="1">
      <c r="A31" s="100">
        <v>27</v>
      </c>
      <c r="B31" s="125" t="s">
        <v>448</v>
      </c>
      <c r="C31" s="136" t="s">
        <v>449</v>
      </c>
      <c r="D31" s="135" t="s">
        <v>427</v>
      </c>
      <c r="E31" s="135" t="s">
        <v>427</v>
      </c>
      <c r="F31" s="135" t="s">
        <v>427</v>
      </c>
      <c r="G31" s="135" t="s">
        <v>427</v>
      </c>
      <c r="H31" s="135" t="s">
        <v>427</v>
      </c>
      <c r="I31" s="135" t="s">
        <v>427</v>
      </c>
      <c r="J31" s="135" t="s">
        <v>427</v>
      </c>
      <c r="K31" s="135" t="s">
        <v>427</v>
      </c>
      <c r="L31" s="135" t="s">
        <v>427</v>
      </c>
      <c r="M31" s="135" t="s">
        <v>427</v>
      </c>
      <c r="N31" s="135" t="s">
        <v>427</v>
      </c>
      <c r="O31" s="135" t="s">
        <v>427</v>
      </c>
      <c r="P31" s="135" t="s">
        <v>427</v>
      </c>
      <c r="Q31" s="135" t="s">
        <v>427</v>
      </c>
      <c r="R31" s="135" t="s">
        <v>427</v>
      </c>
    </row>
    <row r="32" spans="1:18" s="102" customFormat="1" ht="12.75" customHeight="1">
      <c r="A32" s="100">
        <v>28</v>
      </c>
      <c r="B32" s="125" t="s">
        <v>450</v>
      </c>
      <c r="C32" s="128" t="s">
        <v>451</v>
      </c>
      <c r="D32" s="26">
        <v>65.478200000000001</v>
      </c>
      <c r="E32" s="26">
        <v>53.906537321124972</v>
      </c>
      <c r="F32" s="26">
        <v>41.261423299275606</v>
      </c>
      <c r="G32" s="26">
        <v>32.660533025915797</v>
      </c>
      <c r="H32" s="26">
        <v>26.266999999999999</v>
      </c>
      <c r="I32" s="26">
        <v>19.156623388242597</v>
      </c>
      <c r="J32" s="26">
        <v>19.053548287488002</v>
      </c>
      <c r="K32" s="26">
        <v>26.365400000000001</v>
      </c>
      <c r="L32" s="26">
        <v>27.445665122794544</v>
      </c>
      <c r="M32" s="26">
        <v>28.32282541354995</v>
      </c>
      <c r="N32" s="26">
        <v>26.488</v>
      </c>
      <c r="O32" s="26">
        <v>28.289000000000001</v>
      </c>
      <c r="P32" s="26">
        <v>26.269732664502804</v>
      </c>
      <c r="Q32" s="26">
        <v>19.575123930362938</v>
      </c>
      <c r="R32" s="26">
        <v>15.298513600000001</v>
      </c>
    </row>
    <row r="33" spans="1:18" s="102" customFormat="1" ht="12.75" customHeight="1">
      <c r="A33" s="100">
        <v>29</v>
      </c>
      <c r="B33" s="125" t="s">
        <v>452</v>
      </c>
      <c r="C33" s="130" t="s">
        <v>453</v>
      </c>
      <c r="D33" s="26">
        <v>49.037120000000002</v>
      </c>
      <c r="E33" s="26">
        <v>41.281594448296183</v>
      </c>
      <c r="F33" s="26">
        <v>44.170765802889917</v>
      </c>
      <c r="G33" s="26">
        <v>48.442526018224683</v>
      </c>
      <c r="H33" s="26">
        <v>43.986000000000004</v>
      </c>
      <c r="I33" s="26">
        <v>44.984835597710536</v>
      </c>
      <c r="J33" s="26">
        <v>46.287000393041943</v>
      </c>
      <c r="K33" s="26">
        <v>41.237700000000004</v>
      </c>
      <c r="L33" s="26">
        <v>39.164729292043539</v>
      </c>
      <c r="M33" s="26">
        <v>50.675856700635229</v>
      </c>
      <c r="N33" s="26">
        <v>54.65</v>
      </c>
      <c r="O33" s="26">
        <v>55.319000000000003</v>
      </c>
      <c r="P33" s="26">
        <v>50.572530631479736</v>
      </c>
      <c r="Q33" s="26">
        <v>30.957000000000001</v>
      </c>
      <c r="R33" s="26">
        <v>24.141912399999999</v>
      </c>
    </row>
    <row r="34" spans="1:18" s="102" customFormat="1" ht="12.75" customHeight="1">
      <c r="A34" s="100">
        <v>30</v>
      </c>
      <c r="B34" s="125" t="s">
        <v>454</v>
      </c>
      <c r="C34" s="130" t="s">
        <v>455</v>
      </c>
      <c r="D34" s="26">
        <v>18.161549999999998</v>
      </c>
      <c r="E34" s="26">
        <v>16.61637163444496</v>
      </c>
      <c r="F34" s="26">
        <v>14.1433096110561</v>
      </c>
      <c r="G34" s="26">
        <v>13.0168437476138</v>
      </c>
      <c r="H34" s="26">
        <v>14.632999999999999</v>
      </c>
      <c r="I34" s="26">
        <v>13.7863041182461</v>
      </c>
      <c r="J34" s="26">
        <v>14.15977245088254</v>
      </c>
      <c r="K34" s="26">
        <v>14.0672</v>
      </c>
      <c r="L34" s="26">
        <v>12.277398205730652</v>
      </c>
      <c r="M34" s="26">
        <v>12.304116724811701</v>
      </c>
      <c r="N34" s="26">
        <v>12.711</v>
      </c>
      <c r="O34" s="26">
        <v>9.3109999999999999</v>
      </c>
      <c r="P34" s="26">
        <v>13.099</v>
      </c>
      <c r="Q34" s="26">
        <v>9.2520000000000007</v>
      </c>
      <c r="R34" s="26">
        <v>9.8331996000000004</v>
      </c>
    </row>
    <row r="35" spans="1:18" s="102" customFormat="1" ht="12.75" customHeight="1">
      <c r="A35" s="100">
        <v>31</v>
      </c>
      <c r="B35" s="125" t="s">
        <v>456</v>
      </c>
      <c r="C35" s="128" t="s">
        <v>457</v>
      </c>
      <c r="D35" s="26">
        <v>84.570949999999996</v>
      </c>
      <c r="E35" s="26">
        <v>62.796345404434597</v>
      </c>
      <c r="F35" s="26">
        <v>44.622630257631997</v>
      </c>
      <c r="G35" s="26">
        <v>34.618963004136461</v>
      </c>
      <c r="H35" s="26">
        <v>31.155000000000001</v>
      </c>
      <c r="I35" s="26">
        <v>27.16881866145803</v>
      </c>
      <c r="J35" s="26">
        <v>28.081655071367553</v>
      </c>
      <c r="K35" s="26">
        <v>31.191300000000002</v>
      </c>
      <c r="L35" s="26">
        <v>27.662462643223638</v>
      </c>
      <c r="M35" s="26">
        <v>29.480483055104646</v>
      </c>
      <c r="N35" s="26">
        <v>33.174999999999997</v>
      </c>
      <c r="O35" s="26">
        <v>73.194999999999993</v>
      </c>
      <c r="P35" s="26">
        <v>43.02904395357784</v>
      </c>
      <c r="Q35" s="26">
        <v>33.900305559117726</v>
      </c>
      <c r="R35" s="26">
        <v>25.618779999999997</v>
      </c>
    </row>
    <row r="36" spans="1:18" s="102" customFormat="1" ht="12.75" customHeight="1">
      <c r="A36" s="100">
        <v>32</v>
      </c>
      <c r="B36" s="125" t="s">
        <v>458</v>
      </c>
      <c r="C36" s="128" t="s">
        <v>459</v>
      </c>
      <c r="D36" s="26">
        <v>59.783999999999999</v>
      </c>
      <c r="E36" s="26">
        <v>61.838726980756562</v>
      </c>
      <c r="F36" s="26">
        <v>54.381583503996112</v>
      </c>
      <c r="G36" s="26">
        <v>56.594937267631963</v>
      </c>
      <c r="H36" s="26">
        <v>57.689</v>
      </c>
      <c r="I36" s="26">
        <v>58.129134471965251</v>
      </c>
      <c r="J36" s="26">
        <v>59.796958616012702</v>
      </c>
      <c r="K36" s="26">
        <v>60.839700000000001</v>
      </c>
      <c r="L36" s="26">
        <v>46.672400593919654</v>
      </c>
      <c r="M36" s="26">
        <v>43.854342934944228</v>
      </c>
      <c r="N36" s="26">
        <v>42.930999999999997</v>
      </c>
      <c r="O36" s="26">
        <v>35.994</v>
      </c>
      <c r="P36" s="26">
        <v>40.996401278512273</v>
      </c>
      <c r="Q36" s="26">
        <v>87.379509080342871</v>
      </c>
      <c r="R36" s="26">
        <v>43.244622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26">
        <v>12.394</v>
      </c>
      <c r="E37" s="26">
        <v>12.240110000000001</v>
      </c>
      <c r="F37" s="26">
        <v>11.9625</v>
      </c>
      <c r="G37" s="26">
        <v>11.467610000000001</v>
      </c>
      <c r="H37" s="26">
        <v>10.849</v>
      </c>
      <c r="I37" s="26">
        <v>9.8075729999999997</v>
      </c>
      <c r="J37" s="26">
        <v>8.6112420000000007</v>
      </c>
      <c r="K37" s="26">
        <v>7.2605000000000004</v>
      </c>
      <c r="L37" s="26">
        <v>7.6574223168373647</v>
      </c>
      <c r="M37" s="26">
        <v>8.0746274162075409</v>
      </c>
      <c r="N37" s="26">
        <v>9.5359999999999996</v>
      </c>
      <c r="O37" s="26">
        <v>8.52</v>
      </c>
      <c r="P37" s="26">
        <v>17.610612373527946</v>
      </c>
      <c r="Q37" s="26">
        <v>14.701172665450324</v>
      </c>
      <c r="R37" s="26">
        <v>9.2618509999999983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26">
        <v>8.82</v>
      </c>
      <c r="E38" s="26">
        <v>7.1825640000000002</v>
      </c>
      <c r="F38" s="26">
        <v>5.8771459999999998</v>
      </c>
      <c r="G38" s="26">
        <v>4.9025942999999996</v>
      </c>
      <c r="H38" s="26">
        <v>4.2590000000000003</v>
      </c>
      <c r="I38" s="26">
        <v>3.9463128999999992</v>
      </c>
      <c r="J38" s="26">
        <v>3.9645728999999994</v>
      </c>
      <c r="K38" s="26">
        <v>4.3138000000000005</v>
      </c>
      <c r="L38" s="26">
        <v>3.8443270125270037</v>
      </c>
      <c r="M38" s="26">
        <v>3.3400761406734483</v>
      </c>
      <c r="N38" s="26">
        <v>2.5720000000000001</v>
      </c>
      <c r="O38" s="26">
        <v>3.2349999999999999</v>
      </c>
      <c r="P38" s="26">
        <v>2.7602932216298552</v>
      </c>
      <c r="Q38" s="26">
        <v>2.4429306930693069</v>
      </c>
      <c r="R38" s="26">
        <v>2.7553543999999999</v>
      </c>
    </row>
    <row r="39" spans="1:18" s="102" customFormat="1" ht="12.75" customHeight="1">
      <c r="A39" s="100">
        <v>35</v>
      </c>
      <c r="B39" s="125" t="s">
        <v>464</v>
      </c>
      <c r="C39" s="128" t="s">
        <v>465</v>
      </c>
      <c r="D39" s="314" t="s">
        <v>884</v>
      </c>
      <c r="E39" s="314" t="s">
        <v>884</v>
      </c>
      <c r="F39" s="314" t="s">
        <v>884</v>
      </c>
      <c r="G39" s="314" t="s">
        <v>884</v>
      </c>
      <c r="H39" s="314" t="s">
        <v>884</v>
      </c>
      <c r="I39" s="314" t="s">
        <v>884</v>
      </c>
      <c r="J39" s="314" t="s">
        <v>884</v>
      </c>
      <c r="K39" s="314" t="s">
        <v>884</v>
      </c>
      <c r="L39" s="314" t="s">
        <v>884</v>
      </c>
      <c r="M39" s="314" t="s">
        <v>884</v>
      </c>
      <c r="N39" s="314" t="s">
        <v>884</v>
      </c>
      <c r="O39" s="243">
        <v>-0.19900000000000001</v>
      </c>
      <c r="P39" s="26">
        <v>1.0231467576791808</v>
      </c>
      <c r="Q39" s="26">
        <v>37.689247860725871</v>
      </c>
      <c r="R39" s="26">
        <v>8.2757337999999976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26">
        <v>30955.763070858808</v>
      </c>
      <c r="E40" s="26">
        <v>30753.361644344124</v>
      </c>
      <c r="F40" s="26">
        <v>30440.307907415376</v>
      </c>
      <c r="G40" s="26">
        <v>30070.679257516618</v>
      </c>
      <c r="H40" s="26">
        <v>29716.698000000004</v>
      </c>
      <c r="I40" s="26">
        <v>28948.805608751427</v>
      </c>
      <c r="J40" s="26">
        <v>28298.83628959471</v>
      </c>
      <c r="K40" s="26">
        <v>27883.176259999997</v>
      </c>
      <c r="L40" s="26">
        <v>27223.240752863461</v>
      </c>
      <c r="M40" s="26">
        <v>26718.233884743553</v>
      </c>
      <c r="N40" s="26">
        <v>26143.603850000003</v>
      </c>
      <c r="O40" s="26">
        <v>23401.888192999995</v>
      </c>
      <c r="P40" s="26">
        <v>20578.747224995674</v>
      </c>
      <c r="Q40" s="26">
        <v>21380.758609472719</v>
      </c>
      <c r="R40" s="26">
        <v>13323.656229300006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135" t="s">
        <v>427</v>
      </c>
      <c r="E41" s="135" t="s">
        <v>427</v>
      </c>
      <c r="F41" s="135" t="s">
        <v>427</v>
      </c>
      <c r="G41" s="135" t="s">
        <v>427</v>
      </c>
      <c r="H41" s="135" t="s">
        <v>427</v>
      </c>
      <c r="I41" s="135" t="s">
        <v>427</v>
      </c>
      <c r="J41" s="135" t="s">
        <v>427</v>
      </c>
      <c r="K41" s="135" t="s">
        <v>427</v>
      </c>
      <c r="L41" s="135" t="s">
        <v>427</v>
      </c>
      <c r="M41" s="135" t="s">
        <v>427</v>
      </c>
      <c r="N41" s="135" t="s">
        <v>427</v>
      </c>
      <c r="O41" s="135" t="s">
        <v>427</v>
      </c>
      <c r="P41" s="135" t="s">
        <v>427</v>
      </c>
      <c r="Q41" s="135" t="s">
        <v>427</v>
      </c>
      <c r="R41" s="135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135" t="s">
        <v>427</v>
      </c>
      <c r="E42" s="135" t="s">
        <v>427</v>
      </c>
      <c r="F42" s="135" t="s">
        <v>427</v>
      </c>
      <c r="G42" s="135" t="s">
        <v>427</v>
      </c>
      <c r="H42" s="135" t="s">
        <v>427</v>
      </c>
      <c r="I42" s="135" t="s">
        <v>427</v>
      </c>
      <c r="J42" s="135" t="s">
        <v>427</v>
      </c>
      <c r="K42" s="135" t="s">
        <v>427</v>
      </c>
      <c r="L42" s="135" t="s">
        <v>427</v>
      </c>
      <c r="M42" s="135" t="s">
        <v>427</v>
      </c>
      <c r="N42" s="135" t="s">
        <v>427</v>
      </c>
      <c r="O42" s="135" t="s">
        <v>427</v>
      </c>
      <c r="P42" s="135" t="s">
        <v>427</v>
      </c>
      <c r="Q42" s="135" t="s">
        <v>427</v>
      </c>
      <c r="R42" s="135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26">
        <v>10439.342033391436</v>
      </c>
      <c r="E43" s="26">
        <v>10577.759132418147</v>
      </c>
      <c r="F43" s="26">
        <v>10856.189169076773</v>
      </c>
      <c r="G43" s="26">
        <v>11137.214117011539</v>
      </c>
      <c r="H43" s="26">
        <v>11462.586197915</v>
      </c>
      <c r="I43" s="26">
        <v>11291.078129131783</v>
      </c>
      <c r="J43" s="26">
        <v>11234.761222555688</v>
      </c>
      <c r="K43" s="26">
        <v>11002.863816980311</v>
      </c>
      <c r="L43" s="26">
        <v>11223.508398345743</v>
      </c>
      <c r="M43" s="26">
        <v>11328.76578506411</v>
      </c>
      <c r="N43" s="26">
        <v>11371.510634928491</v>
      </c>
      <c r="O43" s="26">
        <v>10455.883182746518</v>
      </c>
      <c r="P43" s="26">
        <v>10844.368408985092</v>
      </c>
      <c r="Q43" s="26">
        <v>10611.5334219</v>
      </c>
      <c r="R43" s="26">
        <v>10418.863708931502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26">
        <v>7069.8908356914371</v>
      </c>
      <c r="E44" s="26">
        <v>6798.681359664397</v>
      </c>
      <c r="F44" s="26">
        <v>6667.4848212692732</v>
      </c>
      <c r="G44" s="26">
        <v>6538.8831941502885</v>
      </c>
      <c r="H44" s="26">
        <v>6454.6287000000002</v>
      </c>
      <c r="I44" s="26">
        <v>6369.2315075851166</v>
      </c>
      <c r="J44" s="26">
        <v>6399.0254773773559</v>
      </c>
      <c r="K44" s="26">
        <v>6253.2389481703112</v>
      </c>
      <c r="L44" s="26">
        <v>6312.2524877524093</v>
      </c>
      <c r="M44" s="26">
        <v>6255.8794021707772</v>
      </c>
      <c r="N44" s="26">
        <v>6136.9926407684898</v>
      </c>
      <c r="O44" s="26">
        <v>6234.8584720941308</v>
      </c>
      <c r="P44" s="26">
        <v>5972.3100635391302</v>
      </c>
      <c r="Q44" s="26">
        <v>5639.5414845000005</v>
      </c>
      <c r="R44" s="26">
        <v>5599.5961226315003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26">
        <v>3369.4511977000002</v>
      </c>
      <c r="E45" s="26">
        <v>3779.0777727537497</v>
      </c>
      <c r="F45" s="26">
        <v>4188.7043478075002</v>
      </c>
      <c r="G45" s="26">
        <v>4598.3309228612497</v>
      </c>
      <c r="H45" s="26">
        <v>5007.9574979150002</v>
      </c>
      <c r="I45" s="26">
        <v>4921.846621546666</v>
      </c>
      <c r="J45" s="26">
        <v>4835.7357451783328</v>
      </c>
      <c r="K45" s="26">
        <v>4749.6248688099995</v>
      </c>
      <c r="L45" s="26">
        <v>4911.2559105933333</v>
      </c>
      <c r="M45" s="26">
        <v>5072.8863828933327</v>
      </c>
      <c r="N45" s="26">
        <v>5234.5179941599999</v>
      </c>
      <c r="O45" s="26">
        <v>4221.0247106523884</v>
      </c>
      <c r="P45" s="26">
        <v>4872.058345445962</v>
      </c>
      <c r="Q45" s="26">
        <v>4971.9919374000001</v>
      </c>
      <c r="R45" s="26">
        <v>4819.2675863000004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26">
        <v>3369.4511977000002</v>
      </c>
      <c r="E46" s="26">
        <v>3779.0777727537497</v>
      </c>
      <c r="F46" s="26">
        <v>4188.7043478075002</v>
      </c>
      <c r="G46" s="26">
        <v>4598.3309228612497</v>
      </c>
      <c r="H46" s="26">
        <v>5007.9574979150002</v>
      </c>
      <c r="I46" s="26">
        <v>4921.846621546666</v>
      </c>
      <c r="J46" s="26">
        <v>4835.7357451783328</v>
      </c>
      <c r="K46" s="26">
        <v>4749.6248688099995</v>
      </c>
      <c r="L46" s="26">
        <v>4911.2559105933333</v>
      </c>
      <c r="M46" s="26">
        <v>5072.8863828933327</v>
      </c>
      <c r="N46" s="26">
        <v>5234.5179941599999</v>
      </c>
      <c r="O46" s="26">
        <v>4221.0247106523884</v>
      </c>
      <c r="P46" s="26">
        <v>4872.058345445962</v>
      </c>
      <c r="Q46" s="26">
        <v>4971.9919374000001</v>
      </c>
      <c r="R46" s="26">
        <v>4819.2675863000004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135" t="s">
        <v>427</v>
      </c>
      <c r="E47" s="135" t="s">
        <v>427</v>
      </c>
      <c r="F47" s="135" t="s">
        <v>427</v>
      </c>
      <c r="G47" s="135" t="s">
        <v>427</v>
      </c>
      <c r="H47" s="135" t="s">
        <v>427</v>
      </c>
      <c r="I47" s="135" t="s">
        <v>427</v>
      </c>
      <c r="J47" s="135" t="s">
        <v>427</v>
      </c>
      <c r="K47" s="135" t="s">
        <v>427</v>
      </c>
      <c r="L47" s="135" t="s">
        <v>427</v>
      </c>
      <c r="M47" s="135" t="s">
        <v>427</v>
      </c>
      <c r="N47" s="135" t="s">
        <v>427</v>
      </c>
      <c r="O47" s="135" t="s">
        <v>427</v>
      </c>
      <c r="P47" s="135" t="s">
        <v>427</v>
      </c>
      <c r="Q47" s="314" t="s">
        <v>884</v>
      </c>
      <c r="R47" s="314" t="s">
        <v>884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26">
        <v>30.756</v>
      </c>
      <c r="E48" s="26">
        <v>31.94125</v>
      </c>
      <c r="F48" s="26">
        <v>33.1265</v>
      </c>
      <c r="G48" s="26">
        <v>34.311750000000004</v>
      </c>
      <c r="H48" s="26">
        <v>35.497</v>
      </c>
      <c r="I48" s="26">
        <v>34.301666666666662</v>
      </c>
      <c r="J48" s="26">
        <v>33.106333333333339</v>
      </c>
      <c r="K48" s="26">
        <v>31.911000000000001</v>
      </c>
      <c r="L48" s="26">
        <v>31.709333333333333</v>
      </c>
      <c r="M48" s="26">
        <v>31.574888888888886</v>
      </c>
      <c r="N48" s="26">
        <v>31.306000000000001</v>
      </c>
      <c r="O48" s="26">
        <v>24.761000000000003</v>
      </c>
      <c r="P48" s="26">
        <v>24.189</v>
      </c>
      <c r="Q48" s="26">
        <v>24.573999999999998</v>
      </c>
      <c r="R48" s="26">
        <v>26.730000000000004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135" t="s">
        <v>427</v>
      </c>
      <c r="E49" s="135" t="s">
        <v>427</v>
      </c>
      <c r="F49" s="135" t="s">
        <v>427</v>
      </c>
      <c r="G49" s="135" t="s">
        <v>427</v>
      </c>
      <c r="H49" s="135" t="s">
        <v>427</v>
      </c>
      <c r="I49" s="135" t="s">
        <v>427</v>
      </c>
      <c r="J49" s="135" t="s">
        <v>427</v>
      </c>
      <c r="K49" s="135" t="s">
        <v>427</v>
      </c>
      <c r="L49" s="135" t="s">
        <v>427</v>
      </c>
      <c r="M49" s="135" t="s">
        <v>427</v>
      </c>
      <c r="N49" s="135" t="s">
        <v>427</v>
      </c>
      <c r="O49" s="135" t="s">
        <v>427</v>
      </c>
      <c r="P49" s="135" t="s">
        <v>427</v>
      </c>
      <c r="Q49" s="135" t="s">
        <v>427</v>
      </c>
      <c r="R49" s="135" t="s">
        <v>427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135" t="s">
        <v>427</v>
      </c>
      <c r="E50" s="135" t="s">
        <v>427</v>
      </c>
      <c r="F50" s="135" t="s">
        <v>427</v>
      </c>
      <c r="G50" s="135" t="s">
        <v>427</v>
      </c>
      <c r="H50" s="135" t="s">
        <v>427</v>
      </c>
      <c r="I50" s="135" t="s">
        <v>427</v>
      </c>
      <c r="J50" s="135" t="s">
        <v>427</v>
      </c>
      <c r="K50" s="135" t="s">
        <v>427</v>
      </c>
      <c r="L50" s="135" t="s">
        <v>427</v>
      </c>
      <c r="M50" s="135" t="s">
        <v>427</v>
      </c>
      <c r="N50" s="135" t="s">
        <v>427</v>
      </c>
      <c r="O50" s="135" t="s">
        <v>427</v>
      </c>
      <c r="P50" s="135" t="s">
        <v>427</v>
      </c>
      <c r="Q50" s="135" t="s">
        <v>427</v>
      </c>
      <c r="R50" s="135" t="s">
        <v>427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314" t="s">
        <v>884</v>
      </c>
      <c r="E51" s="314" t="s">
        <v>884</v>
      </c>
      <c r="F51" s="314" t="s">
        <v>884</v>
      </c>
      <c r="G51" s="314" t="s">
        <v>884</v>
      </c>
      <c r="H51" s="314" t="s">
        <v>884</v>
      </c>
      <c r="I51" s="314" t="s">
        <v>884</v>
      </c>
      <c r="J51" s="314" t="s">
        <v>884</v>
      </c>
      <c r="K51" s="314" t="s">
        <v>884</v>
      </c>
      <c r="L51" s="314" t="s">
        <v>884</v>
      </c>
      <c r="M51" s="314" t="s">
        <v>884</v>
      </c>
      <c r="N51" s="314" t="s">
        <v>884</v>
      </c>
      <c r="O51" s="314" t="s">
        <v>884</v>
      </c>
      <c r="P51" s="314" t="s">
        <v>884</v>
      </c>
      <c r="Q51" s="314" t="s">
        <v>884</v>
      </c>
      <c r="R51" s="314" t="s">
        <v>884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314" t="s">
        <v>884</v>
      </c>
      <c r="E52" s="314" t="s">
        <v>884</v>
      </c>
      <c r="F52" s="314" t="s">
        <v>884</v>
      </c>
      <c r="G52" s="314" t="s">
        <v>884</v>
      </c>
      <c r="H52" s="314" t="s">
        <v>884</v>
      </c>
      <c r="I52" s="314" t="s">
        <v>884</v>
      </c>
      <c r="J52" s="314" t="s">
        <v>884</v>
      </c>
      <c r="K52" s="314" t="s">
        <v>884</v>
      </c>
      <c r="L52" s="314" t="s">
        <v>884</v>
      </c>
      <c r="M52" s="314" t="s">
        <v>884</v>
      </c>
      <c r="N52" s="314" t="s">
        <v>884</v>
      </c>
      <c r="O52" s="314" t="s">
        <v>884</v>
      </c>
      <c r="P52" s="314" t="s">
        <v>884</v>
      </c>
      <c r="Q52" s="314" t="s">
        <v>884</v>
      </c>
      <c r="R52" s="314" t="s">
        <v>884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314" t="s">
        <v>884</v>
      </c>
      <c r="E53" s="314" t="s">
        <v>884</v>
      </c>
      <c r="F53" s="314" t="s">
        <v>884</v>
      </c>
      <c r="G53" s="314" t="s">
        <v>884</v>
      </c>
      <c r="H53" s="314" t="s">
        <v>884</v>
      </c>
      <c r="I53" s="314" t="s">
        <v>884</v>
      </c>
      <c r="J53" s="314" t="s">
        <v>884</v>
      </c>
      <c r="K53" s="314" t="s">
        <v>884</v>
      </c>
      <c r="L53" s="314" t="s">
        <v>884</v>
      </c>
      <c r="M53" s="314" t="s">
        <v>884</v>
      </c>
      <c r="N53" s="314" t="s">
        <v>884</v>
      </c>
      <c r="O53" s="314" t="s">
        <v>884</v>
      </c>
      <c r="P53" s="314" t="s">
        <v>884</v>
      </c>
      <c r="Q53" s="314" t="s">
        <v>884</v>
      </c>
      <c r="R53" s="314" t="s">
        <v>884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314" t="s">
        <v>884</v>
      </c>
      <c r="E54" s="314" t="s">
        <v>884</v>
      </c>
      <c r="F54" s="314" t="s">
        <v>884</v>
      </c>
      <c r="G54" s="314" t="s">
        <v>884</v>
      </c>
      <c r="H54" s="314" t="s">
        <v>884</v>
      </c>
      <c r="I54" s="314" t="s">
        <v>884</v>
      </c>
      <c r="J54" s="314" t="s">
        <v>884</v>
      </c>
      <c r="K54" s="314" t="s">
        <v>884</v>
      </c>
      <c r="L54" s="314" t="s">
        <v>884</v>
      </c>
      <c r="M54" s="314" t="s">
        <v>884</v>
      </c>
      <c r="N54" s="314" t="s">
        <v>884</v>
      </c>
      <c r="O54" s="314" t="s">
        <v>884</v>
      </c>
      <c r="P54" s="314" t="s">
        <v>884</v>
      </c>
      <c r="Q54" s="314" t="s">
        <v>884</v>
      </c>
      <c r="R54" s="314" t="s">
        <v>884</v>
      </c>
    </row>
    <row r="55" spans="1:18" s="102" customFormat="1" ht="12.75" customHeight="1">
      <c r="A55" s="100">
        <v>51</v>
      </c>
      <c r="B55" s="125" t="s">
        <v>495</v>
      </c>
      <c r="C55" s="133" t="s">
        <v>496</v>
      </c>
      <c r="D55" s="26">
        <v>4</v>
      </c>
      <c r="E55" s="26">
        <v>3.75</v>
      </c>
      <c r="F55" s="26">
        <v>3.5</v>
      </c>
      <c r="G55" s="26">
        <v>3.25</v>
      </c>
      <c r="H55" s="26">
        <v>3</v>
      </c>
      <c r="I55" s="26">
        <v>2.8333333333333335</v>
      </c>
      <c r="J55" s="26">
        <v>2.6666666666666665</v>
      </c>
      <c r="K55" s="26">
        <v>2.5</v>
      </c>
      <c r="L55" s="26">
        <v>2.3333333333333335</v>
      </c>
      <c r="M55" s="26">
        <v>2.2222222222222223</v>
      </c>
      <c r="N55" s="26">
        <v>2</v>
      </c>
      <c r="O55" s="26">
        <v>2</v>
      </c>
      <c r="P55" s="26">
        <v>2</v>
      </c>
      <c r="Q55" s="26">
        <v>2</v>
      </c>
      <c r="R55" s="26">
        <v>2.1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135" t="s">
        <v>427</v>
      </c>
      <c r="E56" s="135" t="s">
        <v>427</v>
      </c>
      <c r="F56" s="135" t="s">
        <v>427</v>
      </c>
      <c r="G56" s="135" t="s">
        <v>427</v>
      </c>
      <c r="H56" s="135" t="s">
        <v>427</v>
      </c>
      <c r="I56" s="135" t="s">
        <v>427</v>
      </c>
      <c r="J56" s="135" t="s">
        <v>427</v>
      </c>
      <c r="K56" s="135" t="s">
        <v>427</v>
      </c>
      <c r="L56" s="135" t="s">
        <v>427</v>
      </c>
      <c r="M56" s="135" t="s">
        <v>427</v>
      </c>
      <c r="N56" s="135" t="s">
        <v>427</v>
      </c>
      <c r="O56" s="135" t="s">
        <v>427</v>
      </c>
      <c r="P56" s="135" t="s">
        <v>427</v>
      </c>
      <c r="Q56" s="314" t="s">
        <v>884</v>
      </c>
      <c r="R56" s="314" t="s">
        <v>884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135" t="s">
        <v>427</v>
      </c>
      <c r="E57" s="135" t="s">
        <v>427</v>
      </c>
      <c r="F57" s="135" t="s">
        <v>427</v>
      </c>
      <c r="G57" s="135" t="s">
        <v>427</v>
      </c>
      <c r="H57" s="135" t="s">
        <v>427</v>
      </c>
      <c r="I57" s="135" t="s">
        <v>427</v>
      </c>
      <c r="J57" s="135" t="s">
        <v>427</v>
      </c>
      <c r="K57" s="135" t="s">
        <v>427</v>
      </c>
      <c r="L57" s="135" t="s">
        <v>427</v>
      </c>
      <c r="M57" s="135" t="s">
        <v>427</v>
      </c>
      <c r="N57" s="135" t="s">
        <v>427</v>
      </c>
      <c r="O57" s="135" t="s">
        <v>427</v>
      </c>
      <c r="P57" s="135" t="s">
        <v>427</v>
      </c>
      <c r="Q57" s="26">
        <v>2</v>
      </c>
      <c r="R57" s="26">
        <v>2.1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314" t="s">
        <v>884</v>
      </c>
      <c r="E58" s="314" t="s">
        <v>884</v>
      </c>
      <c r="F58" s="314" t="s">
        <v>884</v>
      </c>
      <c r="G58" s="314" t="s">
        <v>884</v>
      </c>
      <c r="H58" s="314" t="s">
        <v>884</v>
      </c>
      <c r="I58" s="314" t="s">
        <v>884</v>
      </c>
      <c r="J58" s="314" t="s">
        <v>884</v>
      </c>
      <c r="K58" s="314" t="s">
        <v>884</v>
      </c>
      <c r="L58" s="314" t="s">
        <v>884</v>
      </c>
      <c r="M58" s="314" t="s">
        <v>884</v>
      </c>
      <c r="N58" s="314" t="s">
        <v>884</v>
      </c>
      <c r="O58" s="314" t="s">
        <v>884</v>
      </c>
      <c r="P58" s="314" t="s">
        <v>884</v>
      </c>
      <c r="Q58" s="314" t="s">
        <v>884</v>
      </c>
      <c r="R58" s="314" t="s">
        <v>884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314" t="s">
        <v>884</v>
      </c>
      <c r="E59" s="314" t="s">
        <v>884</v>
      </c>
      <c r="F59" s="314" t="s">
        <v>884</v>
      </c>
      <c r="G59" s="314" t="s">
        <v>884</v>
      </c>
      <c r="H59" s="314" t="s">
        <v>884</v>
      </c>
      <c r="I59" s="314" t="s">
        <v>884</v>
      </c>
      <c r="J59" s="314" t="s">
        <v>884</v>
      </c>
      <c r="K59" s="314" t="s">
        <v>884</v>
      </c>
      <c r="L59" s="314" t="s">
        <v>884</v>
      </c>
      <c r="M59" s="314" t="s">
        <v>884</v>
      </c>
      <c r="N59" s="314" t="s">
        <v>884</v>
      </c>
      <c r="O59" s="314" t="s">
        <v>884</v>
      </c>
      <c r="P59" s="314" t="s">
        <v>884</v>
      </c>
      <c r="Q59" s="314" t="s">
        <v>884</v>
      </c>
      <c r="R59" s="314" t="s">
        <v>884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314" t="s">
        <v>884</v>
      </c>
      <c r="E60" s="314" t="s">
        <v>884</v>
      </c>
      <c r="F60" s="314" t="s">
        <v>884</v>
      </c>
      <c r="G60" s="314" t="s">
        <v>884</v>
      </c>
      <c r="H60" s="314" t="s">
        <v>884</v>
      </c>
      <c r="I60" s="314" t="s">
        <v>884</v>
      </c>
      <c r="J60" s="314" t="s">
        <v>884</v>
      </c>
      <c r="K60" s="314" t="s">
        <v>884</v>
      </c>
      <c r="L60" s="314" t="s">
        <v>884</v>
      </c>
      <c r="M60" s="314" t="s">
        <v>884</v>
      </c>
      <c r="N60" s="314" t="s">
        <v>884</v>
      </c>
      <c r="O60" s="314" t="s">
        <v>884</v>
      </c>
      <c r="P60" s="314" t="s">
        <v>884</v>
      </c>
      <c r="Q60" s="314" t="s">
        <v>884</v>
      </c>
      <c r="R60" s="314" t="s">
        <v>884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314" t="s">
        <v>884</v>
      </c>
      <c r="E61" s="314" t="s">
        <v>884</v>
      </c>
      <c r="F61" s="314" t="s">
        <v>884</v>
      </c>
      <c r="G61" s="314" t="s">
        <v>884</v>
      </c>
      <c r="H61" s="314" t="s">
        <v>884</v>
      </c>
      <c r="I61" s="314" t="s">
        <v>884</v>
      </c>
      <c r="J61" s="314" t="s">
        <v>884</v>
      </c>
      <c r="K61" s="314" t="s">
        <v>884</v>
      </c>
      <c r="L61" s="314" t="s">
        <v>884</v>
      </c>
      <c r="M61" s="314" t="s">
        <v>884</v>
      </c>
      <c r="N61" s="314" t="s">
        <v>884</v>
      </c>
      <c r="O61" s="314" t="s">
        <v>884</v>
      </c>
      <c r="P61" s="314" t="s">
        <v>884</v>
      </c>
      <c r="Q61" s="314" t="s">
        <v>884</v>
      </c>
      <c r="R61" s="314" t="s">
        <v>884</v>
      </c>
    </row>
    <row r="62" spans="1:18" s="153" customFormat="1" ht="12.75" customHeight="1">
      <c r="A62" s="131">
        <v>58</v>
      </c>
      <c r="B62" s="125" t="s">
        <v>509</v>
      </c>
      <c r="C62" s="133" t="s">
        <v>510</v>
      </c>
      <c r="D62" s="314" t="s">
        <v>884</v>
      </c>
      <c r="E62" s="314" t="s">
        <v>884</v>
      </c>
      <c r="F62" s="314" t="s">
        <v>884</v>
      </c>
      <c r="G62" s="314" t="s">
        <v>884</v>
      </c>
      <c r="H62" s="314" t="s">
        <v>884</v>
      </c>
      <c r="I62" s="314" t="s">
        <v>884</v>
      </c>
      <c r="J62" s="314" t="s">
        <v>884</v>
      </c>
      <c r="K62" s="314" t="s">
        <v>884</v>
      </c>
      <c r="L62" s="314" t="s">
        <v>884</v>
      </c>
      <c r="M62" s="314" t="s">
        <v>884</v>
      </c>
      <c r="N62" s="314" t="s">
        <v>884</v>
      </c>
      <c r="O62" s="314" t="s">
        <v>884</v>
      </c>
      <c r="P62" s="314" t="s">
        <v>884</v>
      </c>
      <c r="Q62" s="314" t="s">
        <v>884</v>
      </c>
      <c r="R62" s="314" t="s">
        <v>884</v>
      </c>
    </row>
    <row r="63" spans="1:18" s="153" customFormat="1" ht="12.75" customHeight="1">
      <c r="A63" s="131">
        <v>59</v>
      </c>
      <c r="B63" s="125" t="s">
        <v>511</v>
      </c>
      <c r="C63" s="133" t="s">
        <v>512</v>
      </c>
      <c r="D63" s="314" t="s">
        <v>884</v>
      </c>
      <c r="E63" s="314" t="s">
        <v>884</v>
      </c>
      <c r="F63" s="314" t="s">
        <v>884</v>
      </c>
      <c r="G63" s="314" t="s">
        <v>884</v>
      </c>
      <c r="H63" s="314" t="s">
        <v>884</v>
      </c>
      <c r="I63" s="314" t="s">
        <v>884</v>
      </c>
      <c r="J63" s="314" t="s">
        <v>884</v>
      </c>
      <c r="K63" s="314" t="s">
        <v>884</v>
      </c>
      <c r="L63" s="314" t="s">
        <v>884</v>
      </c>
      <c r="M63" s="314" t="s">
        <v>884</v>
      </c>
      <c r="N63" s="314" t="s">
        <v>884</v>
      </c>
      <c r="O63" s="314" t="s">
        <v>884</v>
      </c>
      <c r="P63" s="314" t="s">
        <v>884</v>
      </c>
      <c r="Q63" s="314" t="s">
        <v>884</v>
      </c>
      <c r="R63" s="314" t="s">
        <v>884</v>
      </c>
    </row>
    <row r="64" spans="1:18" s="153" customFormat="1" ht="12.75" customHeight="1">
      <c r="A64" s="100">
        <v>60</v>
      </c>
      <c r="B64" s="125" t="s">
        <v>513</v>
      </c>
      <c r="C64" s="133" t="s">
        <v>514</v>
      </c>
      <c r="D64" s="314" t="s">
        <v>884</v>
      </c>
      <c r="E64" s="314" t="s">
        <v>884</v>
      </c>
      <c r="F64" s="314" t="s">
        <v>884</v>
      </c>
      <c r="G64" s="314" t="s">
        <v>884</v>
      </c>
      <c r="H64" s="314" t="s">
        <v>884</v>
      </c>
      <c r="I64" s="314" t="s">
        <v>884</v>
      </c>
      <c r="J64" s="314" t="s">
        <v>884</v>
      </c>
      <c r="K64" s="314" t="s">
        <v>884</v>
      </c>
      <c r="L64" s="314" t="s">
        <v>884</v>
      </c>
      <c r="M64" s="314" t="s">
        <v>884</v>
      </c>
      <c r="N64" s="314" t="s">
        <v>884</v>
      </c>
      <c r="O64" s="314" t="s">
        <v>884</v>
      </c>
      <c r="P64" s="314" t="s">
        <v>884</v>
      </c>
      <c r="Q64" s="314" t="s">
        <v>884</v>
      </c>
      <c r="R64" s="314" t="s">
        <v>884</v>
      </c>
    </row>
    <row r="65" spans="1:18" s="153" customFormat="1" ht="12.75" customHeight="1">
      <c r="A65" s="100">
        <v>61</v>
      </c>
      <c r="B65" s="125" t="s">
        <v>515</v>
      </c>
      <c r="C65" s="133" t="s">
        <v>516</v>
      </c>
      <c r="D65" s="314" t="s">
        <v>884</v>
      </c>
      <c r="E65" s="314" t="s">
        <v>884</v>
      </c>
      <c r="F65" s="314" t="s">
        <v>884</v>
      </c>
      <c r="G65" s="314" t="s">
        <v>884</v>
      </c>
      <c r="H65" s="314" t="s">
        <v>884</v>
      </c>
      <c r="I65" s="314" t="s">
        <v>884</v>
      </c>
      <c r="J65" s="314" t="s">
        <v>884</v>
      </c>
      <c r="K65" s="314" t="s">
        <v>884</v>
      </c>
      <c r="L65" s="314" t="s">
        <v>884</v>
      </c>
      <c r="M65" s="314" t="s">
        <v>884</v>
      </c>
      <c r="N65" s="314" t="s">
        <v>884</v>
      </c>
      <c r="O65" s="314" t="s">
        <v>884</v>
      </c>
      <c r="P65" s="314" t="s">
        <v>884</v>
      </c>
      <c r="Q65" s="314" t="s">
        <v>884</v>
      </c>
      <c r="R65" s="314" t="s">
        <v>884</v>
      </c>
    </row>
    <row r="66" spans="1:18" s="102" customFormat="1" ht="12.75" customHeight="1">
      <c r="A66" s="100">
        <v>62</v>
      </c>
      <c r="B66" s="138" t="s">
        <v>517</v>
      </c>
      <c r="C66" s="129" t="s">
        <v>518</v>
      </c>
      <c r="D66" s="314" t="s">
        <v>884</v>
      </c>
      <c r="E66" s="314" t="s">
        <v>884</v>
      </c>
      <c r="F66" s="314" t="s">
        <v>884</v>
      </c>
      <c r="G66" s="314" t="s">
        <v>884</v>
      </c>
      <c r="H66" s="314" t="s">
        <v>884</v>
      </c>
      <c r="I66" s="314" t="s">
        <v>884</v>
      </c>
      <c r="J66" s="314" t="s">
        <v>884</v>
      </c>
      <c r="K66" s="314" t="s">
        <v>884</v>
      </c>
      <c r="L66" s="314" t="s">
        <v>884</v>
      </c>
      <c r="M66" s="314" t="s">
        <v>884</v>
      </c>
      <c r="N66" s="314" t="s">
        <v>884</v>
      </c>
      <c r="O66" s="314" t="s">
        <v>884</v>
      </c>
      <c r="P66" s="314" t="s">
        <v>884</v>
      </c>
      <c r="Q66" s="314" t="s">
        <v>884</v>
      </c>
      <c r="R66" s="314" t="s">
        <v>884</v>
      </c>
    </row>
    <row r="67" spans="1:18" s="102" customFormat="1" ht="12.75" customHeight="1">
      <c r="A67" s="100">
        <v>63</v>
      </c>
      <c r="B67" s="138" t="s">
        <v>519</v>
      </c>
      <c r="C67" s="129" t="s">
        <v>520</v>
      </c>
      <c r="D67" s="314" t="s">
        <v>884</v>
      </c>
      <c r="E67" s="314" t="s">
        <v>884</v>
      </c>
      <c r="F67" s="314" t="s">
        <v>884</v>
      </c>
      <c r="G67" s="314" t="s">
        <v>884</v>
      </c>
      <c r="H67" s="314" t="s">
        <v>884</v>
      </c>
      <c r="I67" s="314" t="s">
        <v>884</v>
      </c>
      <c r="J67" s="314" t="s">
        <v>884</v>
      </c>
      <c r="K67" s="314" t="s">
        <v>884</v>
      </c>
      <c r="L67" s="314" t="s">
        <v>884</v>
      </c>
      <c r="M67" s="314" t="s">
        <v>884</v>
      </c>
      <c r="N67" s="314" t="s">
        <v>884</v>
      </c>
      <c r="O67" s="314" t="s">
        <v>884</v>
      </c>
      <c r="P67" s="314" t="s">
        <v>884</v>
      </c>
      <c r="Q67" s="314" t="s">
        <v>884</v>
      </c>
      <c r="R67" s="314" t="s">
        <v>884</v>
      </c>
    </row>
    <row r="68" spans="1:18" s="102" customFormat="1" ht="12.75" customHeight="1">
      <c r="A68" s="100">
        <v>64</v>
      </c>
      <c r="B68" s="138" t="s">
        <v>521</v>
      </c>
      <c r="C68" s="133" t="s">
        <v>522</v>
      </c>
      <c r="D68" s="26">
        <v>5.838832</v>
      </c>
      <c r="E68" s="26">
        <v>5.8694372499999998</v>
      </c>
      <c r="F68" s="26">
        <v>5.9000424999999996</v>
      </c>
      <c r="G68" s="26">
        <v>5.9306477500000003</v>
      </c>
      <c r="H68" s="26">
        <v>5.9612530000000001</v>
      </c>
      <c r="I68" s="26">
        <v>5.9707673333333329</v>
      </c>
      <c r="J68" s="26">
        <v>5.9802816666666665</v>
      </c>
      <c r="K68" s="26">
        <v>5.9897960000000001</v>
      </c>
      <c r="L68" s="26">
        <v>5.0890373333333336</v>
      </c>
      <c r="M68" s="26">
        <v>4.4885315555555563</v>
      </c>
      <c r="N68" s="26">
        <v>3.2875200000000002</v>
      </c>
      <c r="O68" s="26">
        <v>3.3000400000000001</v>
      </c>
      <c r="P68" s="26">
        <v>3.2800000000000007</v>
      </c>
      <c r="Q68" s="26">
        <v>3.2700799999999997</v>
      </c>
      <c r="R68" s="26">
        <v>3.2209600000000007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314" t="s">
        <v>884</v>
      </c>
      <c r="E69" s="314" t="s">
        <v>884</v>
      </c>
      <c r="F69" s="314" t="s">
        <v>884</v>
      </c>
      <c r="G69" s="314" t="s">
        <v>884</v>
      </c>
      <c r="H69" s="314" t="s">
        <v>884</v>
      </c>
      <c r="I69" s="314" t="s">
        <v>884</v>
      </c>
      <c r="J69" s="314" t="s">
        <v>884</v>
      </c>
      <c r="K69" s="314" t="s">
        <v>884</v>
      </c>
      <c r="L69" s="314" t="s">
        <v>884</v>
      </c>
      <c r="M69" s="314" t="s">
        <v>884</v>
      </c>
      <c r="N69" s="314" t="s">
        <v>884</v>
      </c>
      <c r="O69" s="314" t="s">
        <v>884</v>
      </c>
      <c r="P69" s="314" t="s">
        <v>884</v>
      </c>
      <c r="Q69" s="314" t="s">
        <v>884</v>
      </c>
      <c r="R69" s="314" t="s">
        <v>884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26">
        <v>2.9196499999999999</v>
      </c>
      <c r="E70" s="26">
        <v>2.8937962499999998</v>
      </c>
      <c r="F70" s="26">
        <v>2.8679425000000003</v>
      </c>
      <c r="G70" s="26">
        <v>2.8420887499999998</v>
      </c>
      <c r="H70" s="26">
        <v>2.8162350000000003</v>
      </c>
      <c r="I70" s="26">
        <v>2.7011750999999999</v>
      </c>
      <c r="J70" s="26">
        <v>2.5861151999999996</v>
      </c>
      <c r="K70" s="26">
        <v>2.4710552999999997</v>
      </c>
      <c r="L70" s="26">
        <v>2.4716102134133329</v>
      </c>
      <c r="M70" s="26">
        <v>2.4719801556888887</v>
      </c>
      <c r="N70" s="26">
        <v>2.47272004024</v>
      </c>
      <c r="O70" s="26">
        <v>2.1602608592978134</v>
      </c>
      <c r="P70" s="26">
        <v>2.1248176888054795</v>
      </c>
      <c r="Q70" s="26">
        <v>2.1300515018139761</v>
      </c>
      <c r="R70" s="26">
        <v>2.1127983199255826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26">
        <v>28.280912256000001</v>
      </c>
      <c r="E71" s="26">
        <v>27.070566851999999</v>
      </c>
      <c r="F71" s="26">
        <v>25.860221448000001</v>
      </c>
      <c r="G71" s="26">
        <v>24.649876044000003</v>
      </c>
      <c r="H71" s="26">
        <v>23.439530640000001</v>
      </c>
      <c r="I71" s="26">
        <v>22.988125093333334</v>
      </c>
      <c r="J71" s="26">
        <v>22.536719546666667</v>
      </c>
      <c r="K71" s="26">
        <v>22.085314</v>
      </c>
      <c r="L71" s="26">
        <v>19.55747962666667</v>
      </c>
      <c r="M71" s="26">
        <v>17.87225671111111</v>
      </c>
      <c r="N71" s="26">
        <v>14.501810880000001</v>
      </c>
      <c r="O71" s="26">
        <v>15.2553146424</v>
      </c>
      <c r="P71" s="26">
        <v>13.154933447249999</v>
      </c>
      <c r="Q71" s="26">
        <v>20.111851011784509</v>
      </c>
      <c r="R71" s="26">
        <v>19.67968270815431</v>
      </c>
    </row>
    <row r="72" spans="1:18">
      <c r="A72" s="100"/>
      <c r="B72" s="142"/>
      <c r="C72" s="150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1:18">
      <c r="A73" s="100">
        <v>68</v>
      </c>
      <c r="B73" s="142"/>
      <c r="C73" s="143" t="s">
        <v>529</v>
      </c>
      <c r="D73" s="26">
        <v>51161.884172402264</v>
      </c>
      <c r="E73" s="26">
        <v>49874.487298958295</v>
      </c>
      <c r="F73" s="26">
        <v>49474.538978272984</v>
      </c>
      <c r="G73" s="26">
        <v>49143.923021629875</v>
      </c>
      <c r="H73" s="26">
        <v>48783.886153297433</v>
      </c>
      <c r="I73" s="26">
        <v>47718.489012958191</v>
      </c>
      <c r="J73" s="26">
        <v>47336.409507399316</v>
      </c>
      <c r="K73" s="26">
        <v>45760.735766410151</v>
      </c>
      <c r="L73" s="26">
        <v>45331.413940379272</v>
      </c>
      <c r="M73" s="26">
        <v>44896.898665170789</v>
      </c>
      <c r="N73" s="26">
        <v>43873.643576331895</v>
      </c>
      <c r="O73" s="26">
        <v>40509.253564700135</v>
      </c>
      <c r="P73" s="26">
        <v>37718.969015808354</v>
      </c>
      <c r="Q73" s="26">
        <v>38080.773172529713</v>
      </c>
      <c r="R73" s="26">
        <v>28987.681932647884</v>
      </c>
    </row>
    <row r="74" spans="1:18">
      <c r="A74" s="100">
        <v>69</v>
      </c>
      <c r="C74" s="133" t="s">
        <v>530</v>
      </c>
      <c r="D74" s="26">
        <v>83</v>
      </c>
      <c r="E74" s="26">
        <v>74</v>
      </c>
      <c r="F74" s="26">
        <v>65</v>
      </c>
      <c r="G74" s="26">
        <v>56</v>
      </c>
      <c r="H74" s="26">
        <v>47</v>
      </c>
      <c r="I74" s="26">
        <v>46.666666666666664</v>
      </c>
      <c r="J74" s="26">
        <v>46.333333333333336</v>
      </c>
      <c r="K74" s="26">
        <v>46</v>
      </c>
      <c r="L74" s="26">
        <v>39.18990563776687</v>
      </c>
      <c r="M74" s="26">
        <v>32.37981127553374</v>
      </c>
      <c r="N74" s="26">
        <v>25.569716913300606</v>
      </c>
      <c r="O74" s="26">
        <v>27.650965035012025</v>
      </c>
      <c r="P74" s="26">
        <v>28.187980244357963</v>
      </c>
      <c r="Q74" s="26">
        <v>23.001089043916529</v>
      </c>
      <c r="R74" s="26">
        <v>23.812025083381823</v>
      </c>
    </row>
    <row r="75" spans="1:18">
      <c r="A75" s="100">
        <v>70</v>
      </c>
      <c r="C75" s="143" t="s">
        <v>531</v>
      </c>
      <c r="D75" s="26">
        <v>51244.884172402264</v>
      </c>
      <c r="E75" s="26">
        <v>49948.487298958295</v>
      </c>
      <c r="F75" s="26">
        <v>49539.538978272984</v>
      </c>
      <c r="G75" s="26">
        <v>49199.923021629875</v>
      </c>
      <c r="H75" s="26">
        <v>48830.886153297433</v>
      </c>
      <c r="I75" s="26">
        <v>47765.155679624855</v>
      </c>
      <c r="J75" s="26">
        <v>47382.742840732652</v>
      </c>
      <c r="K75" s="26">
        <v>45806.735766410151</v>
      </c>
      <c r="L75" s="26">
        <v>45370.603846017038</v>
      </c>
      <c r="M75" s="26">
        <v>44929.278476446321</v>
      </c>
      <c r="N75" s="26">
        <v>43899.213293245193</v>
      </c>
      <c r="O75" s="26">
        <v>40536.904529735148</v>
      </c>
      <c r="P75" s="26">
        <v>37747.156996052712</v>
      </c>
      <c r="Q75" s="26">
        <v>38103.774261573628</v>
      </c>
      <c r="R75" s="26">
        <v>29011.493957731265</v>
      </c>
    </row>
    <row r="76" spans="1:18">
      <c r="A76" s="109" t="s">
        <v>863</v>
      </c>
    </row>
    <row r="77" spans="1:18">
      <c r="A77" s="144" t="s">
        <v>532</v>
      </c>
    </row>
    <row r="78" spans="1:18">
      <c r="A78" s="144" t="s">
        <v>533</v>
      </c>
    </row>
    <row r="79" spans="1:18">
      <c r="A79" s="111" t="s">
        <v>534</v>
      </c>
      <c r="D79" s="152"/>
      <c r="E79" s="152"/>
      <c r="F79" s="152"/>
      <c r="G79" s="152"/>
    </row>
    <row r="80" spans="1:18">
      <c r="B80" s="111"/>
      <c r="D80" s="152"/>
      <c r="E80" s="152"/>
      <c r="F80" s="152"/>
      <c r="G80" s="152"/>
    </row>
    <row r="81" spans="4:16"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</row>
  </sheetData>
  <pageMargins left="0.59055118110236227" right="0.23622047244094491" top="0.78740157480314965" bottom="0.78740157480314965" header="0.11811023622047245" footer="0.11811023622047245"/>
  <pageSetup paperSize="9" scale="70" fitToWidth="2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7"/>
  <sheetViews>
    <sheetView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3" width="10.7109375" style="58" customWidth="1"/>
    <col min="14" max="17" width="9.7109375" style="58" customWidth="1"/>
    <col min="18" max="18" width="9.85546875" style="58" customWidth="1"/>
    <col min="19" max="16384" width="11.42578125" style="58"/>
  </cols>
  <sheetData>
    <row r="1" spans="1:18" s="116" customFormat="1" ht="20.100000000000001" customHeight="1">
      <c r="A1" s="40" t="s">
        <v>539</v>
      </c>
      <c r="B1" s="90"/>
      <c r="C1" s="90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1:18" s="277" customFormat="1" ht="18" customHeight="1">
      <c r="A2" s="194" t="s">
        <v>369</v>
      </c>
      <c r="B2" s="159"/>
      <c r="C2" s="160"/>
      <c r="D2" s="160"/>
      <c r="E2" s="160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393</v>
      </c>
      <c r="C4" s="123" t="s">
        <v>394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25" t="s">
        <v>395</v>
      </c>
      <c r="C5" s="126" t="s">
        <v>396</v>
      </c>
      <c r="D5" s="308">
        <v>163</v>
      </c>
      <c r="E5" s="308">
        <v>160.25</v>
      </c>
      <c r="F5" s="308">
        <v>157.5</v>
      </c>
      <c r="G5" s="308">
        <v>154.75</v>
      </c>
      <c r="H5" s="308">
        <v>152</v>
      </c>
      <c r="I5" s="308">
        <v>154</v>
      </c>
      <c r="J5" s="308">
        <v>156</v>
      </c>
      <c r="K5" s="308">
        <v>158</v>
      </c>
      <c r="L5" s="308">
        <v>158</v>
      </c>
      <c r="M5" s="308">
        <v>158</v>
      </c>
      <c r="N5" s="308">
        <v>158</v>
      </c>
      <c r="O5" s="308">
        <v>152.19364380749997</v>
      </c>
      <c r="P5" s="308">
        <v>134.30301005249999</v>
      </c>
      <c r="Q5" s="308">
        <v>137.3601596032</v>
      </c>
      <c r="R5" s="308">
        <v>158.54535996250002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308">
        <v>163</v>
      </c>
      <c r="E6" s="308">
        <v>160.25</v>
      </c>
      <c r="F6" s="308">
        <v>157.5</v>
      </c>
      <c r="G6" s="308">
        <v>154.75</v>
      </c>
      <c r="H6" s="308">
        <v>152</v>
      </c>
      <c r="I6" s="308">
        <v>154</v>
      </c>
      <c r="J6" s="308">
        <v>156</v>
      </c>
      <c r="K6" s="308">
        <v>158</v>
      </c>
      <c r="L6" s="308">
        <v>158</v>
      </c>
      <c r="M6" s="308">
        <v>158</v>
      </c>
      <c r="N6" s="308">
        <v>158</v>
      </c>
      <c r="O6" s="308">
        <v>152.19364380749997</v>
      </c>
      <c r="P6" s="308">
        <v>134.26701005249998</v>
      </c>
      <c r="Q6" s="308">
        <v>137.3531596032</v>
      </c>
      <c r="R6" s="308">
        <v>158.5283779625</v>
      </c>
    </row>
    <row r="7" spans="1:18" s="102" customFormat="1" ht="12.75" customHeight="1">
      <c r="A7" s="100">
        <v>3</v>
      </c>
      <c r="B7" s="125" t="s">
        <v>399</v>
      </c>
      <c r="C7" s="128" t="s">
        <v>400</v>
      </c>
      <c r="D7" s="318" t="s">
        <v>427</v>
      </c>
      <c r="E7" s="318" t="s">
        <v>427</v>
      </c>
      <c r="F7" s="318" t="s">
        <v>427</v>
      </c>
      <c r="G7" s="318" t="s">
        <v>427</v>
      </c>
      <c r="H7" s="318" t="s">
        <v>427</v>
      </c>
      <c r="I7" s="318" t="s">
        <v>427</v>
      </c>
      <c r="J7" s="318" t="s">
        <v>427</v>
      </c>
      <c r="K7" s="318" t="s">
        <v>427</v>
      </c>
      <c r="L7" s="318" t="s">
        <v>427</v>
      </c>
      <c r="M7" s="318" t="s">
        <v>427</v>
      </c>
      <c r="N7" s="318" t="s">
        <v>427</v>
      </c>
      <c r="O7" s="318" t="s">
        <v>427</v>
      </c>
      <c r="P7" s="308">
        <v>2.9000000000000001E-2</v>
      </c>
      <c r="Q7" s="318" t="s">
        <v>427</v>
      </c>
      <c r="R7" s="308">
        <v>1.2067E-2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8" t="s">
        <v>427</v>
      </c>
      <c r="E8" s="318" t="s">
        <v>427</v>
      </c>
      <c r="F8" s="318" t="s">
        <v>427</v>
      </c>
      <c r="G8" s="318" t="s">
        <v>427</v>
      </c>
      <c r="H8" s="318" t="s">
        <v>427</v>
      </c>
      <c r="I8" s="318" t="s">
        <v>427</v>
      </c>
      <c r="J8" s="318" t="s">
        <v>427</v>
      </c>
      <c r="K8" s="318" t="s">
        <v>427</v>
      </c>
      <c r="L8" s="318" t="s">
        <v>427</v>
      </c>
      <c r="M8" s="318" t="s">
        <v>427</v>
      </c>
      <c r="N8" s="318" t="s">
        <v>427</v>
      </c>
      <c r="O8" s="318" t="s">
        <v>427</v>
      </c>
      <c r="P8" s="308">
        <v>7.0000000000000001E-3</v>
      </c>
      <c r="Q8" s="308">
        <v>7.0000000000000001E-3</v>
      </c>
      <c r="R8" s="308">
        <v>4.9150000000000001E-3</v>
      </c>
    </row>
    <row r="9" spans="1:18" s="102" customFormat="1" ht="12.75" customHeight="1">
      <c r="A9" s="100">
        <v>5</v>
      </c>
      <c r="B9" s="125" t="s">
        <v>403</v>
      </c>
      <c r="C9" s="129" t="s">
        <v>404</v>
      </c>
      <c r="D9" s="308">
        <v>213.78962261038092</v>
      </c>
      <c r="E9" s="308">
        <v>193.79812423187229</v>
      </c>
      <c r="F9" s="308">
        <v>162.92416229403332</v>
      </c>
      <c r="G9" s="308">
        <v>138.60881420078263</v>
      </c>
      <c r="H9" s="308">
        <v>119.89067284174972</v>
      </c>
      <c r="I9" s="308">
        <v>105.95815192399472</v>
      </c>
      <c r="J9" s="308">
        <v>95.479261956850664</v>
      </c>
      <c r="K9" s="308">
        <v>85.107883752744257</v>
      </c>
      <c r="L9" s="308">
        <v>111.53150453288572</v>
      </c>
      <c r="M9" s="308">
        <v>57.805625789264347</v>
      </c>
      <c r="N9" s="308">
        <v>39.879351807488163</v>
      </c>
      <c r="O9" s="308">
        <v>41.460207859336222</v>
      </c>
      <c r="P9" s="308">
        <v>35.95326319704489</v>
      </c>
      <c r="Q9" s="308">
        <v>27.109370018280249</v>
      </c>
      <c r="R9" s="308">
        <v>21.820942030900223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308">
        <v>203.46117598270305</v>
      </c>
      <c r="E10" s="308">
        <v>185.89952385613441</v>
      </c>
      <c r="F10" s="308">
        <v>155.60602999232938</v>
      </c>
      <c r="G10" s="308">
        <v>132.06092533036164</v>
      </c>
      <c r="H10" s="308">
        <v>114.90915248583353</v>
      </c>
      <c r="I10" s="308">
        <v>101.52632658286747</v>
      </c>
      <c r="J10" s="308">
        <v>91.407118753062989</v>
      </c>
      <c r="K10" s="308">
        <v>81.391872744269037</v>
      </c>
      <c r="L10" s="308">
        <v>61.400254694161674</v>
      </c>
      <c r="M10" s="308">
        <v>47.501835392530062</v>
      </c>
      <c r="N10" s="308">
        <v>36.857159312234558</v>
      </c>
      <c r="O10" s="308">
        <v>38.62320466347466</v>
      </c>
      <c r="P10" s="308">
        <v>32.611234019721877</v>
      </c>
      <c r="Q10" s="308">
        <v>22.734000000000002</v>
      </c>
      <c r="R10" s="308">
        <v>19.880962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308">
        <v>1.2521837534683897</v>
      </c>
      <c r="E11" s="308">
        <v>1.315993450891485</v>
      </c>
      <c r="F11" s="308">
        <v>1.2747172967293068</v>
      </c>
      <c r="G11" s="308">
        <v>1.1729174956014563</v>
      </c>
      <c r="H11" s="308">
        <v>1.0914568515852361</v>
      </c>
      <c r="I11" s="308">
        <v>0.95938172478618511</v>
      </c>
      <c r="J11" s="308">
        <v>0.7951204021510927</v>
      </c>
      <c r="K11" s="308">
        <v>0.63058314236402579</v>
      </c>
      <c r="L11" s="308">
        <v>0.62755605142213555</v>
      </c>
      <c r="M11" s="308">
        <v>0.63948805025064415</v>
      </c>
      <c r="N11" s="308">
        <v>0.65350629140121752</v>
      </c>
      <c r="O11" s="308">
        <v>0.69519337190335884</v>
      </c>
      <c r="P11" s="308">
        <v>0.72399999999999998</v>
      </c>
      <c r="Q11" s="308">
        <v>2.0369999999999999</v>
      </c>
      <c r="R11" s="308">
        <v>0.18040700000000001</v>
      </c>
    </row>
    <row r="12" spans="1:18" s="102" customFormat="1" ht="12.75" customHeight="1">
      <c r="A12" s="100">
        <v>8</v>
      </c>
      <c r="B12" s="125" t="s">
        <v>409</v>
      </c>
      <c r="C12" s="130" t="s">
        <v>410</v>
      </c>
      <c r="D12" s="308">
        <v>9.0762628742094869</v>
      </c>
      <c r="E12" s="308">
        <v>6.5826069248464165</v>
      </c>
      <c r="F12" s="308">
        <v>6.0434150049746265</v>
      </c>
      <c r="G12" s="308">
        <v>5.3749713748195109</v>
      </c>
      <c r="H12" s="308">
        <v>3.8900635043309539</v>
      </c>
      <c r="I12" s="308">
        <v>3.4724436163410677</v>
      </c>
      <c r="J12" s="308">
        <v>3.2770228016365817</v>
      </c>
      <c r="K12" s="308">
        <v>3.0854278661111945</v>
      </c>
      <c r="L12" s="308">
        <v>49.503693787301913</v>
      </c>
      <c r="M12" s="308">
        <v>9.6643023464836446</v>
      </c>
      <c r="N12" s="308">
        <v>2.3686862038523904</v>
      </c>
      <c r="O12" s="308">
        <v>2.141809823958202</v>
      </c>
      <c r="P12" s="308">
        <v>2.6180291773230193</v>
      </c>
      <c r="Q12" s="308">
        <v>2.3383700182802487</v>
      </c>
      <c r="R12" s="308">
        <v>1.7595730309002233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308">
        <v>1361.5299981895157</v>
      </c>
      <c r="E13" s="308">
        <v>1188.4295755181959</v>
      </c>
      <c r="F13" s="308">
        <v>1166.4245836208993</v>
      </c>
      <c r="G13" s="308">
        <v>1140.4558623965891</v>
      </c>
      <c r="H13" s="308">
        <v>1153.4370796567814</v>
      </c>
      <c r="I13" s="308">
        <v>1126.205208442213</v>
      </c>
      <c r="J13" s="308">
        <v>1209.6448891034752</v>
      </c>
      <c r="K13" s="308">
        <v>1117.3965538548935</v>
      </c>
      <c r="L13" s="308">
        <v>1159.3554961777422</v>
      </c>
      <c r="M13" s="308">
        <v>1167.0256984708546</v>
      </c>
      <c r="N13" s="308">
        <v>1079.3404729610056</v>
      </c>
      <c r="O13" s="308">
        <v>1189.8318084272944</v>
      </c>
      <c r="P13" s="308">
        <v>1138.7277902895826</v>
      </c>
      <c r="Q13" s="308">
        <v>896.3999548601754</v>
      </c>
      <c r="R13" s="308">
        <v>900.44413665508398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308">
        <v>241.80148338738658</v>
      </c>
      <c r="E14" s="308">
        <v>226.97537820227683</v>
      </c>
      <c r="F14" s="308">
        <v>241.01495292352499</v>
      </c>
      <c r="G14" s="308">
        <v>226.78788349722106</v>
      </c>
      <c r="H14" s="308">
        <v>229.6303248136181</v>
      </c>
      <c r="I14" s="308">
        <v>268.11990658652689</v>
      </c>
      <c r="J14" s="308">
        <v>263.36918545508138</v>
      </c>
      <c r="K14" s="308">
        <v>240.8634835734079</v>
      </c>
      <c r="L14" s="308">
        <v>255.87830073170568</v>
      </c>
      <c r="M14" s="308">
        <v>252.3031628208802</v>
      </c>
      <c r="N14" s="308">
        <v>232.89291502308348</v>
      </c>
      <c r="O14" s="308">
        <v>191.20589495692525</v>
      </c>
      <c r="P14" s="308">
        <v>242.12720345819878</v>
      </c>
      <c r="Q14" s="308">
        <v>168.73962565097068</v>
      </c>
      <c r="R14" s="308">
        <v>171.28479606674304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308">
        <v>39.483790409611004</v>
      </c>
      <c r="E15" s="308">
        <v>36.237675666682712</v>
      </c>
      <c r="F15" s="308">
        <v>32.487887258253785</v>
      </c>
      <c r="G15" s="308">
        <v>28.271473397602204</v>
      </c>
      <c r="H15" s="308">
        <v>21.648074539573017</v>
      </c>
      <c r="I15" s="308">
        <v>15.457552762252737</v>
      </c>
      <c r="J15" s="308">
        <v>14.85623963184236</v>
      </c>
      <c r="K15" s="308">
        <v>12.787609135279558</v>
      </c>
      <c r="L15" s="308">
        <v>19.134847728866607</v>
      </c>
      <c r="M15" s="308">
        <v>14.581446182487728</v>
      </c>
      <c r="N15" s="308">
        <v>14.47553901428302</v>
      </c>
      <c r="O15" s="308">
        <v>11.794753424955067</v>
      </c>
      <c r="P15" s="308">
        <v>12.514320134248557</v>
      </c>
      <c r="Q15" s="308">
        <v>17.783345989190831</v>
      </c>
      <c r="R15" s="308">
        <v>15.11909848958582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308">
        <v>14.512736453421935</v>
      </c>
      <c r="E16" s="308">
        <v>14.069024992988263</v>
      </c>
      <c r="F16" s="308">
        <v>11.439254036333615</v>
      </c>
      <c r="G16" s="308">
        <v>9.1680626099530791</v>
      </c>
      <c r="H16" s="308">
        <v>6.4959590840287866</v>
      </c>
      <c r="I16" s="308">
        <v>7.751091200869924</v>
      </c>
      <c r="J16" s="308">
        <v>8.2784199790117654</v>
      </c>
      <c r="K16" s="308">
        <v>11.193437580374747</v>
      </c>
      <c r="L16" s="308">
        <v>13.769797006468609</v>
      </c>
      <c r="M16" s="308">
        <v>11.845123961832034</v>
      </c>
      <c r="N16" s="308">
        <v>9.5998936556108418</v>
      </c>
      <c r="O16" s="308">
        <v>8.768841447231166</v>
      </c>
      <c r="P16" s="308">
        <v>7.1498415295455739</v>
      </c>
      <c r="Q16" s="308">
        <v>6.03335393669943</v>
      </c>
      <c r="R16" s="308">
        <v>5.1619780293797106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308">
        <v>62.15896437350608</v>
      </c>
      <c r="E17" s="308">
        <v>49.121303368051521</v>
      </c>
      <c r="F17" s="308">
        <v>50.986913868527843</v>
      </c>
      <c r="G17" s="308">
        <v>51.494784194134915</v>
      </c>
      <c r="H17" s="308">
        <v>51.604758358835731</v>
      </c>
      <c r="I17" s="308">
        <v>22.347155346845078</v>
      </c>
      <c r="J17" s="308">
        <v>25.705157787729419</v>
      </c>
      <c r="K17" s="308">
        <v>26.542381200037646</v>
      </c>
      <c r="L17" s="308">
        <v>23.893727737203807</v>
      </c>
      <c r="M17" s="308">
        <v>22.015933081214861</v>
      </c>
      <c r="N17" s="308">
        <v>18.183073531716367</v>
      </c>
      <c r="O17" s="308">
        <v>29.286151796077966</v>
      </c>
      <c r="P17" s="308">
        <v>27.94917094920438</v>
      </c>
      <c r="Q17" s="308">
        <v>30.25614435528886</v>
      </c>
      <c r="R17" s="308">
        <v>30.721798366700117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308">
        <v>8.6383182112368466</v>
      </c>
      <c r="E18" s="308">
        <v>7.3536470381090862</v>
      </c>
      <c r="F18" s="308">
        <v>6.0093755278838596</v>
      </c>
      <c r="G18" s="308">
        <v>5.0091463520028343</v>
      </c>
      <c r="H18" s="308">
        <v>4.3591371500625176</v>
      </c>
      <c r="I18" s="308">
        <v>3.2117153074103926</v>
      </c>
      <c r="J18" s="308">
        <v>2.7370660256688679</v>
      </c>
      <c r="K18" s="308">
        <v>4.5927475790468</v>
      </c>
      <c r="L18" s="308">
        <v>3.9269855099572242</v>
      </c>
      <c r="M18" s="308">
        <v>4.7169193108905869</v>
      </c>
      <c r="N18" s="308">
        <v>5.160300110263579</v>
      </c>
      <c r="O18" s="308">
        <v>4.5933523501909956</v>
      </c>
      <c r="P18" s="308">
        <v>3.8886034230863604</v>
      </c>
      <c r="Q18" s="308">
        <v>3.3349105809698649</v>
      </c>
      <c r="R18" s="308">
        <v>2.9744627279705509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308">
        <v>35.499275079645798</v>
      </c>
      <c r="E19" s="308">
        <v>43.357621905700135</v>
      </c>
      <c r="F19" s="308">
        <v>44.491371410452523</v>
      </c>
      <c r="G19" s="308">
        <v>43.182119322032747</v>
      </c>
      <c r="H19" s="308">
        <v>42.598269097444337</v>
      </c>
      <c r="I19" s="308">
        <v>37.497449238480002</v>
      </c>
      <c r="J19" s="308">
        <v>30.692056121778002</v>
      </c>
      <c r="K19" s="308">
        <v>24.715700000000002</v>
      </c>
      <c r="L19" s="308">
        <v>29.823979020489311</v>
      </c>
      <c r="M19" s="308">
        <v>36.745468399455021</v>
      </c>
      <c r="N19" s="308">
        <v>42.715260328789164</v>
      </c>
      <c r="O19" s="308">
        <v>43.323597387329322</v>
      </c>
      <c r="P19" s="308">
        <v>49.245835985038944</v>
      </c>
      <c r="Q19" s="308">
        <v>53.014807385872018</v>
      </c>
      <c r="R19" s="308">
        <v>35.577468619601596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311" t="s">
        <v>427</v>
      </c>
      <c r="E20" s="311" t="s">
        <v>427</v>
      </c>
      <c r="F20" s="311" t="s">
        <v>427</v>
      </c>
      <c r="G20" s="311" t="s">
        <v>427</v>
      </c>
      <c r="H20" s="311" t="s">
        <v>427</v>
      </c>
      <c r="I20" s="311" t="s">
        <v>427</v>
      </c>
      <c r="J20" s="311" t="s">
        <v>427</v>
      </c>
      <c r="K20" s="311" t="s">
        <v>427</v>
      </c>
      <c r="L20" s="311" t="s">
        <v>427</v>
      </c>
      <c r="M20" s="311" t="s">
        <v>427</v>
      </c>
      <c r="N20" s="311" t="s">
        <v>427</v>
      </c>
      <c r="O20" s="311" t="s">
        <v>427</v>
      </c>
      <c r="P20" s="311" t="s">
        <v>427</v>
      </c>
      <c r="Q20" s="311" t="s">
        <v>427</v>
      </c>
      <c r="R20" s="311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311" t="s">
        <v>427</v>
      </c>
      <c r="E21" s="311" t="s">
        <v>427</v>
      </c>
      <c r="F21" s="311" t="s">
        <v>427</v>
      </c>
      <c r="G21" s="311" t="s">
        <v>427</v>
      </c>
      <c r="H21" s="311" t="s">
        <v>427</v>
      </c>
      <c r="I21" s="311" t="s">
        <v>427</v>
      </c>
      <c r="J21" s="311" t="s">
        <v>427</v>
      </c>
      <c r="K21" s="311" t="s">
        <v>427</v>
      </c>
      <c r="L21" s="311" t="s">
        <v>427</v>
      </c>
      <c r="M21" s="311" t="s">
        <v>427</v>
      </c>
      <c r="N21" s="311" t="s">
        <v>427</v>
      </c>
      <c r="O21" s="311" t="s">
        <v>427</v>
      </c>
      <c r="P21" s="311" t="s">
        <v>427</v>
      </c>
      <c r="Q21" s="311" t="s">
        <v>427</v>
      </c>
      <c r="R21" s="311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431</v>
      </c>
      <c r="D22" s="308">
        <v>442.48814170075582</v>
      </c>
      <c r="E22" s="308">
        <v>377.3564150368822</v>
      </c>
      <c r="F22" s="308">
        <v>414.58888905461902</v>
      </c>
      <c r="G22" s="308">
        <v>451.66252351803519</v>
      </c>
      <c r="H22" s="308">
        <v>473.19364482753713</v>
      </c>
      <c r="I22" s="308">
        <v>474.17040413388787</v>
      </c>
      <c r="J22" s="308">
        <v>549.28360979293018</v>
      </c>
      <c r="K22" s="308">
        <v>502.74583208978294</v>
      </c>
      <c r="L22" s="308">
        <v>568.50972364805034</v>
      </c>
      <c r="M22" s="308">
        <v>580.79652081870904</v>
      </c>
      <c r="N22" s="308">
        <v>505.3618842528939</v>
      </c>
      <c r="O22" s="308">
        <v>643.33135835461474</v>
      </c>
      <c r="P22" s="308">
        <v>572.30631894148019</v>
      </c>
      <c r="Q22" s="308">
        <v>370.41489846457432</v>
      </c>
      <c r="R22" s="308">
        <v>423.64677787557491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311" t="s">
        <v>427</v>
      </c>
      <c r="E23" s="311" t="s">
        <v>427</v>
      </c>
      <c r="F23" s="311" t="s">
        <v>427</v>
      </c>
      <c r="G23" s="311" t="s">
        <v>427</v>
      </c>
      <c r="H23" s="311" t="s">
        <v>427</v>
      </c>
      <c r="I23" s="311" t="s">
        <v>427</v>
      </c>
      <c r="J23" s="311" t="s">
        <v>427</v>
      </c>
      <c r="K23" s="311" t="s">
        <v>427</v>
      </c>
      <c r="L23" s="311" t="s">
        <v>427</v>
      </c>
      <c r="M23" s="311" t="s">
        <v>427</v>
      </c>
      <c r="N23" s="311" t="s">
        <v>427</v>
      </c>
      <c r="O23" s="311" t="s">
        <v>427</v>
      </c>
      <c r="P23" s="311" t="s">
        <v>427</v>
      </c>
      <c r="Q23" s="308">
        <v>31.565087877632958</v>
      </c>
      <c r="R23" s="308">
        <v>19.098694107131355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308">
        <v>29.222167856156037</v>
      </c>
      <c r="E24" s="308">
        <v>22.525937778556635</v>
      </c>
      <c r="F24" s="308">
        <v>22.779150828344843</v>
      </c>
      <c r="G24" s="308">
        <v>20.697666441430499</v>
      </c>
      <c r="H24" s="308">
        <v>18.515966788391065</v>
      </c>
      <c r="I24" s="308">
        <v>17.934353016249641</v>
      </c>
      <c r="J24" s="308">
        <v>21.159849484613805</v>
      </c>
      <c r="K24" s="308">
        <v>24.073048279152339</v>
      </c>
      <c r="L24" s="308">
        <v>22.753489281552014</v>
      </c>
      <c r="M24" s="308">
        <v>26.230127076585561</v>
      </c>
      <c r="N24" s="308">
        <v>27.180274970039996</v>
      </c>
      <c r="O24" s="308">
        <v>24.647622609600383</v>
      </c>
      <c r="P24" s="308">
        <v>24.002271997813455</v>
      </c>
      <c r="Q24" s="308">
        <v>19.369432693536091</v>
      </c>
      <c r="R24" s="308">
        <v>17.048900731400451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308">
        <v>67.903586500008601</v>
      </c>
      <c r="E25" s="308">
        <v>69.090666488732154</v>
      </c>
      <c r="F25" s="308">
        <v>71.346264775623922</v>
      </c>
      <c r="G25" s="308">
        <v>58.732452550153013</v>
      </c>
      <c r="H25" s="308">
        <v>64.176298883747705</v>
      </c>
      <c r="I25" s="308">
        <v>55.578897133992037</v>
      </c>
      <c r="J25" s="308">
        <v>51.469084239340347</v>
      </c>
      <c r="K25" s="308">
        <v>48.633846007244138</v>
      </c>
      <c r="L25" s="308">
        <v>44.561476828843894</v>
      </c>
      <c r="M25" s="308">
        <v>43.707364756023772</v>
      </c>
      <c r="N25" s="308">
        <v>42.713965492242352</v>
      </c>
      <c r="O25" s="308">
        <v>41.687834707993254</v>
      </c>
      <c r="P25" s="308">
        <v>35.503354014958113</v>
      </c>
      <c r="Q25" s="308">
        <v>37.902848676159131</v>
      </c>
      <c r="R25" s="308">
        <v>33.456257307347116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311" t="s">
        <v>427</v>
      </c>
      <c r="E26" s="311" t="s">
        <v>427</v>
      </c>
      <c r="F26" s="311" t="s">
        <v>427</v>
      </c>
      <c r="G26" s="311" t="s">
        <v>427</v>
      </c>
      <c r="H26" s="311" t="s">
        <v>427</v>
      </c>
      <c r="I26" s="311" t="s">
        <v>427</v>
      </c>
      <c r="J26" s="311" t="s">
        <v>427</v>
      </c>
      <c r="K26" s="311" t="s">
        <v>427</v>
      </c>
      <c r="L26" s="311" t="s">
        <v>427</v>
      </c>
      <c r="M26" s="311" t="s">
        <v>427</v>
      </c>
      <c r="N26" s="311" t="s">
        <v>427</v>
      </c>
      <c r="O26" s="311" t="s">
        <v>427</v>
      </c>
      <c r="P26" s="311" t="s">
        <v>427</v>
      </c>
      <c r="Q26" s="311" t="s">
        <v>427</v>
      </c>
      <c r="R26" s="311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311" t="s">
        <v>427</v>
      </c>
      <c r="E27" s="311" t="s">
        <v>427</v>
      </c>
      <c r="F27" s="311" t="s">
        <v>427</v>
      </c>
      <c r="G27" s="311" t="s">
        <v>427</v>
      </c>
      <c r="H27" s="311" t="s">
        <v>427</v>
      </c>
      <c r="I27" s="311" t="s">
        <v>427</v>
      </c>
      <c r="J27" s="311" t="s">
        <v>427</v>
      </c>
      <c r="K27" s="311" t="s">
        <v>427</v>
      </c>
      <c r="L27" s="311" t="s">
        <v>427</v>
      </c>
      <c r="M27" s="311" t="s">
        <v>427</v>
      </c>
      <c r="N27" s="311" t="s">
        <v>427</v>
      </c>
      <c r="O27" s="311" t="s">
        <v>427</v>
      </c>
      <c r="P27" s="311" t="s">
        <v>427</v>
      </c>
      <c r="Q27" s="311" t="s">
        <v>427</v>
      </c>
      <c r="R27" s="311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308">
        <v>192.91614956532825</v>
      </c>
      <c r="E28" s="308">
        <v>155.70986539123086</v>
      </c>
      <c r="F28" s="308">
        <v>123.0925176798273</v>
      </c>
      <c r="G28" s="308">
        <v>118.81600687916463</v>
      </c>
      <c r="H28" s="308">
        <v>126.05623223857634</v>
      </c>
      <c r="I28" s="308">
        <v>115.18564344357773</v>
      </c>
      <c r="J28" s="308">
        <v>135.25926289963496</v>
      </c>
      <c r="K28" s="308">
        <v>108.79293566629345</v>
      </c>
      <c r="L28" s="308">
        <v>76.429904802959811</v>
      </c>
      <c r="M28" s="308">
        <v>72.28610201425164</v>
      </c>
      <c r="N28" s="308">
        <v>79.57266071415809</v>
      </c>
      <c r="O28" s="308">
        <v>82.633046405318311</v>
      </c>
      <c r="P28" s="308">
        <v>73.42819983393241</v>
      </c>
      <c r="Q28" s="308">
        <v>73.916795409110307</v>
      </c>
      <c r="R28" s="308">
        <v>65.38538746135066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311" t="s">
        <v>427</v>
      </c>
      <c r="E29" s="311" t="s">
        <v>427</v>
      </c>
      <c r="F29" s="311" t="s">
        <v>427</v>
      </c>
      <c r="G29" s="311" t="s">
        <v>427</v>
      </c>
      <c r="H29" s="311" t="s">
        <v>427</v>
      </c>
      <c r="I29" s="311" t="s">
        <v>427</v>
      </c>
      <c r="J29" s="311" t="s">
        <v>427</v>
      </c>
      <c r="K29" s="311" t="s">
        <v>427</v>
      </c>
      <c r="L29" s="311" t="s">
        <v>427</v>
      </c>
      <c r="M29" s="311" t="s">
        <v>427</v>
      </c>
      <c r="N29" s="311" t="s">
        <v>427</v>
      </c>
      <c r="O29" s="311" t="s">
        <v>427</v>
      </c>
      <c r="P29" s="311" t="s">
        <v>427</v>
      </c>
      <c r="Q29" s="311" t="s">
        <v>427</v>
      </c>
      <c r="R29" s="311" t="s">
        <v>427</v>
      </c>
    </row>
    <row r="30" spans="1:18" s="102" customFormat="1" ht="12.75" customHeight="1">
      <c r="A30" s="100">
        <v>26</v>
      </c>
      <c r="B30" s="125" t="s">
        <v>446</v>
      </c>
      <c r="C30" s="136" t="s">
        <v>447</v>
      </c>
      <c r="D30" s="311" t="s">
        <v>427</v>
      </c>
      <c r="E30" s="311" t="s">
        <v>427</v>
      </c>
      <c r="F30" s="311" t="s">
        <v>427</v>
      </c>
      <c r="G30" s="311" t="s">
        <v>427</v>
      </c>
      <c r="H30" s="311" t="s">
        <v>427</v>
      </c>
      <c r="I30" s="311" t="s">
        <v>427</v>
      </c>
      <c r="J30" s="311" t="s">
        <v>427</v>
      </c>
      <c r="K30" s="311" t="s">
        <v>427</v>
      </c>
      <c r="L30" s="311" t="s">
        <v>427</v>
      </c>
      <c r="M30" s="311" t="s">
        <v>427</v>
      </c>
      <c r="N30" s="311" t="s">
        <v>427</v>
      </c>
      <c r="O30" s="311" t="s">
        <v>427</v>
      </c>
      <c r="P30" s="311" t="s">
        <v>427</v>
      </c>
      <c r="Q30" s="311" t="s">
        <v>427</v>
      </c>
      <c r="R30" s="311" t="s">
        <v>427</v>
      </c>
    </row>
    <row r="31" spans="1:18" s="102" customFormat="1" ht="12.75" customHeight="1">
      <c r="A31" s="100">
        <v>27</v>
      </c>
      <c r="B31" s="125" t="s">
        <v>448</v>
      </c>
      <c r="C31" s="136" t="s">
        <v>449</v>
      </c>
      <c r="D31" s="311" t="s">
        <v>427</v>
      </c>
      <c r="E31" s="311" t="s">
        <v>427</v>
      </c>
      <c r="F31" s="311" t="s">
        <v>427</v>
      </c>
      <c r="G31" s="311" t="s">
        <v>427</v>
      </c>
      <c r="H31" s="311" t="s">
        <v>427</v>
      </c>
      <c r="I31" s="311" t="s">
        <v>427</v>
      </c>
      <c r="J31" s="311" t="s">
        <v>427</v>
      </c>
      <c r="K31" s="311" t="s">
        <v>427</v>
      </c>
      <c r="L31" s="311" t="s">
        <v>427</v>
      </c>
      <c r="M31" s="311" t="s">
        <v>427</v>
      </c>
      <c r="N31" s="311" t="s">
        <v>427</v>
      </c>
      <c r="O31" s="311" t="s">
        <v>427</v>
      </c>
      <c r="P31" s="311" t="s">
        <v>427</v>
      </c>
      <c r="Q31" s="311" t="s">
        <v>427</v>
      </c>
      <c r="R31" s="311" t="s">
        <v>427</v>
      </c>
    </row>
    <row r="32" spans="1:18" s="102" customFormat="1" ht="12.75" customHeight="1">
      <c r="A32" s="100">
        <v>28</v>
      </c>
      <c r="B32" s="125" t="s">
        <v>450</v>
      </c>
      <c r="C32" s="128" t="s">
        <v>451</v>
      </c>
      <c r="D32" s="308">
        <v>51.731332229197925</v>
      </c>
      <c r="E32" s="308">
        <v>42.147665962443043</v>
      </c>
      <c r="F32" s="308">
        <v>33.286716727404901</v>
      </c>
      <c r="G32" s="308">
        <v>27.249706593242074</v>
      </c>
      <c r="H32" s="308">
        <v>22.558359236165234</v>
      </c>
      <c r="I32" s="308">
        <v>20.945808410255655</v>
      </c>
      <c r="J32" s="308">
        <v>20.074332924147285</v>
      </c>
      <c r="K32" s="308">
        <v>23.999265880208267</v>
      </c>
      <c r="L32" s="308">
        <v>25.263711475304255</v>
      </c>
      <c r="M32" s="308">
        <v>24.674197951455135</v>
      </c>
      <c r="N32" s="308">
        <v>22.095853041456579</v>
      </c>
      <c r="O32" s="308">
        <v>23.783683823655096</v>
      </c>
      <c r="P32" s="308">
        <v>18.760476847924188</v>
      </c>
      <c r="Q32" s="308">
        <v>17.662033637659313</v>
      </c>
      <c r="R32" s="308">
        <v>18.11602047443294</v>
      </c>
    </row>
    <row r="33" spans="1:18" s="102" customFormat="1" ht="12.75" customHeight="1">
      <c r="A33" s="100">
        <v>29</v>
      </c>
      <c r="B33" s="125" t="s">
        <v>452</v>
      </c>
      <c r="C33" s="130" t="s">
        <v>453</v>
      </c>
      <c r="D33" s="308">
        <v>37.349950982998038</v>
      </c>
      <c r="E33" s="308">
        <v>26.885643601216643</v>
      </c>
      <c r="F33" s="308">
        <v>23.426718306582892</v>
      </c>
      <c r="G33" s="308">
        <v>21.175118807943154</v>
      </c>
      <c r="H33" s="308">
        <v>17.506137390301696</v>
      </c>
      <c r="I33" s="308">
        <v>17.587694836608744</v>
      </c>
      <c r="J33" s="308">
        <v>17.811270041695145</v>
      </c>
      <c r="K33" s="308">
        <v>17.433798619535438</v>
      </c>
      <c r="L33" s="308">
        <v>16.738384985922202</v>
      </c>
      <c r="M33" s="308">
        <v>20.579659418431845</v>
      </c>
      <c r="N33" s="308">
        <v>21.901905986966057</v>
      </c>
      <c r="O33" s="308">
        <v>21.533782089945749</v>
      </c>
      <c r="P33" s="308">
        <v>20.73400762503303</v>
      </c>
      <c r="Q33" s="308">
        <v>15.706400664975474</v>
      </c>
      <c r="R33" s="308">
        <v>17.13060257741445</v>
      </c>
    </row>
    <row r="34" spans="1:18" s="102" customFormat="1" ht="12.75" customHeight="1">
      <c r="A34" s="100">
        <v>30</v>
      </c>
      <c r="B34" s="125" t="s">
        <v>454</v>
      </c>
      <c r="C34" s="130" t="s">
        <v>455</v>
      </c>
      <c r="D34" s="308">
        <v>16.188993561798853</v>
      </c>
      <c r="E34" s="308">
        <v>19.04086930396657</v>
      </c>
      <c r="F34" s="308">
        <v>16.302574821252094</v>
      </c>
      <c r="G34" s="308">
        <v>15.072997503044494</v>
      </c>
      <c r="H34" s="308">
        <v>19.049241742371777</v>
      </c>
      <c r="I34" s="308">
        <v>16.388569640297682</v>
      </c>
      <c r="J34" s="308">
        <v>16.778619708950544</v>
      </c>
      <c r="K34" s="308">
        <v>17.808991802122463</v>
      </c>
      <c r="L34" s="308">
        <v>12.391522564996885</v>
      </c>
      <c r="M34" s="308">
        <v>9.7912288092531643</v>
      </c>
      <c r="N34" s="308">
        <v>8.0596287769492321</v>
      </c>
      <c r="O34" s="308">
        <v>6.3811137504360698</v>
      </c>
      <c r="P34" s="308">
        <v>11.452633405138972</v>
      </c>
      <c r="Q34" s="308">
        <v>5.3878320915098614</v>
      </c>
      <c r="R34" s="308">
        <v>5.4861884971110948</v>
      </c>
    </row>
    <row r="35" spans="1:18" s="102" customFormat="1" ht="12.75" customHeight="1">
      <c r="A35" s="100">
        <v>31</v>
      </c>
      <c r="B35" s="125" t="s">
        <v>456</v>
      </c>
      <c r="C35" s="128" t="s">
        <v>457</v>
      </c>
      <c r="D35" s="308">
        <v>75.589622341518464</v>
      </c>
      <c r="E35" s="308">
        <v>55.06176975559444</v>
      </c>
      <c r="F35" s="308">
        <v>37.725251319471383</v>
      </c>
      <c r="G35" s="308">
        <v>27.385502542463016</v>
      </c>
      <c r="H35" s="308">
        <v>22.031296687486918</v>
      </c>
      <c r="I35" s="308">
        <v>18.366073806745227</v>
      </c>
      <c r="J35" s="308">
        <v>16.287333301465207</v>
      </c>
      <c r="K35" s="308">
        <v>16.860679059758588</v>
      </c>
      <c r="L35" s="308">
        <v>14.578409462609146</v>
      </c>
      <c r="M35" s="308">
        <v>14.788456798947623</v>
      </c>
      <c r="N35" s="308">
        <v>15.937634371517648</v>
      </c>
      <c r="O35" s="308">
        <v>20.856364943625923</v>
      </c>
      <c r="P35" s="308">
        <v>12.01051275893948</v>
      </c>
      <c r="Q35" s="308">
        <v>12.642836667114985</v>
      </c>
      <c r="R35" s="308">
        <v>11.774462110283441</v>
      </c>
    </row>
    <row r="36" spans="1:18" s="102" customFormat="1" ht="12.75" customHeight="1">
      <c r="A36" s="100">
        <v>32</v>
      </c>
      <c r="B36" s="125" t="s">
        <v>458</v>
      </c>
      <c r="C36" s="128" t="s">
        <v>459</v>
      </c>
      <c r="D36" s="308">
        <v>24.661987524708834</v>
      </c>
      <c r="E36" s="308">
        <v>25.339621036028909</v>
      </c>
      <c r="F36" s="308">
        <v>22.198036038916559</v>
      </c>
      <c r="G36" s="308">
        <v>23.091609880689784</v>
      </c>
      <c r="H36" s="308">
        <v>23.625071150372527</v>
      </c>
      <c r="I36" s="308">
        <v>25.399546808060101</v>
      </c>
      <c r="J36" s="308">
        <v>26.269600821668412</v>
      </c>
      <c r="K36" s="308">
        <v>27.032613206427317</v>
      </c>
      <c r="L36" s="308">
        <v>22.81587771441572</v>
      </c>
      <c r="M36" s="308">
        <v>23.629180084674974</v>
      </c>
      <c r="N36" s="308">
        <v>25.659399996222085</v>
      </c>
      <c r="O36" s="308">
        <v>27.481431915971275</v>
      </c>
      <c r="P36" s="308">
        <v>21.211145412790078</v>
      </c>
      <c r="Q36" s="308">
        <v>16.590419561312899</v>
      </c>
      <c r="R36" s="308">
        <v>17.473394072363494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308">
        <v>11.732949544024585</v>
      </c>
      <c r="E37" s="308">
        <v>10.031832091311049</v>
      </c>
      <c r="F37" s="308">
        <v>8.602506096383884</v>
      </c>
      <c r="G37" s="308">
        <v>7.4431590028007122</v>
      </c>
      <c r="H37" s="308">
        <v>6.5553175147688032</v>
      </c>
      <c r="I37" s="308">
        <v>6.0903642751524298</v>
      </c>
      <c r="J37" s="308">
        <v>5.7006402711205792</v>
      </c>
      <c r="K37" s="308">
        <v>5.5884003163186211</v>
      </c>
      <c r="L37" s="308">
        <v>5.6456306923968622</v>
      </c>
      <c r="M37" s="308">
        <v>5.6644451865394645</v>
      </c>
      <c r="N37" s="308">
        <v>5.7105444183956315</v>
      </c>
      <c r="O37" s="308">
        <v>6.1123690352901683</v>
      </c>
      <c r="P37" s="308">
        <v>4.6005145038850639</v>
      </c>
      <c r="Q37" s="308">
        <v>2.7392371992658537</v>
      </c>
      <c r="R37" s="308">
        <v>2.5814548877794024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308">
        <v>9.6505484682121043</v>
      </c>
      <c r="E38" s="308">
        <v>8.1246378984248526</v>
      </c>
      <c r="F38" s="308">
        <v>6.6462029474956941</v>
      </c>
      <c r="G38" s="308">
        <v>5.2156493046758596</v>
      </c>
      <c r="H38" s="308">
        <v>3.832990153499511</v>
      </c>
      <c r="I38" s="308">
        <v>4.1729824950010492</v>
      </c>
      <c r="J38" s="308">
        <v>3.9131606167965964</v>
      </c>
      <c r="K38" s="308">
        <v>3.7317838599028539</v>
      </c>
      <c r="L38" s="308">
        <v>3.2397269859994924</v>
      </c>
      <c r="M38" s="308">
        <v>2.6703617992215878</v>
      </c>
      <c r="N38" s="308">
        <v>2.1197392764178118</v>
      </c>
      <c r="O38" s="308">
        <v>2.4106094281334927</v>
      </c>
      <c r="P38" s="308">
        <v>1.5220598462857733</v>
      </c>
      <c r="Q38" s="308">
        <v>4.6449542606601701</v>
      </c>
      <c r="R38" s="308">
        <v>4.9784041634055933</v>
      </c>
    </row>
    <row r="39" spans="1:18" s="102" customFormat="1" ht="12.75" customHeight="1">
      <c r="A39" s="100">
        <v>35</v>
      </c>
      <c r="B39" s="125" t="s">
        <v>464</v>
      </c>
      <c r="C39" s="128" t="s">
        <v>465</v>
      </c>
      <c r="D39" s="308">
        <v>0</v>
      </c>
      <c r="E39" s="308">
        <v>0</v>
      </c>
      <c r="F39" s="308">
        <v>0</v>
      </c>
      <c r="G39" s="308">
        <v>0</v>
      </c>
      <c r="H39" s="308">
        <v>0</v>
      </c>
      <c r="I39" s="308">
        <v>0</v>
      </c>
      <c r="J39" s="308">
        <v>0</v>
      </c>
      <c r="K39" s="308">
        <v>0</v>
      </c>
      <c r="L39" s="308">
        <v>0</v>
      </c>
      <c r="M39" s="308">
        <v>0</v>
      </c>
      <c r="N39" s="308">
        <v>0</v>
      </c>
      <c r="O39" s="308">
        <v>0</v>
      </c>
      <c r="P39" s="308">
        <v>0.32131962207925147</v>
      </c>
      <c r="Q39" s="308">
        <v>8.69498975767236</v>
      </c>
      <c r="R39" s="308">
        <v>3.42799008950833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308">
        <v>300</v>
      </c>
      <c r="E40" s="308">
        <v>300</v>
      </c>
      <c r="F40" s="308">
        <v>300</v>
      </c>
      <c r="G40" s="308">
        <v>300</v>
      </c>
      <c r="H40" s="308">
        <v>300</v>
      </c>
      <c r="I40" s="308">
        <v>318.66666666666663</v>
      </c>
      <c r="J40" s="308">
        <v>337.33333333333331</v>
      </c>
      <c r="K40" s="308">
        <v>356</v>
      </c>
      <c r="L40" s="308">
        <v>375.74614666666668</v>
      </c>
      <c r="M40" s="308">
        <v>392.8999813333333</v>
      </c>
      <c r="N40" s="308">
        <v>410.05381599999998</v>
      </c>
      <c r="O40" s="308">
        <v>449.06881199999998</v>
      </c>
      <c r="P40" s="308">
        <v>427.48500000000001</v>
      </c>
      <c r="Q40" s="308">
        <v>369.72800000000001</v>
      </c>
      <c r="R40" s="308">
        <v>364.66525800000011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311" t="s">
        <v>427</v>
      </c>
      <c r="E41" s="311" t="s">
        <v>427</v>
      </c>
      <c r="F41" s="311" t="s">
        <v>427</v>
      </c>
      <c r="G41" s="311" t="s">
        <v>427</v>
      </c>
      <c r="H41" s="311" t="s">
        <v>427</v>
      </c>
      <c r="I41" s="311" t="s">
        <v>427</v>
      </c>
      <c r="J41" s="311" t="s">
        <v>427</v>
      </c>
      <c r="K41" s="311" t="s">
        <v>427</v>
      </c>
      <c r="L41" s="311" t="s">
        <v>427</v>
      </c>
      <c r="M41" s="311" t="s">
        <v>427</v>
      </c>
      <c r="N41" s="311" t="s">
        <v>427</v>
      </c>
      <c r="O41" s="311" t="s">
        <v>427</v>
      </c>
      <c r="P41" s="311" t="s">
        <v>427</v>
      </c>
      <c r="Q41" s="311" t="s">
        <v>427</v>
      </c>
      <c r="R41" s="311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311" t="s">
        <v>427</v>
      </c>
      <c r="E42" s="311" t="s">
        <v>427</v>
      </c>
      <c r="F42" s="311" t="s">
        <v>427</v>
      </c>
      <c r="G42" s="311" t="s">
        <v>427</v>
      </c>
      <c r="H42" s="311" t="s">
        <v>427</v>
      </c>
      <c r="I42" s="311" t="s">
        <v>427</v>
      </c>
      <c r="J42" s="311" t="s">
        <v>427</v>
      </c>
      <c r="K42" s="311" t="s">
        <v>427</v>
      </c>
      <c r="L42" s="311" t="s">
        <v>427</v>
      </c>
      <c r="M42" s="311" t="s">
        <v>427</v>
      </c>
      <c r="N42" s="311" t="s">
        <v>427</v>
      </c>
      <c r="O42" s="311" t="s">
        <v>427</v>
      </c>
      <c r="P42" s="311" t="s">
        <v>427</v>
      </c>
      <c r="Q42" s="311" t="s">
        <v>427</v>
      </c>
      <c r="R42" s="311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308">
        <v>-6160.1619633199907</v>
      </c>
      <c r="E43" s="308">
        <v>-5905.2137480215615</v>
      </c>
      <c r="F43" s="308">
        <v>-5790.2784999378264</v>
      </c>
      <c r="G43" s="308">
        <v>-5677.9381363716666</v>
      </c>
      <c r="H43" s="308">
        <v>-5609.9449180242245</v>
      </c>
      <c r="I43" s="308">
        <v>-5558.9444130909778</v>
      </c>
      <c r="J43" s="308">
        <v>-5623.1350909841713</v>
      </c>
      <c r="K43" s="308">
        <v>-5511.7452647305572</v>
      </c>
      <c r="L43" s="308">
        <v>-5593.8474399814158</v>
      </c>
      <c r="M43" s="308">
        <v>-5560.5153337345091</v>
      </c>
      <c r="N43" s="308">
        <v>-5464.7648643350158</v>
      </c>
      <c r="O43" s="308">
        <v>-5587.2776567135043</v>
      </c>
      <c r="P43" s="308">
        <v>-5350.5484544459659</v>
      </c>
      <c r="Q43" s="308">
        <v>-5010.5224844816557</v>
      </c>
      <c r="R43" s="308">
        <v>-4988.6636966484848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308">
        <v>-6169.8908018154234</v>
      </c>
      <c r="E44" s="308">
        <v>-5914.9313208727308</v>
      </c>
      <c r="F44" s="308">
        <v>-5799.9848071447313</v>
      </c>
      <c r="G44" s="308">
        <v>-5687.6331779343072</v>
      </c>
      <c r="H44" s="308">
        <v>-5619.6286939426018</v>
      </c>
      <c r="I44" s="308">
        <v>-5568.5648248498128</v>
      </c>
      <c r="J44" s="308">
        <v>-5632.6921385834648</v>
      </c>
      <c r="K44" s="308">
        <v>-5521.2389481703085</v>
      </c>
      <c r="L44" s="308">
        <v>-5603.1981544190758</v>
      </c>
      <c r="M44" s="308">
        <v>-5569.7707355041084</v>
      </c>
      <c r="N44" s="308">
        <v>-5473.8296407684938</v>
      </c>
      <c r="O44" s="308">
        <v>-5594.042472094131</v>
      </c>
      <c r="P44" s="308">
        <v>-5360.4280635391269</v>
      </c>
      <c r="Q44" s="308">
        <v>-5019.6214844816559</v>
      </c>
      <c r="R44" s="308">
        <v>-4992.6041226315456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308">
        <v>9.7288384954327825</v>
      </c>
      <c r="E45" s="308">
        <v>9.717572851168832</v>
      </c>
      <c r="F45" s="308">
        <v>9.7063072069048832</v>
      </c>
      <c r="G45" s="308">
        <v>9.6950415626409328</v>
      </c>
      <c r="H45" s="308">
        <v>9.6837759183769805</v>
      </c>
      <c r="I45" s="308">
        <v>9.6204117588351199</v>
      </c>
      <c r="J45" s="308">
        <v>9.5570475992932611</v>
      </c>
      <c r="K45" s="308">
        <v>9.4936834397513987</v>
      </c>
      <c r="L45" s="308">
        <v>9.3507144376601694</v>
      </c>
      <c r="M45" s="308">
        <v>9.2554017695993522</v>
      </c>
      <c r="N45" s="308">
        <v>9.0647764334777126</v>
      </c>
      <c r="O45" s="308">
        <v>6.7648153806263833</v>
      </c>
      <c r="P45" s="308">
        <v>9.8796090931612586</v>
      </c>
      <c r="Q45" s="308">
        <v>9.0990000000000002</v>
      </c>
      <c r="R45" s="308">
        <v>3.9404259830608734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308">
        <v>9.7288384954327825</v>
      </c>
      <c r="E46" s="308">
        <v>9.717572851168832</v>
      </c>
      <c r="F46" s="308">
        <v>9.7063072069048832</v>
      </c>
      <c r="G46" s="308">
        <v>9.6950415626409328</v>
      </c>
      <c r="H46" s="308">
        <v>9.6837759183769805</v>
      </c>
      <c r="I46" s="308">
        <v>9.6204117588351199</v>
      </c>
      <c r="J46" s="308">
        <v>9.5570475992932611</v>
      </c>
      <c r="K46" s="308">
        <v>9.4936834397513987</v>
      </c>
      <c r="L46" s="308">
        <v>9.3507144376601694</v>
      </c>
      <c r="M46" s="308">
        <v>9.2554017695993522</v>
      </c>
      <c r="N46" s="308">
        <v>9.0647764334777126</v>
      </c>
      <c r="O46" s="308">
        <v>6.7648153806263833</v>
      </c>
      <c r="P46" s="308">
        <v>9.8796090931612586</v>
      </c>
      <c r="Q46" s="308">
        <v>5.4020000000000001</v>
      </c>
      <c r="R46" s="308">
        <v>2.9734733236411923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311" t="s">
        <v>427</v>
      </c>
      <c r="E47" s="311" t="s">
        <v>427</v>
      </c>
      <c r="F47" s="311" t="s">
        <v>427</v>
      </c>
      <c r="G47" s="311" t="s">
        <v>427</v>
      </c>
      <c r="H47" s="311" t="s">
        <v>427</v>
      </c>
      <c r="I47" s="311" t="s">
        <v>427</v>
      </c>
      <c r="J47" s="311" t="s">
        <v>427</v>
      </c>
      <c r="K47" s="311" t="s">
        <v>427</v>
      </c>
      <c r="L47" s="311" t="s">
        <v>427</v>
      </c>
      <c r="M47" s="311" t="s">
        <v>427</v>
      </c>
      <c r="N47" s="311" t="s">
        <v>427</v>
      </c>
      <c r="O47" s="311" t="s">
        <v>427</v>
      </c>
      <c r="P47" s="311" t="s">
        <v>427</v>
      </c>
      <c r="Q47" s="308">
        <v>3.6970000000000001</v>
      </c>
      <c r="R47" s="308">
        <v>0.96695265941968123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308">
        <v>18.879041340061718</v>
      </c>
      <c r="E48" s="308">
        <v>19.360259837419775</v>
      </c>
      <c r="F48" s="308">
        <v>19.84147833477784</v>
      </c>
      <c r="G48" s="308">
        <v>20.3226968321359</v>
      </c>
      <c r="H48" s="308">
        <v>20.803915329493961</v>
      </c>
      <c r="I48" s="308">
        <v>19.947008497803157</v>
      </c>
      <c r="J48" s="308">
        <v>19.090101666112353</v>
      </c>
      <c r="K48" s="308">
        <v>18.23319483442155</v>
      </c>
      <c r="L48" s="308">
        <v>17.791082165984655</v>
      </c>
      <c r="M48" s="308">
        <v>17.496340387026724</v>
      </c>
      <c r="N48" s="308">
        <v>16.906856829110868</v>
      </c>
      <c r="O48" s="308">
        <v>13.783895227210635</v>
      </c>
      <c r="P48" s="308">
        <v>13.193157634498363</v>
      </c>
      <c r="Q48" s="308">
        <v>14.02242267767161</v>
      </c>
      <c r="R48" s="308">
        <v>16.232717770007895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311" t="s">
        <v>427</v>
      </c>
      <c r="E49" s="311" t="s">
        <v>427</v>
      </c>
      <c r="F49" s="311" t="s">
        <v>427</v>
      </c>
      <c r="G49" s="311" t="s">
        <v>427</v>
      </c>
      <c r="H49" s="311" t="s">
        <v>427</v>
      </c>
      <c r="I49" s="311" t="s">
        <v>427</v>
      </c>
      <c r="J49" s="311" t="s">
        <v>427</v>
      </c>
      <c r="K49" s="311" t="s">
        <v>427</v>
      </c>
      <c r="L49" s="311" t="s">
        <v>427</v>
      </c>
      <c r="M49" s="311" t="s">
        <v>427</v>
      </c>
      <c r="N49" s="311" t="s">
        <v>427</v>
      </c>
      <c r="O49" s="311" t="s">
        <v>427</v>
      </c>
      <c r="P49" s="311" t="s">
        <v>427</v>
      </c>
      <c r="Q49" s="311" t="s">
        <v>427</v>
      </c>
      <c r="R49" s="311" t="s">
        <v>427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311" t="s">
        <v>427</v>
      </c>
      <c r="E50" s="311" t="s">
        <v>427</v>
      </c>
      <c r="F50" s="311" t="s">
        <v>427</v>
      </c>
      <c r="G50" s="311" t="s">
        <v>427</v>
      </c>
      <c r="H50" s="311" t="s">
        <v>427</v>
      </c>
      <c r="I50" s="311" t="s">
        <v>427</v>
      </c>
      <c r="J50" s="311" t="s">
        <v>427</v>
      </c>
      <c r="K50" s="311" t="s">
        <v>427</v>
      </c>
      <c r="L50" s="311" t="s">
        <v>427</v>
      </c>
      <c r="M50" s="311" t="s">
        <v>427</v>
      </c>
      <c r="N50" s="311" t="s">
        <v>427</v>
      </c>
      <c r="O50" s="311" t="s">
        <v>427</v>
      </c>
      <c r="P50" s="311" t="s">
        <v>427</v>
      </c>
      <c r="Q50" s="311" t="s">
        <v>427</v>
      </c>
      <c r="R50" s="311" t="s">
        <v>427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308">
        <v>68.855177751283207</v>
      </c>
      <c r="E51" s="308">
        <v>67.359805518448013</v>
      </c>
      <c r="F51" s="308">
        <v>65.864433285612833</v>
      </c>
      <c r="G51" s="308">
        <v>64.369061052777639</v>
      </c>
      <c r="H51" s="308">
        <v>62.873688819942458</v>
      </c>
      <c r="I51" s="308">
        <v>59.765338783410655</v>
      </c>
      <c r="J51" s="308">
        <v>56.656988746878845</v>
      </c>
      <c r="K51" s="308">
        <v>53.548638710347042</v>
      </c>
      <c r="L51" s="308">
        <v>53.867646771262351</v>
      </c>
      <c r="M51" s="308">
        <v>54.080318811872559</v>
      </c>
      <c r="N51" s="308">
        <v>54.505662893092961</v>
      </c>
      <c r="O51" s="308">
        <v>54.413095306770941</v>
      </c>
      <c r="P51" s="308">
        <v>54.634632886547649</v>
      </c>
      <c r="Q51" s="308">
        <v>50.394752410837313</v>
      </c>
      <c r="R51" s="308">
        <v>56.970091852649574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308">
        <v>36.140959120167672</v>
      </c>
      <c r="E52" s="308">
        <v>34.807510397845881</v>
      </c>
      <c r="F52" s="308">
        <v>33.474061675524084</v>
      </c>
      <c r="G52" s="308">
        <v>32.140612953202293</v>
      </c>
      <c r="H52" s="308">
        <v>30.807164230880495</v>
      </c>
      <c r="I52" s="308">
        <v>27.818143149101314</v>
      </c>
      <c r="J52" s="308">
        <v>24.829122067322128</v>
      </c>
      <c r="K52" s="308">
        <v>21.840100985542946</v>
      </c>
      <c r="L52" s="308">
        <v>22.214650894995497</v>
      </c>
      <c r="M52" s="308">
        <v>22.464350834630537</v>
      </c>
      <c r="N52" s="308">
        <v>22.963750713900605</v>
      </c>
      <c r="O52" s="308">
        <v>23.814195062270031</v>
      </c>
      <c r="P52" s="308">
        <v>25.272103485717874</v>
      </c>
      <c r="Q52" s="308">
        <v>21.284838442544636</v>
      </c>
      <c r="R52" s="308">
        <v>26.136388925404493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308">
        <v>11.742007471519072</v>
      </c>
      <c r="E53" s="308">
        <v>11.570583291126299</v>
      </c>
      <c r="F53" s="308">
        <v>11.399159110733526</v>
      </c>
      <c r="G53" s="308">
        <v>11.227734930340754</v>
      </c>
      <c r="H53" s="308">
        <v>11.056310749947981</v>
      </c>
      <c r="I53" s="308">
        <v>10.955499406284437</v>
      </c>
      <c r="J53" s="308">
        <v>10.854688062620891</v>
      </c>
      <c r="K53" s="308">
        <v>10.753876718957347</v>
      </c>
      <c r="L53" s="308">
        <v>10.659619995154179</v>
      </c>
      <c r="M53" s="308">
        <v>10.5967821792854</v>
      </c>
      <c r="N53" s="308">
        <v>10.471106547547841</v>
      </c>
      <c r="O53" s="308">
        <v>9.8220204106823044</v>
      </c>
      <c r="P53" s="308">
        <v>9.3163255990445055</v>
      </c>
      <c r="Q53" s="308">
        <v>9.8974884363590654</v>
      </c>
      <c r="R53" s="308">
        <v>11.385867564666746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308">
        <v>20.972211159596455</v>
      </c>
      <c r="E54" s="308">
        <v>20.981711829475838</v>
      </c>
      <c r="F54" s="308">
        <v>20.991212499355218</v>
      </c>
      <c r="G54" s="308">
        <v>21.000713169234597</v>
      </c>
      <c r="H54" s="308">
        <v>21.010213839113977</v>
      </c>
      <c r="I54" s="308">
        <v>20.991696228024903</v>
      </c>
      <c r="J54" s="308">
        <v>20.973178616935826</v>
      </c>
      <c r="K54" s="308">
        <v>20.954661005846752</v>
      </c>
      <c r="L54" s="308">
        <v>20.993375881112676</v>
      </c>
      <c r="M54" s="308">
        <v>21.019185797956624</v>
      </c>
      <c r="N54" s="308">
        <v>21.070805631644518</v>
      </c>
      <c r="O54" s="308">
        <v>20.776879833818608</v>
      </c>
      <c r="P54" s="308">
        <v>20.046203801785264</v>
      </c>
      <c r="Q54" s="308">
        <v>19.212425531933615</v>
      </c>
      <c r="R54" s="308">
        <v>19.447835362578335</v>
      </c>
    </row>
    <row r="55" spans="1:18" s="102" customFormat="1" ht="12.75" customHeight="1">
      <c r="A55" s="100">
        <v>51</v>
      </c>
      <c r="B55" s="125" t="s">
        <v>495</v>
      </c>
      <c r="C55" s="133" t="s">
        <v>496</v>
      </c>
      <c r="D55" s="308">
        <v>55.06896536460836</v>
      </c>
      <c r="E55" s="308">
        <v>52.392654553109324</v>
      </c>
      <c r="F55" s="308">
        <v>49.716343741610302</v>
      </c>
      <c r="G55" s="308">
        <v>47.040032930111281</v>
      </c>
      <c r="H55" s="308">
        <v>44.363722118612245</v>
      </c>
      <c r="I55" s="308">
        <v>42.612984045462653</v>
      </c>
      <c r="J55" s="308">
        <v>40.862245972313062</v>
      </c>
      <c r="K55" s="308">
        <v>39.111507899163477</v>
      </c>
      <c r="L55" s="308">
        <v>37.430058747305637</v>
      </c>
      <c r="M55" s="308">
        <v>36.309092646067072</v>
      </c>
      <c r="N55" s="308">
        <v>34.067160443589941</v>
      </c>
      <c r="O55" s="308">
        <v>34.705944129062672</v>
      </c>
      <c r="P55" s="308">
        <v>35.073983086956318</v>
      </c>
      <c r="Q55" s="308">
        <v>37.007522501755474</v>
      </c>
      <c r="R55" s="308">
        <v>39.378864067034606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311" t="s">
        <v>427</v>
      </c>
      <c r="E56" s="311" t="s">
        <v>427</v>
      </c>
      <c r="F56" s="311" t="s">
        <v>427</v>
      </c>
      <c r="G56" s="311" t="s">
        <v>427</v>
      </c>
      <c r="H56" s="311" t="s">
        <v>427</v>
      </c>
      <c r="I56" s="311" t="s">
        <v>427</v>
      </c>
      <c r="J56" s="311" t="s">
        <v>427</v>
      </c>
      <c r="K56" s="311" t="s">
        <v>427</v>
      </c>
      <c r="L56" s="311" t="s">
        <v>427</v>
      </c>
      <c r="M56" s="311" t="s">
        <v>427</v>
      </c>
      <c r="N56" s="311" t="s">
        <v>427</v>
      </c>
      <c r="O56" s="311" t="s">
        <v>427</v>
      </c>
      <c r="P56" s="311" t="s">
        <v>427</v>
      </c>
      <c r="Q56" s="312" t="s">
        <v>884</v>
      </c>
      <c r="R56" s="312" t="s">
        <v>884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311" t="s">
        <v>427</v>
      </c>
      <c r="E57" s="311" t="s">
        <v>427</v>
      </c>
      <c r="F57" s="311" t="s">
        <v>427</v>
      </c>
      <c r="G57" s="311" t="s">
        <v>427</v>
      </c>
      <c r="H57" s="311" t="s">
        <v>427</v>
      </c>
      <c r="I57" s="311" t="s">
        <v>427</v>
      </c>
      <c r="J57" s="311" t="s">
        <v>427</v>
      </c>
      <c r="K57" s="311" t="s">
        <v>427</v>
      </c>
      <c r="L57" s="311" t="s">
        <v>427</v>
      </c>
      <c r="M57" s="311" t="s">
        <v>427</v>
      </c>
      <c r="N57" s="311" t="s">
        <v>427</v>
      </c>
      <c r="O57" s="311" t="s">
        <v>427</v>
      </c>
      <c r="P57" s="311" t="s">
        <v>427</v>
      </c>
      <c r="Q57" s="308">
        <v>23.078200071687199</v>
      </c>
      <c r="R57" s="308">
        <v>24.163848539715886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308">
        <v>4.2430777854943571</v>
      </c>
      <c r="E58" s="308">
        <v>3.9758244309937409</v>
      </c>
      <c r="F58" s="308">
        <v>3.7085710764931248</v>
      </c>
      <c r="G58" s="308">
        <v>3.4413177219925086</v>
      </c>
      <c r="H58" s="308">
        <v>3.1740643674918925</v>
      </c>
      <c r="I58" s="308">
        <v>3.0017524222737562</v>
      </c>
      <c r="J58" s="308">
        <v>2.8294404770556194</v>
      </c>
      <c r="K58" s="308">
        <v>2.6571285318374831</v>
      </c>
      <c r="L58" s="308">
        <v>2.4850321694888486</v>
      </c>
      <c r="M58" s="308">
        <v>2.3703012612564254</v>
      </c>
      <c r="N58" s="308">
        <v>2.1408394447915793</v>
      </c>
      <c r="O58" s="308">
        <v>2.1285925365488332</v>
      </c>
      <c r="P58" s="308">
        <v>2.149108924440533</v>
      </c>
      <c r="Q58" s="308">
        <v>2.1706463523510182</v>
      </c>
      <c r="R58" s="308">
        <v>2.1752601695198175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308">
        <v>3.9346523568251821</v>
      </c>
      <c r="E59" s="308">
        <v>4.1372527945135813</v>
      </c>
      <c r="F59" s="308">
        <v>4.3398532322019809</v>
      </c>
      <c r="G59" s="308">
        <v>4.5424536698903806</v>
      </c>
      <c r="H59" s="308">
        <v>4.7450541075787793</v>
      </c>
      <c r="I59" s="308">
        <v>4.8084366183373426</v>
      </c>
      <c r="J59" s="308">
        <v>4.8718191290959059</v>
      </c>
      <c r="K59" s="308">
        <v>4.9352016398544682</v>
      </c>
      <c r="L59" s="308">
        <v>4.8296913380067767</v>
      </c>
      <c r="M59" s="308">
        <v>4.759351136774983</v>
      </c>
      <c r="N59" s="308">
        <v>4.6186707343113955</v>
      </c>
      <c r="O59" s="308">
        <v>5.2574544197841204</v>
      </c>
      <c r="P59" s="308">
        <v>5.7338000600013252</v>
      </c>
      <c r="Q59" s="308">
        <v>5.8507816721854482</v>
      </c>
      <c r="R59" s="308">
        <v>6.4644772737450662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308">
        <v>3.1802676935511687</v>
      </c>
      <c r="E60" s="308">
        <v>3.1330328675359516</v>
      </c>
      <c r="F60" s="308">
        <v>3.085798041520734</v>
      </c>
      <c r="G60" s="308">
        <v>3.0385632155055164</v>
      </c>
      <c r="H60" s="308">
        <v>2.9913283894902993</v>
      </c>
      <c r="I60" s="308">
        <v>3.027077142271922</v>
      </c>
      <c r="J60" s="308">
        <v>3.0628258950535447</v>
      </c>
      <c r="K60" s="308">
        <v>3.0985746478351675</v>
      </c>
      <c r="L60" s="308">
        <v>3.169979325111044</v>
      </c>
      <c r="M60" s="308">
        <v>3.2175824432949618</v>
      </c>
      <c r="N60" s="308">
        <v>3.3127886796627966</v>
      </c>
      <c r="O60" s="308">
        <v>3.6618255645810587</v>
      </c>
      <c r="P60" s="308">
        <v>3.7456161819461902</v>
      </c>
      <c r="Q60" s="308">
        <v>3.5070767586623077</v>
      </c>
      <c r="R60" s="308">
        <v>3.855723729435979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308">
        <v>4.87506003130349</v>
      </c>
      <c r="E61" s="308">
        <v>4.6571651365559994</v>
      </c>
      <c r="F61" s="308">
        <v>4.4392702418085079</v>
      </c>
      <c r="G61" s="308">
        <v>4.2213753470610174</v>
      </c>
      <c r="H61" s="308">
        <v>4.0034804523135259</v>
      </c>
      <c r="I61" s="308">
        <v>3.7667916439802331</v>
      </c>
      <c r="J61" s="308">
        <v>3.5301028356469395</v>
      </c>
      <c r="K61" s="308">
        <v>3.2934140273136463</v>
      </c>
      <c r="L61" s="308">
        <v>3.236596552175842</v>
      </c>
      <c r="M61" s="308">
        <v>3.198718235417306</v>
      </c>
      <c r="N61" s="308">
        <v>3.1229616019002338</v>
      </c>
      <c r="O61" s="308">
        <v>3.1903195972353364</v>
      </c>
      <c r="P61" s="308">
        <v>3.1133943423183301</v>
      </c>
      <c r="Q61" s="308">
        <v>2.4008176468694993</v>
      </c>
      <c r="R61" s="308">
        <v>2.7195543546178533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308">
        <v>71.358965742216952</v>
      </c>
      <c r="E62" s="308">
        <v>70.642954872482946</v>
      </c>
      <c r="F62" s="308">
        <v>69.92694400274894</v>
      </c>
      <c r="G62" s="308">
        <v>69.210933133014919</v>
      </c>
      <c r="H62" s="308">
        <v>68.494922263280912</v>
      </c>
      <c r="I62" s="308">
        <v>68.608304877702082</v>
      </c>
      <c r="J62" s="308">
        <v>68.72168749212328</v>
      </c>
      <c r="K62" s="308">
        <v>68.835070106544464</v>
      </c>
      <c r="L62" s="308">
        <v>70.010182843650412</v>
      </c>
      <c r="M62" s="308">
        <v>70.793591335054387</v>
      </c>
      <c r="N62" s="308">
        <v>72.360408317862337</v>
      </c>
      <c r="O62" s="308">
        <v>71.108107222410041</v>
      </c>
      <c r="P62" s="308">
        <v>91.056223792531142</v>
      </c>
      <c r="Q62" s="308">
        <v>115.77668488347423</v>
      </c>
      <c r="R62" s="308">
        <v>115.42158049700271</v>
      </c>
    </row>
    <row r="63" spans="1:18" s="102" customFormat="1" ht="12.75" customHeight="1">
      <c r="A63" s="100">
        <v>59</v>
      </c>
      <c r="B63" s="125" t="s">
        <v>511</v>
      </c>
      <c r="C63" s="133" t="s">
        <v>512</v>
      </c>
      <c r="D63" s="308">
        <v>6.9252051371878656</v>
      </c>
      <c r="E63" s="308">
        <v>6.7622041567836959</v>
      </c>
      <c r="F63" s="308">
        <v>6.5992031763795271</v>
      </c>
      <c r="G63" s="308">
        <v>6.4362021959753584</v>
      </c>
      <c r="H63" s="308">
        <v>6.2732012155711878</v>
      </c>
      <c r="I63" s="308">
        <v>6.143972946835274</v>
      </c>
      <c r="J63" s="308">
        <v>6.0147446780993583</v>
      </c>
      <c r="K63" s="308">
        <v>5.8855164093634436</v>
      </c>
      <c r="L63" s="308">
        <v>6.1248642019083857</v>
      </c>
      <c r="M63" s="308">
        <v>6.2844293969383465</v>
      </c>
      <c r="N63" s="308">
        <v>6.6035597869982698</v>
      </c>
      <c r="O63" s="308">
        <v>8.2400093956196727</v>
      </c>
      <c r="P63" s="308">
        <v>5.426332363964093</v>
      </c>
      <c r="Q63" s="308">
        <v>34.214148984773452</v>
      </c>
      <c r="R63" s="308">
        <v>35.626923588260382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308">
        <v>10.039297171228247</v>
      </c>
      <c r="E64" s="308">
        <v>9.9556970040676376</v>
      </c>
      <c r="F64" s="308">
        <v>9.8720968369070299</v>
      </c>
      <c r="G64" s="308">
        <v>9.7884966697464204</v>
      </c>
      <c r="H64" s="308">
        <v>9.7048965025858109</v>
      </c>
      <c r="I64" s="308">
        <v>9.594332014895592</v>
      </c>
      <c r="J64" s="308">
        <v>9.483767527205373</v>
      </c>
      <c r="K64" s="308">
        <v>9.373203039515154</v>
      </c>
      <c r="L64" s="308">
        <v>9.3208814820483372</v>
      </c>
      <c r="M64" s="308">
        <v>9.2860004437371266</v>
      </c>
      <c r="N64" s="308">
        <v>9.2162383671147019</v>
      </c>
      <c r="O64" s="308">
        <v>9.0787351065108215</v>
      </c>
      <c r="P64" s="308">
        <v>11.442463561014749</v>
      </c>
      <c r="Q64" s="308">
        <v>8.4622795780625939</v>
      </c>
      <c r="R64" s="308">
        <v>8.4467269568136665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308">
        <v>1.6070142485460259</v>
      </c>
      <c r="E65" s="308">
        <v>1.70811330360832</v>
      </c>
      <c r="F65" s="308">
        <v>1.8092123586706139</v>
      </c>
      <c r="G65" s="308">
        <v>1.9103114137329076</v>
      </c>
      <c r="H65" s="308">
        <v>2.0114104687952015</v>
      </c>
      <c r="I65" s="308">
        <v>2.1140126891705515</v>
      </c>
      <c r="J65" s="308">
        <v>2.2166149095459016</v>
      </c>
      <c r="K65" s="308">
        <v>2.3192171299212516</v>
      </c>
      <c r="L65" s="308">
        <v>2.3626053027972351</v>
      </c>
      <c r="M65" s="308">
        <v>2.3915307513812243</v>
      </c>
      <c r="N65" s="308">
        <v>2.449381648549203</v>
      </c>
      <c r="O65" s="308">
        <v>2.7126901757682416</v>
      </c>
      <c r="P65" s="308">
        <v>2.7495685666834291</v>
      </c>
      <c r="Q65" s="308">
        <v>2.5302735003771688</v>
      </c>
      <c r="R65" s="308">
        <v>2.8162496205598213</v>
      </c>
    </row>
    <row r="66" spans="1:18" s="102" customFormat="1" ht="12.75" customHeight="1">
      <c r="A66" s="100">
        <v>62</v>
      </c>
      <c r="B66" s="138" t="s">
        <v>517</v>
      </c>
      <c r="C66" s="129" t="s">
        <v>518</v>
      </c>
      <c r="D66" s="308">
        <v>16.930943743585409</v>
      </c>
      <c r="E66" s="308">
        <v>17.007991234719896</v>
      </c>
      <c r="F66" s="308">
        <v>17.085038725854378</v>
      </c>
      <c r="G66" s="308">
        <v>17.162086216988861</v>
      </c>
      <c r="H66" s="308">
        <v>17.239133708123347</v>
      </c>
      <c r="I66" s="308">
        <v>17.715624943421549</v>
      </c>
      <c r="J66" s="308">
        <v>18.192116178719751</v>
      </c>
      <c r="K66" s="308">
        <v>18.668607414017952</v>
      </c>
      <c r="L66" s="308">
        <v>19.047383076716166</v>
      </c>
      <c r="M66" s="308">
        <v>19.299900185181645</v>
      </c>
      <c r="N66" s="308">
        <v>19.8049344021126</v>
      </c>
      <c r="O66" s="308">
        <v>14.763784902068201</v>
      </c>
      <c r="P66" s="308">
        <v>15.610608748336732</v>
      </c>
      <c r="Q66" s="308">
        <v>18.915114707960967</v>
      </c>
      <c r="R66" s="308">
        <v>18.669251302344293</v>
      </c>
    </row>
    <row r="67" spans="1:18" s="102" customFormat="1" ht="12.75" customHeight="1">
      <c r="A67" s="100">
        <v>63</v>
      </c>
      <c r="B67" s="138" t="s">
        <v>519</v>
      </c>
      <c r="C67" s="129" t="s">
        <v>520</v>
      </c>
      <c r="D67" s="308">
        <v>12.692759475966522</v>
      </c>
      <c r="E67" s="308">
        <v>12.84460109289822</v>
      </c>
      <c r="F67" s="308">
        <v>12.996442709829919</v>
      </c>
      <c r="G67" s="308">
        <v>13.148284326761617</v>
      </c>
      <c r="H67" s="308">
        <v>13.300125943693319</v>
      </c>
      <c r="I67" s="308">
        <v>13.684727890878541</v>
      </c>
      <c r="J67" s="308">
        <v>14.069329838063766</v>
      </c>
      <c r="K67" s="308">
        <v>14.453931785248988</v>
      </c>
      <c r="L67" s="308">
        <v>14.891026361009139</v>
      </c>
      <c r="M67" s="308">
        <v>15.182422744849243</v>
      </c>
      <c r="N67" s="308">
        <v>15.765215512529442</v>
      </c>
      <c r="O67" s="308">
        <v>14.439241833635432</v>
      </c>
      <c r="P67" s="308">
        <v>15.33028397038853</v>
      </c>
      <c r="Q67" s="308">
        <v>16.011335336107621</v>
      </c>
      <c r="R67" s="308">
        <v>16.619498833775769</v>
      </c>
    </row>
    <row r="68" spans="1:18" s="102" customFormat="1" ht="12.75" customHeight="1">
      <c r="A68" s="100">
        <v>64</v>
      </c>
      <c r="B68" s="138" t="s">
        <v>521</v>
      </c>
      <c r="C68" s="133" t="s">
        <v>522</v>
      </c>
      <c r="D68" s="308">
        <v>55.555616945090811</v>
      </c>
      <c r="E68" s="308">
        <v>54.862024872461873</v>
      </c>
      <c r="F68" s="308">
        <v>54.168432799832928</v>
      </c>
      <c r="G68" s="308">
        <v>53.474840727203976</v>
      </c>
      <c r="H68" s="308">
        <v>52.781248654575037</v>
      </c>
      <c r="I68" s="308">
        <v>52.257857903834555</v>
      </c>
      <c r="J68" s="308">
        <v>51.73446715309408</v>
      </c>
      <c r="K68" s="308">
        <v>51.211076402353605</v>
      </c>
      <c r="L68" s="308">
        <v>46.668276666949033</v>
      </c>
      <c r="M68" s="308">
        <v>43.639743510012643</v>
      </c>
      <c r="N68" s="308">
        <v>37.582677196139876</v>
      </c>
      <c r="O68" s="308">
        <v>37.276232000895348</v>
      </c>
      <c r="P68" s="308">
        <v>28.937474704651752</v>
      </c>
      <c r="Q68" s="308">
        <v>30.529924490982072</v>
      </c>
      <c r="R68" s="308">
        <v>29.788243830296988</v>
      </c>
    </row>
    <row r="69" spans="1:18" s="102" customFormat="1" ht="12.75" customHeight="1">
      <c r="A69" s="100">
        <v>65</v>
      </c>
      <c r="B69" s="125" t="s">
        <v>523</v>
      </c>
      <c r="C69" s="133" t="s">
        <v>524</v>
      </c>
      <c r="D69" s="308">
        <v>90.139959135853459</v>
      </c>
      <c r="E69" s="308">
        <v>89.373941507422572</v>
      </c>
      <c r="F69" s="308">
        <v>88.607923878991684</v>
      </c>
      <c r="G69" s="308">
        <v>87.841906250560783</v>
      </c>
      <c r="H69" s="308">
        <v>87.075888622129909</v>
      </c>
      <c r="I69" s="308">
        <v>86.836587204141452</v>
      </c>
      <c r="J69" s="308">
        <v>86.597285786153009</v>
      </c>
      <c r="K69" s="308">
        <v>86.357984368164551</v>
      </c>
      <c r="L69" s="308">
        <v>85.673832064377706</v>
      </c>
      <c r="M69" s="308">
        <v>85.217730528519809</v>
      </c>
      <c r="N69" s="308">
        <v>84.305527456804015</v>
      </c>
      <c r="O69" s="308">
        <v>85.445888880599128</v>
      </c>
      <c r="P69" s="308">
        <v>85.035862776251705</v>
      </c>
      <c r="Q69" s="308">
        <v>86.293929567430993</v>
      </c>
      <c r="R69" s="308">
        <v>88.554344521257121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308">
        <v>107.79251698770031</v>
      </c>
      <c r="E70" s="308">
        <v>107.14447527138755</v>
      </c>
      <c r="F70" s="308">
        <v>106.49643355507479</v>
      </c>
      <c r="G70" s="308">
        <v>105.84839183876203</v>
      </c>
      <c r="H70" s="308">
        <v>105.20035012244927</v>
      </c>
      <c r="I70" s="308">
        <v>103.75460755134401</v>
      </c>
      <c r="J70" s="308">
        <v>102.30886498023875</v>
      </c>
      <c r="K70" s="308">
        <v>100.8631224091335</v>
      </c>
      <c r="L70" s="308">
        <v>101.01344112258913</v>
      </c>
      <c r="M70" s="308">
        <v>101.11365359822619</v>
      </c>
      <c r="N70" s="308">
        <v>101.31407854950035</v>
      </c>
      <c r="O70" s="308">
        <v>100.93436196822118</v>
      </c>
      <c r="P70" s="308">
        <v>65.063973974656378</v>
      </c>
      <c r="Q70" s="308">
        <v>65.944359890588245</v>
      </c>
      <c r="R70" s="308">
        <v>70.221439240659521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308">
        <v>131.19687947676437</v>
      </c>
      <c r="E71" s="308">
        <v>128.5713250466836</v>
      </c>
      <c r="F71" s="308">
        <v>125.94577061660284</v>
      </c>
      <c r="G71" s="308">
        <v>123.32021618652206</v>
      </c>
      <c r="H71" s="308">
        <v>120.69466175644129</v>
      </c>
      <c r="I71" s="308">
        <v>119.01169337586907</v>
      </c>
      <c r="J71" s="308">
        <v>117.32872499529684</v>
      </c>
      <c r="K71" s="308">
        <v>115.64575661472458</v>
      </c>
      <c r="L71" s="308">
        <v>116.01173614911367</v>
      </c>
      <c r="M71" s="308">
        <v>116.25572250537306</v>
      </c>
      <c r="N71" s="308">
        <v>116.74369521789183</v>
      </c>
      <c r="O71" s="308">
        <v>117.10751670879654</v>
      </c>
      <c r="P71" s="308">
        <v>114.53300464864439</v>
      </c>
      <c r="Q71" s="308">
        <v>117.72725270435656</v>
      </c>
      <c r="R71" s="308">
        <v>98.571069148861895</v>
      </c>
    </row>
    <row r="72" spans="1:18">
      <c r="A72" s="100"/>
      <c r="B72" s="142"/>
      <c r="C72" s="150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P72" s="308"/>
      <c r="Q72" s="317"/>
      <c r="R72" s="317"/>
    </row>
    <row r="73" spans="1:18">
      <c r="A73" s="100">
        <v>68</v>
      </c>
      <c r="B73" s="142"/>
      <c r="C73" s="143" t="s">
        <v>529</v>
      </c>
      <c r="D73" s="308">
        <v>-3474.8000000000011</v>
      </c>
      <c r="E73" s="308">
        <v>-3424.75</v>
      </c>
      <c r="F73" s="308">
        <v>-3374.5</v>
      </c>
      <c r="G73" s="308">
        <v>-3324.2500000000009</v>
      </c>
      <c r="H73" s="308">
        <v>-3273.7999999999997</v>
      </c>
      <c r="I73" s="308">
        <v>-3252.0673333333343</v>
      </c>
      <c r="J73" s="308">
        <v>-3231.4006666666683</v>
      </c>
      <c r="K73" s="308">
        <v>-3210.7340000000004</v>
      </c>
      <c r="L73" s="308">
        <v>-3209.0012756484093</v>
      </c>
      <c r="M73" s="308">
        <v>-3207.4335512968173</v>
      </c>
      <c r="N73" s="308">
        <v>-3205.8658269452258</v>
      </c>
      <c r="O73" s="308">
        <v>-3190.7136817618048</v>
      </c>
      <c r="P73" s="308">
        <v>-3075.9918201917135</v>
      </c>
      <c r="Q73" s="308">
        <v>-2982.0949987656222</v>
      </c>
      <c r="R73" s="308">
        <v>-2945.870998770476</v>
      </c>
    </row>
    <row r="74" spans="1:18">
      <c r="A74" s="100">
        <v>69</v>
      </c>
      <c r="C74" s="133" t="s">
        <v>530</v>
      </c>
      <c r="D74" s="308">
        <v>3467</v>
      </c>
      <c r="E74" s="308">
        <v>3416.75</v>
      </c>
      <c r="F74" s="308">
        <v>3366.5</v>
      </c>
      <c r="G74" s="308">
        <v>3316.25</v>
      </c>
      <c r="H74" s="308">
        <v>3266</v>
      </c>
      <c r="I74" s="308">
        <v>3245.3333333333335</v>
      </c>
      <c r="J74" s="308">
        <v>3224.6666666666665</v>
      </c>
      <c r="K74" s="308">
        <v>3204</v>
      </c>
      <c r="L74" s="308">
        <v>3202.1242756484085</v>
      </c>
      <c r="M74" s="308">
        <v>3200.2485512968169</v>
      </c>
      <c r="N74" s="308">
        <v>3198.3728269452258</v>
      </c>
      <c r="O74" s="308">
        <v>3181.5596817618048</v>
      </c>
      <c r="P74" s="308">
        <v>3074.9688201917133</v>
      </c>
      <c r="Q74" s="308">
        <v>2981.0719987656216</v>
      </c>
      <c r="R74" s="308">
        <v>2943.2179987704758</v>
      </c>
    </row>
    <row r="75" spans="1:18">
      <c r="A75" s="100">
        <v>70</v>
      </c>
      <c r="C75" s="143" t="s">
        <v>531</v>
      </c>
      <c r="D75" s="308">
        <v>-7.8000000000010914</v>
      </c>
      <c r="E75" s="308">
        <v>-8</v>
      </c>
      <c r="F75" s="308">
        <v>-8</v>
      </c>
      <c r="G75" s="308">
        <v>-8.0000000000009095</v>
      </c>
      <c r="H75" s="308">
        <v>-7.7999999999997272</v>
      </c>
      <c r="I75" s="308">
        <v>-6.7340000000008331</v>
      </c>
      <c r="J75" s="308">
        <v>-6.7340000000017426</v>
      </c>
      <c r="K75" s="308">
        <v>-6.7340000000003783</v>
      </c>
      <c r="L75" s="308">
        <v>-6.8770000000008622</v>
      </c>
      <c r="M75" s="308">
        <v>-7.1850000000004002</v>
      </c>
      <c r="N75" s="308">
        <v>-7.4929999999999382</v>
      </c>
      <c r="O75" s="308">
        <v>-9.1539999999999964</v>
      </c>
      <c r="P75" s="308">
        <v>-1.0230000000001382</v>
      </c>
      <c r="Q75" s="308">
        <v>-1.023000000000593</v>
      </c>
      <c r="R75" s="308">
        <v>-2.6530000000002474</v>
      </c>
    </row>
    <row r="76" spans="1:18">
      <c r="A76" s="109" t="s">
        <v>863</v>
      </c>
      <c r="D76" s="164"/>
    </row>
    <row r="77" spans="1:18">
      <c r="A77" s="144" t="s">
        <v>532</v>
      </c>
      <c r="O77" s="165"/>
      <c r="P77" s="165"/>
    </row>
    <row r="78" spans="1:18">
      <c r="A78" s="144" t="s">
        <v>533</v>
      </c>
      <c r="O78" s="165"/>
      <c r="P78" s="165"/>
    </row>
    <row r="79" spans="1:18">
      <c r="A79" s="111" t="s">
        <v>534</v>
      </c>
      <c r="E79" s="152"/>
      <c r="F79" s="152"/>
      <c r="G79" s="152"/>
    </row>
    <row r="80" spans="1:18">
      <c r="B80" s="111"/>
      <c r="E80" s="152"/>
      <c r="F80" s="152"/>
      <c r="G80" s="152"/>
    </row>
    <row r="81" spans="4:16">
      <c r="D81" s="152"/>
      <c r="H81" s="152"/>
      <c r="I81" s="152"/>
      <c r="J81" s="152"/>
      <c r="K81" s="152"/>
      <c r="L81" s="152"/>
      <c r="M81" s="152"/>
      <c r="N81" s="152"/>
      <c r="O81" s="152"/>
      <c r="P81" s="152"/>
    </row>
    <row r="82" spans="4:16">
      <c r="O82" s="165"/>
      <c r="P82" s="165"/>
    </row>
    <row r="83" spans="4:16">
      <c r="O83" s="165"/>
      <c r="P83" s="165"/>
    </row>
    <row r="84" spans="4:16">
      <c r="O84" s="165"/>
      <c r="P84" s="165"/>
    </row>
    <row r="85" spans="4:16">
      <c r="O85" s="165"/>
      <c r="P85" s="165"/>
    </row>
    <row r="86" spans="4:16">
      <c r="O86" s="165"/>
      <c r="P86" s="165"/>
    </row>
    <row r="87" spans="4:16">
      <c r="O87" s="165"/>
      <c r="P87" s="165"/>
    </row>
  </sheetData>
  <pageMargins left="0.59055118110236227" right="0.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2013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/>
  </sheetViews>
  <sheetFormatPr baseColWidth="10" defaultRowHeight="12.75"/>
  <cols>
    <col min="1" max="1" width="5.140625" style="58" customWidth="1"/>
    <col min="2" max="2" width="7.42578125" style="58" customWidth="1"/>
    <col min="3" max="3" width="55.7109375" style="58" customWidth="1"/>
    <col min="4" max="8" width="9.7109375" style="58" customWidth="1"/>
    <col min="9" max="9" width="9.85546875" style="58" customWidth="1"/>
    <col min="10" max="16384" width="11.42578125" style="58"/>
  </cols>
  <sheetData>
    <row r="1" spans="1:10" ht="20.100000000000001" customHeight="1">
      <c r="A1" s="321" t="s">
        <v>541</v>
      </c>
    </row>
    <row r="2" spans="1:10" ht="20.100000000000001" customHeight="1">
      <c r="A2" s="189" t="s">
        <v>892</v>
      </c>
    </row>
    <row r="3" spans="1:10" ht="20.100000000000001" customHeight="1"/>
    <row r="4" spans="1:10" ht="26.25" customHeight="1">
      <c r="A4" s="175" t="s">
        <v>101</v>
      </c>
      <c r="B4" s="122" t="s">
        <v>393</v>
      </c>
      <c r="C4" s="123" t="s">
        <v>218</v>
      </c>
      <c r="D4" s="122">
        <v>2000</v>
      </c>
      <c r="E4" s="156">
        <v>2001</v>
      </c>
      <c r="F4" s="124">
        <v>2004</v>
      </c>
      <c r="G4" s="124">
        <v>2007</v>
      </c>
      <c r="H4" s="124">
        <v>2010</v>
      </c>
      <c r="I4" s="124" t="s">
        <v>879</v>
      </c>
    </row>
    <row r="5" spans="1:10" ht="15" customHeight="1">
      <c r="A5" s="325">
        <v>1</v>
      </c>
      <c r="B5" s="323" t="s">
        <v>395</v>
      </c>
      <c r="C5" s="324" t="s">
        <v>880</v>
      </c>
      <c r="D5" s="326">
        <v>100</v>
      </c>
      <c r="E5" s="327">
        <v>89.622756533758746</v>
      </c>
      <c r="F5" s="327">
        <v>92.38553633075442</v>
      </c>
      <c r="G5" s="327">
        <v>96.931452766349466</v>
      </c>
      <c r="H5" s="330" t="s">
        <v>427</v>
      </c>
      <c r="I5" s="330" t="s">
        <v>427</v>
      </c>
      <c r="J5" s="173"/>
    </row>
    <row r="6" spans="1:10" ht="15" customHeight="1">
      <c r="A6" s="325">
        <v>2</v>
      </c>
      <c r="B6" s="323" t="s">
        <v>403</v>
      </c>
      <c r="C6" s="324" t="s">
        <v>881</v>
      </c>
      <c r="D6" s="328">
        <v>100</v>
      </c>
      <c r="E6" s="329">
        <v>102.47015274122946</v>
      </c>
      <c r="F6" s="329">
        <v>130.33061820142828</v>
      </c>
      <c r="G6" s="329">
        <v>101.79779890340271</v>
      </c>
      <c r="H6" s="329">
        <v>78.055925303513277</v>
      </c>
      <c r="I6" s="329">
        <v>74.343141530682431</v>
      </c>
    </row>
    <row r="7" spans="1:10" ht="15" customHeight="1">
      <c r="A7" s="325">
        <v>3</v>
      </c>
      <c r="B7" s="323" t="s">
        <v>411</v>
      </c>
      <c r="C7" s="324" t="s">
        <v>412</v>
      </c>
      <c r="D7" s="328">
        <v>100</v>
      </c>
      <c r="E7" s="329">
        <v>90.209063927454665</v>
      </c>
      <c r="F7" s="329">
        <v>91.371792393927535</v>
      </c>
      <c r="G7" s="329">
        <v>73.766246866688803</v>
      </c>
      <c r="H7" s="329">
        <v>73.597862239970851</v>
      </c>
      <c r="I7" s="329">
        <v>60.236962827438298</v>
      </c>
    </row>
    <row r="8" spans="1:10" ht="15" customHeight="1">
      <c r="A8" s="325">
        <v>4</v>
      </c>
      <c r="B8" s="323" t="s">
        <v>466</v>
      </c>
      <c r="C8" s="324" t="s">
        <v>467</v>
      </c>
      <c r="D8" s="328">
        <v>100</v>
      </c>
      <c r="E8" s="329">
        <v>98.78469026279005</v>
      </c>
      <c r="F8" s="329">
        <v>70.900446951736868</v>
      </c>
      <c r="G8" s="329">
        <v>52.258028519894296</v>
      </c>
      <c r="H8" s="329">
        <v>43.910584314534923</v>
      </c>
      <c r="I8" s="329">
        <v>31.550114052968443</v>
      </c>
    </row>
    <row r="9" spans="1:10" ht="15" customHeight="1">
      <c r="A9" s="325">
        <v>5</v>
      </c>
      <c r="B9" s="323" t="s">
        <v>472</v>
      </c>
      <c r="C9" s="324" t="s">
        <v>473</v>
      </c>
      <c r="D9" s="328">
        <v>100</v>
      </c>
      <c r="E9" s="329">
        <v>104.42933018953333</v>
      </c>
      <c r="F9" s="329">
        <v>79.256576131396926</v>
      </c>
      <c r="G9" s="329">
        <v>82.648896417799151</v>
      </c>
      <c r="H9" s="329">
        <v>82.162651172297146</v>
      </c>
      <c r="I9" s="329">
        <v>75.015370256823971</v>
      </c>
      <c r="J9" s="173"/>
    </row>
    <row r="10" spans="1:10" ht="15" customHeight="1">
      <c r="A10" s="325">
        <v>6</v>
      </c>
      <c r="B10" s="323" t="s">
        <v>481</v>
      </c>
      <c r="C10" s="324" t="s">
        <v>482</v>
      </c>
      <c r="D10" s="328">
        <v>100</v>
      </c>
      <c r="E10" s="329">
        <v>104.70138064463468</v>
      </c>
      <c r="F10" s="329">
        <v>96.349317906263622</v>
      </c>
      <c r="G10" s="329">
        <v>88.908167507536959</v>
      </c>
      <c r="H10" s="329">
        <v>82.748769511932082</v>
      </c>
      <c r="I10" s="329">
        <v>85.556841491464596</v>
      </c>
    </row>
    <row r="11" spans="1:10" ht="15" customHeight="1">
      <c r="A11" s="325">
        <v>7</v>
      </c>
      <c r="B11" s="323" t="s">
        <v>487</v>
      </c>
      <c r="C11" s="324" t="s">
        <v>488</v>
      </c>
      <c r="D11" s="328">
        <v>100</v>
      </c>
      <c r="E11" s="329">
        <v>95.451264062292907</v>
      </c>
      <c r="F11" s="329">
        <v>94.969805732165796</v>
      </c>
      <c r="G11" s="329">
        <v>89.233189793424415</v>
      </c>
      <c r="H11" s="329">
        <v>86.773304481498599</v>
      </c>
      <c r="I11" s="329">
        <v>96.417874586202146</v>
      </c>
    </row>
    <row r="12" spans="1:10" ht="15" customHeight="1">
      <c r="A12" s="325">
        <v>8</v>
      </c>
      <c r="B12" s="323" t="s">
        <v>495</v>
      </c>
      <c r="C12" s="324" t="s">
        <v>496</v>
      </c>
      <c r="D12" s="328">
        <v>100</v>
      </c>
      <c r="E12" s="329">
        <v>90.056719979416869</v>
      </c>
      <c r="F12" s="329">
        <v>89.109276275709874</v>
      </c>
      <c r="G12" s="329">
        <v>78.046553190300259</v>
      </c>
      <c r="H12" s="329">
        <v>83.077452874007079</v>
      </c>
      <c r="I12" s="329">
        <v>81.802315797544622</v>
      </c>
    </row>
    <row r="13" spans="1:10" ht="15" customHeight="1">
      <c r="A13" s="325">
        <v>9</v>
      </c>
      <c r="B13" s="323" t="s">
        <v>509</v>
      </c>
      <c r="C13" s="324" t="s">
        <v>510</v>
      </c>
      <c r="D13" s="328">
        <v>100</v>
      </c>
      <c r="E13" s="329">
        <v>100.50642321767873</v>
      </c>
      <c r="F13" s="329">
        <v>105.01102520870695</v>
      </c>
      <c r="G13" s="329">
        <v>125.36693859643546</v>
      </c>
      <c r="H13" s="331" t="s">
        <v>427</v>
      </c>
      <c r="I13" s="331" t="s">
        <v>427</v>
      </c>
      <c r="J13" s="173"/>
    </row>
    <row r="14" spans="1:10" ht="15" customHeight="1">
      <c r="A14" s="325">
        <v>10</v>
      </c>
      <c r="B14" s="323" t="s">
        <v>511</v>
      </c>
      <c r="C14" s="324" t="s">
        <v>616</v>
      </c>
      <c r="D14" s="328">
        <v>100</v>
      </c>
      <c r="E14" s="329">
        <v>96.304492760774622</v>
      </c>
      <c r="F14" s="329">
        <v>122.6414909121774</v>
      </c>
      <c r="G14" s="329">
        <v>72.775297548587076</v>
      </c>
      <c r="H14" s="331" t="s">
        <v>427</v>
      </c>
      <c r="I14" s="331" t="s">
        <v>427</v>
      </c>
      <c r="J14" s="166"/>
    </row>
    <row r="15" spans="1:10" ht="15" customHeight="1">
      <c r="A15" s="325">
        <v>11</v>
      </c>
      <c r="B15" s="323" t="s">
        <v>513</v>
      </c>
      <c r="C15" s="324" t="s">
        <v>882</v>
      </c>
      <c r="D15" s="328">
        <v>100</v>
      </c>
      <c r="E15" s="329">
        <v>96.514042822868689</v>
      </c>
      <c r="F15" s="329">
        <v>77.09957068799487</v>
      </c>
      <c r="G15" s="329">
        <v>106.71973817204368</v>
      </c>
      <c r="H15" s="329">
        <v>79.764184746544444</v>
      </c>
      <c r="I15" s="329">
        <v>85.523992753374657</v>
      </c>
    </row>
    <row r="16" spans="1:10" ht="15" customHeight="1">
      <c r="A16" s="325">
        <v>12</v>
      </c>
      <c r="B16" s="323" t="s">
        <v>515</v>
      </c>
      <c r="C16" s="324" t="s">
        <v>516</v>
      </c>
      <c r="D16" s="328">
        <v>100</v>
      </c>
      <c r="E16" s="329">
        <v>99.096032170910149</v>
      </c>
      <c r="F16" s="329">
        <v>108.56764543718191</v>
      </c>
      <c r="G16" s="329">
        <v>98.209674101185769</v>
      </c>
      <c r="H16" s="329">
        <v>90.649975526407118</v>
      </c>
      <c r="I16" s="329">
        <v>99.256305942641418</v>
      </c>
    </row>
    <row r="17" spans="1:10" ht="15" customHeight="1">
      <c r="A17" s="325">
        <v>13</v>
      </c>
      <c r="B17" s="323" t="s">
        <v>517</v>
      </c>
      <c r="C17" s="324" t="s">
        <v>518</v>
      </c>
      <c r="D17" s="328">
        <v>100</v>
      </c>
      <c r="E17" s="329">
        <v>99.471699114405283</v>
      </c>
      <c r="F17" s="329">
        <v>77.346847753124919</v>
      </c>
      <c r="G17" s="329">
        <v>73.813984324261099</v>
      </c>
      <c r="H17" s="329">
        <v>95.413459022779108</v>
      </c>
      <c r="I17" s="329">
        <v>86.155208738724781</v>
      </c>
    </row>
    <row r="18" spans="1:10" ht="15" customHeight="1">
      <c r="A18" s="325">
        <v>14</v>
      </c>
      <c r="B18" s="323" t="s">
        <v>596</v>
      </c>
      <c r="C18" s="324" t="s">
        <v>520</v>
      </c>
      <c r="D18" s="328">
        <v>100</v>
      </c>
      <c r="E18" s="329">
        <v>102.63730689339535</v>
      </c>
      <c r="F18" s="329">
        <v>89.419080089692642</v>
      </c>
      <c r="G18" s="329">
        <v>80.437865863889428</v>
      </c>
      <c r="H18" s="329">
        <v>85.672946929174046</v>
      </c>
      <c r="I18" s="329">
        <v>80.144646808828796</v>
      </c>
    </row>
    <row r="19" spans="1:10" ht="15" customHeight="1">
      <c r="A19" s="325">
        <v>15</v>
      </c>
      <c r="B19" s="323" t="s">
        <v>521</v>
      </c>
      <c r="C19" s="324" t="s">
        <v>522</v>
      </c>
      <c r="D19" s="328">
        <v>100</v>
      </c>
      <c r="E19" s="329">
        <v>84.58025566717788</v>
      </c>
      <c r="F19" s="329">
        <v>84.144250801570777</v>
      </c>
      <c r="G19" s="329">
        <v>65.990636089429827</v>
      </c>
      <c r="H19" s="329">
        <v>65.375639850715515</v>
      </c>
      <c r="I19" s="329">
        <v>62.400518538814588</v>
      </c>
    </row>
    <row r="20" spans="1:10" ht="15" customHeight="1">
      <c r="A20" s="325">
        <v>16</v>
      </c>
      <c r="B20" s="323" t="s">
        <v>523</v>
      </c>
      <c r="C20" s="324" t="s">
        <v>883</v>
      </c>
      <c r="D20" s="328">
        <v>100</v>
      </c>
      <c r="E20" s="329">
        <v>97.50330658771783</v>
      </c>
      <c r="F20" s="329">
        <v>96.212455094435839</v>
      </c>
      <c r="G20" s="329">
        <v>94.27483922377651</v>
      </c>
      <c r="H20" s="329">
        <v>89.79058995201342</v>
      </c>
      <c r="I20" s="329">
        <v>86.944628243829087</v>
      </c>
    </row>
    <row r="21" spans="1:10" ht="15" customHeight="1">
      <c r="A21" s="325">
        <v>17</v>
      </c>
      <c r="B21" s="323" t="s">
        <v>525</v>
      </c>
      <c r="C21" s="324" t="s">
        <v>526</v>
      </c>
      <c r="D21" s="328">
        <v>100</v>
      </c>
      <c r="E21" s="329">
        <v>98.374930504347404</v>
      </c>
      <c r="F21" s="329">
        <v>90.844720835751843</v>
      </c>
      <c r="G21" s="329">
        <v>57.325658113964764</v>
      </c>
      <c r="H21" s="329">
        <v>52.291136034236331</v>
      </c>
      <c r="I21" s="329">
        <v>50.729244451633903</v>
      </c>
    </row>
    <row r="22" spans="1:10" ht="15" customHeight="1">
      <c r="A22" s="325">
        <v>18</v>
      </c>
      <c r="B22" s="323" t="s">
        <v>527</v>
      </c>
      <c r="C22" s="324" t="s">
        <v>528</v>
      </c>
      <c r="D22" s="328">
        <v>100</v>
      </c>
      <c r="E22" s="329">
        <v>97.263013699464793</v>
      </c>
      <c r="F22" s="329">
        <v>94.747822384704705</v>
      </c>
      <c r="G22" s="329">
        <v>87.644278459592812</v>
      </c>
      <c r="H22" s="329">
        <v>94.709826479111072</v>
      </c>
      <c r="I22" s="329">
        <v>79.476217482614956</v>
      </c>
      <c r="J22" s="307"/>
    </row>
    <row r="23" spans="1:10" ht="15" customHeight="1">
      <c r="A23" s="332"/>
      <c r="B23" s="333"/>
      <c r="C23" s="133"/>
      <c r="D23" s="328"/>
      <c r="E23" s="329"/>
      <c r="F23" s="329"/>
      <c r="G23" s="329"/>
      <c r="H23" s="329"/>
      <c r="I23" s="329"/>
    </row>
    <row r="24" spans="1:10" ht="15" customHeight="1">
      <c r="A24" s="332">
        <v>19</v>
      </c>
      <c r="B24" s="333"/>
      <c r="C24" s="174" t="s">
        <v>529</v>
      </c>
      <c r="D24" s="328">
        <v>100</v>
      </c>
      <c r="E24" s="329">
        <v>95.480750576914531</v>
      </c>
      <c r="F24" s="329">
        <v>86.09204758348649</v>
      </c>
      <c r="G24" s="329">
        <v>73.509939915453501</v>
      </c>
      <c r="H24" s="329">
        <v>75.252840587362201</v>
      </c>
      <c r="I24" s="329">
        <v>53.190947540862908</v>
      </c>
      <c r="J24" s="173"/>
    </row>
    <row r="25" spans="1:10" ht="15" customHeight="1">
      <c r="A25" s="334" t="s">
        <v>861</v>
      </c>
      <c r="C25" s="172"/>
      <c r="D25" s="168"/>
      <c r="E25" s="168"/>
      <c r="F25" s="168"/>
      <c r="G25" s="168"/>
    </row>
    <row r="26" spans="1:10" ht="15" customHeight="1">
      <c r="A26" s="144" t="s">
        <v>532</v>
      </c>
      <c r="C26" s="145"/>
      <c r="D26" s="118"/>
    </row>
    <row r="27" spans="1:10" ht="15" customHeight="1">
      <c r="A27" s="111" t="s">
        <v>533</v>
      </c>
      <c r="C27" s="169"/>
      <c r="D27" s="168"/>
      <c r="E27" s="168"/>
      <c r="F27" s="168"/>
    </row>
    <row r="28" spans="1:10" s="98" customFormat="1">
      <c r="A28" s="171"/>
      <c r="B28" s="139"/>
      <c r="C28" s="170"/>
      <c r="D28" s="168"/>
      <c r="E28" s="168"/>
      <c r="F28" s="168"/>
    </row>
    <row r="29" spans="1:10" s="98" customFormat="1">
      <c r="A29" s="171"/>
      <c r="B29" s="139"/>
      <c r="C29" s="170"/>
      <c r="D29" s="168"/>
      <c r="E29" s="168"/>
      <c r="F29" s="168"/>
    </row>
    <row r="30" spans="1:10">
      <c r="C30" s="169"/>
      <c r="D30" s="168"/>
      <c r="E30" s="168"/>
      <c r="F30" s="168"/>
    </row>
    <row r="31" spans="1:10">
      <c r="C31" s="169"/>
      <c r="D31" s="168"/>
      <c r="E31" s="168"/>
      <c r="F31" s="168"/>
    </row>
    <row r="32" spans="1:10">
      <c r="C32" s="169"/>
      <c r="D32" s="168"/>
      <c r="E32" s="168"/>
      <c r="F32" s="168"/>
    </row>
    <row r="33" spans="3:6">
      <c r="C33" s="169"/>
      <c r="D33" s="168"/>
      <c r="E33" s="168"/>
      <c r="F33" s="168"/>
    </row>
    <row r="34" spans="3:6">
      <c r="C34" s="169"/>
      <c r="D34" s="168"/>
      <c r="E34" s="168"/>
      <c r="F34" s="168"/>
    </row>
    <row r="35" spans="3:6">
      <c r="C35" s="169"/>
      <c r="D35" s="168"/>
      <c r="E35" s="168"/>
      <c r="F35" s="168"/>
    </row>
    <row r="36" spans="3:6">
      <c r="C36" s="169"/>
      <c r="D36" s="168"/>
      <c r="E36" s="168"/>
      <c r="F36" s="168"/>
    </row>
    <row r="37" spans="3:6">
      <c r="C37" s="169"/>
      <c r="D37" s="168"/>
      <c r="E37" s="168"/>
      <c r="F37" s="168"/>
    </row>
    <row r="38" spans="3:6">
      <c r="D38" s="168"/>
      <c r="E38" s="168"/>
      <c r="F38" s="168"/>
    </row>
    <row r="48" spans="3:6">
      <c r="C48" s="167"/>
      <c r="D48" s="166"/>
      <c r="E48" s="166"/>
      <c r="F48" s="166"/>
    </row>
    <row r="49" spans="3:6">
      <c r="C49" s="167"/>
      <c r="D49" s="166"/>
      <c r="E49" s="166"/>
      <c r="F49" s="166"/>
    </row>
    <row r="50" spans="3:6">
      <c r="C50" s="167"/>
      <c r="D50" s="166"/>
      <c r="E50" s="166"/>
      <c r="F50" s="166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1"/>
  <sheetViews>
    <sheetView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8" width="10.7109375" style="58" customWidth="1"/>
    <col min="19" max="16384" width="11.42578125" style="58"/>
  </cols>
  <sheetData>
    <row r="1" spans="1:18" s="116" customFormat="1" ht="20.100000000000001" customHeight="1">
      <c r="A1" s="40" t="s">
        <v>542</v>
      </c>
      <c r="B1" s="90"/>
      <c r="C1" s="90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1:18" s="277" customFormat="1" ht="18" customHeight="1">
      <c r="A2" s="194" t="s">
        <v>369</v>
      </c>
      <c r="B2" s="159"/>
      <c r="C2" s="160"/>
      <c r="D2" s="160"/>
      <c r="E2" s="160"/>
      <c r="F2" s="159"/>
      <c r="G2" s="159"/>
      <c r="H2" s="159"/>
      <c r="I2" s="159"/>
      <c r="J2" s="159"/>
      <c r="K2" s="159"/>
      <c r="L2" s="159"/>
      <c r="M2" s="159"/>
      <c r="N2" s="159"/>
      <c r="O2" s="159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543</v>
      </c>
      <c r="C4" s="123" t="s">
        <v>544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37" customFormat="1" ht="15" customHeight="1">
      <c r="A5" s="100">
        <v>1</v>
      </c>
      <c r="B5" s="177" t="s">
        <v>395</v>
      </c>
      <c r="C5" s="133" t="s">
        <v>545</v>
      </c>
      <c r="D5" s="26">
        <v>1273</v>
      </c>
      <c r="E5" s="26">
        <v>1145.75</v>
      </c>
      <c r="F5" s="26">
        <v>1018.5</v>
      </c>
      <c r="G5" s="26">
        <v>891.25</v>
      </c>
      <c r="H5" s="26">
        <v>764</v>
      </c>
      <c r="I5" s="26">
        <v>612.33333333333326</v>
      </c>
      <c r="J5" s="26">
        <v>460.66666666666663</v>
      </c>
      <c r="K5" s="26">
        <v>309</v>
      </c>
      <c r="L5" s="26">
        <v>309</v>
      </c>
      <c r="M5" s="26">
        <v>309</v>
      </c>
      <c r="N5" s="26">
        <v>309</v>
      </c>
      <c r="O5" s="26">
        <v>273.12664380749999</v>
      </c>
      <c r="P5" s="26">
        <v>262.22001005249996</v>
      </c>
      <c r="Q5" s="26">
        <v>325.38715960320002</v>
      </c>
      <c r="R5" s="26">
        <v>390.01205296250004</v>
      </c>
    </row>
    <row r="6" spans="1:18" s="127" customFormat="1" ht="12.75" customHeight="1">
      <c r="A6" s="100">
        <v>2</v>
      </c>
      <c r="B6" s="177" t="s">
        <v>397</v>
      </c>
      <c r="C6" s="128" t="s">
        <v>546</v>
      </c>
      <c r="D6" s="26">
        <v>1273</v>
      </c>
      <c r="E6" s="26">
        <v>1145.75</v>
      </c>
      <c r="F6" s="26">
        <v>1018.5</v>
      </c>
      <c r="G6" s="26">
        <v>891.25</v>
      </c>
      <c r="H6" s="26">
        <v>764</v>
      </c>
      <c r="I6" s="26">
        <v>612.33333333333326</v>
      </c>
      <c r="J6" s="26">
        <v>460.66666666666663</v>
      </c>
      <c r="K6" s="26">
        <v>309</v>
      </c>
      <c r="L6" s="26">
        <v>309</v>
      </c>
      <c r="M6" s="26">
        <v>309</v>
      </c>
      <c r="N6" s="26">
        <v>309</v>
      </c>
      <c r="O6" s="26">
        <v>273.12664380749999</v>
      </c>
      <c r="P6" s="26">
        <v>260.92701005249995</v>
      </c>
      <c r="Q6" s="26">
        <v>324.91015960320004</v>
      </c>
      <c r="R6" s="26">
        <v>388.3587429625</v>
      </c>
    </row>
    <row r="7" spans="1:18" s="127" customFormat="1" ht="12.75" customHeight="1">
      <c r="A7" s="100">
        <v>3</v>
      </c>
      <c r="B7" s="177" t="s">
        <v>399</v>
      </c>
      <c r="C7" s="128" t="s">
        <v>547</v>
      </c>
      <c r="D7" s="314" t="s">
        <v>884</v>
      </c>
      <c r="E7" s="314" t="s">
        <v>884</v>
      </c>
      <c r="F7" s="314" t="s">
        <v>884</v>
      </c>
      <c r="G7" s="314" t="s">
        <v>884</v>
      </c>
      <c r="H7" s="314" t="s">
        <v>884</v>
      </c>
      <c r="I7" s="314" t="s">
        <v>884</v>
      </c>
      <c r="J7" s="314" t="s">
        <v>884</v>
      </c>
      <c r="K7" s="314" t="s">
        <v>884</v>
      </c>
      <c r="L7" s="314" t="s">
        <v>884</v>
      </c>
      <c r="M7" s="314" t="s">
        <v>884</v>
      </c>
      <c r="N7" s="314" t="s">
        <v>884</v>
      </c>
      <c r="O7" s="314" t="s">
        <v>884</v>
      </c>
      <c r="P7" s="26">
        <v>1.2330000000000001</v>
      </c>
      <c r="Q7" s="26">
        <v>0.44700000000000001</v>
      </c>
      <c r="R7" s="26">
        <v>0.61734100000000003</v>
      </c>
    </row>
    <row r="8" spans="1:18" s="127" customFormat="1" ht="12.75" customHeight="1">
      <c r="A8" s="100">
        <v>4</v>
      </c>
      <c r="B8" s="177" t="s">
        <v>401</v>
      </c>
      <c r="C8" s="128" t="s">
        <v>402</v>
      </c>
      <c r="D8" s="314" t="s">
        <v>884</v>
      </c>
      <c r="E8" s="314" t="s">
        <v>884</v>
      </c>
      <c r="F8" s="314" t="s">
        <v>884</v>
      </c>
      <c r="G8" s="314" t="s">
        <v>884</v>
      </c>
      <c r="H8" s="314" t="s">
        <v>884</v>
      </c>
      <c r="I8" s="314" t="s">
        <v>884</v>
      </c>
      <c r="J8" s="314" t="s">
        <v>884</v>
      </c>
      <c r="K8" s="314" t="s">
        <v>884</v>
      </c>
      <c r="L8" s="314" t="s">
        <v>884</v>
      </c>
      <c r="M8" s="314" t="s">
        <v>884</v>
      </c>
      <c r="N8" s="314" t="s">
        <v>884</v>
      </c>
      <c r="O8" s="314" t="s">
        <v>884</v>
      </c>
      <c r="P8" s="26">
        <v>0.06</v>
      </c>
      <c r="Q8" s="26">
        <v>0.03</v>
      </c>
      <c r="R8" s="26">
        <v>1.0359690000000001</v>
      </c>
    </row>
    <row r="9" spans="1:18" s="127" customFormat="1" ht="12.75" customHeight="1">
      <c r="A9" s="100">
        <v>5</v>
      </c>
      <c r="B9" s="177" t="s">
        <v>403</v>
      </c>
      <c r="C9" s="133" t="s">
        <v>548</v>
      </c>
      <c r="D9" s="26">
        <v>3496.8388273287283</v>
      </c>
      <c r="E9" s="26">
        <v>3597.0353310091591</v>
      </c>
      <c r="F9" s="26">
        <v>3445.161251162061</v>
      </c>
      <c r="G9" s="26">
        <v>3343.8105758150878</v>
      </c>
      <c r="H9" s="26">
        <v>3208.1539367424234</v>
      </c>
      <c r="I9" s="26">
        <v>3065.664891626212</v>
      </c>
      <c r="J9" s="26">
        <v>3009.9673139739643</v>
      </c>
      <c r="K9" s="26">
        <v>2868.7257841298369</v>
      </c>
      <c r="L9" s="26">
        <v>2578.5448294458884</v>
      </c>
      <c r="M9" s="26">
        <v>2496.0596115845992</v>
      </c>
      <c r="N9" s="26">
        <v>2520.4956404831637</v>
      </c>
      <c r="O9" s="26">
        <v>2425.9981296444262</v>
      </c>
      <c r="P9" s="26">
        <v>2434.3578456347068</v>
      </c>
      <c r="Q9" s="26">
        <v>2189.4736085129093</v>
      </c>
      <c r="R9" s="26">
        <v>1586.3562577257953</v>
      </c>
    </row>
    <row r="10" spans="1:18" s="127" customFormat="1" ht="12.75" customHeight="1">
      <c r="A10" s="100">
        <v>6</v>
      </c>
      <c r="B10" s="177" t="s">
        <v>405</v>
      </c>
      <c r="C10" s="128" t="s">
        <v>549</v>
      </c>
      <c r="D10" s="26">
        <v>2865.493223521376</v>
      </c>
      <c r="E10" s="26">
        <v>2940.8926944156779</v>
      </c>
      <c r="F10" s="26">
        <v>2760.1496110058888</v>
      </c>
      <c r="G10" s="26">
        <v>2616.3122269432911</v>
      </c>
      <c r="H10" s="26">
        <v>2526.6523765188117</v>
      </c>
      <c r="I10" s="26">
        <v>2455.8067234858904</v>
      </c>
      <c r="J10" s="26">
        <v>2404.5273213035471</v>
      </c>
      <c r="K10" s="26">
        <v>2296.4345242705667</v>
      </c>
      <c r="L10" s="26">
        <v>2166.9298822210339</v>
      </c>
      <c r="M10" s="26">
        <v>2096.9435346735668</v>
      </c>
      <c r="N10" s="26">
        <v>2035.1661261393308</v>
      </c>
      <c r="O10" s="26">
        <v>2024.881004820943</v>
      </c>
      <c r="P10" s="26">
        <v>2015.2931203640603</v>
      </c>
      <c r="Q10" s="26">
        <v>1834.61</v>
      </c>
      <c r="R10" s="26">
        <v>1188.9873230000001</v>
      </c>
    </row>
    <row r="11" spans="1:18" s="127" customFormat="1" ht="12.75" customHeight="1">
      <c r="A11" s="100">
        <v>7</v>
      </c>
      <c r="B11" s="177" t="s">
        <v>407</v>
      </c>
      <c r="C11" s="128" t="s">
        <v>550</v>
      </c>
      <c r="D11" s="26">
        <v>22.841136871084636</v>
      </c>
      <c r="E11" s="26">
        <v>33.550547679182401</v>
      </c>
      <c r="F11" s="26">
        <v>36.100020231686216</v>
      </c>
      <c r="G11" s="26">
        <v>35.562102363932588</v>
      </c>
      <c r="H11" s="26">
        <v>33.061962124841749</v>
      </c>
      <c r="I11" s="26">
        <v>26.537660133259362</v>
      </c>
      <c r="J11" s="26">
        <v>16.56154865680946</v>
      </c>
      <c r="K11" s="26">
        <v>3.2250037795644788</v>
      </c>
      <c r="L11" s="26">
        <v>2.7933030709174425</v>
      </c>
      <c r="M11" s="26">
        <v>2.4772830779755171</v>
      </c>
      <c r="N11" s="26">
        <v>2.2032848135984762</v>
      </c>
      <c r="O11" s="26">
        <v>3.2209400140919295</v>
      </c>
      <c r="P11" s="26">
        <v>2.805154189616025</v>
      </c>
      <c r="Q11" s="26">
        <v>1.0940000000000001</v>
      </c>
      <c r="R11" s="26">
        <v>3.1254050000000007</v>
      </c>
    </row>
    <row r="12" spans="1:18" s="127" customFormat="1" ht="12.75" customHeight="1">
      <c r="A12" s="100">
        <v>8</v>
      </c>
      <c r="B12" s="177" t="s">
        <v>409</v>
      </c>
      <c r="C12" s="128" t="s">
        <v>551</v>
      </c>
      <c r="D12" s="26">
        <v>608.50446693626793</v>
      </c>
      <c r="E12" s="26">
        <v>622.59208891429887</v>
      </c>
      <c r="F12" s="26">
        <v>648.91161992448576</v>
      </c>
      <c r="G12" s="26">
        <v>691.93624650786387</v>
      </c>
      <c r="H12" s="26">
        <v>648.43959809877026</v>
      </c>
      <c r="I12" s="26">
        <v>583.32050800706202</v>
      </c>
      <c r="J12" s="26">
        <v>588.87844401360769</v>
      </c>
      <c r="K12" s="26">
        <v>569.06625607970614</v>
      </c>
      <c r="L12" s="26">
        <v>408.82164415393686</v>
      </c>
      <c r="M12" s="26">
        <v>396.63879383305692</v>
      </c>
      <c r="N12" s="26">
        <v>483.12622953023464</v>
      </c>
      <c r="O12" s="26">
        <v>397.89618480939151</v>
      </c>
      <c r="P12" s="26">
        <v>416.25957108103034</v>
      </c>
      <c r="Q12" s="26">
        <v>353.76960851290937</v>
      </c>
      <c r="R12" s="26">
        <v>394.24352972579538</v>
      </c>
    </row>
    <row r="13" spans="1:18" s="127" customFormat="1" ht="12.75" customHeight="1">
      <c r="A13" s="100">
        <v>9</v>
      </c>
      <c r="B13" s="177" t="s">
        <v>411</v>
      </c>
      <c r="C13" s="133" t="s">
        <v>412</v>
      </c>
      <c r="D13" s="26">
        <v>7850.4152531175432</v>
      </c>
      <c r="E13" s="26">
        <v>6589.5938448433799</v>
      </c>
      <c r="F13" s="26">
        <v>6377.0732728554285</v>
      </c>
      <c r="G13" s="26">
        <v>6215.0151604095372</v>
      </c>
      <c r="H13" s="26">
        <v>6041.4160000000011</v>
      </c>
      <c r="I13" s="26">
        <v>6032.5837322586367</v>
      </c>
      <c r="J13" s="26">
        <v>6562.2311318336788</v>
      </c>
      <c r="K13" s="26">
        <v>5818.2397000000001</v>
      </c>
      <c r="L13" s="26">
        <v>5939.7951872740423</v>
      </c>
      <c r="M13" s="26">
        <v>5985.441927108368</v>
      </c>
      <c r="N13" s="26">
        <v>5373.5720000000019</v>
      </c>
      <c r="O13" s="26">
        <v>5411.7969999999996</v>
      </c>
      <c r="P13" s="26">
        <v>4958.2719999999999</v>
      </c>
      <c r="Q13" s="26">
        <v>4660.424</v>
      </c>
      <c r="R13" s="26">
        <v>4226.6609430000008</v>
      </c>
    </row>
    <row r="14" spans="1:18" s="127" customFormat="1" ht="12.75" customHeight="1">
      <c r="A14" s="100">
        <v>10</v>
      </c>
      <c r="B14" s="177" t="s">
        <v>413</v>
      </c>
      <c r="C14" s="128" t="s">
        <v>552</v>
      </c>
      <c r="D14" s="26">
        <v>375.83890773543106</v>
      </c>
      <c r="E14" s="26">
        <v>340.10402337964996</v>
      </c>
      <c r="F14" s="26">
        <v>350.16362832856998</v>
      </c>
      <c r="G14" s="26">
        <v>322.50565533161995</v>
      </c>
      <c r="H14" s="26">
        <v>323.63499999999999</v>
      </c>
      <c r="I14" s="26">
        <v>315.40033790408603</v>
      </c>
      <c r="J14" s="26">
        <v>318.510221604896</v>
      </c>
      <c r="K14" s="26">
        <v>304.31389999999999</v>
      </c>
      <c r="L14" s="26">
        <v>329.20164956530243</v>
      </c>
      <c r="M14" s="26">
        <v>329.91719016856274</v>
      </c>
      <c r="N14" s="26">
        <v>309.61700000000002</v>
      </c>
      <c r="O14" s="26">
        <v>299.29699999999997</v>
      </c>
      <c r="P14" s="26">
        <v>297.63499999999999</v>
      </c>
      <c r="Q14" s="26">
        <v>290.62200000000001</v>
      </c>
      <c r="R14" s="26">
        <v>283.09685799999994</v>
      </c>
    </row>
    <row r="15" spans="1:18" s="127" customFormat="1" ht="12.75" customHeight="1">
      <c r="A15" s="100">
        <v>11</v>
      </c>
      <c r="B15" s="177" t="s">
        <v>415</v>
      </c>
      <c r="C15" s="128" t="s">
        <v>553</v>
      </c>
      <c r="D15" s="26">
        <v>227.93299999999999</v>
      </c>
      <c r="E15" s="26">
        <v>261.63000336934903</v>
      </c>
      <c r="F15" s="26">
        <v>272.61157976169625</v>
      </c>
      <c r="G15" s="26">
        <v>258.33600618914841</v>
      </c>
      <c r="H15" s="26">
        <v>195.876</v>
      </c>
      <c r="I15" s="26">
        <v>196.480518387183</v>
      </c>
      <c r="J15" s="26">
        <v>192.68998039994997</v>
      </c>
      <c r="K15" s="26">
        <v>176.98700000000002</v>
      </c>
      <c r="L15" s="26">
        <v>105.61253145496163</v>
      </c>
      <c r="M15" s="26">
        <v>59.907700774238918</v>
      </c>
      <c r="N15" s="26">
        <v>42.879000000000005</v>
      </c>
      <c r="O15" s="26">
        <v>30.547000000000001</v>
      </c>
      <c r="P15" s="26">
        <v>26.311000000000003</v>
      </c>
      <c r="Q15" s="26">
        <v>20.376000000000001</v>
      </c>
      <c r="R15" s="26">
        <v>16.157033999999996</v>
      </c>
    </row>
    <row r="16" spans="1:18" s="127" customFormat="1" ht="12.75" customHeight="1">
      <c r="A16" s="100">
        <v>12</v>
      </c>
      <c r="B16" s="177" t="s">
        <v>417</v>
      </c>
      <c r="C16" s="128" t="s">
        <v>554</v>
      </c>
      <c r="D16" s="26">
        <v>19.260999999999999</v>
      </c>
      <c r="E16" s="26">
        <v>22.415286605400002</v>
      </c>
      <c r="F16" s="26">
        <v>21.952083881432998</v>
      </c>
      <c r="G16" s="26">
        <v>21.004250409119997</v>
      </c>
      <c r="H16" s="26">
        <v>17.030999999999999</v>
      </c>
      <c r="I16" s="26">
        <v>14.1268945167</v>
      </c>
      <c r="J16" s="26">
        <v>12.455405974825</v>
      </c>
      <c r="K16" s="26">
        <v>12.5611</v>
      </c>
      <c r="L16" s="26">
        <v>16.423464242451249</v>
      </c>
      <c r="M16" s="26">
        <v>14.007654015226466</v>
      </c>
      <c r="N16" s="26">
        <v>11.679</v>
      </c>
      <c r="O16" s="26">
        <v>7.7450000000000001</v>
      </c>
      <c r="P16" s="26">
        <v>7.8650000000000002</v>
      </c>
      <c r="Q16" s="26">
        <v>5.68</v>
      </c>
      <c r="R16" s="26">
        <v>4.5189430000000002</v>
      </c>
    </row>
    <row r="17" spans="1:18" s="127" customFormat="1" ht="12.75" customHeight="1">
      <c r="A17" s="100">
        <v>13</v>
      </c>
      <c r="B17" s="177" t="s">
        <v>419</v>
      </c>
      <c r="C17" s="128" t="s">
        <v>555</v>
      </c>
      <c r="D17" s="26">
        <v>747.95905935191115</v>
      </c>
      <c r="E17" s="26">
        <v>645.54279630496683</v>
      </c>
      <c r="F17" s="26">
        <v>708.5478396763001</v>
      </c>
      <c r="G17" s="26">
        <v>722.47310631253322</v>
      </c>
      <c r="H17" s="26">
        <v>691.15700000000004</v>
      </c>
      <c r="I17" s="26">
        <v>656.9638200579999</v>
      </c>
      <c r="J17" s="26">
        <v>662.75812969499998</v>
      </c>
      <c r="K17" s="26">
        <v>583.27499999999998</v>
      </c>
      <c r="L17" s="26">
        <v>533.04198164481886</v>
      </c>
      <c r="M17" s="26">
        <v>571.18565713507314</v>
      </c>
      <c r="N17" s="26">
        <v>521.572</v>
      </c>
      <c r="O17" s="26">
        <v>522.48</v>
      </c>
      <c r="P17" s="26">
        <v>503.93099999999998</v>
      </c>
      <c r="Q17" s="26">
        <v>485.601</v>
      </c>
      <c r="R17" s="26">
        <v>446.22251699999987</v>
      </c>
    </row>
    <row r="18" spans="1:18" s="127" customFormat="1" ht="12.75" customHeight="1">
      <c r="A18" s="100">
        <v>14</v>
      </c>
      <c r="B18" s="177" t="s">
        <v>421</v>
      </c>
      <c r="C18" s="128" t="s">
        <v>556</v>
      </c>
      <c r="D18" s="26">
        <v>7.3680000000000003</v>
      </c>
      <c r="E18" s="26">
        <v>6.9684309901179997</v>
      </c>
      <c r="F18" s="26">
        <v>6.3248236725629994</v>
      </c>
      <c r="G18" s="26">
        <v>5.8348460335560004</v>
      </c>
      <c r="H18" s="26">
        <v>5.569</v>
      </c>
      <c r="I18" s="26">
        <v>5.0540303422800008</v>
      </c>
      <c r="J18" s="26">
        <v>4.990568898928001</v>
      </c>
      <c r="K18" s="26">
        <v>6.1341999999999999</v>
      </c>
      <c r="L18" s="26">
        <v>5.0552631496172094</v>
      </c>
      <c r="M18" s="26">
        <v>6.351817361502774</v>
      </c>
      <c r="N18" s="26">
        <v>7.2679999999999998</v>
      </c>
      <c r="O18" s="26">
        <v>7.5979999999999999</v>
      </c>
      <c r="P18" s="26">
        <v>7.8120000000000003</v>
      </c>
      <c r="Q18" s="26">
        <v>4.923</v>
      </c>
      <c r="R18" s="26">
        <v>4.5973610000000003</v>
      </c>
    </row>
    <row r="19" spans="1:18" s="127" customFormat="1" ht="12.75" customHeight="1">
      <c r="A19" s="100">
        <v>15</v>
      </c>
      <c r="B19" s="177" t="s">
        <v>423</v>
      </c>
      <c r="C19" s="128" t="s">
        <v>557</v>
      </c>
      <c r="D19" s="26">
        <v>356.3224714798161</v>
      </c>
      <c r="E19" s="26">
        <v>369.43373485952003</v>
      </c>
      <c r="F19" s="26">
        <v>329.18631451612998</v>
      </c>
      <c r="G19" s="26">
        <v>285.35416243703997</v>
      </c>
      <c r="H19" s="26">
        <v>264.03300000000002</v>
      </c>
      <c r="I19" s="26">
        <v>238.16354678424</v>
      </c>
      <c r="J19" s="26">
        <v>213.07103726875999</v>
      </c>
      <c r="K19" s="26">
        <v>213.59729999999999</v>
      </c>
      <c r="L19" s="26">
        <v>202.08192601573165</v>
      </c>
      <c r="M19" s="26">
        <v>196.27280419344731</v>
      </c>
      <c r="N19" s="26">
        <v>179.875</v>
      </c>
      <c r="O19" s="26">
        <v>167.661</v>
      </c>
      <c r="P19" s="26">
        <v>155.24600000000001</v>
      </c>
      <c r="Q19" s="26">
        <v>164.899</v>
      </c>
      <c r="R19" s="26">
        <v>148.22915799999998</v>
      </c>
    </row>
    <row r="20" spans="1:18" s="127" customFormat="1" ht="12.75" customHeight="1">
      <c r="A20" s="100">
        <v>16</v>
      </c>
      <c r="B20" s="177" t="s">
        <v>425</v>
      </c>
      <c r="C20" s="136" t="s">
        <v>558</v>
      </c>
      <c r="D20" s="135" t="s">
        <v>427</v>
      </c>
      <c r="E20" s="135" t="s">
        <v>427</v>
      </c>
      <c r="F20" s="135" t="s">
        <v>427</v>
      </c>
      <c r="G20" s="135" t="s">
        <v>427</v>
      </c>
      <c r="H20" s="135" t="s">
        <v>427</v>
      </c>
      <c r="I20" s="135" t="s">
        <v>427</v>
      </c>
      <c r="J20" s="135" t="s">
        <v>427</v>
      </c>
      <c r="K20" s="135" t="s">
        <v>427</v>
      </c>
      <c r="L20" s="135" t="s">
        <v>427</v>
      </c>
      <c r="M20" s="135" t="s">
        <v>427</v>
      </c>
      <c r="N20" s="135" t="s">
        <v>427</v>
      </c>
      <c r="O20" s="135" t="s">
        <v>427</v>
      </c>
      <c r="P20" s="135" t="s">
        <v>427</v>
      </c>
      <c r="Q20" s="135" t="s">
        <v>427</v>
      </c>
      <c r="R20" s="135" t="s">
        <v>427</v>
      </c>
    </row>
    <row r="21" spans="1:18" s="127" customFormat="1" ht="12.75" customHeight="1">
      <c r="A21" s="100">
        <v>17</v>
      </c>
      <c r="B21" s="177" t="s">
        <v>428</v>
      </c>
      <c r="C21" s="136" t="s">
        <v>559</v>
      </c>
      <c r="D21" s="135" t="s">
        <v>427</v>
      </c>
      <c r="E21" s="135" t="s">
        <v>427</v>
      </c>
      <c r="F21" s="135" t="s">
        <v>427</v>
      </c>
      <c r="G21" s="135" t="s">
        <v>427</v>
      </c>
      <c r="H21" s="135" t="s">
        <v>427</v>
      </c>
      <c r="I21" s="135" t="s">
        <v>427</v>
      </c>
      <c r="J21" s="135" t="s">
        <v>427</v>
      </c>
      <c r="K21" s="135" t="s">
        <v>427</v>
      </c>
      <c r="L21" s="135" t="s">
        <v>427</v>
      </c>
      <c r="M21" s="135" t="s">
        <v>427</v>
      </c>
      <c r="N21" s="135" t="s">
        <v>427</v>
      </c>
      <c r="O21" s="135" t="s">
        <v>427</v>
      </c>
      <c r="P21" s="135" t="s">
        <v>427</v>
      </c>
      <c r="Q21" s="135" t="s">
        <v>427</v>
      </c>
      <c r="R21" s="135" t="s">
        <v>427</v>
      </c>
    </row>
    <row r="22" spans="1:18" s="127" customFormat="1" ht="12.75" customHeight="1">
      <c r="A22" s="100">
        <v>18</v>
      </c>
      <c r="B22" s="177" t="s">
        <v>430</v>
      </c>
      <c r="C22" s="128" t="s">
        <v>431</v>
      </c>
      <c r="D22" s="26">
        <v>4058.7457015944015</v>
      </c>
      <c r="E22" s="26">
        <v>3213.4664248119998</v>
      </c>
      <c r="F22" s="26">
        <v>3232.1498254620005</v>
      </c>
      <c r="G22" s="26">
        <v>3216.1677422725002</v>
      </c>
      <c r="H22" s="26">
        <v>3107.5210000000002</v>
      </c>
      <c r="I22" s="26">
        <v>3253.4010172453995</v>
      </c>
      <c r="J22" s="26">
        <v>3629.1071748464992</v>
      </c>
      <c r="K22" s="26">
        <v>3271.1301000000003</v>
      </c>
      <c r="L22" s="26">
        <v>3567.6898530301328</v>
      </c>
      <c r="M22" s="26">
        <v>3660.4482882650855</v>
      </c>
      <c r="N22" s="26">
        <v>3200.3220000000001</v>
      </c>
      <c r="O22" s="26">
        <v>3250.8719999999998</v>
      </c>
      <c r="P22" s="26">
        <v>2888.24</v>
      </c>
      <c r="Q22" s="26">
        <v>2545.2710000000002</v>
      </c>
      <c r="R22" s="26">
        <v>2344.0381810000003</v>
      </c>
    </row>
    <row r="23" spans="1:18" s="127" customFormat="1" ht="12.75" customHeight="1">
      <c r="A23" s="100">
        <v>19</v>
      </c>
      <c r="B23" s="177" t="s">
        <v>432</v>
      </c>
      <c r="C23" s="128" t="s">
        <v>560</v>
      </c>
      <c r="D23" s="135" t="s">
        <v>427</v>
      </c>
      <c r="E23" s="135" t="s">
        <v>427</v>
      </c>
      <c r="F23" s="135" t="s">
        <v>427</v>
      </c>
      <c r="G23" s="135" t="s">
        <v>427</v>
      </c>
      <c r="H23" s="135" t="s">
        <v>427</v>
      </c>
      <c r="I23" s="135" t="s">
        <v>427</v>
      </c>
      <c r="J23" s="135" t="s">
        <v>427</v>
      </c>
      <c r="K23" s="135" t="s">
        <v>427</v>
      </c>
      <c r="L23" s="135" t="s">
        <v>427</v>
      </c>
      <c r="M23" s="135" t="s">
        <v>427</v>
      </c>
      <c r="N23" s="135" t="s">
        <v>427</v>
      </c>
      <c r="O23" s="135" t="s">
        <v>427</v>
      </c>
      <c r="P23" s="135" t="s">
        <v>427</v>
      </c>
      <c r="Q23" s="26">
        <v>34.942999999999998</v>
      </c>
      <c r="R23" s="26">
        <v>36.287313000000005</v>
      </c>
    </row>
    <row r="24" spans="1:18" s="127" customFormat="1" ht="12.75" customHeight="1">
      <c r="A24" s="100">
        <v>20</v>
      </c>
      <c r="B24" s="177" t="s">
        <v>434</v>
      </c>
      <c r="C24" s="128" t="s">
        <v>561</v>
      </c>
      <c r="D24" s="26">
        <v>100.84847599036215</v>
      </c>
      <c r="E24" s="26">
        <v>84.457080663999989</v>
      </c>
      <c r="F24" s="26">
        <v>92.445887107400011</v>
      </c>
      <c r="G24" s="26">
        <v>89.087038985999996</v>
      </c>
      <c r="H24" s="26">
        <v>81.153999999999996</v>
      </c>
      <c r="I24" s="26">
        <v>77.978390067385007</v>
      </c>
      <c r="J24" s="26">
        <v>85.249348466699985</v>
      </c>
      <c r="K24" s="26">
        <v>87.4833</v>
      </c>
      <c r="L24" s="26">
        <v>86.639879289603513</v>
      </c>
      <c r="M24" s="26">
        <v>87.978611588875026</v>
      </c>
      <c r="N24" s="26">
        <v>79.826999999999998</v>
      </c>
      <c r="O24" s="26">
        <v>69.007999999999996</v>
      </c>
      <c r="P24" s="26">
        <v>49.814999999999998</v>
      </c>
      <c r="Q24" s="26">
        <v>46.988</v>
      </c>
      <c r="R24" s="26">
        <v>49.562099000000003</v>
      </c>
    </row>
    <row r="25" spans="1:18" s="127" customFormat="1" ht="12.75" customHeight="1">
      <c r="A25" s="100">
        <v>21</v>
      </c>
      <c r="B25" s="177" t="s">
        <v>436</v>
      </c>
      <c r="C25" s="128" t="s">
        <v>562</v>
      </c>
      <c r="D25" s="26">
        <v>163.42400000000001</v>
      </c>
      <c r="E25" s="26">
        <v>160.15361753880001</v>
      </c>
      <c r="F25" s="26">
        <v>160.87502156117762</v>
      </c>
      <c r="G25" s="26">
        <v>131.21006469239683</v>
      </c>
      <c r="H25" s="26">
        <v>146.02199999999999</v>
      </c>
      <c r="I25" s="26">
        <v>135.24313500252316</v>
      </c>
      <c r="J25" s="26">
        <v>136.28442477965669</v>
      </c>
      <c r="K25" s="26">
        <v>143.4949</v>
      </c>
      <c r="L25" s="26">
        <v>139.74990892727789</v>
      </c>
      <c r="M25" s="26">
        <v>135.98330571139479</v>
      </c>
      <c r="N25" s="26">
        <v>132.19499999999999</v>
      </c>
      <c r="O25" s="26">
        <v>134.97999999999999</v>
      </c>
      <c r="P25" s="26">
        <v>126.919</v>
      </c>
      <c r="Q25" s="26">
        <v>143.88200000000001</v>
      </c>
      <c r="R25" s="26">
        <v>130.35932099999997</v>
      </c>
    </row>
    <row r="26" spans="1:18" s="127" customFormat="1" ht="12.75" customHeight="1">
      <c r="A26" s="100">
        <v>22</v>
      </c>
      <c r="B26" s="177" t="s">
        <v>438</v>
      </c>
      <c r="C26" s="136" t="s">
        <v>563</v>
      </c>
      <c r="D26" s="135" t="s">
        <v>427</v>
      </c>
      <c r="E26" s="135" t="s">
        <v>427</v>
      </c>
      <c r="F26" s="135" t="s">
        <v>427</v>
      </c>
      <c r="G26" s="135" t="s">
        <v>427</v>
      </c>
      <c r="H26" s="135" t="s">
        <v>427</v>
      </c>
      <c r="I26" s="135" t="s">
        <v>427</v>
      </c>
      <c r="J26" s="135" t="s">
        <v>427</v>
      </c>
      <c r="K26" s="135" t="s">
        <v>427</v>
      </c>
      <c r="L26" s="135" t="s">
        <v>427</v>
      </c>
      <c r="M26" s="135" t="s">
        <v>427</v>
      </c>
      <c r="N26" s="135" t="s">
        <v>427</v>
      </c>
      <c r="O26" s="135" t="s">
        <v>427</v>
      </c>
      <c r="P26" s="135" t="s">
        <v>427</v>
      </c>
      <c r="Q26" s="135" t="s">
        <v>427</v>
      </c>
      <c r="R26" s="135" t="s">
        <v>427</v>
      </c>
    </row>
    <row r="27" spans="1:18" s="127" customFormat="1" ht="12.75" customHeight="1">
      <c r="A27" s="100">
        <v>23</v>
      </c>
      <c r="B27" s="177" t="s">
        <v>564</v>
      </c>
      <c r="C27" s="136" t="s">
        <v>565</v>
      </c>
      <c r="D27" s="135" t="s">
        <v>427</v>
      </c>
      <c r="E27" s="135" t="s">
        <v>427</v>
      </c>
      <c r="F27" s="135" t="s">
        <v>427</v>
      </c>
      <c r="G27" s="135" t="s">
        <v>427</v>
      </c>
      <c r="H27" s="135" t="s">
        <v>427</v>
      </c>
      <c r="I27" s="135" t="s">
        <v>427</v>
      </c>
      <c r="J27" s="135" t="s">
        <v>427</v>
      </c>
      <c r="K27" s="135" t="s">
        <v>427</v>
      </c>
      <c r="L27" s="135" t="s">
        <v>427</v>
      </c>
      <c r="M27" s="135" t="s">
        <v>427</v>
      </c>
      <c r="N27" s="135" t="s">
        <v>427</v>
      </c>
      <c r="O27" s="135" t="s">
        <v>427</v>
      </c>
      <c r="P27" s="135" t="s">
        <v>427</v>
      </c>
      <c r="Q27" s="135" t="s">
        <v>427</v>
      </c>
      <c r="R27" s="135" t="s">
        <v>427</v>
      </c>
    </row>
    <row r="28" spans="1:18" s="127" customFormat="1" ht="12.75" customHeight="1">
      <c r="A28" s="100">
        <v>24</v>
      </c>
      <c r="B28" s="177" t="s">
        <v>442</v>
      </c>
      <c r="C28" s="128" t="s">
        <v>566</v>
      </c>
      <c r="D28" s="26">
        <v>1355.5811369656208</v>
      </c>
      <c r="E28" s="26">
        <v>1101.8221941180002</v>
      </c>
      <c r="F28" s="26">
        <v>881.76278454455007</v>
      </c>
      <c r="G28" s="26">
        <v>866.59557402522989</v>
      </c>
      <c r="H28" s="26">
        <v>940.1</v>
      </c>
      <c r="I28" s="26">
        <v>900.02577930841005</v>
      </c>
      <c r="J28" s="26">
        <v>1088.22393732316</v>
      </c>
      <c r="K28" s="26">
        <v>828.86630000000002</v>
      </c>
      <c r="L28" s="26">
        <v>784.3348666666667</v>
      </c>
      <c r="M28" s="26">
        <v>739.80343333333337</v>
      </c>
      <c r="N28" s="26">
        <v>695.27200000000005</v>
      </c>
      <c r="O28" s="26">
        <v>692.34299999999996</v>
      </c>
      <c r="P28" s="26">
        <v>680.91399999999999</v>
      </c>
      <c r="Q28" s="26">
        <v>674.93499999999995</v>
      </c>
      <c r="R28" s="26">
        <v>557.6801210000001</v>
      </c>
    </row>
    <row r="29" spans="1:18" s="127" customFormat="1" ht="12.75" customHeight="1">
      <c r="A29" s="100">
        <v>25</v>
      </c>
      <c r="B29" s="177" t="s">
        <v>444</v>
      </c>
      <c r="C29" s="136" t="s">
        <v>567</v>
      </c>
      <c r="D29" s="135" t="s">
        <v>427</v>
      </c>
      <c r="E29" s="135" t="s">
        <v>427</v>
      </c>
      <c r="F29" s="135" t="s">
        <v>427</v>
      </c>
      <c r="G29" s="135" t="s">
        <v>427</v>
      </c>
      <c r="H29" s="135" t="s">
        <v>427</v>
      </c>
      <c r="I29" s="135" t="s">
        <v>427</v>
      </c>
      <c r="J29" s="135" t="s">
        <v>427</v>
      </c>
      <c r="K29" s="135" t="s">
        <v>427</v>
      </c>
      <c r="L29" s="135" t="s">
        <v>427</v>
      </c>
      <c r="M29" s="135" t="s">
        <v>427</v>
      </c>
      <c r="N29" s="135" t="s">
        <v>427</v>
      </c>
      <c r="O29" s="135" t="s">
        <v>427</v>
      </c>
      <c r="P29" s="135" t="s">
        <v>427</v>
      </c>
      <c r="Q29" s="135" t="s">
        <v>427</v>
      </c>
      <c r="R29" s="135" t="s">
        <v>427</v>
      </c>
    </row>
    <row r="30" spans="1:18" s="127" customFormat="1" ht="12.75" customHeight="1">
      <c r="A30" s="100">
        <v>26</v>
      </c>
      <c r="B30" s="177" t="s">
        <v>446</v>
      </c>
      <c r="C30" s="136" t="s">
        <v>568</v>
      </c>
      <c r="D30" s="135" t="s">
        <v>427</v>
      </c>
      <c r="E30" s="135" t="s">
        <v>427</v>
      </c>
      <c r="F30" s="135" t="s">
        <v>427</v>
      </c>
      <c r="G30" s="135" t="s">
        <v>427</v>
      </c>
      <c r="H30" s="135" t="s">
        <v>427</v>
      </c>
      <c r="I30" s="135" t="s">
        <v>427</v>
      </c>
      <c r="J30" s="135" t="s">
        <v>427</v>
      </c>
      <c r="K30" s="135" t="s">
        <v>427</v>
      </c>
      <c r="L30" s="135" t="s">
        <v>427</v>
      </c>
      <c r="M30" s="135" t="s">
        <v>427</v>
      </c>
      <c r="N30" s="135" t="s">
        <v>427</v>
      </c>
      <c r="O30" s="135" t="s">
        <v>427</v>
      </c>
      <c r="P30" s="135" t="s">
        <v>427</v>
      </c>
      <c r="Q30" s="135" t="s">
        <v>427</v>
      </c>
      <c r="R30" s="135" t="s">
        <v>427</v>
      </c>
    </row>
    <row r="31" spans="1:18" s="127" customFormat="1" ht="12.75" customHeight="1">
      <c r="A31" s="100">
        <v>27</v>
      </c>
      <c r="B31" s="177" t="s">
        <v>448</v>
      </c>
      <c r="C31" s="136" t="s">
        <v>569</v>
      </c>
      <c r="D31" s="135" t="s">
        <v>427</v>
      </c>
      <c r="E31" s="135" t="s">
        <v>427</v>
      </c>
      <c r="F31" s="135" t="s">
        <v>427</v>
      </c>
      <c r="G31" s="135" t="s">
        <v>427</v>
      </c>
      <c r="H31" s="135" t="s">
        <v>427</v>
      </c>
      <c r="I31" s="135" t="s">
        <v>427</v>
      </c>
      <c r="J31" s="135" t="s">
        <v>427</v>
      </c>
      <c r="K31" s="135" t="s">
        <v>427</v>
      </c>
      <c r="L31" s="135" t="s">
        <v>427</v>
      </c>
      <c r="M31" s="135" t="s">
        <v>427</v>
      </c>
      <c r="N31" s="135" t="s">
        <v>427</v>
      </c>
      <c r="O31" s="135" t="s">
        <v>427</v>
      </c>
      <c r="P31" s="135" t="s">
        <v>427</v>
      </c>
      <c r="Q31" s="135" t="s">
        <v>427</v>
      </c>
      <c r="R31" s="135" t="s">
        <v>427</v>
      </c>
    </row>
    <row r="32" spans="1:18" s="127" customFormat="1" ht="12.75" customHeight="1">
      <c r="A32" s="100">
        <v>28</v>
      </c>
      <c r="B32" s="177" t="s">
        <v>450</v>
      </c>
      <c r="C32" s="128" t="s">
        <v>570</v>
      </c>
      <c r="D32" s="26">
        <v>99.69619999999999</v>
      </c>
      <c r="E32" s="26">
        <v>74.906197264116017</v>
      </c>
      <c r="F32" s="26">
        <v>54.157738284720004</v>
      </c>
      <c r="G32" s="26">
        <v>39.581210353549999</v>
      </c>
      <c r="H32" s="26">
        <v>28.734999999999999</v>
      </c>
      <c r="I32" s="26">
        <v>20.856086874886998</v>
      </c>
      <c r="J32" s="26">
        <v>20.109792640080002</v>
      </c>
      <c r="K32" s="26">
        <v>26.662500000000001</v>
      </c>
      <c r="L32" s="26">
        <v>28.016255224946232</v>
      </c>
      <c r="M32" s="26">
        <v>29.427072898564489</v>
      </c>
      <c r="N32" s="26">
        <v>28.47</v>
      </c>
      <c r="O32" s="26">
        <v>30.032</v>
      </c>
      <c r="P32" s="26">
        <v>27.414999999999999</v>
      </c>
      <c r="Q32" s="26">
        <v>20.632000000000001</v>
      </c>
      <c r="R32" s="26">
        <v>18.164582000000003</v>
      </c>
    </row>
    <row r="33" spans="1:18" s="127" customFormat="1" ht="12.75" customHeight="1">
      <c r="A33" s="100">
        <v>29</v>
      </c>
      <c r="B33" s="177" t="s">
        <v>452</v>
      </c>
      <c r="C33" s="128" t="s">
        <v>571</v>
      </c>
      <c r="D33" s="26">
        <v>54.079000000000008</v>
      </c>
      <c r="E33" s="26">
        <v>44.204353825669997</v>
      </c>
      <c r="F33" s="26">
        <v>46.127735142359995</v>
      </c>
      <c r="G33" s="26">
        <v>49.631448014921205</v>
      </c>
      <c r="H33" s="26">
        <v>44.623000000000005</v>
      </c>
      <c r="I33" s="26">
        <v>45.655457665027193</v>
      </c>
      <c r="J33" s="26">
        <v>47.002102451935997</v>
      </c>
      <c r="K33" s="26">
        <v>41.799099999999996</v>
      </c>
      <c r="L33" s="26">
        <v>39.823949107273982</v>
      </c>
      <c r="M33" s="26">
        <v>52.141465479314533</v>
      </c>
      <c r="N33" s="26">
        <v>57.616</v>
      </c>
      <c r="O33" s="26">
        <v>57.283000000000001</v>
      </c>
      <c r="P33" s="26">
        <v>52.13</v>
      </c>
      <c r="Q33" s="26">
        <v>32.222999999999999</v>
      </c>
      <c r="R33" s="26">
        <v>29.622038</v>
      </c>
    </row>
    <row r="34" spans="1:18" s="127" customFormat="1" ht="12.75" customHeight="1">
      <c r="A34" s="100">
        <v>30</v>
      </c>
      <c r="B34" s="177" t="s">
        <v>454</v>
      </c>
      <c r="C34" s="128" t="s">
        <v>572</v>
      </c>
      <c r="D34" s="26">
        <v>18.404</v>
      </c>
      <c r="E34" s="26">
        <v>16.951924132927999</v>
      </c>
      <c r="F34" s="26">
        <v>14.518931959688</v>
      </c>
      <c r="G34" s="26">
        <v>13.427381165618</v>
      </c>
      <c r="H34" s="26">
        <v>15.131</v>
      </c>
      <c r="I34" s="26">
        <v>14.239837505719999</v>
      </c>
      <c r="J34" s="26">
        <v>14.552097243030001</v>
      </c>
      <c r="K34" s="26">
        <v>14.332799999999999</v>
      </c>
      <c r="L34" s="26">
        <v>12.618778969319056</v>
      </c>
      <c r="M34" s="26">
        <v>12.810054821633388</v>
      </c>
      <c r="N34" s="26">
        <v>13.493</v>
      </c>
      <c r="O34" s="26">
        <v>9.8670000000000009</v>
      </c>
      <c r="P34" s="26">
        <v>13.603</v>
      </c>
      <c r="Q34" s="26">
        <v>9.5690000000000008</v>
      </c>
      <c r="R34" s="26">
        <v>11.19576</v>
      </c>
    </row>
    <row r="35" spans="1:18" s="127" customFormat="1" ht="12.75" customHeight="1">
      <c r="A35" s="100">
        <v>31</v>
      </c>
      <c r="B35" s="177" t="s">
        <v>456</v>
      </c>
      <c r="C35" s="128" t="s">
        <v>573</v>
      </c>
      <c r="D35" s="26">
        <v>94.533799999999999</v>
      </c>
      <c r="E35" s="26">
        <v>71.978236917000004</v>
      </c>
      <c r="F35" s="26">
        <v>52.602481366399999</v>
      </c>
      <c r="G35" s="26">
        <v>41.920790086999993</v>
      </c>
      <c r="H35" s="26">
        <v>38.301000000000002</v>
      </c>
      <c r="I35" s="26">
        <v>32.943452413540001</v>
      </c>
      <c r="J35" s="26">
        <v>32.300948638499996</v>
      </c>
      <c r="K35" s="26">
        <v>33.244900000000001</v>
      </c>
      <c r="L35" s="26">
        <v>29.380594642917071</v>
      </c>
      <c r="M35" s="26">
        <v>31.602255118226989</v>
      </c>
      <c r="N35" s="26">
        <v>36.136000000000003</v>
      </c>
      <c r="O35" s="26">
        <v>76.177000000000007</v>
      </c>
      <c r="P35" s="26">
        <v>53.308</v>
      </c>
      <c r="Q35" s="26">
        <v>34.654000000000003</v>
      </c>
      <c r="R35" s="26">
        <v>30.433964</v>
      </c>
    </row>
    <row r="36" spans="1:18" s="127" customFormat="1" ht="12.75" customHeight="1">
      <c r="A36" s="100">
        <v>32</v>
      </c>
      <c r="B36" s="177" t="s">
        <v>458</v>
      </c>
      <c r="C36" s="128" t="s">
        <v>574</v>
      </c>
      <c r="D36" s="26">
        <v>147.76499999999999</v>
      </c>
      <c r="E36" s="26">
        <v>154.48894006186202</v>
      </c>
      <c r="F36" s="26">
        <v>134.11923759043799</v>
      </c>
      <c r="G36" s="26">
        <v>133.86074409930399</v>
      </c>
      <c r="H36" s="26">
        <v>125.964</v>
      </c>
      <c r="I36" s="26">
        <v>110.907528183255</v>
      </c>
      <c r="J36" s="26">
        <v>91.161061601759997</v>
      </c>
      <c r="K36" s="26">
        <v>61.929600000000001</v>
      </c>
      <c r="L36" s="26">
        <v>47.687832018902903</v>
      </c>
      <c r="M36" s="26">
        <v>45.081510273443136</v>
      </c>
      <c r="N36" s="26">
        <v>44.667000000000002</v>
      </c>
      <c r="O36" s="26">
        <v>43.609000000000002</v>
      </c>
      <c r="P36" s="26">
        <v>43.948</v>
      </c>
      <c r="Q36" s="26">
        <v>89.382000000000005</v>
      </c>
      <c r="R36" s="26">
        <v>87.220018999999994</v>
      </c>
    </row>
    <row r="37" spans="1:18" s="127" customFormat="1" ht="12.75" customHeight="1">
      <c r="A37" s="100">
        <v>33</v>
      </c>
      <c r="B37" s="177" t="s">
        <v>460</v>
      </c>
      <c r="C37" s="128" t="s">
        <v>575</v>
      </c>
      <c r="D37" s="26">
        <v>13.121</v>
      </c>
      <c r="E37" s="26">
        <v>12.859</v>
      </c>
      <c r="F37" s="26">
        <v>12.443</v>
      </c>
      <c r="G37" s="26">
        <v>11.872999999999999</v>
      </c>
      <c r="H37" s="26">
        <v>11.148999999999999</v>
      </c>
      <c r="I37" s="26">
        <v>10.271000000000001</v>
      </c>
      <c r="J37" s="26">
        <v>9.2390000000000008</v>
      </c>
      <c r="K37" s="26">
        <v>8.0533999999999999</v>
      </c>
      <c r="L37" s="26">
        <v>8.528964480391215</v>
      </c>
      <c r="M37" s="26">
        <v>9.0326117053387378</v>
      </c>
      <c r="N37" s="26">
        <v>9.5660000000000007</v>
      </c>
      <c r="O37" s="26">
        <v>8.9139999999999997</v>
      </c>
      <c r="P37" s="26">
        <v>19.177</v>
      </c>
      <c r="Q37" s="26">
        <v>14.933</v>
      </c>
      <c r="R37" s="26">
        <v>11.155823999999999</v>
      </c>
    </row>
    <row r="38" spans="1:18" s="127" customFormat="1" ht="12.75" customHeight="1">
      <c r="A38" s="100">
        <v>34</v>
      </c>
      <c r="B38" s="177" t="s">
        <v>462</v>
      </c>
      <c r="C38" s="128" t="s">
        <v>576</v>
      </c>
      <c r="D38" s="26">
        <v>9.5344999999999995</v>
      </c>
      <c r="E38" s="26">
        <v>8.2116000000000007</v>
      </c>
      <c r="F38" s="26">
        <v>7.0843599999999993</v>
      </c>
      <c r="G38" s="26">
        <v>6.1521400000000002</v>
      </c>
      <c r="H38" s="26">
        <v>5.415</v>
      </c>
      <c r="I38" s="26">
        <v>4.8728999999999996</v>
      </c>
      <c r="J38" s="26">
        <v>4.5259</v>
      </c>
      <c r="K38" s="26">
        <v>4.3742999999999999</v>
      </c>
      <c r="L38" s="26">
        <v>3.907488843727688</v>
      </c>
      <c r="M38" s="26">
        <v>3.4904942651067246</v>
      </c>
      <c r="N38" s="26">
        <v>3.1179999999999999</v>
      </c>
      <c r="O38" s="26">
        <v>3.3839999999999999</v>
      </c>
      <c r="P38" s="26">
        <v>2.8250000000000002</v>
      </c>
      <c r="Q38" s="26">
        <v>2.5470000000000002</v>
      </c>
      <c r="R38" s="26">
        <v>3.1364229999999997</v>
      </c>
    </row>
    <row r="39" spans="1:18" s="127" customFormat="1" ht="12.75" customHeight="1">
      <c r="A39" s="100">
        <v>35</v>
      </c>
      <c r="B39" s="177" t="s">
        <v>464</v>
      </c>
      <c r="C39" s="128" t="s">
        <v>577</v>
      </c>
      <c r="D39" s="314" t="s">
        <v>884</v>
      </c>
      <c r="E39" s="314" t="s">
        <v>884</v>
      </c>
      <c r="F39" s="314" t="s">
        <v>884</v>
      </c>
      <c r="G39" s="314" t="s">
        <v>884</v>
      </c>
      <c r="H39" s="314" t="s">
        <v>884</v>
      </c>
      <c r="I39" s="314" t="s">
        <v>884</v>
      </c>
      <c r="J39" s="314" t="s">
        <v>884</v>
      </c>
      <c r="K39" s="314" t="s">
        <v>884</v>
      </c>
      <c r="L39" s="314" t="s">
        <v>884</v>
      </c>
      <c r="M39" s="314" t="s">
        <v>884</v>
      </c>
      <c r="N39" s="314" t="s">
        <v>884</v>
      </c>
      <c r="O39" s="314" t="s">
        <v>884</v>
      </c>
      <c r="P39" s="26">
        <v>1.1779999999999999</v>
      </c>
      <c r="Q39" s="26">
        <v>38.363999999999997</v>
      </c>
      <c r="R39" s="26">
        <v>14.983426999999999</v>
      </c>
    </row>
    <row r="40" spans="1:18" s="127" customFormat="1" ht="12.75" customHeight="1">
      <c r="A40" s="100">
        <v>36</v>
      </c>
      <c r="B40" s="177" t="s">
        <v>466</v>
      </c>
      <c r="C40" s="133" t="s">
        <v>467</v>
      </c>
      <c r="D40" s="26">
        <v>28800</v>
      </c>
      <c r="E40" s="26">
        <v>28550</v>
      </c>
      <c r="F40" s="26">
        <v>28300</v>
      </c>
      <c r="G40" s="26">
        <v>28050</v>
      </c>
      <c r="H40" s="26">
        <v>27800</v>
      </c>
      <c r="I40" s="26">
        <v>27237.000000000004</v>
      </c>
      <c r="J40" s="26">
        <v>26674</v>
      </c>
      <c r="K40" s="26">
        <v>26372.362000000001</v>
      </c>
      <c r="L40" s="26">
        <v>25860.562588666668</v>
      </c>
      <c r="M40" s="26">
        <v>25348.763419333336</v>
      </c>
      <c r="N40" s="26">
        <v>24836.964250000001</v>
      </c>
      <c r="O40" s="26">
        <v>22470.127992999998</v>
      </c>
      <c r="P40" s="26">
        <v>19748.335999999999</v>
      </c>
      <c r="Q40" s="26">
        <v>20655.834999999999</v>
      </c>
      <c r="R40" s="26">
        <v>13300.296984000004</v>
      </c>
    </row>
    <row r="41" spans="1:18" s="127" customFormat="1" ht="12.75" customHeight="1">
      <c r="A41" s="100">
        <v>37</v>
      </c>
      <c r="B41" s="177" t="s">
        <v>468</v>
      </c>
      <c r="C41" s="128" t="s">
        <v>469</v>
      </c>
      <c r="D41" s="135" t="s">
        <v>427</v>
      </c>
      <c r="E41" s="135" t="s">
        <v>427</v>
      </c>
      <c r="F41" s="135" t="s">
        <v>427</v>
      </c>
      <c r="G41" s="135" t="s">
        <v>427</v>
      </c>
      <c r="H41" s="135" t="s">
        <v>427</v>
      </c>
      <c r="I41" s="135" t="s">
        <v>427</v>
      </c>
      <c r="J41" s="135" t="s">
        <v>427</v>
      </c>
      <c r="K41" s="135" t="s">
        <v>427</v>
      </c>
      <c r="L41" s="135" t="s">
        <v>427</v>
      </c>
      <c r="M41" s="135" t="s">
        <v>427</v>
      </c>
      <c r="N41" s="135" t="s">
        <v>427</v>
      </c>
      <c r="O41" s="135" t="s">
        <v>427</v>
      </c>
      <c r="P41" s="135" t="s">
        <v>427</v>
      </c>
      <c r="Q41" s="26">
        <v>20587.296999999999</v>
      </c>
      <c r="R41" s="26">
        <v>13272.782822000003</v>
      </c>
    </row>
    <row r="42" spans="1:18" s="127" customFormat="1" ht="12.75" customHeight="1">
      <c r="A42" s="100">
        <v>38</v>
      </c>
      <c r="B42" s="177" t="s">
        <v>470</v>
      </c>
      <c r="C42" s="128" t="s">
        <v>471</v>
      </c>
      <c r="D42" s="135" t="s">
        <v>427</v>
      </c>
      <c r="E42" s="135" t="s">
        <v>427</v>
      </c>
      <c r="F42" s="135" t="s">
        <v>427</v>
      </c>
      <c r="G42" s="135" t="s">
        <v>427</v>
      </c>
      <c r="H42" s="135" t="s">
        <v>427</v>
      </c>
      <c r="I42" s="135" t="s">
        <v>427</v>
      </c>
      <c r="J42" s="135" t="s">
        <v>427</v>
      </c>
      <c r="K42" s="135" t="s">
        <v>427</v>
      </c>
      <c r="L42" s="135" t="s">
        <v>427</v>
      </c>
      <c r="M42" s="135" t="s">
        <v>427</v>
      </c>
      <c r="N42" s="135" t="s">
        <v>427</v>
      </c>
      <c r="O42" s="135" t="s">
        <v>427</v>
      </c>
      <c r="P42" s="135" t="s">
        <v>427</v>
      </c>
      <c r="Q42" s="26">
        <v>68.537999999999997</v>
      </c>
      <c r="R42" s="26">
        <v>27.514162000000002</v>
      </c>
    </row>
    <row r="43" spans="1:18" s="127" customFormat="1" ht="12.75" customHeight="1">
      <c r="A43" s="100">
        <v>39</v>
      </c>
      <c r="B43" s="177" t="s">
        <v>472</v>
      </c>
      <c r="C43" s="133" t="s">
        <v>473</v>
      </c>
      <c r="D43" s="26">
        <v>9669.8346977000001</v>
      </c>
      <c r="E43" s="26">
        <v>9920.5830727537505</v>
      </c>
      <c r="F43" s="26">
        <v>10262.549747807499</v>
      </c>
      <c r="G43" s="26">
        <v>10572.86292286125</v>
      </c>
      <c r="H43" s="26">
        <v>10899.602197914999</v>
      </c>
      <c r="I43" s="26">
        <v>10702.111988213335</v>
      </c>
      <c r="J43" s="26">
        <v>10562.668278511668</v>
      </c>
      <c r="K43" s="26">
        <v>10327.451116980308</v>
      </c>
      <c r="L43" s="26">
        <v>10582.350541152588</v>
      </c>
      <c r="M43" s="26">
        <v>10699.003827611015</v>
      </c>
      <c r="N43" s="26">
        <v>10780.043634928496</v>
      </c>
      <c r="O43" s="26">
        <v>9880.7271827465192</v>
      </c>
      <c r="P43" s="26">
        <v>10271.034408985088</v>
      </c>
      <c r="Q43" s="26">
        <v>10197.567421856</v>
      </c>
      <c r="R43" s="26">
        <v>9430.5122539315453</v>
      </c>
    </row>
    <row r="44" spans="1:18" s="127" customFormat="1" ht="12.75" customHeight="1">
      <c r="A44" s="100">
        <v>40</v>
      </c>
      <c r="B44" s="177" t="s">
        <v>474</v>
      </c>
      <c r="C44" s="128" t="s">
        <v>475</v>
      </c>
      <c r="D44" s="26">
        <v>6300.3834999999999</v>
      </c>
      <c r="E44" s="26">
        <v>6141.5052999999998</v>
      </c>
      <c r="F44" s="26">
        <v>6073.8453999999992</v>
      </c>
      <c r="G44" s="26">
        <v>5974.5320000000002</v>
      </c>
      <c r="H44" s="26">
        <v>5891.6446999999998</v>
      </c>
      <c r="I44" s="26">
        <v>5780.2653666666683</v>
      </c>
      <c r="J44" s="26">
        <v>5726.9325333333345</v>
      </c>
      <c r="K44" s="26">
        <v>5577.8262481703096</v>
      </c>
      <c r="L44" s="26">
        <v>5671.0946305592552</v>
      </c>
      <c r="M44" s="26">
        <v>5626.1174447176827</v>
      </c>
      <c r="N44" s="26">
        <v>5545.5256407684956</v>
      </c>
      <c r="O44" s="26">
        <v>5659.7024720941308</v>
      </c>
      <c r="P44" s="26">
        <v>5398.9760635391267</v>
      </c>
      <c r="Q44" s="26">
        <v>5225.5754844559997</v>
      </c>
      <c r="R44" s="26">
        <v>4611.2446676315449</v>
      </c>
    </row>
    <row r="45" spans="1:18" s="127" customFormat="1" ht="12.75" customHeight="1">
      <c r="A45" s="100">
        <v>41</v>
      </c>
      <c r="B45" s="177" t="s">
        <v>476</v>
      </c>
      <c r="C45" s="128" t="s">
        <v>477</v>
      </c>
      <c r="D45" s="26">
        <v>3369.4511977000002</v>
      </c>
      <c r="E45" s="26">
        <v>3779.0777727537497</v>
      </c>
      <c r="F45" s="26">
        <v>4188.7043478075002</v>
      </c>
      <c r="G45" s="26">
        <v>4598.3309228612497</v>
      </c>
      <c r="H45" s="26">
        <v>5007.9574979150002</v>
      </c>
      <c r="I45" s="26">
        <v>4921.846621546666</v>
      </c>
      <c r="J45" s="26">
        <v>4835.7357451783328</v>
      </c>
      <c r="K45" s="26">
        <v>4749.6248688099995</v>
      </c>
      <c r="L45" s="26">
        <v>4911.2559105933333</v>
      </c>
      <c r="M45" s="26">
        <v>5072.8863828933327</v>
      </c>
      <c r="N45" s="26">
        <v>5234.5179941599999</v>
      </c>
      <c r="O45" s="26">
        <v>4221.0247106523884</v>
      </c>
      <c r="P45" s="26">
        <v>4872.058345445962</v>
      </c>
      <c r="Q45" s="26">
        <v>4971.9919374000001</v>
      </c>
      <c r="R45" s="26">
        <v>4819.2675863000004</v>
      </c>
    </row>
    <row r="46" spans="1:18" s="127" customFormat="1" ht="12.75" customHeight="1">
      <c r="A46" s="100">
        <v>42</v>
      </c>
      <c r="B46" s="177" t="s">
        <v>578</v>
      </c>
      <c r="C46" s="136" t="s">
        <v>478</v>
      </c>
      <c r="D46" s="26">
        <v>3369.4511977000002</v>
      </c>
      <c r="E46" s="26">
        <v>3779.0777727537497</v>
      </c>
      <c r="F46" s="26">
        <v>4188.7043478075002</v>
      </c>
      <c r="G46" s="26">
        <v>4598.3309228612497</v>
      </c>
      <c r="H46" s="26">
        <v>5007.9574979150002</v>
      </c>
      <c r="I46" s="26">
        <v>4921.846621546666</v>
      </c>
      <c r="J46" s="26">
        <v>4835.7357451783328</v>
      </c>
      <c r="K46" s="26">
        <v>4749.6248688099995</v>
      </c>
      <c r="L46" s="26">
        <v>4911.2559105933333</v>
      </c>
      <c r="M46" s="26">
        <v>5072.8863828933327</v>
      </c>
      <c r="N46" s="26">
        <v>5234.5179941599999</v>
      </c>
      <c r="O46" s="26">
        <v>4221.0247106523884</v>
      </c>
      <c r="P46" s="26">
        <v>4872.058345445962</v>
      </c>
      <c r="Q46" s="26">
        <v>4971.9919374000001</v>
      </c>
      <c r="R46" s="26">
        <v>4819.2675863000004</v>
      </c>
    </row>
    <row r="47" spans="1:18" s="127" customFormat="1" ht="12.75" customHeight="1">
      <c r="A47" s="100">
        <v>43</v>
      </c>
      <c r="B47" s="177" t="s">
        <v>479</v>
      </c>
      <c r="C47" s="136" t="s">
        <v>579</v>
      </c>
      <c r="D47" s="135" t="s">
        <v>427</v>
      </c>
      <c r="E47" s="135" t="s">
        <v>427</v>
      </c>
      <c r="F47" s="135" t="s">
        <v>427</v>
      </c>
      <c r="G47" s="135" t="s">
        <v>427</v>
      </c>
      <c r="H47" s="135" t="s">
        <v>427</v>
      </c>
      <c r="I47" s="135" t="s">
        <v>427</v>
      </c>
      <c r="J47" s="135" t="s">
        <v>427</v>
      </c>
      <c r="K47" s="135" t="s">
        <v>427</v>
      </c>
      <c r="L47" s="135" t="s">
        <v>427</v>
      </c>
      <c r="M47" s="135" t="s">
        <v>427</v>
      </c>
      <c r="N47" s="135" t="s">
        <v>427</v>
      </c>
      <c r="O47" s="135" t="s">
        <v>427</v>
      </c>
      <c r="P47" s="135" t="s">
        <v>427</v>
      </c>
      <c r="Q47" s="135">
        <v>0</v>
      </c>
      <c r="R47" s="135">
        <v>0</v>
      </c>
    </row>
    <row r="48" spans="1:18" s="127" customFormat="1" ht="12.75" customHeight="1">
      <c r="A48" s="100">
        <v>44</v>
      </c>
      <c r="B48" s="177" t="s">
        <v>481</v>
      </c>
      <c r="C48" s="133" t="s">
        <v>580</v>
      </c>
      <c r="D48" s="26">
        <v>30.756</v>
      </c>
      <c r="E48" s="26">
        <v>31.94125</v>
      </c>
      <c r="F48" s="26">
        <v>33.1265</v>
      </c>
      <c r="G48" s="26">
        <v>34.311750000000004</v>
      </c>
      <c r="H48" s="26">
        <v>35.497</v>
      </c>
      <c r="I48" s="26">
        <v>34.301666666666662</v>
      </c>
      <c r="J48" s="26">
        <v>33.106333333333339</v>
      </c>
      <c r="K48" s="26">
        <v>31.911000000000001</v>
      </c>
      <c r="L48" s="26">
        <v>31.709333333333333</v>
      </c>
      <c r="M48" s="26">
        <v>31.574888888888886</v>
      </c>
      <c r="N48" s="26">
        <v>31.306000000000001</v>
      </c>
      <c r="O48" s="26">
        <v>24.761000000000003</v>
      </c>
      <c r="P48" s="26">
        <v>24.189</v>
      </c>
      <c r="Q48" s="26">
        <v>24.573999999999998</v>
      </c>
      <c r="R48" s="26">
        <v>26.730000000000004</v>
      </c>
    </row>
    <row r="49" spans="1:18" s="127" customFormat="1" ht="12.75" customHeight="1">
      <c r="A49" s="100">
        <v>45</v>
      </c>
      <c r="B49" s="177" t="s">
        <v>483</v>
      </c>
      <c r="C49" s="128" t="s">
        <v>484</v>
      </c>
      <c r="D49" s="135" t="s">
        <v>427</v>
      </c>
      <c r="E49" s="135" t="s">
        <v>427</v>
      </c>
      <c r="F49" s="135" t="s">
        <v>427</v>
      </c>
      <c r="G49" s="135" t="s">
        <v>427</v>
      </c>
      <c r="H49" s="135" t="s">
        <v>427</v>
      </c>
      <c r="I49" s="135" t="s">
        <v>427</v>
      </c>
      <c r="J49" s="135" t="s">
        <v>427</v>
      </c>
      <c r="K49" s="135" t="s">
        <v>427</v>
      </c>
      <c r="L49" s="135" t="s">
        <v>427</v>
      </c>
      <c r="M49" s="135" t="s">
        <v>427</v>
      </c>
      <c r="N49" s="135" t="s">
        <v>427</v>
      </c>
      <c r="O49" s="135" t="s">
        <v>427</v>
      </c>
      <c r="P49" s="135" t="s">
        <v>427</v>
      </c>
      <c r="Q49" s="135" t="s">
        <v>427</v>
      </c>
      <c r="R49" s="135" t="s">
        <v>427</v>
      </c>
    </row>
    <row r="50" spans="1:18" s="127" customFormat="1" ht="12.75" customHeight="1">
      <c r="A50" s="100">
        <v>46</v>
      </c>
      <c r="B50" s="177" t="s">
        <v>485</v>
      </c>
      <c r="C50" s="128" t="s">
        <v>581</v>
      </c>
      <c r="D50" s="135" t="s">
        <v>427</v>
      </c>
      <c r="E50" s="135" t="s">
        <v>427</v>
      </c>
      <c r="F50" s="135" t="s">
        <v>427</v>
      </c>
      <c r="G50" s="135" t="s">
        <v>427</v>
      </c>
      <c r="H50" s="135" t="s">
        <v>427</v>
      </c>
      <c r="I50" s="135" t="s">
        <v>427</v>
      </c>
      <c r="J50" s="135" t="s">
        <v>427</v>
      </c>
      <c r="K50" s="135" t="s">
        <v>427</v>
      </c>
      <c r="L50" s="135" t="s">
        <v>427</v>
      </c>
      <c r="M50" s="135" t="s">
        <v>427</v>
      </c>
      <c r="N50" s="135" t="s">
        <v>427</v>
      </c>
      <c r="O50" s="135" t="s">
        <v>427</v>
      </c>
      <c r="P50" s="135" t="s">
        <v>427</v>
      </c>
      <c r="Q50" s="135" t="s">
        <v>427</v>
      </c>
      <c r="R50" s="135" t="s">
        <v>427</v>
      </c>
    </row>
    <row r="51" spans="1:18" s="127" customFormat="1" ht="12.75" customHeight="1">
      <c r="A51" s="100">
        <v>47</v>
      </c>
      <c r="B51" s="177" t="s">
        <v>487</v>
      </c>
      <c r="C51" s="133" t="s">
        <v>582</v>
      </c>
      <c r="D51" s="314" t="s">
        <v>884</v>
      </c>
      <c r="E51" s="314" t="s">
        <v>884</v>
      </c>
      <c r="F51" s="314" t="s">
        <v>884</v>
      </c>
      <c r="G51" s="314" t="s">
        <v>884</v>
      </c>
      <c r="H51" s="314" t="s">
        <v>884</v>
      </c>
      <c r="I51" s="314" t="s">
        <v>884</v>
      </c>
      <c r="J51" s="314" t="s">
        <v>884</v>
      </c>
      <c r="K51" s="314" t="s">
        <v>884</v>
      </c>
      <c r="L51" s="314" t="s">
        <v>884</v>
      </c>
      <c r="M51" s="314" t="s">
        <v>884</v>
      </c>
      <c r="N51" s="314" t="s">
        <v>884</v>
      </c>
      <c r="O51" s="314" t="s">
        <v>884</v>
      </c>
      <c r="P51" s="314" t="s">
        <v>884</v>
      </c>
      <c r="Q51" s="314" t="s">
        <v>884</v>
      </c>
      <c r="R51" s="314" t="s">
        <v>884</v>
      </c>
    </row>
    <row r="52" spans="1:18" s="127" customFormat="1" ht="12.75" customHeight="1">
      <c r="A52" s="100">
        <v>48</v>
      </c>
      <c r="B52" s="177" t="s">
        <v>489</v>
      </c>
      <c r="C52" s="128" t="s">
        <v>583</v>
      </c>
      <c r="D52" s="314" t="s">
        <v>884</v>
      </c>
      <c r="E52" s="314" t="s">
        <v>884</v>
      </c>
      <c r="F52" s="314" t="s">
        <v>884</v>
      </c>
      <c r="G52" s="314" t="s">
        <v>884</v>
      </c>
      <c r="H52" s="314" t="s">
        <v>884</v>
      </c>
      <c r="I52" s="314" t="s">
        <v>884</v>
      </c>
      <c r="J52" s="314" t="s">
        <v>884</v>
      </c>
      <c r="K52" s="314" t="s">
        <v>884</v>
      </c>
      <c r="L52" s="314" t="s">
        <v>884</v>
      </c>
      <c r="M52" s="314" t="s">
        <v>884</v>
      </c>
      <c r="N52" s="314" t="s">
        <v>884</v>
      </c>
      <c r="O52" s="314" t="s">
        <v>884</v>
      </c>
      <c r="P52" s="314" t="s">
        <v>884</v>
      </c>
      <c r="Q52" s="314" t="s">
        <v>884</v>
      </c>
      <c r="R52" s="314" t="s">
        <v>884</v>
      </c>
    </row>
    <row r="53" spans="1:18" s="127" customFormat="1" ht="12.75" customHeight="1">
      <c r="A53" s="100">
        <v>49</v>
      </c>
      <c r="B53" s="177" t="s">
        <v>491</v>
      </c>
      <c r="C53" s="128" t="s">
        <v>584</v>
      </c>
      <c r="D53" s="314" t="s">
        <v>884</v>
      </c>
      <c r="E53" s="314" t="s">
        <v>884</v>
      </c>
      <c r="F53" s="314" t="s">
        <v>884</v>
      </c>
      <c r="G53" s="314" t="s">
        <v>884</v>
      </c>
      <c r="H53" s="314" t="s">
        <v>884</v>
      </c>
      <c r="I53" s="314" t="s">
        <v>884</v>
      </c>
      <c r="J53" s="314" t="s">
        <v>884</v>
      </c>
      <c r="K53" s="314" t="s">
        <v>884</v>
      </c>
      <c r="L53" s="314" t="s">
        <v>884</v>
      </c>
      <c r="M53" s="314" t="s">
        <v>884</v>
      </c>
      <c r="N53" s="314" t="s">
        <v>884</v>
      </c>
      <c r="O53" s="314" t="s">
        <v>884</v>
      </c>
      <c r="P53" s="314" t="s">
        <v>884</v>
      </c>
      <c r="Q53" s="314" t="s">
        <v>884</v>
      </c>
      <c r="R53" s="314" t="s">
        <v>884</v>
      </c>
    </row>
    <row r="54" spans="1:18" s="127" customFormat="1" ht="12.75" customHeight="1">
      <c r="A54" s="100">
        <v>50</v>
      </c>
      <c r="B54" s="177" t="s">
        <v>493</v>
      </c>
      <c r="C54" s="128" t="s">
        <v>585</v>
      </c>
      <c r="D54" s="314" t="s">
        <v>884</v>
      </c>
      <c r="E54" s="314" t="s">
        <v>884</v>
      </c>
      <c r="F54" s="314" t="s">
        <v>884</v>
      </c>
      <c r="G54" s="314" t="s">
        <v>884</v>
      </c>
      <c r="H54" s="314" t="s">
        <v>884</v>
      </c>
      <c r="I54" s="314" t="s">
        <v>884</v>
      </c>
      <c r="J54" s="314" t="s">
        <v>884</v>
      </c>
      <c r="K54" s="314" t="s">
        <v>884</v>
      </c>
      <c r="L54" s="314" t="s">
        <v>884</v>
      </c>
      <c r="M54" s="314" t="s">
        <v>884</v>
      </c>
      <c r="N54" s="314" t="s">
        <v>884</v>
      </c>
      <c r="O54" s="314" t="s">
        <v>884</v>
      </c>
      <c r="P54" s="314" t="s">
        <v>884</v>
      </c>
      <c r="Q54" s="314" t="s">
        <v>884</v>
      </c>
      <c r="R54" s="314" t="s">
        <v>884</v>
      </c>
    </row>
    <row r="55" spans="1:18" s="127" customFormat="1" ht="12.75" customHeight="1">
      <c r="A55" s="100">
        <v>51</v>
      </c>
      <c r="B55" s="177" t="s">
        <v>495</v>
      </c>
      <c r="C55" s="133" t="s">
        <v>586</v>
      </c>
      <c r="D55" s="26">
        <v>4</v>
      </c>
      <c r="E55" s="26">
        <v>3.75</v>
      </c>
      <c r="F55" s="26">
        <v>3.5</v>
      </c>
      <c r="G55" s="26">
        <v>3.25</v>
      </c>
      <c r="H55" s="26">
        <v>3</v>
      </c>
      <c r="I55" s="26">
        <v>2.8333333333333335</v>
      </c>
      <c r="J55" s="26">
        <v>2.6666666666666665</v>
      </c>
      <c r="K55" s="26">
        <v>2.5</v>
      </c>
      <c r="L55" s="26">
        <v>2.3333333333333335</v>
      </c>
      <c r="M55" s="26">
        <v>2.2222222222222223</v>
      </c>
      <c r="N55" s="26">
        <v>2</v>
      </c>
      <c r="O55" s="26">
        <v>2</v>
      </c>
      <c r="P55" s="26">
        <v>2</v>
      </c>
      <c r="Q55" s="26">
        <v>2</v>
      </c>
      <c r="R55" s="26">
        <v>2.1</v>
      </c>
    </row>
    <row r="56" spans="1:18" s="127" customFormat="1" ht="12.75" customHeight="1">
      <c r="A56" s="100">
        <v>52</v>
      </c>
      <c r="B56" s="177" t="s">
        <v>497</v>
      </c>
      <c r="C56" s="128" t="s">
        <v>587</v>
      </c>
      <c r="D56" s="135" t="s">
        <v>427</v>
      </c>
      <c r="E56" s="135" t="s">
        <v>427</v>
      </c>
      <c r="F56" s="135" t="s">
        <v>427</v>
      </c>
      <c r="G56" s="135" t="s">
        <v>427</v>
      </c>
      <c r="H56" s="135" t="s">
        <v>427</v>
      </c>
      <c r="I56" s="135" t="s">
        <v>427</v>
      </c>
      <c r="J56" s="135" t="s">
        <v>427</v>
      </c>
      <c r="K56" s="135" t="s">
        <v>427</v>
      </c>
      <c r="L56" s="135" t="s">
        <v>427</v>
      </c>
      <c r="M56" s="135" t="s">
        <v>427</v>
      </c>
      <c r="N56" s="135" t="s">
        <v>427</v>
      </c>
      <c r="O56" s="135" t="s">
        <v>427</v>
      </c>
      <c r="P56" s="135" t="s">
        <v>427</v>
      </c>
      <c r="Q56" s="314" t="s">
        <v>884</v>
      </c>
      <c r="R56" s="314" t="s">
        <v>884</v>
      </c>
    </row>
    <row r="57" spans="1:18" s="127" customFormat="1" ht="12.75" customHeight="1">
      <c r="A57" s="100">
        <v>53</v>
      </c>
      <c r="B57" s="177" t="s">
        <v>499</v>
      </c>
      <c r="C57" s="128" t="s">
        <v>588</v>
      </c>
      <c r="D57" s="135" t="s">
        <v>427</v>
      </c>
      <c r="E57" s="135" t="s">
        <v>427</v>
      </c>
      <c r="F57" s="135" t="s">
        <v>427</v>
      </c>
      <c r="G57" s="135" t="s">
        <v>427</v>
      </c>
      <c r="H57" s="135" t="s">
        <v>427</v>
      </c>
      <c r="I57" s="135" t="s">
        <v>427</v>
      </c>
      <c r="J57" s="135" t="s">
        <v>427</v>
      </c>
      <c r="K57" s="135" t="s">
        <v>427</v>
      </c>
      <c r="L57" s="135" t="s">
        <v>427</v>
      </c>
      <c r="M57" s="135" t="s">
        <v>427</v>
      </c>
      <c r="N57" s="135" t="s">
        <v>427</v>
      </c>
      <c r="O57" s="135" t="s">
        <v>427</v>
      </c>
      <c r="P57" s="135" t="s">
        <v>427</v>
      </c>
      <c r="Q57" s="26">
        <v>2</v>
      </c>
      <c r="R57" s="26">
        <v>2.1</v>
      </c>
    </row>
    <row r="58" spans="1:18" s="127" customFormat="1" ht="12.75" customHeight="1">
      <c r="A58" s="100">
        <v>54</v>
      </c>
      <c r="B58" s="177" t="s">
        <v>501</v>
      </c>
      <c r="C58" s="128" t="s">
        <v>589</v>
      </c>
      <c r="D58" s="314" t="s">
        <v>884</v>
      </c>
      <c r="E58" s="314" t="s">
        <v>884</v>
      </c>
      <c r="F58" s="314" t="s">
        <v>884</v>
      </c>
      <c r="G58" s="314" t="s">
        <v>884</v>
      </c>
      <c r="H58" s="314" t="s">
        <v>884</v>
      </c>
      <c r="I58" s="314" t="s">
        <v>884</v>
      </c>
      <c r="J58" s="314" t="s">
        <v>884</v>
      </c>
      <c r="K58" s="314" t="s">
        <v>884</v>
      </c>
      <c r="L58" s="314" t="s">
        <v>884</v>
      </c>
      <c r="M58" s="314" t="s">
        <v>884</v>
      </c>
      <c r="N58" s="314" t="s">
        <v>884</v>
      </c>
      <c r="O58" s="314" t="s">
        <v>884</v>
      </c>
      <c r="P58" s="314" t="s">
        <v>884</v>
      </c>
      <c r="Q58" s="314" t="s">
        <v>884</v>
      </c>
      <c r="R58" s="314" t="s">
        <v>884</v>
      </c>
    </row>
    <row r="59" spans="1:18" s="127" customFormat="1" ht="12.75" customHeight="1">
      <c r="A59" s="100">
        <v>55</v>
      </c>
      <c r="B59" s="177" t="s">
        <v>503</v>
      </c>
      <c r="C59" s="128" t="s">
        <v>590</v>
      </c>
      <c r="D59" s="314" t="s">
        <v>884</v>
      </c>
      <c r="E59" s="314" t="s">
        <v>884</v>
      </c>
      <c r="F59" s="314" t="s">
        <v>884</v>
      </c>
      <c r="G59" s="314" t="s">
        <v>884</v>
      </c>
      <c r="H59" s="314" t="s">
        <v>884</v>
      </c>
      <c r="I59" s="314" t="s">
        <v>884</v>
      </c>
      <c r="J59" s="314" t="s">
        <v>884</v>
      </c>
      <c r="K59" s="314" t="s">
        <v>884</v>
      </c>
      <c r="L59" s="314" t="s">
        <v>884</v>
      </c>
      <c r="M59" s="314" t="s">
        <v>884</v>
      </c>
      <c r="N59" s="314" t="s">
        <v>884</v>
      </c>
      <c r="O59" s="314" t="s">
        <v>884</v>
      </c>
      <c r="P59" s="314" t="s">
        <v>884</v>
      </c>
      <c r="Q59" s="314" t="s">
        <v>884</v>
      </c>
      <c r="R59" s="314" t="s">
        <v>884</v>
      </c>
    </row>
    <row r="60" spans="1:18" s="127" customFormat="1" ht="12.75" customHeight="1">
      <c r="A60" s="100">
        <v>56</v>
      </c>
      <c r="B60" s="177" t="s">
        <v>505</v>
      </c>
      <c r="C60" s="128" t="s">
        <v>591</v>
      </c>
      <c r="D60" s="314" t="s">
        <v>884</v>
      </c>
      <c r="E60" s="314" t="s">
        <v>884</v>
      </c>
      <c r="F60" s="314" t="s">
        <v>884</v>
      </c>
      <c r="G60" s="314" t="s">
        <v>884</v>
      </c>
      <c r="H60" s="314" t="s">
        <v>884</v>
      </c>
      <c r="I60" s="314" t="s">
        <v>884</v>
      </c>
      <c r="J60" s="314" t="s">
        <v>884</v>
      </c>
      <c r="K60" s="314" t="s">
        <v>884</v>
      </c>
      <c r="L60" s="314" t="s">
        <v>884</v>
      </c>
      <c r="M60" s="314" t="s">
        <v>884</v>
      </c>
      <c r="N60" s="314" t="s">
        <v>884</v>
      </c>
      <c r="O60" s="314" t="s">
        <v>884</v>
      </c>
      <c r="P60" s="314" t="s">
        <v>884</v>
      </c>
      <c r="Q60" s="314" t="s">
        <v>884</v>
      </c>
      <c r="R60" s="314" t="s">
        <v>884</v>
      </c>
    </row>
    <row r="61" spans="1:18" s="127" customFormat="1" ht="12.75" customHeight="1">
      <c r="A61" s="100">
        <v>57</v>
      </c>
      <c r="B61" s="177" t="s">
        <v>507</v>
      </c>
      <c r="C61" s="128" t="s">
        <v>508</v>
      </c>
      <c r="D61" s="314" t="s">
        <v>884</v>
      </c>
      <c r="E61" s="314" t="s">
        <v>884</v>
      </c>
      <c r="F61" s="314" t="s">
        <v>884</v>
      </c>
      <c r="G61" s="314" t="s">
        <v>884</v>
      </c>
      <c r="H61" s="314" t="s">
        <v>884</v>
      </c>
      <c r="I61" s="314" t="s">
        <v>884</v>
      </c>
      <c r="J61" s="314" t="s">
        <v>884</v>
      </c>
      <c r="K61" s="314" t="s">
        <v>884</v>
      </c>
      <c r="L61" s="314" t="s">
        <v>884</v>
      </c>
      <c r="M61" s="314" t="s">
        <v>884</v>
      </c>
      <c r="N61" s="314" t="s">
        <v>884</v>
      </c>
      <c r="O61" s="314" t="s">
        <v>884</v>
      </c>
      <c r="P61" s="314" t="s">
        <v>884</v>
      </c>
      <c r="Q61" s="314" t="s">
        <v>884</v>
      </c>
      <c r="R61" s="314" t="s">
        <v>884</v>
      </c>
    </row>
    <row r="62" spans="1:18" s="127" customFormat="1" ht="12.75" customHeight="1">
      <c r="A62" s="100">
        <v>58</v>
      </c>
      <c r="B62" s="177" t="s">
        <v>509</v>
      </c>
      <c r="C62" s="133" t="s">
        <v>510</v>
      </c>
      <c r="D62" s="314" t="s">
        <v>884</v>
      </c>
      <c r="E62" s="314" t="s">
        <v>884</v>
      </c>
      <c r="F62" s="314" t="s">
        <v>884</v>
      </c>
      <c r="G62" s="314" t="s">
        <v>884</v>
      </c>
      <c r="H62" s="314" t="s">
        <v>884</v>
      </c>
      <c r="I62" s="314" t="s">
        <v>884</v>
      </c>
      <c r="J62" s="314" t="s">
        <v>884</v>
      </c>
      <c r="K62" s="314" t="s">
        <v>884</v>
      </c>
      <c r="L62" s="314" t="s">
        <v>884</v>
      </c>
      <c r="M62" s="314" t="s">
        <v>884</v>
      </c>
      <c r="N62" s="314" t="s">
        <v>884</v>
      </c>
      <c r="O62" s="314" t="s">
        <v>884</v>
      </c>
      <c r="P62" s="314" t="s">
        <v>884</v>
      </c>
      <c r="Q62" s="314" t="s">
        <v>884</v>
      </c>
      <c r="R62" s="314" t="s">
        <v>884</v>
      </c>
    </row>
    <row r="63" spans="1:18" s="127" customFormat="1" ht="12.75" customHeight="1">
      <c r="A63" s="100">
        <v>59</v>
      </c>
      <c r="B63" s="177" t="s">
        <v>511</v>
      </c>
      <c r="C63" s="133" t="s">
        <v>592</v>
      </c>
      <c r="D63" s="314" t="s">
        <v>884</v>
      </c>
      <c r="E63" s="314" t="s">
        <v>884</v>
      </c>
      <c r="F63" s="314" t="s">
        <v>884</v>
      </c>
      <c r="G63" s="314" t="s">
        <v>884</v>
      </c>
      <c r="H63" s="314" t="s">
        <v>884</v>
      </c>
      <c r="I63" s="314" t="s">
        <v>884</v>
      </c>
      <c r="J63" s="314" t="s">
        <v>884</v>
      </c>
      <c r="K63" s="314" t="s">
        <v>884</v>
      </c>
      <c r="L63" s="314" t="s">
        <v>884</v>
      </c>
      <c r="M63" s="314" t="s">
        <v>884</v>
      </c>
      <c r="N63" s="314" t="s">
        <v>884</v>
      </c>
      <c r="O63" s="314" t="s">
        <v>884</v>
      </c>
      <c r="P63" s="314" t="s">
        <v>884</v>
      </c>
      <c r="Q63" s="314" t="s">
        <v>884</v>
      </c>
      <c r="R63" s="314" t="s">
        <v>884</v>
      </c>
    </row>
    <row r="64" spans="1:18" s="127" customFormat="1" ht="12.75" customHeight="1">
      <c r="A64" s="100">
        <v>60</v>
      </c>
      <c r="B64" s="177" t="s">
        <v>513</v>
      </c>
      <c r="C64" s="133" t="s">
        <v>593</v>
      </c>
      <c r="D64" s="314" t="s">
        <v>884</v>
      </c>
      <c r="E64" s="314" t="s">
        <v>884</v>
      </c>
      <c r="F64" s="314" t="s">
        <v>884</v>
      </c>
      <c r="G64" s="314" t="s">
        <v>884</v>
      </c>
      <c r="H64" s="314" t="s">
        <v>884</v>
      </c>
      <c r="I64" s="314" t="s">
        <v>884</v>
      </c>
      <c r="J64" s="314" t="s">
        <v>884</v>
      </c>
      <c r="K64" s="314" t="s">
        <v>884</v>
      </c>
      <c r="L64" s="314" t="s">
        <v>884</v>
      </c>
      <c r="M64" s="314" t="s">
        <v>884</v>
      </c>
      <c r="N64" s="314" t="s">
        <v>884</v>
      </c>
      <c r="O64" s="314" t="s">
        <v>884</v>
      </c>
      <c r="P64" s="314" t="s">
        <v>884</v>
      </c>
      <c r="Q64" s="314" t="s">
        <v>884</v>
      </c>
      <c r="R64" s="314" t="s">
        <v>884</v>
      </c>
    </row>
    <row r="65" spans="1:18" s="127" customFormat="1" ht="12.75" customHeight="1">
      <c r="A65" s="100">
        <v>61</v>
      </c>
      <c r="B65" s="177" t="s">
        <v>515</v>
      </c>
      <c r="C65" s="133" t="s">
        <v>594</v>
      </c>
      <c r="D65" s="314" t="s">
        <v>884</v>
      </c>
      <c r="E65" s="314" t="s">
        <v>884</v>
      </c>
      <c r="F65" s="314" t="s">
        <v>884</v>
      </c>
      <c r="G65" s="314" t="s">
        <v>884</v>
      </c>
      <c r="H65" s="314" t="s">
        <v>884</v>
      </c>
      <c r="I65" s="314" t="s">
        <v>884</v>
      </c>
      <c r="J65" s="314" t="s">
        <v>884</v>
      </c>
      <c r="K65" s="314" t="s">
        <v>884</v>
      </c>
      <c r="L65" s="314" t="s">
        <v>884</v>
      </c>
      <c r="M65" s="314" t="s">
        <v>884</v>
      </c>
      <c r="N65" s="314" t="s">
        <v>884</v>
      </c>
      <c r="O65" s="314" t="s">
        <v>884</v>
      </c>
      <c r="P65" s="314" t="s">
        <v>884</v>
      </c>
      <c r="Q65" s="314" t="s">
        <v>884</v>
      </c>
      <c r="R65" s="314" t="s">
        <v>884</v>
      </c>
    </row>
    <row r="66" spans="1:18" s="127" customFormat="1" ht="12.75" customHeight="1">
      <c r="A66" s="100">
        <v>62</v>
      </c>
      <c r="B66" s="177" t="s">
        <v>517</v>
      </c>
      <c r="C66" s="133" t="s">
        <v>595</v>
      </c>
      <c r="D66" s="314" t="s">
        <v>884</v>
      </c>
      <c r="E66" s="314" t="s">
        <v>884</v>
      </c>
      <c r="F66" s="314" t="s">
        <v>884</v>
      </c>
      <c r="G66" s="314" t="s">
        <v>884</v>
      </c>
      <c r="H66" s="314" t="s">
        <v>884</v>
      </c>
      <c r="I66" s="314" t="s">
        <v>884</v>
      </c>
      <c r="J66" s="314" t="s">
        <v>884</v>
      </c>
      <c r="K66" s="314" t="s">
        <v>884</v>
      </c>
      <c r="L66" s="314" t="s">
        <v>884</v>
      </c>
      <c r="M66" s="314" t="s">
        <v>884</v>
      </c>
      <c r="N66" s="314" t="s">
        <v>884</v>
      </c>
      <c r="O66" s="314" t="s">
        <v>884</v>
      </c>
      <c r="P66" s="314" t="s">
        <v>884</v>
      </c>
      <c r="Q66" s="314" t="s">
        <v>884</v>
      </c>
      <c r="R66" s="314" t="s">
        <v>884</v>
      </c>
    </row>
    <row r="67" spans="1:18" s="127" customFormat="1" ht="12.75" customHeight="1">
      <c r="A67" s="100">
        <v>63</v>
      </c>
      <c r="B67" s="177" t="s">
        <v>596</v>
      </c>
      <c r="C67" s="133" t="s">
        <v>597</v>
      </c>
      <c r="D67" s="314" t="s">
        <v>884</v>
      </c>
      <c r="E67" s="314" t="s">
        <v>884</v>
      </c>
      <c r="F67" s="314" t="s">
        <v>884</v>
      </c>
      <c r="G67" s="314" t="s">
        <v>884</v>
      </c>
      <c r="H67" s="314" t="s">
        <v>884</v>
      </c>
      <c r="I67" s="314" t="s">
        <v>884</v>
      </c>
      <c r="J67" s="314" t="s">
        <v>884</v>
      </c>
      <c r="K67" s="314" t="s">
        <v>884</v>
      </c>
      <c r="L67" s="314" t="s">
        <v>884</v>
      </c>
      <c r="M67" s="314" t="s">
        <v>884</v>
      </c>
      <c r="N67" s="314" t="s">
        <v>884</v>
      </c>
      <c r="O67" s="314" t="s">
        <v>884</v>
      </c>
      <c r="P67" s="314" t="s">
        <v>884</v>
      </c>
      <c r="Q67" s="314" t="s">
        <v>884</v>
      </c>
      <c r="R67" s="314" t="s">
        <v>884</v>
      </c>
    </row>
    <row r="68" spans="1:18" s="127" customFormat="1" ht="12.75" customHeight="1">
      <c r="A68" s="100">
        <v>64</v>
      </c>
      <c r="B68" s="177" t="s">
        <v>521</v>
      </c>
      <c r="C68" s="133" t="s">
        <v>522</v>
      </c>
      <c r="D68" s="26">
        <v>5.838832</v>
      </c>
      <c r="E68" s="26">
        <v>5.8694372499999998</v>
      </c>
      <c r="F68" s="26">
        <v>5.9000424999999996</v>
      </c>
      <c r="G68" s="26">
        <v>5.9306477500000003</v>
      </c>
      <c r="H68" s="26">
        <v>5.9612530000000001</v>
      </c>
      <c r="I68" s="26">
        <v>5.9707673333333329</v>
      </c>
      <c r="J68" s="26">
        <v>5.9802816666666665</v>
      </c>
      <c r="K68" s="26">
        <v>5.9897960000000001</v>
      </c>
      <c r="L68" s="26">
        <v>5.0890373333333336</v>
      </c>
      <c r="M68" s="26">
        <v>4.4885315555555563</v>
      </c>
      <c r="N68" s="26">
        <v>3.2875200000000002</v>
      </c>
      <c r="O68" s="26">
        <v>3.3000400000000001</v>
      </c>
      <c r="P68" s="26">
        <v>3.2800000000000007</v>
      </c>
      <c r="Q68" s="26">
        <v>3.2700799999999997</v>
      </c>
      <c r="R68" s="26">
        <v>3.2209600000000007</v>
      </c>
    </row>
    <row r="69" spans="1:18" s="102" customFormat="1" ht="15" customHeight="1">
      <c r="A69" s="100">
        <v>65</v>
      </c>
      <c r="B69" s="177" t="s">
        <v>523</v>
      </c>
      <c r="C69" s="133" t="s">
        <v>598</v>
      </c>
      <c r="D69" s="314" t="s">
        <v>884</v>
      </c>
      <c r="E69" s="314" t="s">
        <v>884</v>
      </c>
      <c r="F69" s="314" t="s">
        <v>884</v>
      </c>
      <c r="G69" s="314" t="s">
        <v>884</v>
      </c>
      <c r="H69" s="314" t="s">
        <v>884</v>
      </c>
      <c r="I69" s="314" t="s">
        <v>884</v>
      </c>
      <c r="J69" s="314" t="s">
        <v>884</v>
      </c>
      <c r="K69" s="314" t="s">
        <v>884</v>
      </c>
      <c r="L69" s="314" t="s">
        <v>884</v>
      </c>
      <c r="M69" s="314" t="s">
        <v>884</v>
      </c>
      <c r="N69" s="314" t="s">
        <v>884</v>
      </c>
      <c r="O69" s="314" t="s">
        <v>884</v>
      </c>
      <c r="P69" s="314" t="s">
        <v>884</v>
      </c>
      <c r="Q69" s="314" t="s">
        <v>884</v>
      </c>
      <c r="R69" s="314" t="s">
        <v>884</v>
      </c>
    </row>
    <row r="70" spans="1:18" ht="13.5" customHeight="1">
      <c r="A70" s="100">
        <v>66</v>
      </c>
      <c r="B70" s="177" t="s">
        <v>525</v>
      </c>
      <c r="C70" s="133" t="s">
        <v>599</v>
      </c>
      <c r="D70" s="26">
        <v>2.9196499999999999</v>
      </c>
      <c r="E70" s="26">
        <v>2.8937962499999998</v>
      </c>
      <c r="F70" s="26">
        <v>2.8679425000000003</v>
      </c>
      <c r="G70" s="26">
        <v>2.8420887499999998</v>
      </c>
      <c r="H70" s="26">
        <v>2.8162350000000003</v>
      </c>
      <c r="I70" s="26">
        <v>2.7011750999999999</v>
      </c>
      <c r="J70" s="26">
        <v>2.5861151999999996</v>
      </c>
      <c r="K70" s="26">
        <v>2.4710552999999997</v>
      </c>
      <c r="L70" s="26">
        <v>2.4716102134133329</v>
      </c>
      <c r="M70" s="26">
        <v>2.4719801556888887</v>
      </c>
      <c r="N70" s="26">
        <v>2.47272004024</v>
      </c>
      <c r="O70" s="26">
        <v>2.1602608592978134</v>
      </c>
      <c r="P70" s="26">
        <v>2.1248176888054795</v>
      </c>
      <c r="Q70" s="26">
        <v>2.1300515018139761</v>
      </c>
      <c r="R70" s="26">
        <v>2.1127983199255826</v>
      </c>
    </row>
    <row r="71" spans="1:18" ht="13.5" customHeight="1">
      <c r="A71" s="100">
        <v>67</v>
      </c>
      <c r="B71" s="177" t="s">
        <v>600</v>
      </c>
      <c r="C71" s="133" t="s">
        <v>601</v>
      </c>
      <c r="D71" s="26">
        <v>28.280912256000001</v>
      </c>
      <c r="E71" s="26">
        <v>27.070566851999999</v>
      </c>
      <c r="F71" s="26">
        <v>25.860221448000001</v>
      </c>
      <c r="G71" s="26">
        <v>24.649876044000003</v>
      </c>
      <c r="H71" s="26">
        <v>23.439530640000001</v>
      </c>
      <c r="I71" s="26">
        <v>22.988125093333334</v>
      </c>
      <c r="J71" s="26">
        <v>22.536719546666667</v>
      </c>
      <c r="K71" s="26">
        <v>22.085314</v>
      </c>
      <c r="L71" s="26">
        <v>19.55747962666667</v>
      </c>
      <c r="M71" s="26">
        <v>17.87225671111111</v>
      </c>
      <c r="N71" s="26">
        <v>14.501810880000001</v>
      </c>
      <c r="O71" s="26">
        <v>15.2553146424</v>
      </c>
      <c r="P71" s="26">
        <v>13.154933447249999</v>
      </c>
      <c r="Q71" s="26">
        <v>20.111851011784509</v>
      </c>
      <c r="R71" s="26">
        <v>19.67968270815431</v>
      </c>
    </row>
    <row r="72" spans="1:18">
      <c r="A72" s="178"/>
      <c r="B72" s="102"/>
      <c r="C72" s="133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1:18">
      <c r="A73" s="100">
        <v>68</v>
      </c>
      <c r="B73" s="102"/>
      <c r="C73" s="143" t="s">
        <v>602</v>
      </c>
      <c r="D73" s="26">
        <v>51161.884172402264</v>
      </c>
      <c r="E73" s="26">
        <v>49874.487298958287</v>
      </c>
      <c r="F73" s="26">
        <v>49474.538978272984</v>
      </c>
      <c r="G73" s="26">
        <v>49143.923021629875</v>
      </c>
      <c r="H73" s="26">
        <v>48783.886153297426</v>
      </c>
      <c r="I73" s="26">
        <v>47718.489012958191</v>
      </c>
      <c r="J73" s="26">
        <v>47336.409507399308</v>
      </c>
      <c r="K73" s="26">
        <v>45760.735766410151</v>
      </c>
      <c r="L73" s="26">
        <v>45331.413940379265</v>
      </c>
      <c r="M73" s="26">
        <v>44896.898665170782</v>
      </c>
      <c r="N73" s="26">
        <v>43873.643576331895</v>
      </c>
      <c r="O73" s="26">
        <v>40509.253564700142</v>
      </c>
      <c r="P73" s="26">
        <v>37718.969015808347</v>
      </c>
      <c r="Q73" s="26">
        <v>38080.773172485708</v>
      </c>
      <c r="R73" s="26">
        <v>28987.681932647924</v>
      </c>
    </row>
    <row r="74" spans="1:18">
      <c r="A74" s="100">
        <v>69</v>
      </c>
      <c r="B74" s="102"/>
      <c r="C74" s="133" t="s">
        <v>603</v>
      </c>
      <c r="D74" s="26">
        <v>83</v>
      </c>
      <c r="E74" s="26">
        <v>74</v>
      </c>
      <c r="F74" s="26">
        <v>65</v>
      </c>
      <c r="G74" s="26">
        <v>56</v>
      </c>
      <c r="H74" s="26">
        <v>47</v>
      </c>
      <c r="I74" s="26">
        <v>46.666666666666664</v>
      </c>
      <c r="J74" s="26">
        <v>46.333333333333336</v>
      </c>
      <c r="K74" s="26">
        <v>46</v>
      </c>
      <c r="L74" s="26">
        <v>39.18990563776687</v>
      </c>
      <c r="M74" s="26">
        <v>32.37981127553374</v>
      </c>
      <c r="N74" s="26">
        <v>25.569716913300606</v>
      </c>
      <c r="O74" s="26">
        <v>27.650965035012025</v>
      </c>
      <c r="P74" s="26">
        <v>28.187980244357963</v>
      </c>
      <c r="Q74" s="26">
        <v>23.001089043916529</v>
      </c>
      <c r="R74" s="26">
        <v>23.812025083381823</v>
      </c>
    </row>
    <row r="75" spans="1:18">
      <c r="A75" s="100">
        <v>70</v>
      </c>
      <c r="B75" s="102"/>
      <c r="C75" s="143" t="s">
        <v>604</v>
      </c>
      <c r="D75" s="26">
        <v>51244.884172402264</v>
      </c>
      <c r="E75" s="26">
        <v>49948.487298958287</v>
      </c>
      <c r="F75" s="26">
        <v>49539.538978272984</v>
      </c>
      <c r="G75" s="26">
        <v>49199.923021629875</v>
      </c>
      <c r="H75" s="26">
        <v>48830.886153297426</v>
      </c>
      <c r="I75" s="26">
        <v>47765.155679624855</v>
      </c>
      <c r="J75" s="26">
        <v>47382.742840732644</v>
      </c>
      <c r="K75" s="26">
        <v>45806.735766410151</v>
      </c>
      <c r="L75" s="26">
        <v>45370.603846017031</v>
      </c>
      <c r="M75" s="26">
        <v>44929.278476446314</v>
      </c>
      <c r="N75" s="26">
        <v>43899.213293245193</v>
      </c>
      <c r="O75" s="26">
        <v>40536.904529735155</v>
      </c>
      <c r="P75" s="26">
        <v>37747.156996052705</v>
      </c>
      <c r="Q75" s="26">
        <v>38103.774261529623</v>
      </c>
      <c r="R75" s="26">
        <v>29011.493957731305</v>
      </c>
    </row>
    <row r="76" spans="1:18">
      <c r="A76" s="109" t="s">
        <v>863</v>
      </c>
      <c r="C76" s="99"/>
    </row>
    <row r="77" spans="1:18">
      <c r="A77" s="179" t="s">
        <v>605</v>
      </c>
      <c r="C77" s="102"/>
    </row>
    <row r="78" spans="1:18">
      <c r="A78" s="179" t="s">
        <v>533</v>
      </c>
      <c r="C78" s="102"/>
    </row>
    <row r="79" spans="1:18">
      <c r="A79" s="111" t="s">
        <v>606</v>
      </c>
    </row>
    <row r="80" spans="1:18">
      <c r="B80" s="111"/>
    </row>
    <row r="81" spans="4:16"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</row>
  </sheetData>
  <pageMargins left="0.59055118110236227" right="0.39370078740157483" top="0.78740157480314965" bottom="0.78740157480314965" header="0.11811023622047245" footer="0.11811023622047245"/>
  <pageSetup paperSize="9" scale="70" fitToWidth="2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8" width="10.7109375" style="58" customWidth="1"/>
    <col min="19" max="16384" width="11.42578125" style="58"/>
  </cols>
  <sheetData>
    <row r="1" spans="1:18" s="116" customFormat="1" ht="20.100000000000001" customHeight="1">
      <c r="A1" s="40" t="s">
        <v>607</v>
      </c>
      <c r="B1" s="90"/>
      <c r="C1" s="90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1:18" s="182" customFormat="1" ht="18" customHeight="1">
      <c r="A2" s="194" t="s">
        <v>369</v>
      </c>
      <c r="B2" s="343"/>
      <c r="C2" s="180"/>
      <c r="D2" s="180"/>
      <c r="E2" s="180"/>
      <c r="F2" s="181"/>
      <c r="G2" s="181"/>
      <c r="H2" s="181"/>
      <c r="I2" s="181"/>
      <c r="J2" s="181"/>
      <c r="K2" s="181"/>
      <c r="L2" s="181"/>
      <c r="M2" s="181"/>
      <c r="N2" s="181"/>
      <c r="O2" s="181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543</v>
      </c>
      <c r="C4" s="123" t="s">
        <v>544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77" t="s">
        <v>395</v>
      </c>
      <c r="C5" s="133" t="s">
        <v>545</v>
      </c>
      <c r="D5" s="308">
        <v>163</v>
      </c>
      <c r="E5" s="308">
        <v>160.25</v>
      </c>
      <c r="F5" s="308">
        <v>157.5</v>
      </c>
      <c r="G5" s="308">
        <v>154.75</v>
      </c>
      <c r="H5" s="308">
        <v>152</v>
      </c>
      <c r="I5" s="308">
        <v>154</v>
      </c>
      <c r="J5" s="308">
        <v>156</v>
      </c>
      <c r="K5" s="308">
        <v>158</v>
      </c>
      <c r="L5" s="308">
        <v>158</v>
      </c>
      <c r="M5" s="308">
        <v>158</v>
      </c>
      <c r="N5" s="308">
        <v>158</v>
      </c>
      <c r="O5" s="308">
        <v>152.19364380749997</v>
      </c>
      <c r="P5" s="308">
        <v>134.30301005249999</v>
      </c>
      <c r="Q5" s="308">
        <v>135.79215960320002</v>
      </c>
      <c r="R5" s="308">
        <v>153.48172496250001</v>
      </c>
    </row>
    <row r="6" spans="1:18" s="102" customFormat="1" ht="12.75" customHeight="1">
      <c r="A6" s="100">
        <v>2</v>
      </c>
      <c r="B6" s="177" t="s">
        <v>397</v>
      </c>
      <c r="C6" s="128" t="s">
        <v>546</v>
      </c>
      <c r="D6" s="308">
        <v>163</v>
      </c>
      <c r="E6" s="308">
        <v>160.25</v>
      </c>
      <c r="F6" s="308">
        <v>157.5</v>
      </c>
      <c r="G6" s="308">
        <v>154.75</v>
      </c>
      <c r="H6" s="308">
        <v>152</v>
      </c>
      <c r="I6" s="308">
        <v>154</v>
      </c>
      <c r="J6" s="308">
        <v>156</v>
      </c>
      <c r="K6" s="308">
        <v>158</v>
      </c>
      <c r="L6" s="308">
        <v>158</v>
      </c>
      <c r="M6" s="308">
        <v>158</v>
      </c>
      <c r="N6" s="308">
        <v>158</v>
      </c>
      <c r="O6" s="308">
        <v>152.19364380749997</v>
      </c>
      <c r="P6" s="308">
        <v>134.26701005249998</v>
      </c>
      <c r="Q6" s="308">
        <v>135.78515960320001</v>
      </c>
      <c r="R6" s="308">
        <v>153.46603296250001</v>
      </c>
    </row>
    <row r="7" spans="1:18" s="102" customFormat="1" ht="12.75" customHeight="1">
      <c r="A7" s="100">
        <v>3</v>
      </c>
      <c r="B7" s="177" t="s">
        <v>399</v>
      </c>
      <c r="C7" s="128" t="s">
        <v>547</v>
      </c>
      <c r="D7" s="312" t="s">
        <v>884</v>
      </c>
      <c r="E7" s="312" t="s">
        <v>884</v>
      </c>
      <c r="F7" s="312" t="s">
        <v>884</v>
      </c>
      <c r="G7" s="312" t="s">
        <v>884</v>
      </c>
      <c r="H7" s="312" t="s">
        <v>884</v>
      </c>
      <c r="I7" s="312" t="s">
        <v>884</v>
      </c>
      <c r="J7" s="312" t="s">
        <v>884</v>
      </c>
      <c r="K7" s="312" t="s">
        <v>884</v>
      </c>
      <c r="L7" s="312" t="s">
        <v>884</v>
      </c>
      <c r="M7" s="312" t="s">
        <v>884</v>
      </c>
      <c r="N7" s="312" t="s">
        <v>884</v>
      </c>
      <c r="O7" s="312" t="s">
        <v>884</v>
      </c>
      <c r="P7" s="312" t="s">
        <v>884</v>
      </c>
      <c r="Q7" s="312" t="s">
        <v>884</v>
      </c>
      <c r="R7" s="312" t="s">
        <v>884</v>
      </c>
    </row>
    <row r="8" spans="1:18" s="102" customFormat="1" ht="12.75" customHeight="1">
      <c r="A8" s="100">
        <v>4</v>
      </c>
      <c r="B8" s="177" t="s">
        <v>401</v>
      </c>
      <c r="C8" s="128" t="s">
        <v>402</v>
      </c>
      <c r="D8" s="312" t="s">
        <v>884</v>
      </c>
      <c r="E8" s="312" t="s">
        <v>884</v>
      </c>
      <c r="F8" s="312" t="s">
        <v>884</v>
      </c>
      <c r="G8" s="312" t="s">
        <v>884</v>
      </c>
      <c r="H8" s="312" t="s">
        <v>884</v>
      </c>
      <c r="I8" s="312" t="s">
        <v>884</v>
      </c>
      <c r="J8" s="312" t="s">
        <v>884</v>
      </c>
      <c r="K8" s="312" t="s">
        <v>884</v>
      </c>
      <c r="L8" s="312" t="s">
        <v>884</v>
      </c>
      <c r="M8" s="312" t="s">
        <v>884</v>
      </c>
      <c r="N8" s="312" t="s">
        <v>884</v>
      </c>
      <c r="O8" s="312" t="s">
        <v>884</v>
      </c>
      <c r="P8" s="312" t="s">
        <v>884</v>
      </c>
      <c r="Q8" s="312" t="s">
        <v>884</v>
      </c>
      <c r="R8" s="312" t="s">
        <v>884</v>
      </c>
    </row>
    <row r="9" spans="1:18" s="102" customFormat="1" ht="12.75" customHeight="1">
      <c r="A9" s="100">
        <v>5</v>
      </c>
      <c r="B9" s="177" t="s">
        <v>403</v>
      </c>
      <c r="C9" s="133" t="s">
        <v>548</v>
      </c>
      <c r="D9" s="308">
        <v>-285.26034693149501</v>
      </c>
      <c r="E9" s="308">
        <v>-248.57686918050345</v>
      </c>
      <c r="F9" s="308">
        <v>-231.08194027916667</v>
      </c>
      <c r="G9" s="308">
        <v>-215.32274323960692</v>
      </c>
      <c r="H9" s="308">
        <v>-201.80832715825028</v>
      </c>
      <c r="I9" s="308">
        <v>-192.81557946193868</v>
      </c>
      <c r="J9" s="308">
        <v>-188.81528702133241</v>
      </c>
      <c r="K9" s="308">
        <v>-193.15171624725576</v>
      </c>
      <c r="L9" s="308">
        <v>-171.78024353778486</v>
      </c>
      <c r="M9" s="308">
        <v>-239.55067045809938</v>
      </c>
      <c r="N9" s="308">
        <v>-273.04764819251182</v>
      </c>
      <c r="O9" s="308">
        <v>-246.78179214066378</v>
      </c>
      <c r="P9" s="308">
        <v>-246.70873680295512</v>
      </c>
      <c r="Q9" s="308">
        <v>-245.54862998171976</v>
      </c>
      <c r="R9" s="308">
        <v>-240.62563496909979</v>
      </c>
    </row>
    <row r="10" spans="1:18" s="102" customFormat="1" ht="12.75" customHeight="1">
      <c r="A10" s="100">
        <v>6</v>
      </c>
      <c r="B10" s="177" t="s">
        <v>405</v>
      </c>
      <c r="C10" s="128" t="s">
        <v>549</v>
      </c>
      <c r="D10" s="308">
        <v>-290.36082401729698</v>
      </c>
      <c r="E10" s="308">
        <v>-251.57947614386558</v>
      </c>
      <c r="F10" s="308">
        <v>-233.95097000767061</v>
      </c>
      <c r="G10" s="308">
        <v>-217.99407466963837</v>
      </c>
      <c r="H10" s="308">
        <v>-204.06384751416647</v>
      </c>
      <c r="I10" s="308">
        <v>-194.78567341713253</v>
      </c>
      <c r="J10" s="308">
        <v>-190.66388124693702</v>
      </c>
      <c r="K10" s="308">
        <v>-194.85882725573097</v>
      </c>
      <c r="L10" s="308">
        <v>-218.86135308131469</v>
      </c>
      <c r="M10" s="308">
        <v>-246.5841428913626</v>
      </c>
      <c r="N10" s="308">
        <v>-272.68184068776543</v>
      </c>
      <c r="O10" s="308">
        <v>-249.55779533652534</v>
      </c>
      <c r="P10" s="308">
        <v>-249.93576598027812</v>
      </c>
      <c r="Q10" s="308">
        <v>-249.75800000000001</v>
      </c>
      <c r="R10" s="308">
        <v>-242.243424</v>
      </c>
    </row>
    <row r="11" spans="1:18" s="102" customFormat="1" ht="12.75" customHeight="1">
      <c r="A11" s="100">
        <v>7</v>
      </c>
      <c r="B11" s="177" t="s">
        <v>407</v>
      </c>
      <c r="C11" s="128" t="s">
        <v>550</v>
      </c>
      <c r="D11" s="308">
        <v>0.82718375346838979</v>
      </c>
      <c r="E11" s="308">
        <v>0.99679345089148497</v>
      </c>
      <c r="F11" s="308">
        <v>1.0612172967293068</v>
      </c>
      <c r="G11" s="308">
        <v>1.0651674956014563</v>
      </c>
      <c r="H11" s="308">
        <v>1.0894568515852361</v>
      </c>
      <c r="I11" s="308">
        <v>0.95508172478618514</v>
      </c>
      <c r="J11" s="308">
        <v>0.78852040215109265</v>
      </c>
      <c r="K11" s="308">
        <v>0.62168314236402578</v>
      </c>
      <c r="L11" s="308">
        <v>0.62755605142213555</v>
      </c>
      <c r="M11" s="308">
        <v>0.63948805025064415</v>
      </c>
      <c r="N11" s="308">
        <v>0.65350629140121752</v>
      </c>
      <c r="O11" s="308">
        <v>0.69519337190335884</v>
      </c>
      <c r="P11" s="308">
        <v>0.72399999999999998</v>
      </c>
      <c r="Q11" s="308">
        <v>2.0369999999999999</v>
      </c>
      <c r="R11" s="308">
        <v>0.18040700000000001</v>
      </c>
    </row>
    <row r="12" spans="1:18" s="102" customFormat="1" ht="12.75" customHeight="1">
      <c r="A12" s="100">
        <v>8</v>
      </c>
      <c r="B12" s="177" t="s">
        <v>409</v>
      </c>
      <c r="C12" s="128" t="s">
        <v>551</v>
      </c>
      <c r="D12" s="308">
        <v>4.2732933323335889</v>
      </c>
      <c r="E12" s="308">
        <v>2.0058135124706471</v>
      </c>
      <c r="F12" s="308">
        <v>1.807812431774626</v>
      </c>
      <c r="G12" s="308">
        <v>1.6061639344299861</v>
      </c>
      <c r="H12" s="308">
        <v>1.166063504330954</v>
      </c>
      <c r="I12" s="308">
        <v>1.0150122304076599</v>
      </c>
      <c r="J12" s="308">
        <v>1.0600738234535443</v>
      </c>
      <c r="K12" s="308">
        <v>1.0854278661111945</v>
      </c>
      <c r="L12" s="308">
        <v>46.453553492107687</v>
      </c>
      <c r="M12" s="308">
        <v>6.3939843830125973</v>
      </c>
      <c r="N12" s="308">
        <v>-1.0193137961476095</v>
      </c>
      <c r="O12" s="308">
        <v>2.080809823958202</v>
      </c>
      <c r="P12" s="308">
        <v>2.5030291773230191</v>
      </c>
      <c r="Q12" s="308">
        <v>2.1723700182802488</v>
      </c>
      <c r="R12" s="308">
        <v>1.4373820309002232</v>
      </c>
    </row>
    <row r="13" spans="1:18" s="102" customFormat="1" ht="12.75" customHeight="1">
      <c r="A13" s="100">
        <v>9</v>
      </c>
      <c r="B13" s="177" t="s">
        <v>411</v>
      </c>
      <c r="C13" s="133" t="s">
        <v>412</v>
      </c>
      <c r="D13" s="308">
        <v>1091.0726320399544</v>
      </c>
      <c r="E13" s="308">
        <v>973.62850926617398</v>
      </c>
      <c r="F13" s="308">
        <v>966.79126492482521</v>
      </c>
      <c r="G13" s="308">
        <v>930.03622568669061</v>
      </c>
      <c r="H13" s="308">
        <v>912.15207965678144</v>
      </c>
      <c r="I13" s="308">
        <v>836.01279890969693</v>
      </c>
      <c r="J13" s="308">
        <v>821.84649403763672</v>
      </c>
      <c r="K13" s="308">
        <v>720.243453854893</v>
      </c>
      <c r="L13" s="308">
        <v>801.50938705525982</v>
      </c>
      <c r="M13" s="308">
        <v>834.62003726512512</v>
      </c>
      <c r="N13" s="308">
        <v>800.80047296100577</v>
      </c>
      <c r="O13" s="308">
        <v>902.91780842729429</v>
      </c>
      <c r="P13" s="308">
        <v>848.05579028958255</v>
      </c>
      <c r="Q13" s="308">
        <v>756.65995486017528</v>
      </c>
      <c r="R13" s="308">
        <v>735.46469965508402</v>
      </c>
    </row>
    <row r="14" spans="1:18" s="102" customFormat="1" ht="12.75" customHeight="1">
      <c r="A14" s="100">
        <v>10</v>
      </c>
      <c r="B14" s="177" t="s">
        <v>413</v>
      </c>
      <c r="C14" s="128" t="s">
        <v>552</v>
      </c>
      <c r="D14" s="308">
        <v>239.40448801617967</v>
      </c>
      <c r="E14" s="308">
        <v>224.64907820227683</v>
      </c>
      <c r="F14" s="308">
        <v>238.756052923525</v>
      </c>
      <c r="G14" s="308">
        <v>224.59508349722105</v>
      </c>
      <c r="H14" s="308">
        <v>227.50032481361811</v>
      </c>
      <c r="I14" s="308">
        <v>265.91010658652692</v>
      </c>
      <c r="J14" s="308">
        <v>261.07958545508131</v>
      </c>
      <c r="K14" s="308">
        <v>238.49388357340789</v>
      </c>
      <c r="L14" s="308">
        <v>252.54593591661293</v>
      </c>
      <c r="M14" s="308">
        <v>247.96232059719858</v>
      </c>
      <c r="N14" s="308">
        <v>227.59891502308349</v>
      </c>
      <c r="O14" s="308">
        <v>184.40289495692525</v>
      </c>
      <c r="P14" s="308">
        <v>234.93820345819879</v>
      </c>
      <c r="Q14" s="308">
        <v>167.5956256509707</v>
      </c>
      <c r="R14" s="308">
        <v>163.808308066743</v>
      </c>
    </row>
    <row r="15" spans="1:18" s="102" customFormat="1" ht="12.75" customHeight="1">
      <c r="A15" s="100">
        <v>11</v>
      </c>
      <c r="B15" s="177" t="s">
        <v>415</v>
      </c>
      <c r="C15" s="128" t="s">
        <v>553</v>
      </c>
      <c r="D15" s="308">
        <v>38.552290409611004</v>
      </c>
      <c r="E15" s="308">
        <v>35.458914389143047</v>
      </c>
      <c r="F15" s="308">
        <v>31.745221502956287</v>
      </c>
      <c r="G15" s="308">
        <v>27.600097328258006</v>
      </c>
      <c r="H15" s="308">
        <v>21.054074539573023</v>
      </c>
      <c r="I15" s="308">
        <v>14.821905836489337</v>
      </c>
      <c r="J15" s="308">
        <v>14.064628862953411</v>
      </c>
      <c r="K15" s="308">
        <v>11.914709135279558</v>
      </c>
      <c r="L15" s="308">
        <v>18.317433368468347</v>
      </c>
      <c r="M15" s="308">
        <v>13.860270533593088</v>
      </c>
      <c r="N15" s="308">
        <v>13.679539014283021</v>
      </c>
      <c r="O15" s="308">
        <v>11.115753424955066</v>
      </c>
      <c r="P15" s="308">
        <v>12.016320134248556</v>
      </c>
      <c r="Q15" s="308">
        <v>17.693345989190831</v>
      </c>
      <c r="R15" s="308">
        <v>15.01536348958582</v>
      </c>
    </row>
    <row r="16" spans="1:18" s="102" customFormat="1" ht="12.75" customHeight="1">
      <c r="A16" s="100">
        <v>12</v>
      </c>
      <c r="B16" s="177" t="s">
        <v>417</v>
      </c>
      <c r="C16" s="128" t="s">
        <v>554</v>
      </c>
      <c r="D16" s="308">
        <v>14.364736453421934</v>
      </c>
      <c r="E16" s="308">
        <v>13.878708030895663</v>
      </c>
      <c r="F16" s="308">
        <v>11.236439963379096</v>
      </c>
      <c r="G16" s="308">
        <v>8.9591891632429785</v>
      </c>
      <c r="H16" s="308">
        <v>6.3149590840287866</v>
      </c>
      <c r="I16" s="308">
        <v>7.591040632111004</v>
      </c>
      <c r="J16" s="308">
        <v>8.1754863200416654</v>
      </c>
      <c r="K16" s="308">
        <v>11.146437580374746</v>
      </c>
      <c r="L16" s="308">
        <v>13.666782839345871</v>
      </c>
      <c r="M16" s="308">
        <v>11.657515724266691</v>
      </c>
      <c r="N16" s="308">
        <v>9.2658936556108422</v>
      </c>
      <c r="O16" s="308">
        <v>8.486841447231166</v>
      </c>
      <c r="P16" s="308">
        <v>6.9468415295455745</v>
      </c>
      <c r="Q16" s="308">
        <v>6.0303539366994299</v>
      </c>
      <c r="R16" s="308">
        <v>5.1348340293797099</v>
      </c>
    </row>
    <row r="17" spans="1:18" s="102" customFormat="1" ht="12.75" customHeight="1">
      <c r="A17" s="100">
        <v>13</v>
      </c>
      <c r="B17" s="177" t="s">
        <v>419</v>
      </c>
      <c r="C17" s="128" t="s">
        <v>555</v>
      </c>
      <c r="D17" s="308">
        <v>54.885942606303786</v>
      </c>
      <c r="E17" s="308">
        <v>42.655209485658517</v>
      </c>
      <c r="F17" s="308">
        <v>43.616722322966844</v>
      </c>
      <c r="G17" s="308">
        <v>43.628441621838917</v>
      </c>
      <c r="H17" s="308">
        <v>43.666758358835729</v>
      </c>
      <c r="I17" s="308">
        <v>14.325968175123716</v>
      </c>
      <c r="J17" s="308">
        <v>17.045360401637517</v>
      </c>
      <c r="K17" s="308">
        <v>18.337181200037644</v>
      </c>
      <c r="L17" s="308">
        <v>23.010252706132185</v>
      </c>
      <c r="M17" s="308">
        <v>21.904393960978382</v>
      </c>
      <c r="N17" s="308">
        <v>18.171073531716367</v>
      </c>
      <c r="O17" s="308">
        <v>18.395151796077968</v>
      </c>
      <c r="P17" s="308">
        <v>24.009170949204382</v>
      </c>
      <c r="Q17" s="308">
        <v>26.33114435528886</v>
      </c>
      <c r="R17" s="308">
        <v>25.636998366700119</v>
      </c>
    </row>
    <row r="18" spans="1:18" s="102" customFormat="1" ht="12.75" customHeight="1">
      <c r="A18" s="100">
        <v>14</v>
      </c>
      <c r="B18" s="177" t="s">
        <v>421</v>
      </c>
      <c r="C18" s="128" t="s">
        <v>556</v>
      </c>
      <c r="D18" s="308">
        <v>8.4593182112368464</v>
      </c>
      <c r="E18" s="308">
        <v>7.2307935721270864</v>
      </c>
      <c r="F18" s="308">
        <v>5.93505392023686</v>
      </c>
      <c r="G18" s="308">
        <v>4.969617741865834</v>
      </c>
      <c r="H18" s="308">
        <v>4.3431371500625175</v>
      </c>
      <c r="I18" s="308">
        <v>3.1997060042219205</v>
      </c>
      <c r="J18" s="308">
        <v>2.7290542973505199</v>
      </c>
      <c r="K18" s="308">
        <v>4.5884475790467993</v>
      </c>
      <c r="L18" s="308">
        <v>3.9194785458933548</v>
      </c>
      <c r="M18" s="308">
        <v>4.7034525804280092</v>
      </c>
      <c r="N18" s="308">
        <v>5.1383001102635788</v>
      </c>
      <c r="O18" s="308">
        <v>4.5483523501909957</v>
      </c>
      <c r="P18" s="308">
        <v>3.7316034230863608</v>
      </c>
      <c r="Q18" s="308">
        <v>3.2609105809698651</v>
      </c>
      <c r="R18" s="308">
        <v>2.9434527279705507</v>
      </c>
    </row>
    <row r="19" spans="1:18" s="102" customFormat="1" ht="12.75" customHeight="1">
      <c r="A19" s="100">
        <v>15</v>
      </c>
      <c r="B19" s="177" t="s">
        <v>423</v>
      </c>
      <c r="C19" s="128" t="s">
        <v>557</v>
      </c>
      <c r="D19" s="308">
        <v>21.56069401563327</v>
      </c>
      <c r="E19" s="308">
        <v>27.714075170020138</v>
      </c>
      <c r="F19" s="308">
        <v>29.85594692246752</v>
      </c>
      <c r="G19" s="308">
        <v>30.488173360232746</v>
      </c>
      <c r="H19" s="308">
        <v>31.733269097444339</v>
      </c>
      <c r="I19" s="308">
        <v>29.591073557337605</v>
      </c>
      <c r="J19" s="308">
        <v>26.413931397635597</v>
      </c>
      <c r="K19" s="308">
        <v>24.1632</v>
      </c>
      <c r="L19" s="308">
        <v>29.037468309382323</v>
      </c>
      <c r="M19" s="308">
        <v>35.596050537757847</v>
      </c>
      <c r="N19" s="308">
        <v>41.130260328789163</v>
      </c>
      <c r="O19" s="308">
        <v>42.160597387329318</v>
      </c>
      <c r="P19" s="308">
        <v>47.016835985038945</v>
      </c>
      <c r="Q19" s="308">
        <v>50.43480738587202</v>
      </c>
      <c r="R19" s="308">
        <v>35.536643619601598</v>
      </c>
    </row>
    <row r="20" spans="1:18" s="102" customFormat="1" ht="12.75" customHeight="1">
      <c r="A20" s="100">
        <v>16</v>
      </c>
      <c r="B20" s="177" t="s">
        <v>425</v>
      </c>
      <c r="C20" s="136" t="s">
        <v>558</v>
      </c>
      <c r="D20" s="311" t="s">
        <v>427</v>
      </c>
      <c r="E20" s="311" t="s">
        <v>427</v>
      </c>
      <c r="F20" s="311" t="s">
        <v>427</v>
      </c>
      <c r="G20" s="311" t="s">
        <v>427</v>
      </c>
      <c r="H20" s="311" t="s">
        <v>427</v>
      </c>
      <c r="I20" s="311" t="s">
        <v>427</v>
      </c>
      <c r="J20" s="311" t="s">
        <v>427</v>
      </c>
      <c r="K20" s="311" t="s">
        <v>427</v>
      </c>
      <c r="L20" s="311" t="s">
        <v>427</v>
      </c>
      <c r="M20" s="311" t="s">
        <v>427</v>
      </c>
      <c r="N20" s="311" t="s">
        <v>427</v>
      </c>
      <c r="O20" s="311" t="s">
        <v>427</v>
      </c>
      <c r="P20" s="311" t="s">
        <v>427</v>
      </c>
      <c r="Q20" s="311" t="s">
        <v>427</v>
      </c>
      <c r="R20" s="311" t="s">
        <v>427</v>
      </c>
    </row>
    <row r="21" spans="1:18" s="102" customFormat="1" ht="12.75" customHeight="1">
      <c r="A21" s="100">
        <v>17</v>
      </c>
      <c r="B21" s="177" t="s">
        <v>428</v>
      </c>
      <c r="C21" s="136" t="s">
        <v>559</v>
      </c>
      <c r="D21" s="311" t="s">
        <v>427</v>
      </c>
      <c r="E21" s="311" t="s">
        <v>427</v>
      </c>
      <c r="F21" s="311" t="s">
        <v>427</v>
      </c>
      <c r="G21" s="311" t="s">
        <v>427</v>
      </c>
      <c r="H21" s="311" t="s">
        <v>427</v>
      </c>
      <c r="I21" s="311" t="s">
        <v>427</v>
      </c>
      <c r="J21" s="311" t="s">
        <v>427</v>
      </c>
      <c r="K21" s="311" t="s">
        <v>427</v>
      </c>
      <c r="L21" s="311" t="s">
        <v>427</v>
      </c>
      <c r="M21" s="311" t="s">
        <v>427</v>
      </c>
      <c r="N21" s="311" t="s">
        <v>427</v>
      </c>
      <c r="O21" s="311" t="s">
        <v>427</v>
      </c>
      <c r="P21" s="311" t="s">
        <v>427</v>
      </c>
      <c r="Q21" s="311" t="s">
        <v>427</v>
      </c>
      <c r="R21" s="311" t="s">
        <v>427</v>
      </c>
    </row>
    <row r="22" spans="1:18" s="102" customFormat="1" ht="12.75" customHeight="1">
      <c r="A22" s="100">
        <v>18</v>
      </c>
      <c r="B22" s="177" t="s">
        <v>430</v>
      </c>
      <c r="C22" s="128" t="s">
        <v>431</v>
      </c>
      <c r="D22" s="308">
        <v>297.28068044210204</v>
      </c>
      <c r="E22" s="308">
        <v>274.1568570155822</v>
      </c>
      <c r="F22" s="308">
        <v>313.305786752144</v>
      </c>
      <c r="G22" s="308">
        <v>338.65639470456517</v>
      </c>
      <c r="H22" s="308">
        <v>334.36664482753713</v>
      </c>
      <c r="I22" s="308">
        <v>280.60935879022787</v>
      </c>
      <c r="J22" s="308">
        <v>269.03724420421025</v>
      </c>
      <c r="K22" s="308">
        <v>193.00123208978295</v>
      </c>
      <c r="L22" s="308">
        <v>265.89984719167535</v>
      </c>
      <c r="M22" s="308">
        <v>302.68411654087635</v>
      </c>
      <c r="N22" s="308">
        <v>287.55588425289392</v>
      </c>
      <c r="O22" s="308">
        <v>425.5253583546147</v>
      </c>
      <c r="P22" s="308">
        <v>341.83431894148015</v>
      </c>
      <c r="Q22" s="308">
        <v>272.84689846457428</v>
      </c>
      <c r="R22" s="308">
        <v>308.72791387557487</v>
      </c>
    </row>
    <row r="23" spans="1:18" s="102" customFormat="1" ht="12.75" customHeight="1">
      <c r="A23" s="100">
        <v>19</v>
      </c>
      <c r="B23" s="177" t="s">
        <v>432</v>
      </c>
      <c r="C23" s="128" t="s">
        <v>560</v>
      </c>
      <c r="D23" s="311" t="s">
        <v>427</v>
      </c>
      <c r="E23" s="311" t="s">
        <v>427</v>
      </c>
      <c r="F23" s="311" t="s">
        <v>427</v>
      </c>
      <c r="G23" s="311" t="s">
        <v>427</v>
      </c>
      <c r="H23" s="311" t="s">
        <v>427</v>
      </c>
      <c r="I23" s="311" t="s">
        <v>427</v>
      </c>
      <c r="J23" s="311" t="s">
        <v>427</v>
      </c>
      <c r="K23" s="311" t="s">
        <v>427</v>
      </c>
      <c r="L23" s="311" t="s">
        <v>427</v>
      </c>
      <c r="M23" s="311" t="s">
        <v>427</v>
      </c>
      <c r="N23" s="311" t="s">
        <v>427</v>
      </c>
      <c r="O23" s="311" t="s">
        <v>427</v>
      </c>
      <c r="P23" s="311" t="s">
        <v>427</v>
      </c>
      <c r="Q23" s="308">
        <v>31.498087877632958</v>
      </c>
      <c r="R23" s="308">
        <v>17.792274107131359</v>
      </c>
    </row>
    <row r="24" spans="1:18" s="102" customFormat="1" ht="12.75" customHeight="1">
      <c r="A24" s="100">
        <v>20</v>
      </c>
      <c r="B24" s="177" t="s">
        <v>434</v>
      </c>
      <c r="C24" s="128" t="s">
        <v>561</v>
      </c>
      <c r="D24" s="308">
        <v>27.287183471758176</v>
      </c>
      <c r="E24" s="308">
        <v>20.851979910028636</v>
      </c>
      <c r="F24" s="308">
        <v>20.867267557832843</v>
      </c>
      <c r="G24" s="308">
        <v>18.759120697570498</v>
      </c>
      <c r="H24" s="308">
        <v>16.649966788391065</v>
      </c>
      <c r="I24" s="308">
        <v>16.043550184748391</v>
      </c>
      <c r="J24" s="308">
        <v>18.996889179264247</v>
      </c>
      <c r="K24" s="308">
        <v>21.777248279152339</v>
      </c>
      <c r="L24" s="308">
        <v>20.387356234491644</v>
      </c>
      <c r="M24" s="308">
        <v>23.72971922042769</v>
      </c>
      <c r="N24" s="308">
        <v>24.819274970039995</v>
      </c>
      <c r="O24" s="308">
        <v>23.40962260960038</v>
      </c>
      <c r="P24" s="308">
        <v>23.579271997813457</v>
      </c>
      <c r="Q24" s="308">
        <v>18.907432693536091</v>
      </c>
      <c r="R24" s="308">
        <v>15.855054731400452</v>
      </c>
    </row>
    <row r="25" spans="1:18" s="102" customFormat="1" ht="12.75" customHeight="1">
      <c r="A25" s="100">
        <v>21</v>
      </c>
      <c r="B25" s="177" t="s">
        <v>436</v>
      </c>
      <c r="C25" s="128" t="s">
        <v>562</v>
      </c>
      <c r="D25" s="308">
        <v>65.064586500008602</v>
      </c>
      <c r="E25" s="308">
        <v>66.840292814384156</v>
      </c>
      <c r="F25" s="308">
        <v>69.653382070594162</v>
      </c>
      <c r="G25" s="308">
        <v>57.779680410532087</v>
      </c>
      <c r="H25" s="308">
        <v>63.453298883747706</v>
      </c>
      <c r="I25" s="308">
        <v>55.003436639150685</v>
      </c>
      <c r="J25" s="308">
        <v>50.724292336547542</v>
      </c>
      <c r="K25" s="308">
        <v>47.450546007244135</v>
      </c>
      <c r="L25" s="308">
        <v>43.291766563294274</v>
      </c>
      <c r="M25" s="308">
        <v>42.346128867536514</v>
      </c>
      <c r="N25" s="308">
        <v>41.255965492242353</v>
      </c>
      <c r="O25" s="308">
        <v>40.756834707993256</v>
      </c>
      <c r="P25" s="308">
        <v>34.982354014958112</v>
      </c>
      <c r="Q25" s="308">
        <v>37.263848676159135</v>
      </c>
      <c r="R25" s="308">
        <v>33.008823307347114</v>
      </c>
    </row>
    <row r="26" spans="1:18" s="102" customFormat="1" ht="12.75" customHeight="1">
      <c r="A26" s="100">
        <v>22</v>
      </c>
      <c r="B26" s="177" t="s">
        <v>438</v>
      </c>
      <c r="C26" s="136" t="s">
        <v>563</v>
      </c>
      <c r="D26" s="311" t="s">
        <v>427</v>
      </c>
      <c r="E26" s="311" t="s">
        <v>427</v>
      </c>
      <c r="F26" s="311" t="s">
        <v>427</v>
      </c>
      <c r="G26" s="311" t="s">
        <v>427</v>
      </c>
      <c r="H26" s="311" t="s">
        <v>427</v>
      </c>
      <c r="I26" s="311" t="s">
        <v>427</v>
      </c>
      <c r="J26" s="311" t="s">
        <v>427</v>
      </c>
      <c r="K26" s="311" t="s">
        <v>427</v>
      </c>
      <c r="L26" s="311" t="s">
        <v>427</v>
      </c>
      <c r="M26" s="311" t="s">
        <v>427</v>
      </c>
      <c r="N26" s="311" t="s">
        <v>427</v>
      </c>
      <c r="O26" s="311" t="s">
        <v>427</v>
      </c>
      <c r="P26" s="311" t="s">
        <v>427</v>
      </c>
      <c r="Q26" s="311" t="s">
        <v>427</v>
      </c>
      <c r="R26" s="311" t="s">
        <v>427</v>
      </c>
    </row>
    <row r="27" spans="1:18" s="102" customFormat="1" ht="12.75" customHeight="1">
      <c r="A27" s="100">
        <v>23</v>
      </c>
      <c r="B27" s="177" t="s">
        <v>564</v>
      </c>
      <c r="C27" s="136" t="s">
        <v>565</v>
      </c>
      <c r="D27" s="311" t="s">
        <v>427</v>
      </c>
      <c r="E27" s="311" t="s">
        <v>427</v>
      </c>
      <c r="F27" s="311" t="s">
        <v>427</v>
      </c>
      <c r="G27" s="311" t="s">
        <v>427</v>
      </c>
      <c r="H27" s="311" t="s">
        <v>427</v>
      </c>
      <c r="I27" s="311" t="s">
        <v>427</v>
      </c>
      <c r="J27" s="311" t="s">
        <v>427</v>
      </c>
      <c r="K27" s="311" t="s">
        <v>427</v>
      </c>
      <c r="L27" s="311" t="s">
        <v>427</v>
      </c>
      <c r="M27" s="311" t="s">
        <v>427</v>
      </c>
      <c r="N27" s="311" t="s">
        <v>427</v>
      </c>
      <c r="O27" s="311" t="s">
        <v>427</v>
      </c>
      <c r="P27" s="311" t="s">
        <v>427</v>
      </c>
      <c r="Q27" s="311" t="s">
        <v>427</v>
      </c>
      <c r="R27" s="311" t="s">
        <v>427</v>
      </c>
    </row>
    <row r="28" spans="1:18" s="102" customFormat="1" ht="12.75" customHeight="1">
      <c r="A28" s="100">
        <v>24</v>
      </c>
      <c r="B28" s="177" t="s">
        <v>442</v>
      </c>
      <c r="C28" s="128" t="s">
        <v>566</v>
      </c>
      <c r="D28" s="308">
        <v>103.76600726124059</v>
      </c>
      <c r="E28" s="308">
        <v>79.311686017202859</v>
      </c>
      <c r="F28" s="308">
        <v>58.590138492517305</v>
      </c>
      <c r="G28" s="308">
        <v>52.457291020884632</v>
      </c>
      <c r="H28" s="308">
        <v>52.039232238576339</v>
      </c>
      <c r="I28" s="308">
        <v>44.083540958395723</v>
      </c>
      <c r="J28" s="308">
        <v>50.997383532386955</v>
      </c>
      <c r="K28" s="308">
        <v>41.102735666293448</v>
      </c>
      <c r="L28" s="308">
        <v>35.248442252250847</v>
      </c>
      <c r="M28" s="308">
        <v>34.590834390568766</v>
      </c>
      <c r="N28" s="308">
        <v>38.687660714158092</v>
      </c>
      <c r="O28" s="308">
        <v>49.180046405318308</v>
      </c>
      <c r="P28" s="308">
        <v>45.269199833932404</v>
      </c>
      <c r="Q28" s="308">
        <v>45.606795409110305</v>
      </c>
      <c r="R28" s="308">
        <v>40.500197461350659</v>
      </c>
    </row>
    <row r="29" spans="1:18" s="102" customFormat="1" ht="12.75" customHeight="1">
      <c r="A29" s="100">
        <v>25</v>
      </c>
      <c r="B29" s="177" t="s">
        <v>444</v>
      </c>
      <c r="C29" s="136" t="s">
        <v>567</v>
      </c>
      <c r="D29" s="311" t="s">
        <v>427</v>
      </c>
      <c r="E29" s="311" t="s">
        <v>427</v>
      </c>
      <c r="F29" s="311" t="s">
        <v>427</v>
      </c>
      <c r="G29" s="311" t="s">
        <v>427</v>
      </c>
      <c r="H29" s="311" t="s">
        <v>427</v>
      </c>
      <c r="I29" s="311" t="s">
        <v>427</v>
      </c>
      <c r="J29" s="311" t="s">
        <v>427</v>
      </c>
      <c r="K29" s="311" t="s">
        <v>427</v>
      </c>
      <c r="L29" s="311" t="s">
        <v>427</v>
      </c>
      <c r="M29" s="311" t="s">
        <v>427</v>
      </c>
      <c r="N29" s="311" t="s">
        <v>427</v>
      </c>
      <c r="O29" s="311" t="s">
        <v>427</v>
      </c>
      <c r="P29" s="311" t="s">
        <v>427</v>
      </c>
      <c r="Q29" s="311" t="s">
        <v>427</v>
      </c>
      <c r="R29" s="311" t="s">
        <v>427</v>
      </c>
    </row>
    <row r="30" spans="1:18" s="102" customFormat="1" ht="12.75" customHeight="1">
      <c r="A30" s="100">
        <v>26</v>
      </c>
      <c r="B30" s="177" t="s">
        <v>446</v>
      </c>
      <c r="C30" s="136" t="s">
        <v>568</v>
      </c>
      <c r="D30" s="311" t="s">
        <v>427</v>
      </c>
      <c r="E30" s="311" t="s">
        <v>427</v>
      </c>
      <c r="F30" s="311" t="s">
        <v>427</v>
      </c>
      <c r="G30" s="311" t="s">
        <v>427</v>
      </c>
      <c r="H30" s="311" t="s">
        <v>427</v>
      </c>
      <c r="I30" s="311" t="s">
        <v>427</v>
      </c>
      <c r="J30" s="311" t="s">
        <v>427</v>
      </c>
      <c r="K30" s="311" t="s">
        <v>427</v>
      </c>
      <c r="L30" s="311" t="s">
        <v>427</v>
      </c>
      <c r="M30" s="311" t="s">
        <v>427</v>
      </c>
      <c r="N30" s="311" t="s">
        <v>427</v>
      </c>
      <c r="O30" s="311" t="s">
        <v>427</v>
      </c>
      <c r="P30" s="311" t="s">
        <v>427</v>
      </c>
      <c r="Q30" s="311" t="s">
        <v>427</v>
      </c>
      <c r="R30" s="311" t="s">
        <v>427</v>
      </c>
    </row>
    <row r="31" spans="1:18" s="102" customFormat="1" ht="12.75" customHeight="1">
      <c r="A31" s="100">
        <v>27</v>
      </c>
      <c r="B31" s="177" t="s">
        <v>448</v>
      </c>
      <c r="C31" s="136" t="s">
        <v>569</v>
      </c>
      <c r="D31" s="311" t="s">
        <v>427</v>
      </c>
      <c r="E31" s="311" t="s">
        <v>427</v>
      </c>
      <c r="F31" s="311" t="s">
        <v>427</v>
      </c>
      <c r="G31" s="311" t="s">
        <v>427</v>
      </c>
      <c r="H31" s="311" t="s">
        <v>427</v>
      </c>
      <c r="I31" s="311" t="s">
        <v>427</v>
      </c>
      <c r="J31" s="311" t="s">
        <v>427</v>
      </c>
      <c r="K31" s="311" t="s">
        <v>427</v>
      </c>
      <c r="L31" s="311" t="s">
        <v>427</v>
      </c>
      <c r="M31" s="311" t="s">
        <v>427</v>
      </c>
      <c r="N31" s="311" t="s">
        <v>427</v>
      </c>
      <c r="O31" s="311" t="s">
        <v>427</v>
      </c>
      <c r="P31" s="311" t="s">
        <v>427</v>
      </c>
      <c r="Q31" s="311" t="s">
        <v>427</v>
      </c>
      <c r="R31" s="311" t="s">
        <v>427</v>
      </c>
    </row>
    <row r="32" spans="1:18" s="102" customFormat="1" ht="12.75" customHeight="1">
      <c r="A32" s="100">
        <v>28</v>
      </c>
      <c r="B32" s="177" t="s">
        <v>450</v>
      </c>
      <c r="C32" s="128" t="s">
        <v>570</v>
      </c>
      <c r="D32" s="308">
        <v>50.788832229197929</v>
      </c>
      <c r="E32" s="308">
        <v>41.227318348470014</v>
      </c>
      <c r="F32" s="308">
        <v>32.428373572756499</v>
      </c>
      <c r="G32" s="308">
        <v>26.458111834650474</v>
      </c>
      <c r="H32" s="308">
        <v>21.879359236165232</v>
      </c>
      <c r="I32" s="308">
        <v>20.457144974580252</v>
      </c>
      <c r="J32" s="308">
        <v>19.766041903395287</v>
      </c>
      <c r="K32" s="308">
        <v>23.934165880208269</v>
      </c>
      <c r="L32" s="308">
        <v>25.159894166349314</v>
      </c>
      <c r="M32" s="308">
        <v>24.508702405683572</v>
      </c>
      <c r="N32" s="308">
        <v>21.85285304145658</v>
      </c>
      <c r="O32" s="308">
        <v>23.525683823655097</v>
      </c>
      <c r="P32" s="308">
        <v>18.491476847924186</v>
      </c>
      <c r="Q32" s="308">
        <v>17.355033637659311</v>
      </c>
      <c r="R32" s="308">
        <v>17.844557474432939</v>
      </c>
    </row>
    <row r="33" spans="1:18" s="102" customFormat="1" ht="12.75" customHeight="1">
      <c r="A33" s="100">
        <v>29</v>
      </c>
      <c r="B33" s="177" t="s">
        <v>452</v>
      </c>
      <c r="C33" s="128" t="s">
        <v>571</v>
      </c>
      <c r="D33" s="308">
        <v>35.928670982998042</v>
      </c>
      <c r="E33" s="308">
        <v>25.788179382776963</v>
      </c>
      <c r="F33" s="308">
        <v>22.544454102488018</v>
      </c>
      <c r="G33" s="308">
        <v>20.521529342440704</v>
      </c>
      <c r="H33" s="308">
        <v>17.162137390301698</v>
      </c>
      <c r="I33" s="308">
        <v>17.168562085218685</v>
      </c>
      <c r="J33" s="308">
        <v>17.300842746153446</v>
      </c>
      <c r="K33" s="308">
        <v>16.873998619535438</v>
      </c>
      <c r="L33" s="308">
        <v>16.079165170691763</v>
      </c>
      <c r="M33" s="308">
        <v>19.114050639752534</v>
      </c>
      <c r="N33" s="308">
        <v>19.080905986966055</v>
      </c>
      <c r="O33" s="308">
        <v>19.70878208994575</v>
      </c>
      <c r="P33" s="308">
        <v>19.383007625033031</v>
      </c>
      <c r="Q33" s="308">
        <v>14.440400664975474</v>
      </c>
      <c r="R33" s="308">
        <v>15.484666577414451</v>
      </c>
    </row>
    <row r="34" spans="1:18" s="102" customFormat="1" ht="12.75" customHeight="1">
      <c r="A34" s="100">
        <v>30</v>
      </c>
      <c r="B34" s="177" t="s">
        <v>454</v>
      </c>
      <c r="C34" s="128" t="s">
        <v>572</v>
      </c>
      <c r="D34" s="308">
        <v>15.967943561798855</v>
      </c>
      <c r="E34" s="308">
        <v>18.775185145035532</v>
      </c>
      <c r="F34" s="308">
        <v>16.024367859580995</v>
      </c>
      <c r="G34" s="308">
        <v>14.776707004165296</v>
      </c>
      <c r="H34" s="308">
        <v>18.68824174237178</v>
      </c>
      <c r="I34" s="308">
        <v>16.046677696214182</v>
      </c>
      <c r="J34" s="308">
        <v>16.455542138054692</v>
      </c>
      <c r="K34" s="308">
        <v>17.543391802122464</v>
      </c>
      <c r="L34" s="308">
        <v>12.050141801408481</v>
      </c>
      <c r="M34" s="308">
        <v>9.2852907124314772</v>
      </c>
      <c r="N34" s="308">
        <v>7.2816287769492316</v>
      </c>
      <c r="O34" s="308">
        <v>5.8251137504360697</v>
      </c>
      <c r="P34" s="308">
        <v>10.94863340513897</v>
      </c>
      <c r="Q34" s="308">
        <v>5.0708320915098613</v>
      </c>
      <c r="R34" s="308">
        <v>5.439359497111095</v>
      </c>
    </row>
    <row r="35" spans="1:18" s="102" customFormat="1" ht="12.75" customHeight="1">
      <c r="A35" s="100">
        <v>31</v>
      </c>
      <c r="B35" s="177" t="s">
        <v>456</v>
      </c>
      <c r="C35" s="128" t="s">
        <v>573</v>
      </c>
      <c r="D35" s="308">
        <v>73.389772341518466</v>
      </c>
      <c r="E35" s="308">
        <v>53.202275292794837</v>
      </c>
      <c r="F35" s="308">
        <v>36.18873076814338</v>
      </c>
      <c r="G35" s="308">
        <v>25.982502107569776</v>
      </c>
      <c r="H35" s="308">
        <v>20.56429668748692</v>
      </c>
      <c r="I35" s="308">
        <v>16.967763162326989</v>
      </c>
      <c r="J35" s="308">
        <v>14.865742711125909</v>
      </c>
      <c r="K35" s="308">
        <v>15.468079059758589</v>
      </c>
      <c r="L35" s="308">
        <v>13.043033781657313</v>
      </c>
      <c r="M35" s="308">
        <v>12.728183343915422</v>
      </c>
      <c r="N35" s="308">
        <v>12.998634371517648</v>
      </c>
      <c r="O35" s="308">
        <v>17.917364943625923</v>
      </c>
      <c r="P35" s="308">
        <v>1.7565127589394798</v>
      </c>
      <c r="Q35" s="308">
        <v>11.920836667114985</v>
      </c>
      <c r="R35" s="308">
        <v>11.106821110283441</v>
      </c>
    </row>
    <row r="36" spans="1:18" s="102" customFormat="1" ht="12.75" customHeight="1">
      <c r="A36" s="100">
        <v>32</v>
      </c>
      <c r="B36" s="177" t="s">
        <v>458</v>
      </c>
      <c r="C36" s="128" t="s">
        <v>574</v>
      </c>
      <c r="D36" s="308">
        <v>23.795487524708836</v>
      </c>
      <c r="E36" s="308">
        <v>24.42802250004144</v>
      </c>
      <c r="F36" s="308">
        <v>21.380331149356678</v>
      </c>
      <c r="G36" s="308">
        <v>22.221013244175762</v>
      </c>
      <c r="H36" s="308">
        <v>22.714071150372529</v>
      </c>
      <c r="I36" s="308">
        <v>24.454640956870353</v>
      </c>
      <c r="J36" s="308">
        <v>25.265354763881113</v>
      </c>
      <c r="K36" s="308">
        <v>25.973213206427317</v>
      </c>
      <c r="L36" s="308">
        <v>21.868702831117783</v>
      </c>
      <c r="M36" s="308">
        <v>22.589542548209334</v>
      </c>
      <c r="N36" s="308">
        <v>24.463399996222083</v>
      </c>
      <c r="O36" s="308">
        <v>19.873431915971278</v>
      </c>
      <c r="P36" s="308">
        <v>18.262145412790076</v>
      </c>
      <c r="Q36" s="308">
        <v>14.590419561312897</v>
      </c>
      <c r="R36" s="308">
        <v>15.459288072363496</v>
      </c>
    </row>
    <row r="37" spans="1:18" s="102" customFormat="1" ht="12.75" customHeight="1">
      <c r="A37" s="100">
        <v>33</v>
      </c>
      <c r="B37" s="177" t="s">
        <v>460</v>
      </c>
      <c r="C37" s="128" t="s">
        <v>575</v>
      </c>
      <c r="D37" s="308">
        <v>11.055949544024585</v>
      </c>
      <c r="E37" s="308">
        <v>9.4530820913110496</v>
      </c>
      <c r="F37" s="308">
        <v>8.1220060963838847</v>
      </c>
      <c r="G37" s="308">
        <v>7.0609090028007122</v>
      </c>
      <c r="H37" s="308">
        <v>6.2713175147688034</v>
      </c>
      <c r="I37" s="308">
        <v>5.6366972751524287</v>
      </c>
      <c r="J37" s="308">
        <v>5.0773102711205791</v>
      </c>
      <c r="K37" s="308">
        <v>4.7955003163186207</v>
      </c>
      <c r="L37" s="308">
        <v>4.7740885288430128</v>
      </c>
      <c r="M37" s="308">
        <v>4.7064608974082685</v>
      </c>
      <c r="N37" s="308">
        <v>5.7105444183956315</v>
      </c>
      <c r="O37" s="308">
        <v>5.7443690352901688</v>
      </c>
      <c r="P37" s="308">
        <v>3.0465145038850641</v>
      </c>
      <c r="Q37" s="308">
        <v>2.5242371992658534</v>
      </c>
      <c r="R37" s="308">
        <v>2.4518928877794024</v>
      </c>
    </row>
    <row r="38" spans="1:18" s="102" customFormat="1" ht="12.75" customHeight="1">
      <c r="A38" s="100">
        <v>34</v>
      </c>
      <c r="B38" s="177" t="s">
        <v>462</v>
      </c>
      <c r="C38" s="128" t="s">
        <v>576</v>
      </c>
      <c r="D38" s="308">
        <v>9.5200484682121047</v>
      </c>
      <c r="E38" s="308">
        <v>8.0068518984248538</v>
      </c>
      <c r="F38" s="308">
        <v>6.5409889474956948</v>
      </c>
      <c r="G38" s="308">
        <v>5.1223636046758596</v>
      </c>
      <c r="H38" s="308">
        <v>3.7509901534995111</v>
      </c>
      <c r="I38" s="308">
        <v>4.1016253950010491</v>
      </c>
      <c r="J38" s="308">
        <v>3.8518035167965965</v>
      </c>
      <c r="K38" s="308">
        <v>3.6794838599028536</v>
      </c>
      <c r="L38" s="308">
        <v>3.2095968476451353</v>
      </c>
      <c r="M38" s="308">
        <v>2.6530037640924733</v>
      </c>
      <c r="N38" s="308">
        <v>2.1097392764178116</v>
      </c>
      <c r="O38" s="308">
        <v>2.3416094281334927</v>
      </c>
      <c r="P38" s="308">
        <v>1.5220598462857733</v>
      </c>
      <c r="Q38" s="308">
        <v>4.59395426066017</v>
      </c>
      <c r="R38" s="308">
        <v>4.9684971634055932</v>
      </c>
    </row>
    <row r="39" spans="1:18" s="102" customFormat="1" ht="12.75" customHeight="1">
      <c r="A39" s="100">
        <v>35</v>
      </c>
      <c r="B39" s="177" t="s">
        <v>464</v>
      </c>
      <c r="C39" s="128" t="s">
        <v>577</v>
      </c>
      <c r="D39" s="311" t="s">
        <v>427</v>
      </c>
      <c r="E39" s="311" t="s">
        <v>427</v>
      </c>
      <c r="F39" s="311" t="s">
        <v>427</v>
      </c>
      <c r="G39" s="311" t="s">
        <v>427</v>
      </c>
      <c r="H39" s="311" t="s">
        <v>427</v>
      </c>
      <c r="I39" s="311" t="s">
        <v>427</v>
      </c>
      <c r="J39" s="311" t="s">
        <v>427</v>
      </c>
      <c r="K39" s="311" t="s">
        <v>427</v>
      </c>
      <c r="L39" s="311" t="s">
        <v>427</v>
      </c>
      <c r="M39" s="311" t="s">
        <v>427</v>
      </c>
      <c r="N39" s="311" t="s">
        <v>427</v>
      </c>
      <c r="O39" s="311" t="s">
        <v>427</v>
      </c>
      <c r="P39" s="308">
        <v>0.32131962207925147</v>
      </c>
      <c r="Q39" s="308">
        <v>8.69498975767236</v>
      </c>
      <c r="R39" s="308">
        <v>-1.25024691049167</v>
      </c>
    </row>
    <row r="40" spans="1:18" s="102" customFormat="1" ht="12.75" customHeight="1">
      <c r="A40" s="100">
        <v>36</v>
      </c>
      <c r="B40" s="177" t="s">
        <v>466</v>
      </c>
      <c r="C40" s="133" t="s">
        <v>467</v>
      </c>
      <c r="D40" s="308">
        <v>300</v>
      </c>
      <c r="E40" s="308">
        <v>300</v>
      </c>
      <c r="F40" s="308">
        <v>300</v>
      </c>
      <c r="G40" s="308">
        <v>300</v>
      </c>
      <c r="H40" s="308">
        <v>300</v>
      </c>
      <c r="I40" s="308">
        <v>318.66666666666663</v>
      </c>
      <c r="J40" s="308">
        <v>337.33333333333331</v>
      </c>
      <c r="K40" s="308">
        <v>356</v>
      </c>
      <c r="L40" s="308">
        <v>375.74614666666668</v>
      </c>
      <c r="M40" s="308">
        <v>392.8999813333333</v>
      </c>
      <c r="N40" s="308">
        <v>410.05381599999998</v>
      </c>
      <c r="O40" s="308">
        <v>449.06881199999998</v>
      </c>
      <c r="P40" s="308">
        <v>427.48500000000001</v>
      </c>
      <c r="Q40" s="308">
        <v>369.72800000000001</v>
      </c>
      <c r="R40" s="308">
        <v>-191.19654800000001</v>
      </c>
    </row>
    <row r="41" spans="1:18" s="102" customFormat="1" ht="12.75" customHeight="1">
      <c r="A41" s="100">
        <v>37</v>
      </c>
      <c r="B41" s="177" t="s">
        <v>468</v>
      </c>
      <c r="C41" s="128" t="s">
        <v>469</v>
      </c>
      <c r="D41" s="311" t="s">
        <v>427</v>
      </c>
      <c r="E41" s="311" t="s">
        <v>427</v>
      </c>
      <c r="F41" s="311" t="s">
        <v>427</v>
      </c>
      <c r="G41" s="311" t="s">
        <v>427</v>
      </c>
      <c r="H41" s="311" t="s">
        <v>427</v>
      </c>
      <c r="I41" s="311" t="s">
        <v>427</v>
      </c>
      <c r="J41" s="311" t="s">
        <v>427</v>
      </c>
      <c r="K41" s="311" t="s">
        <v>427</v>
      </c>
      <c r="L41" s="311" t="s">
        <v>427</v>
      </c>
      <c r="M41" s="311" t="s">
        <v>427</v>
      </c>
      <c r="N41" s="311" t="s">
        <v>427</v>
      </c>
      <c r="O41" s="311" t="s">
        <v>427</v>
      </c>
      <c r="P41" s="311" t="s">
        <v>427</v>
      </c>
      <c r="Q41" s="308">
        <v>369.714</v>
      </c>
      <c r="R41" s="308">
        <v>-171.02559599999995</v>
      </c>
    </row>
    <row r="42" spans="1:18" s="102" customFormat="1" ht="12.75" customHeight="1">
      <c r="A42" s="100">
        <v>38</v>
      </c>
      <c r="B42" s="177" t="s">
        <v>470</v>
      </c>
      <c r="C42" s="128" t="s">
        <v>471</v>
      </c>
      <c r="D42" s="311" t="s">
        <v>427</v>
      </c>
      <c r="E42" s="311" t="s">
        <v>427</v>
      </c>
      <c r="F42" s="311" t="s">
        <v>427</v>
      </c>
      <c r="G42" s="311" t="s">
        <v>427</v>
      </c>
      <c r="H42" s="311" t="s">
        <v>427</v>
      </c>
      <c r="I42" s="311" t="s">
        <v>427</v>
      </c>
      <c r="J42" s="311" t="s">
        <v>427</v>
      </c>
      <c r="K42" s="311" t="s">
        <v>427</v>
      </c>
      <c r="L42" s="311" t="s">
        <v>427</v>
      </c>
      <c r="M42" s="311" t="s">
        <v>427</v>
      </c>
      <c r="N42" s="311" t="s">
        <v>427</v>
      </c>
      <c r="O42" s="311" t="s">
        <v>427</v>
      </c>
      <c r="P42" s="311" t="s">
        <v>427</v>
      </c>
      <c r="Q42" s="308">
        <v>1.2999999999999999E-2</v>
      </c>
      <c r="R42" s="308">
        <v>-20.170952</v>
      </c>
    </row>
    <row r="43" spans="1:18" s="102" customFormat="1" ht="12.75" customHeight="1">
      <c r="A43" s="100">
        <v>39</v>
      </c>
      <c r="B43" s="177" t="s">
        <v>472</v>
      </c>
      <c r="C43" s="133" t="s">
        <v>473</v>
      </c>
      <c r="D43" s="308">
        <v>-5390.6546276285535</v>
      </c>
      <c r="E43" s="308">
        <v>-5248.0376883571635</v>
      </c>
      <c r="F43" s="308">
        <v>-5196.6390786685524</v>
      </c>
      <c r="G43" s="308">
        <v>-5113.5869422213773</v>
      </c>
      <c r="H43" s="308">
        <v>-5046.9609180242251</v>
      </c>
      <c r="I43" s="308">
        <v>-4969.9782721725278</v>
      </c>
      <c r="J43" s="308">
        <v>-4951.0421469401481</v>
      </c>
      <c r="K43" s="308">
        <v>-4836.3325647305583</v>
      </c>
      <c r="L43" s="308">
        <v>-4952.6895827882627</v>
      </c>
      <c r="M43" s="308">
        <v>-4930.7533762814164</v>
      </c>
      <c r="N43" s="308">
        <v>-4873.297864335017</v>
      </c>
      <c r="O43" s="308">
        <v>-5012.1216567135043</v>
      </c>
      <c r="P43" s="308">
        <v>-4777.2144544459661</v>
      </c>
      <c r="Q43" s="308">
        <v>-4596.5564844816554</v>
      </c>
      <c r="R43" s="308">
        <v>-4000.3122416484844</v>
      </c>
    </row>
    <row r="44" spans="1:18" s="102" customFormat="1" ht="12.75" customHeight="1">
      <c r="A44" s="100">
        <v>40</v>
      </c>
      <c r="B44" s="177" t="s">
        <v>474</v>
      </c>
      <c r="C44" s="128" t="s">
        <v>475</v>
      </c>
      <c r="D44" s="308">
        <v>-5400.3834661239862</v>
      </c>
      <c r="E44" s="308">
        <v>-5257.7552612083327</v>
      </c>
      <c r="F44" s="308">
        <v>-5206.3453858754574</v>
      </c>
      <c r="G44" s="308">
        <v>-5123.2819837840179</v>
      </c>
      <c r="H44" s="308">
        <v>-5056.6446939426023</v>
      </c>
      <c r="I44" s="308">
        <v>-4979.5986839313628</v>
      </c>
      <c r="J44" s="308">
        <v>-4960.5991945394417</v>
      </c>
      <c r="K44" s="308">
        <v>-4845.8262481703096</v>
      </c>
      <c r="L44" s="308">
        <v>-4962.0402972259226</v>
      </c>
      <c r="M44" s="308">
        <v>-4940.0087780510157</v>
      </c>
      <c r="N44" s="308">
        <v>-4882.3626407684951</v>
      </c>
      <c r="O44" s="308">
        <v>-5018.886472094131</v>
      </c>
      <c r="P44" s="308">
        <v>-4787.0940635391271</v>
      </c>
      <c r="Q44" s="308">
        <v>-4605.6554844816555</v>
      </c>
      <c r="R44" s="308">
        <v>-4004.2526676315451</v>
      </c>
    </row>
    <row r="45" spans="1:18" s="102" customFormat="1" ht="12.75" customHeight="1">
      <c r="A45" s="100">
        <v>41</v>
      </c>
      <c r="B45" s="177" t="s">
        <v>476</v>
      </c>
      <c r="C45" s="128" t="s">
        <v>477</v>
      </c>
      <c r="D45" s="308">
        <v>9.7288384954327825</v>
      </c>
      <c r="E45" s="308">
        <v>9.717572851168832</v>
      </c>
      <c r="F45" s="308">
        <v>9.7063072069048832</v>
      </c>
      <c r="G45" s="308">
        <v>9.6950415626409328</v>
      </c>
      <c r="H45" s="308">
        <v>9.6837759183769805</v>
      </c>
      <c r="I45" s="308">
        <v>9.6204117588351199</v>
      </c>
      <c r="J45" s="308">
        <v>9.5570475992932611</v>
      </c>
      <c r="K45" s="308">
        <v>9.4936834397513987</v>
      </c>
      <c r="L45" s="308">
        <v>9.3507144376601694</v>
      </c>
      <c r="M45" s="308">
        <v>9.2554017695993522</v>
      </c>
      <c r="N45" s="308">
        <v>9.0647764334777126</v>
      </c>
      <c r="O45" s="308">
        <v>6.7648153806263833</v>
      </c>
      <c r="P45" s="308">
        <v>9.8796090931612586</v>
      </c>
      <c r="Q45" s="308">
        <v>9.0990000000000002</v>
      </c>
      <c r="R45" s="308">
        <v>3.9404259830608734</v>
      </c>
    </row>
    <row r="46" spans="1:18" s="102" customFormat="1" ht="12.75" customHeight="1">
      <c r="A46" s="100">
        <v>42</v>
      </c>
      <c r="B46" s="177" t="s">
        <v>578</v>
      </c>
      <c r="C46" s="136" t="s">
        <v>478</v>
      </c>
      <c r="D46" s="308">
        <v>9.7288384954327825</v>
      </c>
      <c r="E46" s="308">
        <v>9.717572851168832</v>
      </c>
      <c r="F46" s="308">
        <v>9.7063072069048832</v>
      </c>
      <c r="G46" s="308">
        <v>9.6950415626409328</v>
      </c>
      <c r="H46" s="308">
        <v>9.6837759183769805</v>
      </c>
      <c r="I46" s="308">
        <v>9.6204117588351199</v>
      </c>
      <c r="J46" s="308">
        <v>9.5570475992932611</v>
      </c>
      <c r="K46" s="308">
        <v>9.4936834397513987</v>
      </c>
      <c r="L46" s="308">
        <v>9.3507144376601694</v>
      </c>
      <c r="M46" s="308">
        <v>9.2554017695993522</v>
      </c>
      <c r="N46" s="308">
        <v>9.0647764334777126</v>
      </c>
      <c r="O46" s="308">
        <v>6.7648153806263833</v>
      </c>
      <c r="P46" s="308">
        <v>9.8796090931612586</v>
      </c>
      <c r="Q46" s="308">
        <v>5.4020000000000001</v>
      </c>
      <c r="R46" s="308">
        <v>2.9734733236411923</v>
      </c>
    </row>
    <row r="47" spans="1:18" s="102" customFormat="1" ht="12.75" customHeight="1">
      <c r="A47" s="100">
        <v>43</v>
      </c>
      <c r="B47" s="177" t="s">
        <v>479</v>
      </c>
      <c r="C47" s="136" t="s">
        <v>579</v>
      </c>
      <c r="D47" s="311" t="s">
        <v>427</v>
      </c>
      <c r="E47" s="311" t="s">
        <v>427</v>
      </c>
      <c r="F47" s="311" t="s">
        <v>427</v>
      </c>
      <c r="G47" s="311" t="s">
        <v>427</v>
      </c>
      <c r="H47" s="311" t="s">
        <v>427</v>
      </c>
      <c r="I47" s="311" t="s">
        <v>427</v>
      </c>
      <c r="J47" s="311" t="s">
        <v>427</v>
      </c>
      <c r="K47" s="311" t="s">
        <v>427</v>
      </c>
      <c r="L47" s="311" t="s">
        <v>427</v>
      </c>
      <c r="M47" s="311" t="s">
        <v>427</v>
      </c>
      <c r="N47" s="311" t="s">
        <v>427</v>
      </c>
      <c r="O47" s="311" t="s">
        <v>427</v>
      </c>
      <c r="P47" s="311" t="s">
        <v>427</v>
      </c>
      <c r="Q47" s="308">
        <v>3.6970000000000001</v>
      </c>
      <c r="R47" s="308">
        <v>0.96695265941968123</v>
      </c>
    </row>
    <row r="48" spans="1:18" s="102" customFormat="1" ht="12.75" customHeight="1">
      <c r="A48" s="100">
        <v>44</v>
      </c>
      <c r="B48" s="177" t="s">
        <v>481</v>
      </c>
      <c r="C48" s="133" t="s">
        <v>580</v>
      </c>
      <c r="D48" s="308">
        <v>18.879041340061718</v>
      </c>
      <c r="E48" s="308">
        <v>19.360259837419775</v>
      </c>
      <c r="F48" s="308">
        <v>19.84147833477784</v>
      </c>
      <c r="G48" s="308">
        <v>20.3226968321359</v>
      </c>
      <c r="H48" s="308">
        <v>20.803915329493961</v>
      </c>
      <c r="I48" s="308">
        <v>19.947008497803157</v>
      </c>
      <c r="J48" s="308">
        <v>19.090101666112353</v>
      </c>
      <c r="K48" s="308">
        <v>18.23319483442155</v>
      </c>
      <c r="L48" s="308">
        <v>17.791082165984655</v>
      </c>
      <c r="M48" s="308">
        <v>17.496340387026724</v>
      </c>
      <c r="N48" s="308">
        <v>16.906856829110868</v>
      </c>
      <c r="O48" s="308">
        <v>13.783895227210635</v>
      </c>
      <c r="P48" s="308">
        <v>13.193157634498363</v>
      </c>
      <c r="Q48" s="308">
        <v>14.02242267767161</v>
      </c>
      <c r="R48" s="308">
        <v>16.232717770007895</v>
      </c>
    </row>
    <row r="49" spans="1:18" s="102" customFormat="1" ht="12.75" customHeight="1">
      <c r="A49" s="100">
        <v>45</v>
      </c>
      <c r="B49" s="177" t="s">
        <v>483</v>
      </c>
      <c r="C49" s="128" t="s">
        <v>484</v>
      </c>
      <c r="D49" s="311" t="s">
        <v>427</v>
      </c>
      <c r="E49" s="311" t="s">
        <v>427</v>
      </c>
      <c r="F49" s="311" t="s">
        <v>427</v>
      </c>
      <c r="G49" s="311" t="s">
        <v>427</v>
      </c>
      <c r="H49" s="311" t="s">
        <v>427</v>
      </c>
      <c r="I49" s="311" t="s">
        <v>427</v>
      </c>
      <c r="J49" s="311" t="s">
        <v>427</v>
      </c>
      <c r="K49" s="311" t="s">
        <v>427</v>
      </c>
      <c r="L49" s="311" t="s">
        <v>427</v>
      </c>
      <c r="M49" s="311" t="s">
        <v>427</v>
      </c>
      <c r="N49" s="311" t="s">
        <v>427</v>
      </c>
      <c r="O49" s="311" t="s">
        <v>427</v>
      </c>
      <c r="P49" s="311" t="s">
        <v>427</v>
      </c>
      <c r="Q49" s="311" t="s">
        <v>427</v>
      </c>
      <c r="R49" s="311" t="s">
        <v>427</v>
      </c>
    </row>
    <row r="50" spans="1:18" s="102" customFormat="1" ht="12.75" customHeight="1">
      <c r="A50" s="100">
        <v>46</v>
      </c>
      <c r="B50" s="177" t="s">
        <v>485</v>
      </c>
      <c r="C50" s="128" t="s">
        <v>581</v>
      </c>
      <c r="D50" s="311" t="s">
        <v>427</v>
      </c>
      <c r="E50" s="311" t="s">
        <v>427</v>
      </c>
      <c r="F50" s="311" t="s">
        <v>427</v>
      </c>
      <c r="G50" s="311" t="s">
        <v>427</v>
      </c>
      <c r="H50" s="311" t="s">
        <v>427</v>
      </c>
      <c r="I50" s="311" t="s">
        <v>427</v>
      </c>
      <c r="J50" s="311" t="s">
        <v>427</v>
      </c>
      <c r="K50" s="311" t="s">
        <v>427</v>
      </c>
      <c r="L50" s="311" t="s">
        <v>427</v>
      </c>
      <c r="M50" s="311" t="s">
        <v>427</v>
      </c>
      <c r="N50" s="311" t="s">
        <v>427</v>
      </c>
      <c r="O50" s="311" t="s">
        <v>427</v>
      </c>
      <c r="P50" s="311" t="s">
        <v>427</v>
      </c>
      <c r="Q50" s="311" t="s">
        <v>427</v>
      </c>
      <c r="R50" s="311" t="s">
        <v>427</v>
      </c>
    </row>
    <row r="51" spans="1:18" s="102" customFormat="1" ht="12.75" customHeight="1">
      <c r="A51" s="100">
        <v>47</v>
      </c>
      <c r="B51" s="177" t="s">
        <v>487</v>
      </c>
      <c r="C51" s="133" t="s">
        <v>582</v>
      </c>
      <c r="D51" s="308">
        <v>68.855177751283207</v>
      </c>
      <c r="E51" s="308">
        <v>67.359805518448013</v>
      </c>
      <c r="F51" s="308">
        <v>65.864433285612833</v>
      </c>
      <c r="G51" s="308">
        <v>64.369061052777639</v>
      </c>
      <c r="H51" s="308">
        <v>62.873688819942458</v>
      </c>
      <c r="I51" s="308">
        <v>59.765338783410655</v>
      </c>
      <c r="J51" s="308">
        <v>56.656988746878845</v>
      </c>
      <c r="K51" s="308">
        <v>53.548638710347042</v>
      </c>
      <c r="L51" s="308">
        <v>53.867646771262351</v>
      </c>
      <c r="M51" s="308">
        <v>54.080318811872559</v>
      </c>
      <c r="N51" s="308">
        <v>54.505662893092961</v>
      </c>
      <c r="O51" s="308">
        <v>54.413095306770941</v>
      </c>
      <c r="P51" s="308">
        <v>54.634632886547649</v>
      </c>
      <c r="Q51" s="308">
        <v>50.394752410837313</v>
      </c>
      <c r="R51" s="308">
        <v>56.970091852649574</v>
      </c>
    </row>
    <row r="52" spans="1:18" s="102" customFormat="1" ht="12.75" customHeight="1">
      <c r="A52" s="100">
        <v>48</v>
      </c>
      <c r="B52" s="177" t="s">
        <v>489</v>
      </c>
      <c r="C52" s="128" t="s">
        <v>583</v>
      </c>
      <c r="D52" s="308">
        <v>36.140959120167672</v>
      </c>
      <c r="E52" s="308">
        <v>34.807510397845881</v>
      </c>
      <c r="F52" s="308">
        <v>33.474061675524084</v>
      </c>
      <c r="G52" s="308">
        <v>32.140612953202293</v>
      </c>
      <c r="H52" s="308">
        <v>30.807164230880495</v>
      </c>
      <c r="I52" s="308">
        <v>27.818143149101314</v>
      </c>
      <c r="J52" s="308">
        <v>24.829122067322128</v>
      </c>
      <c r="K52" s="308">
        <v>21.840100985542946</v>
      </c>
      <c r="L52" s="308">
        <v>22.214650894995497</v>
      </c>
      <c r="M52" s="308">
        <v>22.464350834630537</v>
      </c>
      <c r="N52" s="308">
        <v>22.963750713900605</v>
      </c>
      <c r="O52" s="308">
        <v>23.814195062270031</v>
      </c>
      <c r="P52" s="308">
        <v>25.272103485717874</v>
      </c>
      <c r="Q52" s="308">
        <v>21.284838442544636</v>
      </c>
      <c r="R52" s="308">
        <v>26.136388925404493</v>
      </c>
    </row>
    <row r="53" spans="1:18" s="102" customFormat="1" ht="12.75" customHeight="1">
      <c r="A53" s="100">
        <v>49</v>
      </c>
      <c r="B53" s="177" t="s">
        <v>491</v>
      </c>
      <c r="C53" s="128" t="s">
        <v>584</v>
      </c>
      <c r="D53" s="308">
        <v>11.742007471519072</v>
      </c>
      <c r="E53" s="308">
        <v>11.570583291126299</v>
      </c>
      <c r="F53" s="308">
        <v>11.399159110733526</v>
      </c>
      <c r="G53" s="308">
        <v>11.227734930340754</v>
      </c>
      <c r="H53" s="308">
        <v>11.056310749947981</v>
      </c>
      <c r="I53" s="308">
        <v>10.955499406284437</v>
      </c>
      <c r="J53" s="308">
        <v>10.854688062620891</v>
      </c>
      <c r="K53" s="308">
        <v>10.753876718957347</v>
      </c>
      <c r="L53" s="308">
        <v>10.659619995154179</v>
      </c>
      <c r="M53" s="308">
        <v>10.5967821792854</v>
      </c>
      <c r="N53" s="308">
        <v>10.471106547547841</v>
      </c>
      <c r="O53" s="308">
        <v>9.8220204106823044</v>
      </c>
      <c r="P53" s="308">
        <v>9.3163255990445055</v>
      </c>
      <c r="Q53" s="308">
        <v>9.8974884363590654</v>
      </c>
      <c r="R53" s="308">
        <v>11.385867564666746</v>
      </c>
    </row>
    <row r="54" spans="1:18" s="102" customFormat="1" ht="12.75" customHeight="1">
      <c r="A54" s="100">
        <v>50</v>
      </c>
      <c r="B54" s="177" t="s">
        <v>493</v>
      </c>
      <c r="C54" s="128" t="s">
        <v>585</v>
      </c>
      <c r="D54" s="308">
        <v>20.972211159596455</v>
      </c>
      <c r="E54" s="308">
        <v>20.981711829475838</v>
      </c>
      <c r="F54" s="308">
        <v>20.991212499355218</v>
      </c>
      <c r="G54" s="308">
        <v>21.000713169234597</v>
      </c>
      <c r="H54" s="308">
        <v>21.010213839113977</v>
      </c>
      <c r="I54" s="308">
        <v>20.991696228024903</v>
      </c>
      <c r="J54" s="308">
        <v>20.973178616935826</v>
      </c>
      <c r="K54" s="308">
        <v>20.954661005846752</v>
      </c>
      <c r="L54" s="308">
        <v>20.993375881112676</v>
      </c>
      <c r="M54" s="308">
        <v>21.019185797956624</v>
      </c>
      <c r="N54" s="308">
        <v>21.070805631644518</v>
      </c>
      <c r="O54" s="308">
        <v>20.776879833818608</v>
      </c>
      <c r="P54" s="308">
        <v>20.046203801785264</v>
      </c>
      <c r="Q54" s="308">
        <v>19.212425531933615</v>
      </c>
      <c r="R54" s="308">
        <v>19.447835362578335</v>
      </c>
    </row>
    <row r="55" spans="1:18" s="102" customFormat="1" ht="12.75" customHeight="1">
      <c r="A55" s="100">
        <v>51</v>
      </c>
      <c r="B55" s="177" t="s">
        <v>495</v>
      </c>
      <c r="C55" s="133" t="s">
        <v>586</v>
      </c>
      <c r="D55" s="308">
        <v>55.06896536460836</v>
      </c>
      <c r="E55" s="308">
        <v>52.392654553109324</v>
      </c>
      <c r="F55" s="308">
        <v>49.716343741610302</v>
      </c>
      <c r="G55" s="308">
        <v>47.040032930111281</v>
      </c>
      <c r="H55" s="308">
        <v>44.363722118612245</v>
      </c>
      <c r="I55" s="308">
        <v>42.612984045462653</v>
      </c>
      <c r="J55" s="308">
        <v>40.862245972313062</v>
      </c>
      <c r="K55" s="308">
        <v>39.111507899163477</v>
      </c>
      <c r="L55" s="308">
        <v>37.430058747305637</v>
      </c>
      <c r="M55" s="308">
        <v>36.309092646067072</v>
      </c>
      <c r="N55" s="308">
        <v>34.067160443589941</v>
      </c>
      <c r="O55" s="308">
        <v>34.705944129062672</v>
      </c>
      <c r="P55" s="308">
        <v>35.073983086956318</v>
      </c>
      <c r="Q55" s="308">
        <v>37.007522501755474</v>
      </c>
      <c r="R55" s="308">
        <v>39.378864067034606</v>
      </c>
    </row>
    <row r="56" spans="1:18" s="102" customFormat="1" ht="12.75" customHeight="1">
      <c r="A56" s="100">
        <v>52</v>
      </c>
      <c r="B56" s="177" t="s">
        <v>497</v>
      </c>
      <c r="C56" s="128" t="s">
        <v>587</v>
      </c>
      <c r="D56" s="311" t="s">
        <v>427</v>
      </c>
      <c r="E56" s="311" t="s">
        <v>427</v>
      </c>
      <c r="F56" s="311" t="s">
        <v>427</v>
      </c>
      <c r="G56" s="311" t="s">
        <v>427</v>
      </c>
      <c r="H56" s="311" t="s">
        <v>427</v>
      </c>
      <c r="I56" s="311" t="s">
        <v>427</v>
      </c>
      <c r="J56" s="311" t="s">
        <v>427</v>
      </c>
      <c r="K56" s="311" t="s">
        <v>427</v>
      </c>
      <c r="L56" s="311" t="s">
        <v>427</v>
      </c>
      <c r="M56" s="311" t="s">
        <v>427</v>
      </c>
      <c r="N56" s="311" t="s">
        <v>427</v>
      </c>
      <c r="O56" s="311" t="s">
        <v>427</v>
      </c>
      <c r="P56" s="311" t="s">
        <v>427</v>
      </c>
      <c r="Q56" s="308">
        <v>0</v>
      </c>
      <c r="R56" s="308">
        <v>0</v>
      </c>
    </row>
    <row r="57" spans="1:18" s="102" customFormat="1" ht="12.75" customHeight="1">
      <c r="A57" s="100">
        <v>53</v>
      </c>
      <c r="B57" s="177" t="s">
        <v>499</v>
      </c>
      <c r="C57" s="128" t="s">
        <v>588</v>
      </c>
      <c r="D57" s="311" t="s">
        <v>427</v>
      </c>
      <c r="E57" s="311" t="s">
        <v>427</v>
      </c>
      <c r="F57" s="311" t="s">
        <v>427</v>
      </c>
      <c r="G57" s="311" t="s">
        <v>427</v>
      </c>
      <c r="H57" s="311" t="s">
        <v>427</v>
      </c>
      <c r="I57" s="311" t="s">
        <v>427</v>
      </c>
      <c r="J57" s="311" t="s">
        <v>427</v>
      </c>
      <c r="K57" s="311" t="s">
        <v>427</v>
      </c>
      <c r="L57" s="311" t="s">
        <v>427</v>
      </c>
      <c r="M57" s="311" t="s">
        <v>427</v>
      </c>
      <c r="N57" s="311" t="s">
        <v>427</v>
      </c>
      <c r="O57" s="311" t="s">
        <v>427</v>
      </c>
      <c r="P57" s="311" t="s">
        <v>427</v>
      </c>
      <c r="Q57" s="308">
        <v>23.078200071687199</v>
      </c>
      <c r="R57" s="308">
        <v>24.163848539715886</v>
      </c>
    </row>
    <row r="58" spans="1:18" s="102" customFormat="1" ht="12.75" customHeight="1">
      <c r="A58" s="100">
        <v>54</v>
      </c>
      <c r="B58" s="177" t="s">
        <v>501</v>
      </c>
      <c r="C58" s="128" t="s">
        <v>589</v>
      </c>
      <c r="D58" s="308">
        <v>4.2430777854943571</v>
      </c>
      <c r="E58" s="308">
        <v>3.9758244309937409</v>
      </c>
      <c r="F58" s="308">
        <v>3.7085710764931248</v>
      </c>
      <c r="G58" s="308">
        <v>3.4413177219925086</v>
      </c>
      <c r="H58" s="308">
        <v>3.1740643674918925</v>
      </c>
      <c r="I58" s="308">
        <v>3.0017524222737562</v>
      </c>
      <c r="J58" s="308">
        <v>2.8294404770556194</v>
      </c>
      <c r="K58" s="308">
        <v>2.6571285318374831</v>
      </c>
      <c r="L58" s="308">
        <v>2.4850321694888486</v>
      </c>
      <c r="M58" s="308">
        <v>2.3703012612564254</v>
      </c>
      <c r="N58" s="308">
        <v>2.1408394447915793</v>
      </c>
      <c r="O58" s="308">
        <v>2.1285925365488332</v>
      </c>
      <c r="P58" s="308">
        <v>2.149108924440533</v>
      </c>
      <c r="Q58" s="308">
        <v>2.1706463523510182</v>
      </c>
      <c r="R58" s="308">
        <v>2.1752601695198175</v>
      </c>
    </row>
    <row r="59" spans="1:18" s="102" customFormat="1" ht="12.75" customHeight="1">
      <c r="A59" s="100">
        <v>55</v>
      </c>
      <c r="B59" s="177" t="s">
        <v>503</v>
      </c>
      <c r="C59" s="128" t="s">
        <v>590</v>
      </c>
      <c r="D59" s="308">
        <v>3.9346523568251821</v>
      </c>
      <c r="E59" s="308">
        <v>4.1372527945135813</v>
      </c>
      <c r="F59" s="308">
        <v>4.3398532322019809</v>
      </c>
      <c r="G59" s="308">
        <v>4.5424536698903806</v>
      </c>
      <c r="H59" s="308">
        <v>4.7450541075787793</v>
      </c>
      <c r="I59" s="308">
        <v>4.8084366183373426</v>
      </c>
      <c r="J59" s="308">
        <v>4.8718191290959059</v>
      </c>
      <c r="K59" s="308">
        <v>4.9352016398544682</v>
      </c>
      <c r="L59" s="308">
        <v>4.8296913380067767</v>
      </c>
      <c r="M59" s="308">
        <v>4.759351136774983</v>
      </c>
      <c r="N59" s="308">
        <v>4.6186707343113955</v>
      </c>
      <c r="O59" s="308">
        <v>5.2574544197841204</v>
      </c>
      <c r="P59" s="308">
        <v>5.7338000600013252</v>
      </c>
      <c r="Q59" s="308">
        <v>5.8507816721854482</v>
      </c>
      <c r="R59" s="308">
        <v>6.4644772737450662</v>
      </c>
    </row>
    <row r="60" spans="1:18" s="102" customFormat="1" ht="12.75" customHeight="1">
      <c r="A60" s="100">
        <v>56</v>
      </c>
      <c r="B60" s="177" t="s">
        <v>505</v>
      </c>
      <c r="C60" s="128" t="s">
        <v>591</v>
      </c>
      <c r="D60" s="308">
        <v>3.1802676935511687</v>
      </c>
      <c r="E60" s="308">
        <v>3.1330328675359516</v>
      </c>
      <c r="F60" s="308">
        <v>3.085798041520734</v>
      </c>
      <c r="G60" s="308">
        <v>3.0385632155055164</v>
      </c>
      <c r="H60" s="308">
        <v>2.9913283894902993</v>
      </c>
      <c r="I60" s="308">
        <v>3.027077142271922</v>
      </c>
      <c r="J60" s="308">
        <v>3.0628258950535447</v>
      </c>
      <c r="K60" s="308">
        <v>3.0985746478351675</v>
      </c>
      <c r="L60" s="308">
        <v>3.169979325111044</v>
      </c>
      <c r="M60" s="308">
        <v>3.2175824432949618</v>
      </c>
      <c r="N60" s="308">
        <v>3.3127886796627966</v>
      </c>
      <c r="O60" s="308">
        <v>3.6618255645810587</v>
      </c>
      <c r="P60" s="308">
        <v>3.7456161819461902</v>
      </c>
      <c r="Q60" s="308">
        <v>3.5070767586623077</v>
      </c>
      <c r="R60" s="308">
        <v>3.855723729435979</v>
      </c>
    </row>
    <row r="61" spans="1:18" s="102" customFormat="1" ht="12.75" customHeight="1">
      <c r="A61" s="100">
        <v>57</v>
      </c>
      <c r="B61" s="177" t="s">
        <v>507</v>
      </c>
      <c r="C61" s="128" t="s">
        <v>508</v>
      </c>
      <c r="D61" s="308">
        <v>4.87506003130349</v>
      </c>
      <c r="E61" s="308">
        <v>4.6571651365559994</v>
      </c>
      <c r="F61" s="308">
        <v>4.4392702418085079</v>
      </c>
      <c r="G61" s="308">
        <v>4.2213753470610174</v>
      </c>
      <c r="H61" s="308">
        <v>4.0034804523135259</v>
      </c>
      <c r="I61" s="308">
        <v>3.7667916439802331</v>
      </c>
      <c r="J61" s="308">
        <v>3.5301028356469395</v>
      </c>
      <c r="K61" s="308">
        <v>3.2934140273136463</v>
      </c>
      <c r="L61" s="308">
        <v>3.236596552175842</v>
      </c>
      <c r="M61" s="308">
        <v>3.198718235417306</v>
      </c>
      <c r="N61" s="308">
        <v>3.1229616019002338</v>
      </c>
      <c r="O61" s="308">
        <v>3.1903195972353364</v>
      </c>
      <c r="P61" s="308">
        <v>3.1133943423183301</v>
      </c>
      <c r="Q61" s="308">
        <v>2.4008176468694993</v>
      </c>
      <c r="R61" s="308">
        <v>2.7195543546178533</v>
      </c>
    </row>
    <row r="62" spans="1:18" s="102" customFormat="1" ht="12.75" customHeight="1">
      <c r="A62" s="100">
        <v>58</v>
      </c>
      <c r="B62" s="177" t="s">
        <v>509</v>
      </c>
      <c r="C62" s="133" t="s">
        <v>510</v>
      </c>
      <c r="D62" s="308">
        <v>71.358965742216952</v>
      </c>
      <c r="E62" s="308">
        <v>70.642954872482946</v>
      </c>
      <c r="F62" s="308">
        <v>69.92694400274894</v>
      </c>
      <c r="G62" s="308">
        <v>69.210933133014919</v>
      </c>
      <c r="H62" s="308">
        <v>68.494922263280912</v>
      </c>
      <c r="I62" s="308">
        <v>68.608304877702082</v>
      </c>
      <c r="J62" s="308">
        <v>68.72168749212328</v>
      </c>
      <c r="K62" s="308">
        <v>68.835070106544464</v>
      </c>
      <c r="L62" s="308">
        <v>70.010182843650412</v>
      </c>
      <c r="M62" s="308">
        <v>70.793591335054387</v>
      </c>
      <c r="N62" s="308">
        <v>72.360408317862337</v>
      </c>
      <c r="O62" s="308">
        <v>71.108107222410041</v>
      </c>
      <c r="P62" s="308">
        <v>91.056223792531142</v>
      </c>
      <c r="Q62" s="308">
        <v>115.77668488347423</v>
      </c>
      <c r="R62" s="308">
        <v>115.42158049700271</v>
      </c>
    </row>
    <row r="63" spans="1:18" s="102" customFormat="1" ht="12.75" customHeight="1">
      <c r="A63" s="100">
        <v>59</v>
      </c>
      <c r="B63" s="177" t="s">
        <v>511</v>
      </c>
      <c r="C63" s="133" t="s">
        <v>592</v>
      </c>
      <c r="D63" s="308">
        <v>6.9252051371878656</v>
      </c>
      <c r="E63" s="308">
        <v>6.7622041567836959</v>
      </c>
      <c r="F63" s="308">
        <v>6.5992031763795271</v>
      </c>
      <c r="G63" s="308">
        <v>6.4362021959753584</v>
      </c>
      <c r="H63" s="308">
        <v>6.2732012155711878</v>
      </c>
      <c r="I63" s="308">
        <v>6.143972946835274</v>
      </c>
      <c r="J63" s="308">
        <v>6.0147446780993583</v>
      </c>
      <c r="K63" s="308">
        <v>5.8855164093634436</v>
      </c>
      <c r="L63" s="308">
        <v>6.1248642019083857</v>
      </c>
      <c r="M63" s="308">
        <v>6.2844293969383465</v>
      </c>
      <c r="N63" s="308">
        <v>6.6035597869982698</v>
      </c>
      <c r="O63" s="308">
        <v>8.2400093956196727</v>
      </c>
      <c r="P63" s="308">
        <v>5.426332363964093</v>
      </c>
      <c r="Q63" s="308">
        <v>34.214148984773452</v>
      </c>
      <c r="R63" s="308">
        <v>35.626923588260382</v>
      </c>
    </row>
    <row r="64" spans="1:18" s="102" customFormat="1" ht="12.75" customHeight="1">
      <c r="A64" s="100">
        <v>60</v>
      </c>
      <c r="B64" s="177" t="s">
        <v>513</v>
      </c>
      <c r="C64" s="133" t="s">
        <v>593</v>
      </c>
      <c r="D64" s="308">
        <v>10.039297171228247</v>
      </c>
      <c r="E64" s="308">
        <v>9.9556970040676376</v>
      </c>
      <c r="F64" s="308">
        <v>9.8720968369070299</v>
      </c>
      <c r="G64" s="308">
        <v>9.7884966697464204</v>
      </c>
      <c r="H64" s="308">
        <v>9.7048965025858109</v>
      </c>
      <c r="I64" s="308">
        <v>9.594332014895592</v>
      </c>
      <c r="J64" s="308">
        <v>9.483767527205373</v>
      </c>
      <c r="K64" s="308">
        <v>9.373203039515154</v>
      </c>
      <c r="L64" s="308">
        <v>9.3208814820483372</v>
      </c>
      <c r="M64" s="308">
        <v>9.2860004437371266</v>
      </c>
      <c r="N64" s="308">
        <v>9.2162383671147019</v>
      </c>
      <c r="O64" s="308">
        <v>9.0787351065108215</v>
      </c>
      <c r="P64" s="308">
        <v>11.442463561014749</v>
      </c>
      <c r="Q64" s="308">
        <v>8.4622795780625939</v>
      </c>
      <c r="R64" s="308">
        <v>8.4467269568136665</v>
      </c>
    </row>
    <row r="65" spans="1:18" s="102" customFormat="1" ht="12.75" customHeight="1">
      <c r="A65" s="100">
        <v>61</v>
      </c>
      <c r="B65" s="177" t="s">
        <v>515</v>
      </c>
      <c r="C65" s="133" t="s">
        <v>594</v>
      </c>
      <c r="D65" s="308">
        <v>1.6070142485460259</v>
      </c>
      <c r="E65" s="308">
        <v>1.70811330360832</v>
      </c>
      <c r="F65" s="308">
        <v>1.8092123586706139</v>
      </c>
      <c r="G65" s="308">
        <v>1.9103114137329076</v>
      </c>
      <c r="H65" s="308">
        <v>2.0114104687952015</v>
      </c>
      <c r="I65" s="308">
        <v>2.1140126891705515</v>
      </c>
      <c r="J65" s="308">
        <v>2.2166149095459016</v>
      </c>
      <c r="K65" s="308">
        <v>2.3192171299212516</v>
      </c>
      <c r="L65" s="308">
        <v>2.3626053027972351</v>
      </c>
      <c r="M65" s="308">
        <v>2.3915307513812243</v>
      </c>
      <c r="N65" s="308">
        <v>2.449381648549203</v>
      </c>
      <c r="O65" s="308">
        <v>2.7126901757682416</v>
      </c>
      <c r="P65" s="308">
        <v>2.7495685666834291</v>
      </c>
      <c r="Q65" s="308">
        <v>2.5302735003771688</v>
      </c>
      <c r="R65" s="308">
        <v>2.8162496205598213</v>
      </c>
    </row>
    <row r="66" spans="1:18" s="102" customFormat="1" ht="12.75" customHeight="1">
      <c r="A66" s="100">
        <v>62</v>
      </c>
      <c r="B66" s="177" t="s">
        <v>517</v>
      </c>
      <c r="C66" s="133" t="s">
        <v>595</v>
      </c>
      <c r="D66" s="308">
        <v>16.930943743585409</v>
      </c>
      <c r="E66" s="308">
        <v>17.007991234719896</v>
      </c>
      <c r="F66" s="308">
        <v>17.085038725854378</v>
      </c>
      <c r="G66" s="308">
        <v>17.162086216988861</v>
      </c>
      <c r="H66" s="308">
        <v>17.239133708123347</v>
      </c>
      <c r="I66" s="308">
        <v>17.715624943421549</v>
      </c>
      <c r="J66" s="308">
        <v>18.192116178719751</v>
      </c>
      <c r="K66" s="308">
        <v>18.668607414017952</v>
      </c>
      <c r="L66" s="308">
        <v>19.047383076716166</v>
      </c>
      <c r="M66" s="308">
        <v>19.299900185181645</v>
      </c>
      <c r="N66" s="308">
        <v>19.8049344021126</v>
      </c>
      <c r="O66" s="308">
        <v>14.763784902068201</v>
      </c>
      <c r="P66" s="308">
        <v>15.610608748336732</v>
      </c>
      <c r="Q66" s="308">
        <v>18.915114707960967</v>
      </c>
      <c r="R66" s="308">
        <v>18.669251302344293</v>
      </c>
    </row>
    <row r="67" spans="1:18" s="102" customFormat="1" ht="12.75" customHeight="1">
      <c r="A67" s="100">
        <v>63</v>
      </c>
      <c r="B67" s="177" t="s">
        <v>596</v>
      </c>
      <c r="C67" s="133" t="s">
        <v>597</v>
      </c>
      <c r="D67" s="308">
        <v>12.692759475966522</v>
      </c>
      <c r="E67" s="308">
        <v>12.84460109289822</v>
      </c>
      <c r="F67" s="308">
        <v>12.996442709829919</v>
      </c>
      <c r="G67" s="308">
        <v>13.148284326761617</v>
      </c>
      <c r="H67" s="308">
        <v>13.300125943693319</v>
      </c>
      <c r="I67" s="308">
        <v>13.684727890878541</v>
      </c>
      <c r="J67" s="308">
        <v>14.069329838063766</v>
      </c>
      <c r="K67" s="308">
        <v>14.453931785248988</v>
      </c>
      <c r="L67" s="308">
        <v>14.891026361009139</v>
      </c>
      <c r="M67" s="308">
        <v>15.182422744849243</v>
      </c>
      <c r="N67" s="308">
        <v>15.765215512529442</v>
      </c>
      <c r="O67" s="308">
        <v>14.439241833635432</v>
      </c>
      <c r="P67" s="308">
        <v>15.33028397038853</v>
      </c>
      <c r="Q67" s="308">
        <v>16.011335336107621</v>
      </c>
      <c r="R67" s="308">
        <v>16.619498833775769</v>
      </c>
    </row>
    <row r="68" spans="1:18" s="102" customFormat="1" ht="12.75" customHeight="1">
      <c r="A68" s="100">
        <v>64</v>
      </c>
      <c r="B68" s="177" t="s">
        <v>521</v>
      </c>
      <c r="C68" s="133" t="s">
        <v>522</v>
      </c>
      <c r="D68" s="308">
        <v>55.555616945090811</v>
      </c>
      <c r="E68" s="308">
        <v>54.862024872461873</v>
      </c>
      <c r="F68" s="308">
        <v>54.168432799832928</v>
      </c>
      <c r="G68" s="308">
        <v>53.474840727203976</v>
      </c>
      <c r="H68" s="308">
        <v>52.781248654575037</v>
      </c>
      <c r="I68" s="308">
        <v>52.257857903834555</v>
      </c>
      <c r="J68" s="308">
        <v>51.73446715309408</v>
      </c>
      <c r="K68" s="308">
        <v>51.211076402353605</v>
      </c>
      <c r="L68" s="308">
        <v>46.668276666949033</v>
      </c>
      <c r="M68" s="308">
        <v>43.639743510012643</v>
      </c>
      <c r="N68" s="308">
        <v>37.582677196139876</v>
      </c>
      <c r="O68" s="308">
        <v>37.276232000895348</v>
      </c>
      <c r="P68" s="308">
        <v>28.937474704651752</v>
      </c>
      <c r="Q68" s="308">
        <v>30.529924490982072</v>
      </c>
      <c r="R68" s="308">
        <v>29.788243830296988</v>
      </c>
    </row>
    <row r="69" spans="1:18" ht="13.5" customHeight="1">
      <c r="A69" s="100">
        <v>65</v>
      </c>
      <c r="B69" s="177" t="s">
        <v>523</v>
      </c>
      <c r="C69" s="133" t="s">
        <v>598</v>
      </c>
      <c r="D69" s="308">
        <v>90.139959135853459</v>
      </c>
      <c r="E69" s="308">
        <v>89.373941507422572</v>
      </c>
      <c r="F69" s="308">
        <v>88.607923878991684</v>
      </c>
      <c r="G69" s="308">
        <v>87.841906250560783</v>
      </c>
      <c r="H69" s="308">
        <v>87.075888622129909</v>
      </c>
      <c r="I69" s="308">
        <v>86.836587204141452</v>
      </c>
      <c r="J69" s="308">
        <v>86.597285786153009</v>
      </c>
      <c r="K69" s="308">
        <v>86.357984368164551</v>
      </c>
      <c r="L69" s="308">
        <v>85.673832064377706</v>
      </c>
      <c r="M69" s="308">
        <v>85.217730528519809</v>
      </c>
      <c r="N69" s="308">
        <v>84.305527456804015</v>
      </c>
      <c r="O69" s="308">
        <v>85.445888880599128</v>
      </c>
      <c r="P69" s="308">
        <v>85.035862776251705</v>
      </c>
      <c r="Q69" s="308">
        <v>86.293929567430993</v>
      </c>
      <c r="R69" s="308">
        <v>88.554344521257121</v>
      </c>
    </row>
    <row r="70" spans="1:18" ht="13.5" customHeight="1">
      <c r="A70" s="100">
        <v>66</v>
      </c>
      <c r="B70" s="177" t="s">
        <v>525</v>
      </c>
      <c r="C70" s="133" t="s">
        <v>599</v>
      </c>
      <c r="D70" s="308">
        <v>107.79251698770031</v>
      </c>
      <c r="E70" s="308">
        <v>107.14447527138755</v>
      </c>
      <c r="F70" s="308">
        <v>106.49643355507479</v>
      </c>
      <c r="G70" s="308">
        <v>105.84839183876203</v>
      </c>
      <c r="H70" s="308">
        <v>105.20035012244927</v>
      </c>
      <c r="I70" s="308">
        <v>103.75460755134401</v>
      </c>
      <c r="J70" s="308">
        <v>102.30886498023875</v>
      </c>
      <c r="K70" s="308">
        <v>100.8631224091335</v>
      </c>
      <c r="L70" s="308">
        <v>101.01344112258913</v>
      </c>
      <c r="M70" s="308">
        <v>101.11365359822619</v>
      </c>
      <c r="N70" s="308">
        <v>101.31407854950035</v>
      </c>
      <c r="O70" s="308">
        <v>100.93436196822118</v>
      </c>
      <c r="P70" s="308">
        <v>65.063973974656378</v>
      </c>
      <c r="Q70" s="308">
        <v>65.944359890588245</v>
      </c>
      <c r="R70" s="308">
        <v>70.221439240659521</v>
      </c>
    </row>
    <row r="71" spans="1:18" ht="13.5" customHeight="1">
      <c r="A71" s="100">
        <v>67</v>
      </c>
      <c r="B71" s="177" t="s">
        <v>600</v>
      </c>
      <c r="C71" s="133" t="s">
        <v>601</v>
      </c>
      <c r="D71" s="308">
        <v>131.19687947676437</v>
      </c>
      <c r="E71" s="308">
        <v>128.5713250466836</v>
      </c>
      <c r="F71" s="308">
        <v>125.94577061660284</v>
      </c>
      <c r="G71" s="308">
        <v>123.32021618652206</v>
      </c>
      <c r="H71" s="308">
        <v>120.69466175644129</v>
      </c>
      <c r="I71" s="308">
        <v>119.01169337586907</v>
      </c>
      <c r="J71" s="308">
        <v>117.32872499529684</v>
      </c>
      <c r="K71" s="308">
        <v>115.64575661472458</v>
      </c>
      <c r="L71" s="308">
        <v>116.01173614911367</v>
      </c>
      <c r="M71" s="308">
        <v>116.25572250537306</v>
      </c>
      <c r="N71" s="308">
        <v>116.74369521789183</v>
      </c>
      <c r="O71" s="308">
        <v>117.10751670879654</v>
      </c>
      <c r="P71" s="308">
        <v>114.53300464864439</v>
      </c>
      <c r="Q71" s="308">
        <v>117.72725270435656</v>
      </c>
      <c r="R71" s="308">
        <v>98.571069148861895</v>
      </c>
    </row>
    <row r="72" spans="1:18" ht="13.5" customHeight="1">
      <c r="A72" s="100"/>
      <c r="B72" s="102"/>
      <c r="C72" s="133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P72" s="308"/>
      <c r="Q72" s="317"/>
      <c r="R72" s="317"/>
    </row>
    <row r="73" spans="1:18">
      <c r="A73" s="100">
        <v>68</v>
      </c>
      <c r="B73" s="102"/>
      <c r="C73" s="143" t="s">
        <v>602</v>
      </c>
      <c r="D73" s="308">
        <v>-3474.8000000000011</v>
      </c>
      <c r="E73" s="308">
        <v>-3424.75</v>
      </c>
      <c r="F73" s="308">
        <v>-3374.5000000000005</v>
      </c>
      <c r="G73" s="308">
        <v>-3324.2499999999995</v>
      </c>
      <c r="H73" s="308">
        <v>-3273.8</v>
      </c>
      <c r="I73" s="308">
        <v>-3252.0673333333334</v>
      </c>
      <c r="J73" s="308">
        <v>-3231.4006666666664</v>
      </c>
      <c r="K73" s="308">
        <v>-3210.7340000000013</v>
      </c>
      <c r="L73" s="308">
        <v>-3209.0012756484089</v>
      </c>
      <c r="M73" s="308">
        <v>-3207.4335512968173</v>
      </c>
      <c r="N73" s="308">
        <v>-3205.8658269452271</v>
      </c>
      <c r="O73" s="308">
        <v>-3190.7136817618048</v>
      </c>
      <c r="P73" s="308">
        <v>-3075.9918201917139</v>
      </c>
      <c r="Q73" s="308">
        <v>-2982.0949987656213</v>
      </c>
      <c r="R73" s="308">
        <v>-2945.8709987704756</v>
      </c>
    </row>
    <row r="74" spans="1:18">
      <c r="A74" s="100">
        <v>69</v>
      </c>
      <c r="B74" s="102"/>
      <c r="C74" s="133" t="s">
        <v>603</v>
      </c>
      <c r="D74" s="308">
        <v>3467</v>
      </c>
      <c r="E74" s="308">
        <v>3416.75</v>
      </c>
      <c r="F74" s="308">
        <v>3366.5</v>
      </c>
      <c r="G74" s="308">
        <v>3316.25</v>
      </c>
      <c r="H74" s="308">
        <v>3266</v>
      </c>
      <c r="I74" s="308">
        <v>3245.3333333333335</v>
      </c>
      <c r="J74" s="308">
        <v>3224.6666666666665</v>
      </c>
      <c r="K74" s="308">
        <v>3204</v>
      </c>
      <c r="L74" s="308">
        <v>3202.1242756484085</v>
      </c>
      <c r="M74" s="308">
        <v>3200.2485512968169</v>
      </c>
      <c r="N74" s="308">
        <v>3198.3728269452258</v>
      </c>
      <c r="O74" s="308">
        <v>3181.5596817618048</v>
      </c>
      <c r="P74" s="308">
        <v>3074.9688201917133</v>
      </c>
      <c r="Q74" s="308">
        <v>2981.0719987656216</v>
      </c>
      <c r="R74" s="308">
        <v>2943.2179987704758</v>
      </c>
    </row>
    <row r="75" spans="1:18">
      <c r="A75" s="100">
        <v>70</v>
      </c>
      <c r="B75" s="102"/>
      <c r="C75" s="143" t="s">
        <v>604</v>
      </c>
      <c r="D75" s="308">
        <v>-7.8000000000010914</v>
      </c>
      <c r="E75" s="308">
        <v>-8</v>
      </c>
      <c r="F75" s="308">
        <v>-8.0000000000004547</v>
      </c>
      <c r="G75" s="308">
        <v>-7.9999999999995453</v>
      </c>
      <c r="H75" s="308">
        <v>-7.8000000000001819</v>
      </c>
      <c r="I75" s="308">
        <v>-6.7339999999999236</v>
      </c>
      <c r="J75" s="308">
        <v>-6.7339999999999236</v>
      </c>
      <c r="K75" s="308">
        <v>-6.7340000000012878</v>
      </c>
      <c r="L75" s="308">
        <v>-6.8770000000004075</v>
      </c>
      <c r="M75" s="308">
        <v>-7.1850000000004002</v>
      </c>
      <c r="N75" s="308">
        <v>-7.4930000000013024</v>
      </c>
      <c r="O75" s="308">
        <v>-9.1539999999999964</v>
      </c>
      <c r="P75" s="308">
        <v>-1.023000000000593</v>
      </c>
      <c r="Q75" s="308">
        <v>-1.0229999999996835</v>
      </c>
      <c r="R75" s="308">
        <v>-2.6529999999997926</v>
      </c>
    </row>
    <row r="76" spans="1:18">
      <c r="A76" s="109" t="s">
        <v>863</v>
      </c>
      <c r="C76" s="99"/>
    </row>
    <row r="77" spans="1:18">
      <c r="A77" s="179" t="s">
        <v>605</v>
      </c>
      <c r="C77" s="102"/>
    </row>
    <row r="78" spans="1:18">
      <c r="A78" s="179" t="s">
        <v>533</v>
      </c>
      <c r="C78" s="102"/>
    </row>
    <row r="79" spans="1:18">
      <c r="A79" s="111" t="s">
        <v>606</v>
      </c>
    </row>
    <row r="80" spans="1:18">
      <c r="B80" s="111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0"/>
  <sheetViews>
    <sheetView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8" width="10.7109375" style="58" customWidth="1"/>
    <col min="19" max="16384" width="11.42578125" style="58"/>
  </cols>
  <sheetData>
    <row r="1" spans="1:18" s="116" customFormat="1" ht="20.100000000000001" customHeight="1">
      <c r="A1" s="162" t="s">
        <v>608</v>
      </c>
      <c r="B1" s="90"/>
      <c r="C1" s="90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1:18" s="182" customFormat="1" ht="18" customHeight="1">
      <c r="A2" s="277" t="s">
        <v>369</v>
      </c>
      <c r="B2" s="278"/>
      <c r="C2" s="180"/>
      <c r="D2" s="180"/>
      <c r="E2" s="180"/>
      <c r="F2" s="181"/>
      <c r="G2" s="181"/>
      <c r="H2" s="181"/>
      <c r="I2" s="181"/>
      <c r="J2" s="181"/>
      <c r="K2" s="181"/>
      <c r="L2" s="181"/>
      <c r="M2" s="181"/>
      <c r="N2" s="181"/>
      <c r="O2" s="181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543</v>
      </c>
      <c r="C4" s="123" t="s">
        <v>544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77" t="s">
        <v>395</v>
      </c>
      <c r="C5" s="133" t="s">
        <v>545</v>
      </c>
      <c r="D5" s="26">
        <v>1436</v>
      </c>
      <c r="E5" s="26">
        <v>1306</v>
      </c>
      <c r="F5" s="26">
        <v>1176</v>
      </c>
      <c r="G5" s="26">
        <v>1046</v>
      </c>
      <c r="H5" s="26">
        <v>916</v>
      </c>
      <c r="I5" s="26">
        <v>766.33333333333326</v>
      </c>
      <c r="J5" s="26">
        <v>616.66666666666663</v>
      </c>
      <c r="K5" s="26">
        <v>467</v>
      </c>
      <c r="L5" s="26">
        <v>467</v>
      </c>
      <c r="M5" s="26">
        <v>467</v>
      </c>
      <c r="N5" s="26">
        <v>467</v>
      </c>
      <c r="O5" s="26">
        <v>425.32028761499998</v>
      </c>
      <c r="P5" s="26">
        <v>396.52302010499994</v>
      </c>
      <c r="Q5" s="26">
        <v>461.17931920640007</v>
      </c>
      <c r="R5" s="26">
        <v>543.49377792500002</v>
      </c>
    </row>
    <row r="6" spans="1:18" s="102" customFormat="1" ht="12.75" customHeight="1">
      <c r="A6" s="100">
        <v>2</v>
      </c>
      <c r="B6" s="177" t="s">
        <v>397</v>
      </c>
      <c r="C6" s="128" t="s">
        <v>546</v>
      </c>
      <c r="D6" s="26">
        <v>1436</v>
      </c>
      <c r="E6" s="26">
        <v>1306</v>
      </c>
      <c r="F6" s="26">
        <v>1176</v>
      </c>
      <c r="G6" s="26">
        <v>1046</v>
      </c>
      <c r="H6" s="26">
        <v>916</v>
      </c>
      <c r="I6" s="26">
        <v>766.33333333333326</v>
      </c>
      <c r="J6" s="26">
        <v>616.66666666666663</v>
      </c>
      <c r="K6" s="26">
        <v>467</v>
      </c>
      <c r="L6" s="26">
        <v>467</v>
      </c>
      <c r="M6" s="26">
        <v>467</v>
      </c>
      <c r="N6" s="26">
        <v>467</v>
      </c>
      <c r="O6" s="26">
        <v>425.32028761499998</v>
      </c>
      <c r="P6" s="26">
        <v>395.19402010499994</v>
      </c>
      <c r="Q6" s="26">
        <v>460.69531920640009</v>
      </c>
      <c r="R6" s="26">
        <v>541.82477592500004</v>
      </c>
    </row>
    <row r="7" spans="1:18" s="102" customFormat="1" ht="12.75" customHeight="1">
      <c r="A7" s="100">
        <v>3</v>
      </c>
      <c r="B7" s="177" t="s">
        <v>399</v>
      </c>
      <c r="C7" s="128" t="s">
        <v>547</v>
      </c>
      <c r="D7" s="314" t="s">
        <v>884</v>
      </c>
      <c r="E7" s="314" t="s">
        <v>884</v>
      </c>
      <c r="F7" s="314" t="s">
        <v>884</v>
      </c>
      <c r="G7" s="314" t="s">
        <v>884</v>
      </c>
      <c r="H7" s="314" t="s">
        <v>884</v>
      </c>
      <c r="I7" s="314" t="s">
        <v>884</v>
      </c>
      <c r="J7" s="314" t="s">
        <v>884</v>
      </c>
      <c r="K7" s="314" t="s">
        <v>884</v>
      </c>
      <c r="L7" s="314" t="s">
        <v>884</v>
      </c>
      <c r="M7" s="314" t="s">
        <v>884</v>
      </c>
      <c r="N7" s="314" t="s">
        <v>884</v>
      </c>
      <c r="O7" s="314" t="s">
        <v>884</v>
      </c>
      <c r="P7" s="26">
        <v>1.262</v>
      </c>
      <c r="Q7" s="26">
        <v>0.44700000000000001</v>
      </c>
      <c r="R7" s="26">
        <v>0.62811800000000007</v>
      </c>
    </row>
    <row r="8" spans="1:18" s="102" customFormat="1" ht="12.75" customHeight="1">
      <c r="A8" s="100">
        <v>4</v>
      </c>
      <c r="B8" s="177" t="s">
        <v>401</v>
      </c>
      <c r="C8" s="128" t="s">
        <v>402</v>
      </c>
      <c r="D8" s="314" t="s">
        <v>884</v>
      </c>
      <c r="E8" s="314" t="s">
        <v>884</v>
      </c>
      <c r="F8" s="314" t="s">
        <v>884</v>
      </c>
      <c r="G8" s="314" t="s">
        <v>884</v>
      </c>
      <c r="H8" s="314" t="s">
        <v>884</v>
      </c>
      <c r="I8" s="314" t="s">
        <v>884</v>
      </c>
      <c r="J8" s="314" t="s">
        <v>884</v>
      </c>
      <c r="K8" s="314" t="s">
        <v>884</v>
      </c>
      <c r="L8" s="314" t="s">
        <v>884</v>
      </c>
      <c r="M8" s="314" t="s">
        <v>884</v>
      </c>
      <c r="N8" s="314" t="s">
        <v>884</v>
      </c>
      <c r="O8" s="314" t="s">
        <v>884</v>
      </c>
      <c r="P8" s="26">
        <v>6.7000000000000004E-2</v>
      </c>
      <c r="Q8" s="26">
        <v>3.6999999999999998E-2</v>
      </c>
      <c r="R8" s="26">
        <v>1.0408840000000001</v>
      </c>
    </row>
    <row r="9" spans="1:18" s="102" customFormat="1" ht="12.75" customHeight="1">
      <c r="A9" s="100">
        <v>5</v>
      </c>
      <c r="B9" s="177" t="s">
        <v>403</v>
      </c>
      <c r="C9" s="133" t="s">
        <v>548</v>
      </c>
      <c r="D9" s="26">
        <v>3211.5784803972333</v>
      </c>
      <c r="E9" s="26">
        <v>3348.4584618286558</v>
      </c>
      <c r="F9" s="26">
        <v>3214.0793108828939</v>
      </c>
      <c r="G9" s="26">
        <v>3128.4878325754803</v>
      </c>
      <c r="H9" s="26">
        <v>3006.3456095841739</v>
      </c>
      <c r="I9" s="26">
        <v>2872.8493121642732</v>
      </c>
      <c r="J9" s="26">
        <v>2821.1520269526318</v>
      </c>
      <c r="K9" s="26">
        <v>2675.5740678825819</v>
      </c>
      <c r="L9" s="26">
        <v>2406.7645859081035</v>
      </c>
      <c r="M9" s="26">
        <v>2256.5089411264998</v>
      </c>
      <c r="N9" s="26">
        <v>2247.4479922906521</v>
      </c>
      <c r="O9" s="26">
        <v>2179.2163375037626</v>
      </c>
      <c r="P9" s="26">
        <v>2187.6491088317516</v>
      </c>
      <c r="Q9" s="26">
        <v>1943.9249785311895</v>
      </c>
      <c r="R9" s="26">
        <v>1345.7306227566955</v>
      </c>
    </row>
    <row r="10" spans="1:18" s="102" customFormat="1" ht="12.75" customHeight="1">
      <c r="A10" s="100">
        <v>6</v>
      </c>
      <c r="B10" s="177" t="s">
        <v>405</v>
      </c>
      <c r="C10" s="128" t="s">
        <v>549</v>
      </c>
      <c r="D10" s="26">
        <v>2575.1323995040789</v>
      </c>
      <c r="E10" s="26">
        <v>2689.3132182718123</v>
      </c>
      <c r="F10" s="26">
        <v>2526.1986409982183</v>
      </c>
      <c r="G10" s="26">
        <v>2398.3181522736527</v>
      </c>
      <c r="H10" s="26">
        <v>2322.5885290046454</v>
      </c>
      <c r="I10" s="26">
        <v>2261.0210500687581</v>
      </c>
      <c r="J10" s="26">
        <v>2213.8634400566102</v>
      </c>
      <c r="K10" s="26">
        <v>2101.5756970148359</v>
      </c>
      <c r="L10" s="26">
        <v>1948.0685291397192</v>
      </c>
      <c r="M10" s="26">
        <v>1850.3593917822041</v>
      </c>
      <c r="N10" s="26">
        <v>1762.4842854515655</v>
      </c>
      <c r="O10" s="26">
        <v>1775.3232094844177</v>
      </c>
      <c r="P10" s="26">
        <v>1765.3573543837822</v>
      </c>
      <c r="Q10" s="26">
        <v>1584.8519999999999</v>
      </c>
      <c r="R10" s="26">
        <v>946.74389900000006</v>
      </c>
    </row>
    <row r="11" spans="1:18" s="102" customFormat="1" ht="12.75" customHeight="1">
      <c r="A11" s="100">
        <v>7</v>
      </c>
      <c r="B11" s="177" t="s">
        <v>407</v>
      </c>
      <c r="C11" s="128" t="s">
        <v>550</v>
      </c>
      <c r="D11" s="26">
        <v>23.668320624553026</v>
      </c>
      <c r="E11" s="26">
        <v>34.547341130073889</v>
      </c>
      <c r="F11" s="26">
        <v>37.161237528415519</v>
      </c>
      <c r="G11" s="26">
        <v>36.627269859534046</v>
      </c>
      <c r="H11" s="26">
        <v>34.151418976426982</v>
      </c>
      <c r="I11" s="26">
        <v>27.492741858045548</v>
      </c>
      <c r="J11" s="26">
        <v>17.350069058960553</v>
      </c>
      <c r="K11" s="26">
        <v>3.8466869219285047</v>
      </c>
      <c r="L11" s="26">
        <v>3.4208591223395781</v>
      </c>
      <c r="M11" s="26">
        <v>3.1167711282261612</v>
      </c>
      <c r="N11" s="26">
        <v>2.8567911049996937</v>
      </c>
      <c r="O11" s="26">
        <v>3.9161333859952885</v>
      </c>
      <c r="P11" s="26">
        <v>3.5291541896160252</v>
      </c>
      <c r="Q11" s="26">
        <v>3.1310000000000002</v>
      </c>
      <c r="R11" s="26">
        <v>3.3058120000000009</v>
      </c>
    </row>
    <row r="12" spans="1:18" s="102" customFormat="1" ht="12.75" customHeight="1">
      <c r="A12" s="100">
        <v>8</v>
      </c>
      <c r="B12" s="177" t="s">
        <v>409</v>
      </c>
      <c r="C12" s="128" t="s">
        <v>551</v>
      </c>
      <c r="D12" s="26">
        <v>612.77776026860147</v>
      </c>
      <c r="E12" s="26">
        <v>624.59790242676956</v>
      </c>
      <c r="F12" s="26">
        <v>650.71943235626043</v>
      </c>
      <c r="G12" s="26">
        <v>693.54241044229377</v>
      </c>
      <c r="H12" s="26">
        <v>649.60566160310123</v>
      </c>
      <c r="I12" s="26">
        <v>584.33552023746972</v>
      </c>
      <c r="J12" s="26">
        <v>589.93851783706123</v>
      </c>
      <c r="K12" s="26">
        <v>570.15168394581735</v>
      </c>
      <c r="L12" s="26">
        <v>455.27519764604455</v>
      </c>
      <c r="M12" s="26">
        <v>403.03277821606952</v>
      </c>
      <c r="N12" s="26">
        <v>482.10691573408701</v>
      </c>
      <c r="O12" s="26">
        <v>399.9769946333497</v>
      </c>
      <c r="P12" s="26">
        <v>418.76260025835336</v>
      </c>
      <c r="Q12" s="26">
        <v>355.94197853118959</v>
      </c>
      <c r="R12" s="26">
        <v>395.68091175669565</v>
      </c>
    </row>
    <row r="13" spans="1:18" s="102" customFormat="1" ht="12.75" customHeight="1">
      <c r="A13" s="100">
        <v>9</v>
      </c>
      <c r="B13" s="177" t="s">
        <v>411</v>
      </c>
      <c r="C13" s="133" t="s">
        <v>412</v>
      </c>
      <c r="D13" s="26">
        <v>8941.4878851574958</v>
      </c>
      <c r="E13" s="26">
        <v>7563.2223541095536</v>
      </c>
      <c r="F13" s="26">
        <v>7343.8645377802522</v>
      </c>
      <c r="G13" s="26">
        <v>7145.0513860962292</v>
      </c>
      <c r="H13" s="26">
        <v>6953.5680796567813</v>
      </c>
      <c r="I13" s="26">
        <v>6868.5965311683312</v>
      </c>
      <c r="J13" s="26">
        <v>7384.0776258713167</v>
      </c>
      <c r="K13" s="26">
        <v>6538.4831538548933</v>
      </c>
      <c r="L13" s="26">
        <v>6741.3045743293014</v>
      </c>
      <c r="M13" s="26">
        <v>6820.0619643734917</v>
      </c>
      <c r="N13" s="26">
        <v>6174.3724729610076</v>
      </c>
      <c r="O13" s="26">
        <v>6314.714808427294</v>
      </c>
      <c r="P13" s="26">
        <v>5806.3277902895807</v>
      </c>
      <c r="Q13" s="26">
        <v>5417.0839548601743</v>
      </c>
      <c r="R13" s="26">
        <v>4962.1256426550844</v>
      </c>
    </row>
    <row r="14" spans="1:18" s="102" customFormat="1" ht="12.75" customHeight="1">
      <c r="A14" s="100">
        <v>10</v>
      </c>
      <c r="B14" s="177" t="s">
        <v>413</v>
      </c>
      <c r="C14" s="128" t="s">
        <v>552</v>
      </c>
      <c r="D14" s="26">
        <v>615.24339575161082</v>
      </c>
      <c r="E14" s="26">
        <v>564.75310158192679</v>
      </c>
      <c r="F14" s="26">
        <v>588.91968125209496</v>
      </c>
      <c r="G14" s="26">
        <v>547.10073882884103</v>
      </c>
      <c r="H14" s="26">
        <v>551.13532481361813</v>
      </c>
      <c r="I14" s="26">
        <v>581.31044449061289</v>
      </c>
      <c r="J14" s="26">
        <v>579.58980705997726</v>
      </c>
      <c r="K14" s="26">
        <v>542.80778357340785</v>
      </c>
      <c r="L14" s="26">
        <v>581.74758548191539</v>
      </c>
      <c r="M14" s="26">
        <v>577.87951076576121</v>
      </c>
      <c r="N14" s="26">
        <v>537.21591502308354</v>
      </c>
      <c r="O14" s="26">
        <v>483.69989495692522</v>
      </c>
      <c r="P14" s="26">
        <v>532.57320345819869</v>
      </c>
      <c r="Q14" s="26">
        <v>458.21762565097072</v>
      </c>
      <c r="R14" s="26">
        <v>446.90516606674299</v>
      </c>
    </row>
    <row r="15" spans="1:18" s="102" customFormat="1" ht="12.75" customHeight="1">
      <c r="A15" s="100">
        <v>11</v>
      </c>
      <c r="B15" s="177" t="s">
        <v>415</v>
      </c>
      <c r="C15" s="128" t="s">
        <v>553</v>
      </c>
      <c r="D15" s="26">
        <v>266.48529040961097</v>
      </c>
      <c r="E15" s="26">
        <v>297.08891775849207</v>
      </c>
      <c r="F15" s="26">
        <v>304.35680126465252</v>
      </c>
      <c r="G15" s="26">
        <v>285.93610351740637</v>
      </c>
      <c r="H15" s="26">
        <v>216.93007453957304</v>
      </c>
      <c r="I15" s="26">
        <v>211.30242422367232</v>
      </c>
      <c r="J15" s="26">
        <v>206.75460926290339</v>
      </c>
      <c r="K15" s="26">
        <v>188.90170913527959</v>
      </c>
      <c r="L15" s="26">
        <v>123.92996482342997</v>
      </c>
      <c r="M15" s="26">
        <v>73.767971307832013</v>
      </c>
      <c r="N15" s="26">
        <v>56.558539014283021</v>
      </c>
      <c r="O15" s="26">
        <v>41.662753424955064</v>
      </c>
      <c r="P15" s="26">
        <v>38.327320134248552</v>
      </c>
      <c r="Q15" s="26">
        <v>38.069345989190829</v>
      </c>
      <c r="R15" s="26">
        <v>31.172397489585819</v>
      </c>
    </row>
    <row r="16" spans="1:18" s="102" customFormat="1" ht="12.75" customHeight="1">
      <c r="A16" s="100">
        <v>12</v>
      </c>
      <c r="B16" s="177" t="s">
        <v>417</v>
      </c>
      <c r="C16" s="128" t="s">
        <v>554</v>
      </c>
      <c r="D16" s="26">
        <v>33.625736453421936</v>
      </c>
      <c r="E16" s="26">
        <v>36.293994636295665</v>
      </c>
      <c r="F16" s="26">
        <v>33.188523844812096</v>
      </c>
      <c r="G16" s="26">
        <v>29.963439572362976</v>
      </c>
      <c r="H16" s="26">
        <v>23.345959084028785</v>
      </c>
      <c r="I16" s="26">
        <v>21.717935148811005</v>
      </c>
      <c r="J16" s="26">
        <v>20.630892294866666</v>
      </c>
      <c r="K16" s="26">
        <v>23.707537580374748</v>
      </c>
      <c r="L16" s="26">
        <v>30.09024708179712</v>
      </c>
      <c r="M16" s="26">
        <v>25.665169739493159</v>
      </c>
      <c r="N16" s="26">
        <v>20.944893655610841</v>
      </c>
      <c r="O16" s="26">
        <v>16.231841447231165</v>
      </c>
      <c r="P16" s="26">
        <v>14.811841529545575</v>
      </c>
      <c r="Q16" s="26">
        <v>11.71035393669943</v>
      </c>
      <c r="R16" s="26">
        <v>9.6537770293797109</v>
      </c>
    </row>
    <row r="17" spans="1:18" s="102" customFormat="1" ht="12.75" customHeight="1">
      <c r="A17" s="100">
        <v>13</v>
      </c>
      <c r="B17" s="177" t="s">
        <v>419</v>
      </c>
      <c r="C17" s="128" t="s">
        <v>555</v>
      </c>
      <c r="D17" s="26">
        <v>802.84500195821488</v>
      </c>
      <c r="E17" s="26">
        <v>688.1980057906253</v>
      </c>
      <c r="F17" s="26">
        <v>752.16456199926699</v>
      </c>
      <c r="G17" s="26">
        <v>766.10154793437209</v>
      </c>
      <c r="H17" s="26">
        <v>734.82375835883579</v>
      </c>
      <c r="I17" s="26">
        <v>671.28978823312366</v>
      </c>
      <c r="J17" s="26">
        <v>679.80349009663746</v>
      </c>
      <c r="K17" s="26">
        <v>601.61218120003764</v>
      </c>
      <c r="L17" s="26">
        <v>556.05223435095104</v>
      </c>
      <c r="M17" s="26">
        <v>593.09005109605152</v>
      </c>
      <c r="N17" s="26">
        <v>539.74307353171639</v>
      </c>
      <c r="O17" s="26">
        <v>540.87515179607794</v>
      </c>
      <c r="P17" s="26">
        <v>527.94017094920434</v>
      </c>
      <c r="Q17" s="26">
        <v>511.93214435528887</v>
      </c>
      <c r="R17" s="26">
        <v>471.85951536670001</v>
      </c>
    </row>
    <row r="18" spans="1:18" s="102" customFormat="1" ht="12.75" customHeight="1">
      <c r="A18" s="100">
        <v>14</v>
      </c>
      <c r="B18" s="177" t="s">
        <v>421</v>
      </c>
      <c r="C18" s="128" t="s">
        <v>556</v>
      </c>
      <c r="D18" s="26">
        <v>15.827318211236847</v>
      </c>
      <c r="E18" s="26">
        <v>14.199224562245085</v>
      </c>
      <c r="F18" s="26">
        <v>12.25987759279986</v>
      </c>
      <c r="G18" s="26">
        <v>10.804463775421834</v>
      </c>
      <c r="H18" s="26">
        <v>9.9121371500625166</v>
      </c>
      <c r="I18" s="26">
        <v>8.2537363465019205</v>
      </c>
      <c r="J18" s="26">
        <v>7.7196231962785209</v>
      </c>
      <c r="K18" s="26">
        <v>10.7226475790468</v>
      </c>
      <c r="L18" s="26">
        <v>8.9747416955105646</v>
      </c>
      <c r="M18" s="26">
        <v>11.055269941930783</v>
      </c>
      <c r="N18" s="26">
        <v>12.406300110263579</v>
      </c>
      <c r="O18" s="26">
        <v>12.146352350190995</v>
      </c>
      <c r="P18" s="26">
        <v>11.543603423086362</v>
      </c>
      <c r="Q18" s="26">
        <v>8.1839105809698651</v>
      </c>
      <c r="R18" s="26">
        <v>7.5408137279705514</v>
      </c>
    </row>
    <row r="19" spans="1:18" s="102" customFormat="1" ht="12.75" customHeight="1">
      <c r="A19" s="100">
        <v>15</v>
      </c>
      <c r="B19" s="177" t="s">
        <v>423</v>
      </c>
      <c r="C19" s="128" t="s">
        <v>557</v>
      </c>
      <c r="D19" s="26">
        <v>377.88316549544936</v>
      </c>
      <c r="E19" s="26">
        <v>397.14781002954015</v>
      </c>
      <c r="F19" s="26">
        <v>359.04226143859751</v>
      </c>
      <c r="G19" s="26">
        <v>315.84233579727271</v>
      </c>
      <c r="H19" s="26">
        <v>295.76626909744436</v>
      </c>
      <c r="I19" s="26">
        <v>267.75462034157761</v>
      </c>
      <c r="J19" s="26">
        <v>239.48496866639559</v>
      </c>
      <c r="K19" s="26">
        <v>237.76049999999998</v>
      </c>
      <c r="L19" s="26">
        <v>231.11939432511397</v>
      </c>
      <c r="M19" s="26">
        <v>231.86885473120515</v>
      </c>
      <c r="N19" s="26">
        <v>221.00526032878918</v>
      </c>
      <c r="O19" s="26">
        <v>209.82159738732932</v>
      </c>
      <c r="P19" s="26">
        <v>202.26283598503895</v>
      </c>
      <c r="Q19" s="26">
        <v>215.33380738587203</v>
      </c>
      <c r="R19" s="26">
        <v>183.76580161960158</v>
      </c>
    </row>
    <row r="20" spans="1:18" s="102" customFormat="1" ht="12.75" customHeight="1">
      <c r="A20" s="100">
        <v>16</v>
      </c>
      <c r="B20" s="177" t="s">
        <v>425</v>
      </c>
      <c r="C20" s="136" t="s">
        <v>558</v>
      </c>
      <c r="D20" s="135" t="s">
        <v>427</v>
      </c>
      <c r="E20" s="135" t="s">
        <v>427</v>
      </c>
      <c r="F20" s="135" t="s">
        <v>427</v>
      </c>
      <c r="G20" s="135" t="s">
        <v>427</v>
      </c>
      <c r="H20" s="135" t="s">
        <v>427</v>
      </c>
      <c r="I20" s="135" t="s">
        <v>427</v>
      </c>
      <c r="J20" s="135" t="s">
        <v>427</v>
      </c>
      <c r="K20" s="135" t="s">
        <v>427</v>
      </c>
      <c r="L20" s="135" t="s">
        <v>427</v>
      </c>
      <c r="M20" s="135" t="s">
        <v>427</v>
      </c>
      <c r="N20" s="135" t="s">
        <v>427</v>
      </c>
      <c r="O20" s="135" t="s">
        <v>427</v>
      </c>
      <c r="P20" s="135" t="s">
        <v>427</v>
      </c>
      <c r="Q20" s="135" t="s">
        <v>427</v>
      </c>
      <c r="R20" s="135" t="s">
        <v>427</v>
      </c>
    </row>
    <row r="21" spans="1:18" s="102" customFormat="1" ht="12.75" customHeight="1">
      <c r="A21" s="100">
        <v>17</v>
      </c>
      <c r="B21" s="177" t="s">
        <v>428</v>
      </c>
      <c r="C21" s="136" t="s">
        <v>559</v>
      </c>
      <c r="D21" s="135" t="s">
        <v>427</v>
      </c>
      <c r="E21" s="135" t="s">
        <v>427</v>
      </c>
      <c r="F21" s="135" t="s">
        <v>427</v>
      </c>
      <c r="G21" s="135" t="s">
        <v>427</v>
      </c>
      <c r="H21" s="135" t="s">
        <v>427</v>
      </c>
      <c r="I21" s="135" t="s">
        <v>427</v>
      </c>
      <c r="J21" s="135" t="s">
        <v>427</v>
      </c>
      <c r="K21" s="135" t="s">
        <v>427</v>
      </c>
      <c r="L21" s="135" t="s">
        <v>427</v>
      </c>
      <c r="M21" s="135" t="s">
        <v>427</v>
      </c>
      <c r="N21" s="135" t="s">
        <v>427</v>
      </c>
      <c r="O21" s="135" t="s">
        <v>427</v>
      </c>
      <c r="P21" s="135" t="s">
        <v>427</v>
      </c>
      <c r="Q21" s="135" t="s">
        <v>427</v>
      </c>
      <c r="R21" s="135" t="s">
        <v>427</v>
      </c>
    </row>
    <row r="22" spans="1:18" s="102" customFormat="1" ht="12.75" customHeight="1">
      <c r="A22" s="100">
        <v>18</v>
      </c>
      <c r="B22" s="177" t="s">
        <v>430</v>
      </c>
      <c r="C22" s="128" t="s">
        <v>431</v>
      </c>
      <c r="D22" s="26">
        <v>4356.0263820365035</v>
      </c>
      <c r="E22" s="26">
        <v>3487.6232818275821</v>
      </c>
      <c r="F22" s="26">
        <v>3545.4556122141444</v>
      </c>
      <c r="G22" s="26">
        <v>3554.8241369770653</v>
      </c>
      <c r="H22" s="26">
        <v>3441.8876448275373</v>
      </c>
      <c r="I22" s="26">
        <v>3534.0103760356274</v>
      </c>
      <c r="J22" s="26">
        <v>3898.1444190507095</v>
      </c>
      <c r="K22" s="26">
        <v>3464.1313320897834</v>
      </c>
      <c r="L22" s="26">
        <v>3833.589700221808</v>
      </c>
      <c r="M22" s="26">
        <v>3963.1324048059619</v>
      </c>
      <c r="N22" s="26">
        <v>3487.8778842528941</v>
      </c>
      <c r="O22" s="26">
        <v>3676.3973583546144</v>
      </c>
      <c r="P22" s="26">
        <v>3230.0743189414798</v>
      </c>
      <c r="Q22" s="26">
        <v>2818.1178984645744</v>
      </c>
      <c r="R22" s="26">
        <v>2652.7660948755752</v>
      </c>
    </row>
    <row r="23" spans="1:18" s="102" customFormat="1" ht="12.75" customHeight="1">
      <c r="A23" s="100">
        <v>19</v>
      </c>
      <c r="B23" s="177" t="s">
        <v>432</v>
      </c>
      <c r="C23" s="128" t="s">
        <v>560</v>
      </c>
      <c r="D23" s="135" t="s">
        <v>427</v>
      </c>
      <c r="E23" s="135" t="s">
        <v>427</v>
      </c>
      <c r="F23" s="135" t="s">
        <v>427</v>
      </c>
      <c r="G23" s="135" t="s">
        <v>427</v>
      </c>
      <c r="H23" s="135" t="s">
        <v>427</v>
      </c>
      <c r="I23" s="135" t="s">
        <v>427</v>
      </c>
      <c r="J23" s="135" t="s">
        <v>427</v>
      </c>
      <c r="K23" s="135" t="s">
        <v>427</v>
      </c>
      <c r="L23" s="135" t="s">
        <v>427</v>
      </c>
      <c r="M23" s="135" t="s">
        <v>427</v>
      </c>
      <c r="N23" s="135" t="s">
        <v>427</v>
      </c>
      <c r="O23" s="135" t="s">
        <v>427</v>
      </c>
      <c r="P23" s="135" t="s">
        <v>427</v>
      </c>
      <c r="Q23" s="26">
        <v>66.441087877632953</v>
      </c>
      <c r="R23" s="26">
        <v>54.07958710713136</v>
      </c>
    </row>
    <row r="24" spans="1:18" s="102" customFormat="1" ht="12.75" customHeight="1">
      <c r="A24" s="100">
        <v>20</v>
      </c>
      <c r="B24" s="177" t="s">
        <v>434</v>
      </c>
      <c r="C24" s="128" t="s">
        <v>561</v>
      </c>
      <c r="D24" s="26">
        <v>128.13565946212032</v>
      </c>
      <c r="E24" s="26">
        <v>105.30906057402862</v>
      </c>
      <c r="F24" s="26">
        <v>113.31315466523286</v>
      </c>
      <c r="G24" s="26">
        <v>107.84615968357049</v>
      </c>
      <c r="H24" s="26">
        <v>97.803966788391065</v>
      </c>
      <c r="I24" s="26">
        <v>94.02194025213339</v>
      </c>
      <c r="J24" s="26">
        <v>104.24623764596423</v>
      </c>
      <c r="K24" s="26">
        <v>109.26054827915235</v>
      </c>
      <c r="L24" s="26">
        <v>107.02723552409516</v>
      </c>
      <c r="M24" s="26">
        <v>111.70833080930271</v>
      </c>
      <c r="N24" s="26">
        <v>104.64627497004</v>
      </c>
      <c r="O24" s="26">
        <v>92.417622609600372</v>
      </c>
      <c r="P24" s="26">
        <v>73.394271997813462</v>
      </c>
      <c r="Q24" s="26">
        <v>65.895432693536094</v>
      </c>
      <c r="R24" s="26">
        <v>65.417153731400461</v>
      </c>
    </row>
    <row r="25" spans="1:18" s="102" customFormat="1" ht="12.75" customHeight="1">
      <c r="A25" s="100">
        <v>21</v>
      </c>
      <c r="B25" s="177" t="s">
        <v>436</v>
      </c>
      <c r="C25" s="128" t="s">
        <v>562</v>
      </c>
      <c r="D25" s="26">
        <v>228.48858650000861</v>
      </c>
      <c r="E25" s="26">
        <v>226.99391035318416</v>
      </c>
      <c r="F25" s="26">
        <v>230.52840363177177</v>
      </c>
      <c r="G25" s="26">
        <v>188.98974510292891</v>
      </c>
      <c r="H25" s="26">
        <v>209.47529888374771</v>
      </c>
      <c r="I25" s="26">
        <v>190.24657164167385</v>
      </c>
      <c r="J25" s="26">
        <v>187.00871711620422</v>
      </c>
      <c r="K25" s="26">
        <v>190.94544600724413</v>
      </c>
      <c r="L25" s="26">
        <v>183.04167549057217</v>
      </c>
      <c r="M25" s="26">
        <v>178.32943457893131</v>
      </c>
      <c r="N25" s="26">
        <v>173.45096549224235</v>
      </c>
      <c r="O25" s="26">
        <v>175.73683470799324</v>
      </c>
      <c r="P25" s="26">
        <v>161.90135401495812</v>
      </c>
      <c r="Q25" s="26">
        <v>181.14584867615915</v>
      </c>
      <c r="R25" s="26">
        <v>163.36814430734708</v>
      </c>
    </row>
    <row r="26" spans="1:18" s="102" customFormat="1" ht="12.75" customHeight="1">
      <c r="A26" s="100">
        <v>22</v>
      </c>
      <c r="B26" s="177" t="s">
        <v>438</v>
      </c>
      <c r="C26" s="136" t="s">
        <v>563</v>
      </c>
      <c r="D26" s="135" t="s">
        <v>427</v>
      </c>
      <c r="E26" s="135" t="s">
        <v>427</v>
      </c>
      <c r="F26" s="135" t="s">
        <v>427</v>
      </c>
      <c r="G26" s="135" t="s">
        <v>427</v>
      </c>
      <c r="H26" s="135" t="s">
        <v>427</v>
      </c>
      <c r="I26" s="135" t="s">
        <v>427</v>
      </c>
      <c r="J26" s="135" t="s">
        <v>427</v>
      </c>
      <c r="K26" s="135" t="s">
        <v>427</v>
      </c>
      <c r="L26" s="135" t="s">
        <v>427</v>
      </c>
      <c r="M26" s="135" t="s">
        <v>427</v>
      </c>
      <c r="N26" s="135" t="s">
        <v>427</v>
      </c>
      <c r="O26" s="135" t="s">
        <v>427</v>
      </c>
      <c r="P26" s="135" t="s">
        <v>427</v>
      </c>
      <c r="Q26" s="135" t="s">
        <v>427</v>
      </c>
      <c r="R26" s="135" t="s">
        <v>427</v>
      </c>
    </row>
    <row r="27" spans="1:18" s="102" customFormat="1" ht="12.75" customHeight="1">
      <c r="A27" s="100">
        <v>23</v>
      </c>
      <c r="B27" s="177" t="s">
        <v>564</v>
      </c>
      <c r="C27" s="136" t="s">
        <v>565</v>
      </c>
      <c r="D27" s="135" t="s">
        <v>427</v>
      </c>
      <c r="E27" s="135" t="s">
        <v>427</v>
      </c>
      <c r="F27" s="135" t="s">
        <v>427</v>
      </c>
      <c r="G27" s="135" t="s">
        <v>427</v>
      </c>
      <c r="H27" s="135" t="s">
        <v>427</v>
      </c>
      <c r="I27" s="135" t="s">
        <v>427</v>
      </c>
      <c r="J27" s="135" t="s">
        <v>427</v>
      </c>
      <c r="K27" s="135" t="s">
        <v>427</v>
      </c>
      <c r="L27" s="135" t="s">
        <v>427</v>
      </c>
      <c r="M27" s="135" t="s">
        <v>427</v>
      </c>
      <c r="N27" s="135" t="s">
        <v>427</v>
      </c>
      <c r="O27" s="135" t="s">
        <v>427</v>
      </c>
      <c r="P27" s="135" t="s">
        <v>427</v>
      </c>
      <c r="Q27" s="135" t="s">
        <v>427</v>
      </c>
      <c r="R27" s="135" t="s">
        <v>427</v>
      </c>
    </row>
    <row r="28" spans="1:18" s="102" customFormat="1" ht="12.75" customHeight="1">
      <c r="A28" s="100">
        <v>24</v>
      </c>
      <c r="B28" s="177" t="s">
        <v>442</v>
      </c>
      <c r="C28" s="128" t="s">
        <v>566</v>
      </c>
      <c r="D28" s="26">
        <v>1459.3471442268615</v>
      </c>
      <c r="E28" s="26">
        <v>1181.1338801352031</v>
      </c>
      <c r="F28" s="26">
        <v>940.3529230370674</v>
      </c>
      <c r="G28" s="26">
        <v>919.05286504611456</v>
      </c>
      <c r="H28" s="26">
        <v>992.13923223857637</v>
      </c>
      <c r="I28" s="26">
        <v>944.10932026680575</v>
      </c>
      <c r="J28" s="26">
        <v>1139.221320855547</v>
      </c>
      <c r="K28" s="26">
        <v>869.96903566629351</v>
      </c>
      <c r="L28" s="26">
        <v>819.58330891891751</v>
      </c>
      <c r="M28" s="26">
        <v>774.39426772390209</v>
      </c>
      <c r="N28" s="26">
        <v>733.95966071415819</v>
      </c>
      <c r="O28" s="26">
        <v>741.52304640531827</v>
      </c>
      <c r="P28" s="26">
        <v>726.18319983393235</v>
      </c>
      <c r="Q28" s="26">
        <v>720.54179540911025</v>
      </c>
      <c r="R28" s="26">
        <v>598.18031846135079</v>
      </c>
    </row>
    <row r="29" spans="1:18" s="102" customFormat="1" ht="12.75" customHeight="1">
      <c r="A29" s="100">
        <v>25</v>
      </c>
      <c r="B29" s="177" t="s">
        <v>444</v>
      </c>
      <c r="C29" s="136" t="s">
        <v>567</v>
      </c>
      <c r="D29" s="135" t="s">
        <v>427</v>
      </c>
      <c r="E29" s="135" t="s">
        <v>427</v>
      </c>
      <c r="F29" s="135" t="s">
        <v>427</v>
      </c>
      <c r="G29" s="135" t="s">
        <v>427</v>
      </c>
      <c r="H29" s="135" t="s">
        <v>427</v>
      </c>
      <c r="I29" s="135" t="s">
        <v>427</v>
      </c>
      <c r="J29" s="135" t="s">
        <v>427</v>
      </c>
      <c r="K29" s="135" t="s">
        <v>427</v>
      </c>
      <c r="L29" s="135" t="s">
        <v>427</v>
      </c>
      <c r="M29" s="135" t="s">
        <v>427</v>
      </c>
      <c r="N29" s="135" t="s">
        <v>427</v>
      </c>
      <c r="O29" s="135" t="s">
        <v>427</v>
      </c>
      <c r="P29" s="135" t="s">
        <v>427</v>
      </c>
      <c r="Q29" s="135" t="s">
        <v>427</v>
      </c>
      <c r="R29" s="135" t="s">
        <v>427</v>
      </c>
    </row>
    <row r="30" spans="1:18" s="102" customFormat="1" ht="12.75" customHeight="1">
      <c r="A30" s="100">
        <v>26</v>
      </c>
      <c r="B30" s="177" t="s">
        <v>446</v>
      </c>
      <c r="C30" s="136" t="s">
        <v>568</v>
      </c>
      <c r="D30" s="135" t="s">
        <v>427</v>
      </c>
      <c r="E30" s="135" t="s">
        <v>427</v>
      </c>
      <c r="F30" s="135" t="s">
        <v>427</v>
      </c>
      <c r="G30" s="135" t="s">
        <v>427</v>
      </c>
      <c r="H30" s="135" t="s">
        <v>427</v>
      </c>
      <c r="I30" s="135" t="s">
        <v>427</v>
      </c>
      <c r="J30" s="135" t="s">
        <v>427</v>
      </c>
      <c r="K30" s="135" t="s">
        <v>427</v>
      </c>
      <c r="L30" s="135" t="s">
        <v>427</v>
      </c>
      <c r="M30" s="135" t="s">
        <v>427</v>
      </c>
      <c r="N30" s="135" t="s">
        <v>427</v>
      </c>
      <c r="O30" s="135" t="s">
        <v>427</v>
      </c>
      <c r="P30" s="135" t="s">
        <v>427</v>
      </c>
      <c r="Q30" s="135" t="s">
        <v>427</v>
      </c>
      <c r="R30" s="135" t="s">
        <v>427</v>
      </c>
    </row>
    <row r="31" spans="1:18" s="102" customFormat="1" ht="12.75" customHeight="1">
      <c r="A31" s="100">
        <v>27</v>
      </c>
      <c r="B31" s="177" t="s">
        <v>448</v>
      </c>
      <c r="C31" s="136" t="s">
        <v>569</v>
      </c>
      <c r="D31" s="135" t="s">
        <v>427</v>
      </c>
      <c r="E31" s="135" t="s">
        <v>427</v>
      </c>
      <c r="F31" s="135" t="s">
        <v>427</v>
      </c>
      <c r="G31" s="135" t="s">
        <v>427</v>
      </c>
      <c r="H31" s="135" t="s">
        <v>427</v>
      </c>
      <c r="I31" s="135" t="s">
        <v>427</v>
      </c>
      <c r="J31" s="135" t="s">
        <v>427</v>
      </c>
      <c r="K31" s="135" t="s">
        <v>427</v>
      </c>
      <c r="L31" s="135" t="s">
        <v>427</v>
      </c>
      <c r="M31" s="135" t="s">
        <v>427</v>
      </c>
      <c r="N31" s="135" t="s">
        <v>427</v>
      </c>
      <c r="O31" s="135" t="s">
        <v>427</v>
      </c>
      <c r="P31" s="135" t="s">
        <v>427</v>
      </c>
      <c r="Q31" s="135" t="s">
        <v>427</v>
      </c>
      <c r="R31" s="135" t="s">
        <v>427</v>
      </c>
    </row>
    <row r="32" spans="1:18" s="102" customFormat="1" ht="12.75" customHeight="1">
      <c r="A32" s="100">
        <v>28</v>
      </c>
      <c r="B32" s="177" t="s">
        <v>450</v>
      </c>
      <c r="C32" s="128" t="s">
        <v>570</v>
      </c>
      <c r="D32" s="26">
        <v>150.48503222919791</v>
      </c>
      <c r="E32" s="26">
        <v>116.13351561258602</v>
      </c>
      <c r="F32" s="26">
        <v>86.58611185747651</v>
      </c>
      <c r="G32" s="26">
        <v>66.039322188200472</v>
      </c>
      <c r="H32" s="26">
        <v>50.614359236165228</v>
      </c>
      <c r="I32" s="26">
        <v>41.31323184946725</v>
      </c>
      <c r="J32" s="26">
        <v>39.875834543475293</v>
      </c>
      <c r="K32" s="26">
        <v>50.59666588020827</v>
      </c>
      <c r="L32" s="26">
        <v>53.176149391295546</v>
      </c>
      <c r="M32" s="26">
        <v>53.935775304248061</v>
      </c>
      <c r="N32" s="26">
        <v>50.322853041456582</v>
      </c>
      <c r="O32" s="26">
        <v>53.557683823655097</v>
      </c>
      <c r="P32" s="26">
        <v>45.906476847924182</v>
      </c>
      <c r="Q32" s="26">
        <v>37.987033637659309</v>
      </c>
      <c r="R32" s="26">
        <v>36.009139474432942</v>
      </c>
    </row>
    <row r="33" spans="1:18" s="102" customFormat="1" ht="12.75" customHeight="1">
      <c r="A33" s="100">
        <v>29</v>
      </c>
      <c r="B33" s="177" t="s">
        <v>452</v>
      </c>
      <c r="C33" s="128" t="s">
        <v>571</v>
      </c>
      <c r="D33" s="26">
        <v>90.00767098299805</v>
      </c>
      <c r="E33" s="26">
        <v>69.992533208446957</v>
      </c>
      <c r="F33" s="26">
        <v>68.672189244848028</v>
      </c>
      <c r="G33" s="26">
        <v>70.152977357361905</v>
      </c>
      <c r="H33" s="26">
        <v>61.785137390301699</v>
      </c>
      <c r="I33" s="26">
        <v>62.824019750245874</v>
      </c>
      <c r="J33" s="26">
        <v>64.302945198089446</v>
      </c>
      <c r="K33" s="26">
        <v>58.67309861953543</v>
      </c>
      <c r="L33" s="26">
        <v>55.903114277965742</v>
      </c>
      <c r="M33" s="26">
        <v>71.255516119067067</v>
      </c>
      <c r="N33" s="26">
        <v>76.696905986966058</v>
      </c>
      <c r="O33" s="26">
        <v>76.991782089945744</v>
      </c>
      <c r="P33" s="26">
        <v>71.513007625033026</v>
      </c>
      <c r="Q33" s="26">
        <v>46.66340066497547</v>
      </c>
      <c r="R33" s="26">
        <v>45.106704577414447</v>
      </c>
    </row>
    <row r="34" spans="1:18" s="102" customFormat="1" ht="12.75" customHeight="1">
      <c r="A34" s="100">
        <v>30</v>
      </c>
      <c r="B34" s="177" t="s">
        <v>454</v>
      </c>
      <c r="C34" s="128" t="s">
        <v>572</v>
      </c>
      <c r="D34" s="26">
        <v>34.371943561798858</v>
      </c>
      <c r="E34" s="26">
        <v>35.727109277963535</v>
      </c>
      <c r="F34" s="26">
        <v>30.543299819268995</v>
      </c>
      <c r="G34" s="26">
        <v>28.204088169783297</v>
      </c>
      <c r="H34" s="26">
        <v>33.81924174237178</v>
      </c>
      <c r="I34" s="26">
        <v>30.286515201934179</v>
      </c>
      <c r="J34" s="26">
        <v>31.007639381084694</v>
      </c>
      <c r="K34" s="26">
        <v>31.876191802122463</v>
      </c>
      <c r="L34" s="26">
        <v>24.668920770727539</v>
      </c>
      <c r="M34" s="26">
        <v>22.095345534064865</v>
      </c>
      <c r="N34" s="26">
        <v>20.774628776949232</v>
      </c>
      <c r="O34" s="26">
        <v>15.692113750436071</v>
      </c>
      <c r="P34" s="26">
        <v>24.551633405138972</v>
      </c>
      <c r="Q34" s="26">
        <v>14.639832091509863</v>
      </c>
      <c r="R34" s="26">
        <v>16.635119497111095</v>
      </c>
    </row>
    <row r="35" spans="1:18" s="102" customFormat="1" ht="12.75" customHeight="1">
      <c r="A35" s="100">
        <v>31</v>
      </c>
      <c r="B35" s="177" t="s">
        <v>456</v>
      </c>
      <c r="C35" s="128" t="s">
        <v>573</v>
      </c>
      <c r="D35" s="26">
        <v>167.92357234151848</v>
      </c>
      <c r="E35" s="26">
        <v>125.18051220979484</v>
      </c>
      <c r="F35" s="26">
        <v>88.791212134543372</v>
      </c>
      <c r="G35" s="26">
        <v>67.903292194569772</v>
      </c>
      <c r="H35" s="26">
        <v>58.865296687486918</v>
      </c>
      <c r="I35" s="26">
        <v>49.91121557586699</v>
      </c>
      <c r="J35" s="26">
        <v>47.166691349625907</v>
      </c>
      <c r="K35" s="26">
        <v>48.712979059758588</v>
      </c>
      <c r="L35" s="26">
        <v>42.423628424574382</v>
      </c>
      <c r="M35" s="26">
        <v>44.330438462142411</v>
      </c>
      <c r="N35" s="26">
        <v>49.134634371517649</v>
      </c>
      <c r="O35" s="26">
        <v>94.094364943625934</v>
      </c>
      <c r="P35" s="26">
        <v>55.064512758939479</v>
      </c>
      <c r="Q35" s="26">
        <v>46.574836667114987</v>
      </c>
      <c r="R35" s="26">
        <v>41.540785110283437</v>
      </c>
    </row>
    <row r="36" spans="1:18" s="102" customFormat="1" ht="12.75" customHeight="1">
      <c r="A36" s="100">
        <v>32</v>
      </c>
      <c r="B36" s="177" t="s">
        <v>458</v>
      </c>
      <c r="C36" s="128" t="s">
        <v>574</v>
      </c>
      <c r="D36" s="26">
        <v>171.56048752470883</v>
      </c>
      <c r="E36" s="26">
        <v>178.91696256190346</v>
      </c>
      <c r="F36" s="26">
        <v>155.49956873979465</v>
      </c>
      <c r="G36" s="26">
        <v>156.08175734347975</v>
      </c>
      <c r="H36" s="26">
        <v>148.67807115037252</v>
      </c>
      <c r="I36" s="26">
        <v>135.36216914012536</v>
      </c>
      <c r="J36" s="26">
        <v>116.4264163656411</v>
      </c>
      <c r="K36" s="26">
        <v>87.902813206427311</v>
      </c>
      <c r="L36" s="26">
        <v>69.556534850020682</v>
      </c>
      <c r="M36" s="26">
        <v>67.671052821652466</v>
      </c>
      <c r="N36" s="26">
        <v>69.130399996222081</v>
      </c>
      <c r="O36" s="26">
        <v>63.482431915971276</v>
      </c>
      <c r="P36" s="26">
        <v>62.210145412790077</v>
      </c>
      <c r="Q36" s="26">
        <v>103.9724195613129</v>
      </c>
      <c r="R36" s="26">
        <v>102.67930707236349</v>
      </c>
    </row>
    <row r="37" spans="1:18" s="102" customFormat="1" ht="12.75" customHeight="1">
      <c r="A37" s="100">
        <v>33</v>
      </c>
      <c r="B37" s="177" t="s">
        <v>460</v>
      </c>
      <c r="C37" s="128" t="s">
        <v>575</v>
      </c>
      <c r="D37" s="26">
        <v>24.176949544024588</v>
      </c>
      <c r="E37" s="26">
        <v>22.312082091311048</v>
      </c>
      <c r="F37" s="26">
        <v>20.565006096383883</v>
      </c>
      <c r="G37" s="26">
        <v>18.933909002800711</v>
      </c>
      <c r="H37" s="26">
        <v>17.420317514768804</v>
      </c>
      <c r="I37" s="26">
        <v>15.907697275152429</v>
      </c>
      <c r="J37" s="26">
        <v>14.31631027112058</v>
      </c>
      <c r="K37" s="26">
        <v>12.84890031631862</v>
      </c>
      <c r="L37" s="26">
        <v>13.303053009234228</v>
      </c>
      <c r="M37" s="26">
        <v>13.739072602747006</v>
      </c>
      <c r="N37" s="26">
        <v>15.276544418395632</v>
      </c>
      <c r="O37" s="26">
        <v>14.658369035290168</v>
      </c>
      <c r="P37" s="26">
        <v>22.223514503885063</v>
      </c>
      <c r="Q37" s="26">
        <v>17.457237199265855</v>
      </c>
      <c r="R37" s="26">
        <v>13.607716887779402</v>
      </c>
    </row>
    <row r="38" spans="1:18" s="102" customFormat="1" ht="12.75" customHeight="1">
      <c r="A38" s="100">
        <v>34</v>
      </c>
      <c r="B38" s="177" t="s">
        <v>462</v>
      </c>
      <c r="C38" s="128" t="s">
        <v>576</v>
      </c>
      <c r="D38" s="26">
        <v>19.054548468212104</v>
      </c>
      <c r="E38" s="26">
        <v>16.218451898424853</v>
      </c>
      <c r="F38" s="26">
        <v>13.625348947495695</v>
      </c>
      <c r="G38" s="26">
        <v>11.274503604675861</v>
      </c>
      <c r="H38" s="26">
        <v>9.1659901534995107</v>
      </c>
      <c r="I38" s="26">
        <v>8.9745253950010486</v>
      </c>
      <c r="J38" s="26">
        <v>8.377703516796597</v>
      </c>
      <c r="K38" s="26">
        <v>8.0537838599028539</v>
      </c>
      <c r="L38" s="26">
        <v>7.1170856913728233</v>
      </c>
      <c r="M38" s="26">
        <v>6.1434980291991979</v>
      </c>
      <c r="N38" s="26">
        <v>5.227739276417811</v>
      </c>
      <c r="O38" s="26">
        <v>5.7256094281334926</v>
      </c>
      <c r="P38" s="26">
        <v>4.3470598462857737</v>
      </c>
      <c r="Q38" s="26">
        <v>7.1409542606601697</v>
      </c>
      <c r="R38" s="26">
        <v>8.1049201634055947</v>
      </c>
    </row>
    <row r="39" spans="1:18" s="102" customFormat="1" ht="12.75" customHeight="1">
      <c r="A39" s="100">
        <v>35</v>
      </c>
      <c r="B39" s="177" t="s">
        <v>464</v>
      </c>
      <c r="C39" s="128" t="s">
        <v>577</v>
      </c>
      <c r="D39" s="314" t="s">
        <v>884</v>
      </c>
      <c r="E39" s="314" t="s">
        <v>884</v>
      </c>
      <c r="F39" s="314" t="s">
        <v>884</v>
      </c>
      <c r="G39" s="314" t="s">
        <v>884</v>
      </c>
      <c r="H39" s="314" t="s">
        <v>884</v>
      </c>
      <c r="I39" s="314" t="s">
        <v>884</v>
      </c>
      <c r="J39" s="314" t="s">
        <v>884</v>
      </c>
      <c r="K39" s="314" t="s">
        <v>884</v>
      </c>
      <c r="L39" s="314" t="s">
        <v>884</v>
      </c>
      <c r="M39" s="314" t="s">
        <v>884</v>
      </c>
      <c r="N39" s="314" t="s">
        <v>884</v>
      </c>
      <c r="O39" s="314" t="s">
        <v>884</v>
      </c>
      <c r="P39" s="26">
        <v>1.4993196220792515</v>
      </c>
      <c r="Q39" s="26">
        <v>47.058989757672357</v>
      </c>
      <c r="R39" s="26">
        <v>13.733180089508329</v>
      </c>
    </row>
    <row r="40" spans="1:18" s="102" customFormat="1" ht="12.75" customHeight="1">
      <c r="A40" s="100">
        <v>36</v>
      </c>
      <c r="B40" s="177" t="s">
        <v>466</v>
      </c>
      <c r="C40" s="133" t="s">
        <v>467</v>
      </c>
      <c r="D40" s="26">
        <v>29100</v>
      </c>
      <c r="E40" s="26">
        <v>28850</v>
      </c>
      <c r="F40" s="26">
        <v>28600</v>
      </c>
      <c r="G40" s="26">
        <v>28350</v>
      </c>
      <c r="H40" s="26">
        <v>28100</v>
      </c>
      <c r="I40" s="26">
        <v>27555.666666666672</v>
      </c>
      <c r="J40" s="26">
        <v>27011.333333333332</v>
      </c>
      <c r="K40" s="26">
        <v>26728.362000000001</v>
      </c>
      <c r="L40" s="26">
        <v>26236.308735333336</v>
      </c>
      <c r="M40" s="26">
        <v>25741.663400666668</v>
      </c>
      <c r="N40" s="26">
        <v>25247.018066000001</v>
      </c>
      <c r="O40" s="26">
        <v>22919.196805</v>
      </c>
      <c r="P40" s="26">
        <v>20175.821</v>
      </c>
      <c r="Q40" s="26">
        <v>21025.562999999998</v>
      </c>
      <c r="R40" s="26">
        <v>13109.100436000004</v>
      </c>
    </row>
    <row r="41" spans="1:18" s="102" customFormat="1" ht="12.75" customHeight="1">
      <c r="A41" s="100">
        <v>37</v>
      </c>
      <c r="B41" s="177" t="s">
        <v>468</v>
      </c>
      <c r="C41" s="128" t="s">
        <v>469</v>
      </c>
      <c r="D41" s="135" t="s">
        <v>427</v>
      </c>
      <c r="E41" s="135" t="s">
        <v>427</v>
      </c>
      <c r="F41" s="135" t="s">
        <v>427</v>
      </c>
      <c r="G41" s="135" t="s">
        <v>427</v>
      </c>
      <c r="H41" s="135" t="s">
        <v>427</v>
      </c>
      <c r="I41" s="135" t="s">
        <v>427</v>
      </c>
      <c r="J41" s="135" t="s">
        <v>427</v>
      </c>
      <c r="K41" s="135" t="s">
        <v>427</v>
      </c>
      <c r="L41" s="135" t="s">
        <v>427</v>
      </c>
      <c r="M41" s="135" t="s">
        <v>427</v>
      </c>
      <c r="N41" s="135" t="s">
        <v>427</v>
      </c>
      <c r="O41" s="135" t="s">
        <v>427</v>
      </c>
      <c r="P41" s="135" t="s">
        <v>427</v>
      </c>
      <c r="Q41" s="26">
        <v>20957.011000000002</v>
      </c>
      <c r="R41" s="26">
        <v>13101.757226000003</v>
      </c>
    </row>
    <row r="42" spans="1:18" s="102" customFormat="1" ht="12.75" customHeight="1">
      <c r="A42" s="100">
        <v>38</v>
      </c>
      <c r="B42" s="177" t="s">
        <v>470</v>
      </c>
      <c r="C42" s="128" t="s">
        <v>471</v>
      </c>
      <c r="D42" s="135" t="s">
        <v>427</v>
      </c>
      <c r="E42" s="135" t="s">
        <v>427</v>
      </c>
      <c r="F42" s="135" t="s">
        <v>427</v>
      </c>
      <c r="G42" s="135" t="s">
        <v>427</v>
      </c>
      <c r="H42" s="135" t="s">
        <v>427</v>
      </c>
      <c r="I42" s="135" t="s">
        <v>427</v>
      </c>
      <c r="J42" s="135" t="s">
        <v>427</v>
      </c>
      <c r="K42" s="135" t="s">
        <v>427</v>
      </c>
      <c r="L42" s="135" t="s">
        <v>427</v>
      </c>
      <c r="M42" s="135" t="s">
        <v>427</v>
      </c>
      <c r="N42" s="135" t="s">
        <v>427</v>
      </c>
      <c r="O42" s="135" t="s">
        <v>427</v>
      </c>
      <c r="P42" s="135" t="s">
        <v>427</v>
      </c>
      <c r="Q42" s="26">
        <v>68.551000000000002</v>
      </c>
      <c r="R42" s="26">
        <v>7.3432100000000027</v>
      </c>
    </row>
    <row r="43" spans="1:18" s="102" customFormat="1" ht="12.75" customHeight="1">
      <c r="A43" s="100">
        <v>39</v>
      </c>
      <c r="B43" s="177" t="s">
        <v>472</v>
      </c>
      <c r="C43" s="133" t="s">
        <v>473</v>
      </c>
      <c r="D43" s="26">
        <v>4279.1800361954329</v>
      </c>
      <c r="E43" s="26">
        <v>4672.5453456049181</v>
      </c>
      <c r="F43" s="26">
        <v>5065.9106550144052</v>
      </c>
      <c r="G43" s="26">
        <v>5459.2759644238904</v>
      </c>
      <c r="H43" s="26">
        <v>5852.6412738333775</v>
      </c>
      <c r="I43" s="26">
        <v>5732.133699972168</v>
      </c>
      <c r="J43" s="26">
        <v>5611.6261261109594</v>
      </c>
      <c r="K43" s="26">
        <v>5491.1185522497508</v>
      </c>
      <c r="L43" s="26">
        <v>5629.6609583643258</v>
      </c>
      <c r="M43" s="26">
        <v>5768.2504513295989</v>
      </c>
      <c r="N43" s="26">
        <v>5906.7457705934776</v>
      </c>
      <c r="O43" s="26">
        <v>4868.6055260330149</v>
      </c>
      <c r="P43" s="26">
        <v>5493.8199545391226</v>
      </c>
      <c r="Q43" s="26">
        <v>5601.0109374000003</v>
      </c>
      <c r="R43" s="26">
        <v>5430.2000122830614</v>
      </c>
    </row>
    <row r="44" spans="1:18" s="102" customFormat="1" ht="12.75" customHeight="1">
      <c r="A44" s="100">
        <v>40</v>
      </c>
      <c r="B44" s="177" t="s">
        <v>474</v>
      </c>
      <c r="C44" s="128" t="s">
        <v>475</v>
      </c>
      <c r="D44" s="26">
        <v>900</v>
      </c>
      <c r="E44" s="26">
        <v>883.75</v>
      </c>
      <c r="F44" s="26">
        <v>867.5</v>
      </c>
      <c r="G44" s="26">
        <v>851.25</v>
      </c>
      <c r="H44" s="26">
        <v>835</v>
      </c>
      <c r="I44" s="26">
        <v>800.66666666666697</v>
      </c>
      <c r="J44" s="26">
        <v>766.33333333333303</v>
      </c>
      <c r="K44" s="26">
        <v>732</v>
      </c>
      <c r="L44" s="26">
        <v>709.05433333333303</v>
      </c>
      <c r="M44" s="26">
        <v>686.10866666666698</v>
      </c>
      <c r="N44" s="26">
        <v>663.16300000000001</v>
      </c>
      <c r="O44" s="26">
        <v>640.81600000000003</v>
      </c>
      <c r="P44" s="26">
        <v>611.88199999999995</v>
      </c>
      <c r="Q44" s="26">
        <v>619.91999999999996</v>
      </c>
      <c r="R44" s="26">
        <v>606.99199999999996</v>
      </c>
    </row>
    <row r="45" spans="1:18" s="102" customFormat="1" ht="12.75" customHeight="1">
      <c r="A45" s="100">
        <v>41</v>
      </c>
      <c r="B45" s="177" t="s">
        <v>476</v>
      </c>
      <c r="C45" s="128" t="s">
        <v>477</v>
      </c>
      <c r="D45" s="26">
        <v>3379.1800361954329</v>
      </c>
      <c r="E45" s="26">
        <v>3788.7953456049186</v>
      </c>
      <c r="F45" s="26">
        <v>4198.4106550144052</v>
      </c>
      <c r="G45" s="26">
        <v>4608.0259644238904</v>
      </c>
      <c r="H45" s="26">
        <v>5017.6412738333775</v>
      </c>
      <c r="I45" s="26">
        <v>4931.467033305501</v>
      </c>
      <c r="J45" s="26">
        <v>4845.2927927776263</v>
      </c>
      <c r="K45" s="26">
        <v>4759.1185522497508</v>
      </c>
      <c r="L45" s="26">
        <v>4920.6066250309932</v>
      </c>
      <c r="M45" s="26">
        <v>5082.141784662932</v>
      </c>
      <c r="N45" s="26">
        <v>5243.582770593478</v>
      </c>
      <c r="O45" s="26">
        <v>4227.7895260330151</v>
      </c>
      <c r="P45" s="26">
        <v>4881.937954539123</v>
      </c>
      <c r="Q45" s="26">
        <v>4981.0909374000003</v>
      </c>
      <c r="R45" s="26">
        <v>4823.2080122830612</v>
      </c>
    </row>
    <row r="46" spans="1:18" s="102" customFormat="1" ht="12.75" customHeight="1">
      <c r="A46" s="100">
        <v>42</v>
      </c>
      <c r="B46" s="177" t="s">
        <v>578</v>
      </c>
      <c r="C46" s="136" t="s">
        <v>478</v>
      </c>
      <c r="D46" s="26">
        <v>3379.1800361954329</v>
      </c>
      <c r="E46" s="26">
        <v>3788.7953456049186</v>
      </c>
      <c r="F46" s="26">
        <v>4198.4106550144052</v>
      </c>
      <c r="G46" s="26">
        <v>4608.0259644238904</v>
      </c>
      <c r="H46" s="26">
        <v>5017.6412738333775</v>
      </c>
      <c r="I46" s="26">
        <v>4931.467033305501</v>
      </c>
      <c r="J46" s="26">
        <v>4845.2927927776263</v>
      </c>
      <c r="K46" s="26">
        <v>4759.1185522497508</v>
      </c>
      <c r="L46" s="26">
        <v>4920.6066250309932</v>
      </c>
      <c r="M46" s="26">
        <v>5082.141784662932</v>
      </c>
      <c r="N46" s="26">
        <v>5243.582770593478</v>
      </c>
      <c r="O46" s="26">
        <v>4227.7895260330151</v>
      </c>
      <c r="P46" s="26">
        <v>4881.937954539123</v>
      </c>
      <c r="Q46" s="26">
        <v>4977.3939374000001</v>
      </c>
      <c r="R46" s="26">
        <v>4822.2410596236414</v>
      </c>
    </row>
    <row r="47" spans="1:18" s="102" customFormat="1" ht="12.75" customHeight="1">
      <c r="A47" s="100">
        <v>43</v>
      </c>
      <c r="B47" s="177" t="s">
        <v>479</v>
      </c>
      <c r="C47" s="136" t="s">
        <v>579</v>
      </c>
      <c r="D47" s="135" t="s">
        <v>427</v>
      </c>
      <c r="E47" s="135" t="s">
        <v>427</v>
      </c>
      <c r="F47" s="135" t="s">
        <v>427</v>
      </c>
      <c r="G47" s="135" t="s">
        <v>427</v>
      </c>
      <c r="H47" s="135" t="s">
        <v>427</v>
      </c>
      <c r="I47" s="135" t="s">
        <v>427</v>
      </c>
      <c r="J47" s="135" t="s">
        <v>427</v>
      </c>
      <c r="K47" s="135" t="s">
        <v>427</v>
      </c>
      <c r="L47" s="135" t="s">
        <v>427</v>
      </c>
      <c r="M47" s="135" t="s">
        <v>427</v>
      </c>
      <c r="N47" s="135" t="s">
        <v>427</v>
      </c>
      <c r="O47" s="135" t="s">
        <v>427</v>
      </c>
      <c r="P47" s="135" t="s">
        <v>427</v>
      </c>
      <c r="Q47" s="26">
        <v>3.6970000000000001</v>
      </c>
      <c r="R47" s="26">
        <v>0.96695265941968123</v>
      </c>
    </row>
    <row r="48" spans="1:18" s="102" customFormat="1" ht="12.75" customHeight="1">
      <c r="A48" s="100">
        <v>44</v>
      </c>
      <c r="B48" s="177" t="s">
        <v>481</v>
      </c>
      <c r="C48" s="133" t="s">
        <v>580</v>
      </c>
      <c r="D48" s="26">
        <v>49.635041340061719</v>
      </c>
      <c r="E48" s="26">
        <v>51.301509837419772</v>
      </c>
      <c r="F48" s="26">
        <v>52.96797833477784</v>
      </c>
      <c r="G48" s="26">
        <v>54.634446832135907</v>
      </c>
      <c r="H48" s="26">
        <v>56.300915329493961</v>
      </c>
      <c r="I48" s="26">
        <v>54.248675164469816</v>
      </c>
      <c r="J48" s="26">
        <v>52.196434999445692</v>
      </c>
      <c r="K48" s="26">
        <v>50.144194834421555</v>
      </c>
      <c r="L48" s="26">
        <v>49.500415499317988</v>
      </c>
      <c r="M48" s="26">
        <v>49.071229275915613</v>
      </c>
      <c r="N48" s="26">
        <v>48.212856829110869</v>
      </c>
      <c r="O48" s="26">
        <v>38.544895227210638</v>
      </c>
      <c r="P48" s="26">
        <v>37.382157634498363</v>
      </c>
      <c r="Q48" s="26">
        <v>38.596422677671605</v>
      </c>
      <c r="R48" s="26">
        <v>42.962717770007899</v>
      </c>
    </row>
    <row r="49" spans="1:18" s="102" customFormat="1" ht="12.75" customHeight="1">
      <c r="A49" s="100">
        <v>45</v>
      </c>
      <c r="B49" s="177" t="s">
        <v>483</v>
      </c>
      <c r="C49" s="128" t="s">
        <v>484</v>
      </c>
      <c r="D49" s="135" t="s">
        <v>427</v>
      </c>
      <c r="E49" s="135" t="s">
        <v>427</v>
      </c>
      <c r="F49" s="135" t="s">
        <v>427</v>
      </c>
      <c r="G49" s="135" t="s">
        <v>427</v>
      </c>
      <c r="H49" s="135" t="s">
        <v>427</v>
      </c>
      <c r="I49" s="135" t="s">
        <v>427</v>
      </c>
      <c r="J49" s="135" t="s">
        <v>427</v>
      </c>
      <c r="K49" s="135" t="s">
        <v>427</v>
      </c>
      <c r="L49" s="135" t="s">
        <v>427</v>
      </c>
      <c r="M49" s="135" t="s">
        <v>427</v>
      </c>
      <c r="N49" s="135" t="s">
        <v>427</v>
      </c>
      <c r="O49" s="135" t="s">
        <v>427</v>
      </c>
      <c r="P49" s="135" t="s">
        <v>427</v>
      </c>
      <c r="Q49" s="135" t="s">
        <v>427</v>
      </c>
      <c r="R49" s="135" t="s">
        <v>427</v>
      </c>
    </row>
    <row r="50" spans="1:18" s="102" customFormat="1" ht="12.75" customHeight="1">
      <c r="A50" s="100">
        <v>46</v>
      </c>
      <c r="B50" s="177" t="s">
        <v>485</v>
      </c>
      <c r="C50" s="128" t="s">
        <v>581</v>
      </c>
      <c r="D50" s="135" t="s">
        <v>427</v>
      </c>
      <c r="E50" s="135" t="s">
        <v>427</v>
      </c>
      <c r="F50" s="135" t="s">
        <v>427</v>
      </c>
      <c r="G50" s="135" t="s">
        <v>427</v>
      </c>
      <c r="H50" s="135" t="s">
        <v>427</v>
      </c>
      <c r="I50" s="135" t="s">
        <v>427</v>
      </c>
      <c r="J50" s="135" t="s">
        <v>427</v>
      </c>
      <c r="K50" s="135" t="s">
        <v>427</v>
      </c>
      <c r="L50" s="135" t="s">
        <v>427</v>
      </c>
      <c r="M50" s="135" t="s">
        <v>427</v>
      </c>
      <c r="N50" s="135" t="s">
        <v>427</v>
      </c>
      <c r="O50" s="135" t="s">
        <v>427</v>
      </c>
      <c r="P50" s="135" t="s">
        <v>427</v>
      </c>
      <c r="Q50" s="135" t="s">
        <v>427</v>
      </c>
      <c r="R50" s="135" t="s">
        <v>427</v>
      </c>
    </row>
    <row r="51" spans="1:18" s="102" customFormat="1" ht="12.75" customHeight="1">
      <c r="A51" s="100">
        <v>47</v>
      </c>
      <c r="B51" s="177" t="s">
        <v>487</v>
      </c>
      <c r="C51" s="133" t="s">
        <v>582</v>
      </c>
      <c r="D51" s="26">
        <v>68.855177751283207</v>
      </c>
      <c r="E51" s="26">
        <v>67.359805518448013</v>
      </c>
      <c r="F51" s="26">
        <v>65.864433285612833</v>
      </c>
      <c r="G51" s="26">
        <v>64.369061052777639</v>
      </c>
      <c r="H51" s="26">
        <v>62.873688819942458</v>
      </c>
      <c r="I51" s="26">
        <v>59.765338783410655</v>
      </c>
      <c r="J51" s="26">
        <v>56.656988746878845</v>
      </c>
      <c r="K51" s="26">
        <v>53.548638710347042</v>
      </c>
      <c r="L51" s="26">
        <v>53.867646771262351</v>
      </c>
      <c r="M51" s="26">
        <v>54.080318811872559</v>
      </c>
      <c r="N51" s="26">
        <v>54.505662893092961</v>
      </c>
      <c r="O51" s="26">
        <v>54.413095306770941</v>
      </c>
      <c r="P51" s="26">
        <v>54.634632886547649</v>
      </c>
      <c r="Q51" s="26">
        <v>50.394752410837313</v>
      </c>
      <c r="R51" s="26">
        <v>56.970091852649574</v>
      </c>
    </row>
    <row r="52" spans="1:18" s="102" customFormat="1" ht="12.75" customHeight="1">
      <c r="A52" s="100">
        <v>48</v>
      </c>
      <c r="B52" s="177" t="s">
        <v>489</v>
      </c>
      <c r="C52" s="128" t="s">
        <v>583</v>
      </c>
      <c r="D52" s="26">
        <v>36.140959120167672</v>
      </c>
      <c r="E52" s="26">
        <v>34.807510397845881</v>
      </c>
      <c r="F52" s="26">
        <v>33.474061675524084</v>
      </c>
      <c r="G52" s="26">
        <v>32.140612953202293</v>
      </c>
      <c r="H52" s="26">
        <v>30.807164230880495</v>
      </c>
      <c r="I52" s="26">
        <v>27.818143149101314</v>
      </c>
      <c r="J52" s="26">
        <v>24.829122067322128</v>
      </c>
      <c r="K52" s="26">
        <v>21.840100985542946</v>
      </c>
      <c r="L52" s="26">
        <v>22.214650894995497</v>
      </c>
      <c r="M52" s="26">
        <v>22.464350834630537</v>
      </c>
      <c r="N52" s="26">
        <v>22.963750713900605</v>
      </c>
      <c r="O52" s="26">
        <v>23.814195062270031</v>
      </c>
      <c r="P52" s="26">
        <v>25.272103485717874</v>
      </c>
      <c r="Q52" s="26">
        <v>21.284838442544636</v>
      </c>
      <c r="R52" s="26">
        <v>26.136388925404493</v>
      </c>
    </row>
    <row r="53" spans="1:18" s="102" customFormat="1" ht="12.75" customHeight="1">
      <c r="A53" s="100">
        <v>49</v>
      </c>
      <c r="B53" s="177" t="s">
        <v>491</v>
      </c>
      <c r="C53" s="128" t="s">
        <v>584</v>
      </c>
      <c r="D53" s="26">
        <v>11.742007471519072</v>
      </c>
      <c r="E53" s="26">
        <v>11.570583291126299</v>
      </c>
      <c r="F53" s="26">
        <v>11.399159110733526</v>
      </c>
      <c r="G53" s="26">
        <v>11.227734930340754</v>
      </c>
      <c r="H53" s="26">
        <v>11.056310749947981</v>
      </c>
      <c r="I53" s="26">
        <v>10.955499406284437</v>
      </c>
      <c r="J53" s="26">
        <v>10.854688062620891</v>
      </c>
      <c r="K53" s="26">
        <v>10.753876718957347</v>
      </c>
      <c r="L53" s="26">
        <v>10.659619995154179</v>
      </c>
      <c r="M53" s="26">
        <v>10.5967821792854</v>
      </c>
      <c r="N53" s="26">
        <v>10.471106547547841</v>
      </c>
      <c r="O53" s="26">
        <v>9.8220204106823044</v>
      </c>
      <c r="P53" s="26">
        <v>9.3163255990445055</v>
      </c>
      <c r="Q53" s="26">
        <v>9.8974884363590654</v>
      </c>
      <c r="R53" s="26">
        <v>11.385867564666746</v>
      </c>
    </row>
    <row r="54" spans="1:18" s="102" customFormat="1" ht="12.75" customHeight="1">
      <c r="A54" s="100">
        <v>50</v>
      </c>
      <c r="B54" s="177" t="s">
        <v>493</v>
      </c>
      <c r="C54" s="128" t="s">
        <v>585</v>
      </c>
      <c r="D54" s="26">
        <v>20.972211159596455</v>
      </c>
      <c r="E54" s="26">
        <v>20.981711829475838</v>
      </c>
      <c r="F54" s="26">
        <v>20.991212499355218</v>
      </c>
      <c r="G54" s="26">
        <v>21.000713169234597</v>
      </c>
      <c r="H54" s="26">
        <v>21.010213839113977</v>
      </c>
      <c r="I54" s="26">
        <v>20.991696228024903</v>
      </c>
      <c r="J54" s="26">
        <v>20.973178616935826</v>
      </c>
      <c r="K54" s="26">
        <v>20.954661005846752</v>
      </c>
      <c r="L54" s="26">
        <v>20.993375881112676</v>
      </c>
      <c r="M54" s="26">
        <v>21.019185797956624</v>
      </c>
      <c r="N54" s="26">
        <v>21.070805631644518</v>
      </c>
      <c r="O54" s="26">
        <v>20.776879833818608</v>
      </c>
      <c r="P54" s="26">
        <v>20.046203801785264</v>
      </c>
      <c r="Q54" s="26">
        <v>19.212425531933615</v>
      </c>
      <c r="R54" s="26">
        <v>19.447835362578335</v>
      </c>
    </row>
    <row r="55" spans="1:18" s="102" customFormat="1" ht="12.75" customHeight="1">
      <c r="A55" s="100">
        <v>51</v>
      </c>
      <c r="B55" s="177" t="s">
        <v>495</v>
      </c>
      <c r="C55" s="133" t="s">
        <v>586</v>
      </c>
      <c r="D55" s="26">
        <v>59.06896536460836</v>
      </c>
      <c r="E55" s="26">
        <v>56.142654553109324</v>
      </c>
      <c r="F55" s="26">
        <v>53.216343741610302</v>
      </c>
      <c r="G55" s="26">
        <v>50.290032930111281</v>
      </c>
      <c r="H55" s="26">
        <v>47.363722118612245</v>
      </c>
      <c r="I55" s="26">
        <v>45.446317378795982</v>
      </c>
      <c r="J55" s="26">
        <v>43.528912638979733</v>
      </c>
      <c r="K55" s="26">
        <v>41.611507899163477</v>
      </c>
      <c r="L55" s="26">
        <v>39.763392080638972</v>
      </c>
      <c r="M55" s="26">
        <v>38.5313148682893</v>
      </c>
      <c r="N55" s="26">
        <v>36.067160443589941</v>
      </c>
      <c r="O55" s="26">
        <v>36.705944129062672</v>
      </c>
      <c r="P55" s="26">
        <v>37.073983086956318</v>
      </c>
      <c r="Q55" s="26">
        <v>39.007522501755474</v>
      </c>
      <c r="R55" s="26">
        <v>41.478864067034607</v>
      </c>
    </row>
    <row r="56" spans="1:18" s="102" customFormat="1" ht="12.75" customHeight="1">
      <c r="A56" s="100">
        <v>52</v>
      </c>
      <c r="B56" s="177" t="s">
        <v>497</v>
      </c>
      <c r="C56" s="128" t="s">
        <v>587</v>
      </c>
      <c r="D56" s="135" t="s">
        <v>427</v>
      </c>
      <c r="E56" s="135" t="s">
        <v>427</v>
      </c>
      <c r="F56" s="135" t="s">
        <v>427</v>
      </c>
      <c r="G56" s="135" t="s">
        <v>427</v>
      </c>
      <c r="H56" s="135" t="s">
        <v>427</v>
      </c>
      <c r="I56" s="135" t="s">
        <v>427</v>
      </c>
      <c r="J56" s="135" t="s">
        <v>427</v>
      </c>
      <c r="K56" s="135" t="s">
        <v>427</v>
      </c>
      <c r="L56" s="135" t="s">
        <v>427</v>
      </c>
      <c r="M56" s="135" t="s">
        <v>427</v>
      </c>
      <c r="N56" s="135" t="s">
        <v>427</v>
      </c>
      <c r="O56" s="135" t="s">
        <v>427</v>
      </c>
      <c r="P56" s="135" t="s">
        <v>427</v>
      </c>
      <c r="Q56" s="314" t="s">
        <v>884</v>
      </c>
      <c r="R56" s="314" t="s">
        <v>884</v>
      </c>
    </row>
    <row r="57" spans="1:18" s="102" customFormat="1" ht="12.75" customHeight="1">
      <c r="A57" s="100">
        <v>53</v>
      </c>
      <c r="B57" s="177" t="s">
        <v>499</v>
      </c>
      <c r="C57" s="128" t="s">
        <v>588</v>
      </c>
      <c r="D57" s="135" t="s">
        <v>427</v>
      </c>
      <c r="E57" s="135" t="s">
        <v>427</v>
      </c>
      <c r="F57" s="135" t="s">
        <v>427</v>
      </c>
      <c r="G57" s="135" t="s">
        <v>427</v>
      </c>
      <c r="H57" s="135" t="s">
        <v>427</v>
      </c>
      <c r="I57" s="135" t="s">
        <v>427</v>
      </c>
      <c r="J57" s="135" t="s">
        <v>427</v>
      </c>
      <c r="K57" s="135" t="s">
        <v>427</v>
      </c>
      <c r="L57" s="135" t="s">
        <v>427</v>
      </c>
      <c r="M57" s="135" t="s">
        <v>427</v>
      </c>
      <c r="N57" s="135" t="s">
        <v>427</v>
      </c>
      <c r="O57" s="135" t="s">
        <v>427</v>
      </c>
      <c r="P57" s="135" t="s">
        <v>427</v>
      </c>
      <c r="Q57" s="26">
        <v>25.078200071687199</v>
      </c>
      <c r="R57" s="26">
        <v>26.263848539715887</v>
      </c>
    </row>
    <row r="58" spans="1:18" s="102" customFormat="1" ht="12.75" customHeight="1">
      <c r="A58" s="100">
        <v>54</v>
      </c>
      <c r="B58" s="177" t="s">
        <v>501</v>
      </c>
      <c r="C58" s="128" t="s">
        <v>589</v>
      </c>
      <c r="D58" s="26">
        <v>4.2430777854943571</v>
      </c>
      <c r="E58" s="26">
        <v>3.9758244309937409</v>
      </c>
      <c r="F58" s="26">
        <v>3.7085710764931248</v>
      </c>
      <c r="G58" s="26">
        <v>3.4413177219925086</v>
      </c>
      <c r="H58" s="26">
        <v>3.1740643674918925</v>
      </c>
      <c r="I58" s="26">
        <v>3.0017524222737562</v>
      </c>
      <c r="J58" s="26">
        <v>2.8294404770556194</v>
      </c>
      <c r="K58" s="26">
        <v>2.6571285318374831</v>
      </c>
      <c r="L58" s="26">
        <v>2.4850321694888486</v>
      </c>
      <c r="M58" s="26">
        <v>2.3703012612564254</v>
      </c>
      <c r="N58" s="26">
        <v>2.1408394447915793</v>
      </c>
      <c r="O58" s="26">
        <v>2.1285925365488332</v>
      </c>
      <c r="P58" s="26">
        <v>2.149108924440533</v>
      </c>
      <c r="Q58" s="26">
        <v>2.1706463523510182</v>
      </c>
      <c r="R58" s="26">
        <v>2.1752601695198175</v>
      </c>
    </row>
    <row r="59" spans="1:18" s="102" customFormat="1" ht="12.75" customHeight="1">
      <c r="A59" s="100">
        <v>55</v>
      </c>
      <c r="B59" s="177" t="s">
        <v>503</v>
      </c>
      <c r="C59" s="128" t="s">
        <v>590</v>
      </c>
      <c r="D59" s="26">
        <v>3.9346523568251821</v>
      </c>
      <c r="E59" s="26">
        <v>4.1372527945135813</v>
      </c>
      <c r="F59" s="26">
        <v>4.3398532322019809</v>
      </c>
      <c r="G59" s="26">
        <v>4.5424536698903806</v>
      </c>
      <c r="H59" s="26">
        <v>4.7450541075787793</v>
      </c>
      <c r="I59" s="26">
        <v>4.8084366183373426</v>
      </c>
      <c r="J59" s="26">
        <v>4.8718191290959059</v>
      </c>
      <c r="K59" s="26">
        <v>4.9352016398544682</v>
      </c>
      <c r="L59" s="26">
        <v>4.8296913380067767</v>
      </c>
      <c r="M59" s="26">
        <v>4.759351136774983</v>
      </c>
      <c r="N59" s="26">
        <v>4.6186707343113955</v>
      </c>
      <c r="O59" s="26">
        <v>5.2574544197841204</v>
      </c>
      <c r="P59" s="26">
        <v>5.7338000600013252</v>
      </c>
      <c r="Q59" s="26">
        <v>5.8507816721854482</v>
      </c>
      <c r="R59" s="26">
        <v>6.4644772737450662</v>
      </c>
    </row>
    <row r="60" spans="1:18" s="102" customFormat="1" ht="12.75" customHeight="1">
      <c r="A60" s="100">
        <v>56</v>
      </c>
      <c r="B60" s="177" t="s">
        <v>505</v>
      </c>
      <c r="C60" s="128" t="s">
        <v>591</v>
      </c>
      <c r="D60" s="26">
        <v>3.1802676935511687</v>
      </c>
      <c r="E60" s="26">
        <v>3.1330328675359516</v>
      </c>
      <c r="F60" s="26">
        <v>3.085798041520734</v>
      </c>
      <c r="G60" s="26">
        <v>3.0385632155055164</v>
      </c>
      <c r="H60" s="26">
        <v>2.9913283894902993</v>
      </c>
      <c r="I60" s="26">
        <v>3.027077142271922</v>
      </c>
      <c r="J60" s="26">
        <v>3.0628258950535447</v>
      </c>
      <c r="K60" s="26">
        <v>3.0985746478351675</v>
      </c>
      <c r="L60" s="26">
        <v>3.169979325111044</v>
      </c>
      <c r="M60" s="26">
        <v>3.2175824432949618</v>
      </c>
      <c r="N60" s="26">
        <v>3.3127886796627966</v>
      </c>
      <c r="O60" s="26">
        <v>3.6618255645810587</v>
      </c>
      <c r="P60" s="26">
        <v>3.7456161819461902</v>
      </c>
      <c r="Q60" s="26">
        <v>3.5070767586623077</v>
      </c>
      <c r="R60" s="26">
        <v>3.855723729435979</v>
      </c>
    </row>
    <row r="61" spans="1:18" s="102" customFormat="1" ht="12.75" customHeight="1">
      <c r="A61" s="100">
        <v>57</v>
      </c>
      <c r="B61" s="177" t="s">
        <v>507</v>
      </c>
      <c r="C61" s="128" t="s">
        <v>508</v>
      </c>
      <c r="D61" s="26">
        <v>4.87506003130349</v>
      </c>
      <c r="E61" s="26">
        <v>4.6571651365559994</v>
      </c>
      <c r="F61" s="26">
        <v>4.4392702418085079</v>
      </c>
      <c r="G61" s="26">
        <v>4.2213753470610174</v>
      </c>
      <c r="H61" s="26">
        <v>4.0034804523135259</v>
      </c>
      <c r="I61" s="26">
        <v>3.7667916439802331</v>
      </c>
      <c r="J61" s="26">
        <v>3.5301028356469395</v>
      </c>
      <c r="K61" s="26">
        <v>3.2934140273136463</v>
      </c>
      <c r="L61" s="26">
        <v>3.236596552175842</v>
      </c>
      <c r="M61" s="26">
        <v>3.198718235417306</v>
      </c>
      <c r="N61" s="26">
        <v>3.1229616019002338</v>
      </c>
      <c r="O61" s="26">
        <v>3.1903195972353364</v>
      </c>
      <c r="P61" s="26">
        <v>3.1133943423183301</v>
      </c>
      <c r="Q61" s="26">
        <v>2.4008176468694993</v>
      </c>
      <c r="R61" s="26">
        <v>2.7195543546178533</v>
      </c>
    </row>
    <row r="62" spans="1:18" s="102" customFormat="1" ht="12.75" customHeight="1">
      <c r="A62" s="100">
        <v>58</v>
      </c>
      <c r="B62" s="177" t="s">
        <v>509</v>
      </c>
      <c r="C62" s="133" t="s">
        <v>510</v>
      </c>
      <c r="D62" s="26">
        <v>71.358965742216952</v>
      </c>
      <c r="E62" s="26">
        <v>70.642954872482946</v>
      </c>
      <c r="F62" s="26">
        <v>69.92694400274894</v>
      </c>
      <c r="G62" s="26">
        <v>69.210933133014919</v>
      </c>
      <c r="H62" s="26">
        <v>68.494922263280912</v>
      </c>
      <c r="I62" s="26">
        <v>68.608304877702082</v>
      </c>
      <c r="J62" s="26">
        <v>68.72168749212328</v>
      </c>
      <c r="K62" s="26">
        <v>68.835070106544464</v>
      </c>
      <c r="L62" s="26">
        <v>70.010182843650412</v>
      </c>
      <c r="M62" s="26">
        <v>70.793591335054387</v>
      </c>
      <c r="N62" s="26">
        <v>72.360408317862337</v>
      </c>
      <c r="O62" s="26">
        <v>71.108107222410041</v>
      </c>
      <c r="P62" s="26">
        <v>91.056223792531142</v>
      </c>
      <c r="Q62" s="26">
        <v>115.77668488347423</v>
      </c>
      <c r="R62" s="26">
        <v>115.42158049700271</v>
      </c>
    </row>
    <row r="63" spans="1:18" s="102" customFormat="1" ht="12.75" customHeight="1">
      <c r="A63" s="100">
        <v>59</v>
      </c>
      <c r="B63" s="177" t="s">
        <v>511</v>
      </c>
      <c r="C63" s="133" t="s">
        <v>592</v>
      </c>
      <c r="D63" s="26">
        <v>6.9252051371878656</v>
      </c>
      <c r="E63" s="26">
        <v>6.7622041567836959</v>
      </c>
      <c r="F63" s="26">
        <v>6.5992031763795271</v>
      </c>
      <c r="G63" s="26">
        <v>6.4362021959753584</v>
      </c>
      <c r="H63" s="26">
        <v>6.2732012155711878</v>
      </c>
      <c r="I63" s="26">
        <v>6.143972946835274</v>
      </c>
      <c r="J63" s="26">
        <v>6.0147446780993583</v>
      </c>
      <c r="K63" s="26">
        <v>5.8855164093634436</v>
      </c>
      <c r="L63" s="26">
        <v>6.1248642019083857</v>
      </c>
      <c r="M63" s="26">
        <v>6.2844293969383465</v>
      </c>
      <c r="N63" s="26">
        <v>6.6035597869982698</v>
      </c>
      <c r="O63" s="26">
        <v>8.2400093956196727</v>
      </c>
      <c r="P63" s="26">
        <v>5.426332363964093</v>
      </c>
      <c r="Q63" s="26">
        <v>34.214148984773452</v>
      </c>
      <c r="R63" s="26">
        <v>35.626923588260382</v>
      </c>
    </row>
    <row r="64" spans="1:18" s="102" customFormat="1" ht="12.75" customHeight="1">
      <c r="A64" s="100">
        <v>60</v>
      </c>
      <c r="B64" s="177" t="s">
        <v>513</v>
      </c>
      <c r="C64" s="133" t="s">
        <v>593</v>
      </c>
      <c r="D64" s="26">
        <v>10.039297171228247</v>
      </c>
      <c r="E64" s="26">
        <v>9.9556970040676376</v>
      </c>
      <c r="F64" s="26">
        <v>9.8720968369070299</v>
      </c>
      <c r="G64" s="26">
        <v>9.7884966697464204</v>
      </c>
      <c r="H64" s="26">
        <v>9.7048965025858109</v>
      </c>
      <c r="I64" s="26">
        <v>9.594332014895592</v>
      </c>
      <c r="J64" s="26">
        <v>9.483767527205373</v>
      </c>
      <c r="K64" s="26">
        <v>9.373203039515154</v>
      </c>
      <c r="L64" s="26">
        <v>9.3208814820483372</v>
      </c>
      <c r="M64" s="26">
        <v>9.2860004437371266</v>
      </c>
      <c r="N64" s="26">
        <v>9.2162383671147019</v>
      </c>
      <c r="O64" s="26">
        <v>9.0787351065108215</v>
      </c>
      <c r="P64" s="26">
        <v>11.442463561014749</v>
      </c>
      <c r="Q64" s="26">
        <v>8.4622795780625939</v>
      </c>
      <c r="R64" s="26">
        <v>8.4467269568136665</v>
      </c>
    </row>
    <row r="65" spans="1:18" s="102" customFormat="1" ht="12.75" customHeight="1">
      <c r="A65" s="100">
        <v>61</v>
      </c>
      <c r="B65" s="177" t="s">
        <v>515</v>
      </c>
      <c r="C65" s="133" t="s">
        <v>594</v>
      </c>
      <c r="D65" s="26">
        <v>1.6070142485460259</v>
      </c>
      <c r="E65" s="26">
        <v>1.70811330360832</v>
      </c>
      <c r="F65" s="26">
        <v>1.8092123586706139</v>
      </c>
      <c r="G65" s="26">
        <v>1.9103114137329076</v>
      </c>
      <c r="H65" s="26">
        <v>2.0114104687952015</v>
      </c>
      <c r="I65" s="26">
        <v>2.1140126891705515</v>
      </c>
      <c r="J65" s="26">
        <v>2.2166149095459016</v>
      </c>
      <c r="K65" s="26">
        <v>2.3192171299212516</v>
      </c>
      <c r="L65" s="26">
        <v>2.3626053027972351</v>
      </c>
      <c r="M65" s="26">
        <v>2.3915307513812243</v>
      </c>
      <c r="N65" s="26">
        <v>2.449381648549203</v>
      </c>
      <c r="O65" s="26">
        <v>2.7126901757682416</v>
      </c>
      <c r="P65" s="26">
        <v>2.7495685666834291</v>
      </c>
      <c r="Q65" s="26">
        <v>2.5302735003771688</v>
      </c>
      <c r="R65" s="26">
        <v>2.8162496205598213</v>
      </c>
    </row>
    <row r="66" spans="1:18" s="102" customFormat="1" ht="12.75" customHeight="1">
      <c r="A66" s="100">
        <v>62</v>
      </c>
      <c r="B66" s="177" t="s">
        <v>517</v>
      </c>
      <c r="C66" s="133" t="s">
        <v>595</v>
      </c>
      <c r="D66" s="26">
        <v>16.930943743585409</v>
      </c>
      <c r="E66" s="26">
        <v>17.007991234719896</v>
      </c>
      <c r="F66" s="26">
        <v>17.085038725854378</v>
      </c>
      <c r="G66" s="26">
        <v>17.162086216988861</v>
      </c>
      <c r="H66" s="26">
        <v>17.239133708123347</v>
      </c>
      <c r="I66" s="26">
        <v>17.715624943421549</v>
      </c>
      <c r="J66" s="26">
        <v>18.192116178719751</v>
      </c>
      <c r="K66" s="26">
        <v>18.668607414017952</v>
      </c>
      <c r="L66" s="26">
        <v>19.047383076716166</v>
      </c>
      <c r="M66" s="26">
        <v>19.299900185181645</v>
      </c>
      <c r="N66" s="26">
        <v>19.8049344021126</v>
      </c>
      <c r="O66" s="26">
        <v>14.763784902068201</v>
      </c>
      <c r="P66" s="26">
        <v>15.610608748336732</v>
      </c>
      <c r="Q66" s="26">
        <v>18.915114707960967</v>
      </c>
      <c r="R66" s="26">
        <v>18.669251302344293</v>
      </c>
    </row>
    <row r="67" spans="1:18" s="102" customFormat="1" ht="12.75" customHeight="1">
      <c r="A67" s="100">
        <v>63</v>
      </c>
      <c r="B67" s="177" t="s">
        <v>596</v>
      </c>
      <c r="C67" s="133" t="s">
        <v>597</v>
      </c>
      <c r="D67" s="26">
        <v>12.692759475966522</v>
      </c>
      <c r="E67" s="26">
        <v>12.84460109289822</v>
      </c>
      <c r="F67" s="26">
        <v>12.996442709829919</v>
      </c>
      <c r="G67" s="26">
        <v>13.148284326761617</v>
      </c>
      <c r="H67" s="26">
        <v>13.300125943693319</v>
      </c>
      <c r="I67" s="26">
        <v>13.684727890878541</v>
      </c>
      <c r="J67" s="26">
        <v>14.069329838063766</v>
      </c>
      <c r="K67" s="26">
        <v>14.453931785248988</v>
      </c>
      <c r="L67" s="26">
        <v>14.891026361009139</v>
      </c>
      <c r="M67" s="26">
        <v>15.182422744849243</v>
      </c>
      <c r="N67" s="26">
        <v>15.765215512529442</v>
      </c>
      <c r="O67" s="26">
        <v>14.439241833635432</v>
      </c>
      <c r="P67" s="26">
        <v>15.33028397038853</v>
      </c>
      <c r="Q67" s="26">
        <v>16.011335336107621</v>
      </c>
      <c r="R67" s="26">
        <v>16.619498833775769</v>
      </c>
    </row>
    <row r="68" spans="1:18" s="102" customFormat="1" ht="12.75" customHeight="1">
      <c r="A68" s="100">
        <v>64</v>
      </c>
      <c r="B68" s="177" t="s">
        <v>521</v>
      </c>
      <c r="C68" s="133" t="s">
        <v>522</v>
      </c>
      <c r="D68" s="26">
        <v>61.394448945090815</v>
      </c>
      <c r="E68" s="26">
        <v>60.73146212246187</v>
      </c>
      <c r="F68" s="26">
        <v>60.068475299832926</v>
      </c>
      <c r="G68" s="26">
        <v>59.405488477203974</v>
      </c>
      <c r="H68" s="26">
        <v>58.742501654575037</v>
      </c>
      <c r="I68" s="26">
        <v>58.22862523716789</v>
      </c>
      <c r="J68" s="26">
        <v>57.714748819760743</v>
      </c>
      <c r="K68" s="26">
        <v>57.200872402353603</v>
      </c>
      <c r="L68" s="26">
        <v>51.757314000282364</v>
      </c>
      <c r="M68" s="26">
        <v>48.128275065568197</v>
      </c>
      <c r="N68" s="26">
        <v>40.870197196139877</v>
      </c>
      <c r="O68" s="26">
        <v>40.576272000895351</v>
      </c>
      <c r="P68" s="26">
        <v>32.21747470465175</v>
      </c>
      <c r="Q68" s="26">
        <v>33.800004490982069</v>
      </c>
      <c r="R68" s="26">
        <v>33.00920383029699</v>
      </c>
    </row>
    <row r="69" spans="1:18" s="102" customFormat="1" ht="15" customHeight="1">
      <c r="A69" s="100">
        <v>65</v>
      </c>
      <c r="B69" s="177" t="s">
        <v>523</v>
      </c>
      <c r="C69" s="133" t="s">
        <v>598</v>
      </c>
      <c r="D69" s="26">
        <v>90.139959135853459</v>
      </c>
      <c r="E69" s="26">
        <v>89.373941507422572</v>
      </c>
      <c r="F69" s="26">
        <v>88.607923878991684</v>
      </c>
      <c r="G69" s="26">
        <v>87.841906250560783</v>
      </c>
      <c r="H69" s="26">
        <v>87.075888622129909</v>
      </c>
      <c r="I69" s="26">
        <v>86.836587204141452</v>
      </c>
      <c r="J69" s="26">
        <v>86.597285786153009</v>
      </c>
      <c r="K69" s="26">
        <v>86.357984368164551</v>
      </c>
      <c r="L69" s="26">
        <v>85.673832064377706</v>
      </c>
      <c r="M69" s="26">
        <v>85.217730528519809</v>
      </c>
      <c r="N69" s="26">
        <v>84.305527456804015</v>
      </c>
      <c r="O69" s="26">
        <v>85.445888880599128</v>
      </c>
      <c r="P69" s="26">
        <v>85.035862776251705</v>
      </c>
      <c r="Q69" s="26">
        <v>86.293929567430993</v>
      </c>
      <c r="R69" s="26">
        <v>88.554344521257121</v>
      </c>
    </row>
    <row r="70" spans="1:18" ht="13.5" customHeight="1">
      <c r="A70" s="100">
        <v>66</v>
      </c>
      <c r="B70" s="177" t="s">
        <v>525</v>
      </c>
      <c r="C70" s="133" t="s">
        <v>599</v>
      </c>
      <c r="D70" s="26">
        <v>110.71216698770031</v>
      </c>
      <c r="E70" s="26">
        <v>110.03827152138754</v>
      </c>
      <c r="F70" s="26">
        <v>109.36437605507479</v>
      </c>
      <c r="G70" s="26">
        <v>108.69048058876203</v>
      </c>
      <c r="H70" s="26">
        <v>108.01658512244927</v>
      </c>
      <c r="I70" s="26">
        <v>106.45578265134401</v>
      </c>
      <c r="J70" s="26">
        <v>104.89498018023875</v>
      </c>
      <c r="K70" s="26">
        <v>103.3341777091335</v>
      </c>
      <c r="L70" s="26">
        <v>103.48505133600246</v>
      </c>
      <c r="M70" s="26">
        <v>103.58563375391508</v>
      </c>
      <c r="N70" s="26">
        <v>103.78679858974036</v>
      </c>
      <c r="O70" s="26">
        <v>103.09462282751899</v>
      </c>
      <c r="P70" s="26">
        <v>67.188791663461856</v>
      </c>
      <c r="Q70" s="26">
        <v>68.074411392402212</v>
      </c>
      <c r="R70" s="26">
        <v>72.334237560585109</v>
      </c>
    </row>
    <row r="71" spans="1:18" ht="13.5" customHeight="1">
      <c r="A71" s="100">
        <v>67</v>
      </c>
      <c r="B71" s="177" t="s">
        <v>600</v>
      </c>
      <c r="C71" s="133" t="s">
        <v>601</v>
      </c>
      <c r="D71" s="26">
        <v>159.47779173276436</v>
      </c>
      <c r="E71" s="26">
        <v>155.64189189868361</v>
      </c>
      <c r="F71" s="26">
        <v>151.80599206460283</v>
      </c>
      <c r="G71" s="26">
        <v>147.97009223052206</v>
      </c>
      <c r="H71" s="26">
        <v>144.13419239644131</v>
      </c>
      <c r="I71" s="26">
        <v>141.99981846920238</v>
      </c>
      <c r="J71" s="26">
        <v>139.86544454196348</v>
      </c>
      <c r="K71" s="26">
        <v>137.73107061472459</v>
      </c>
      <c r="L71" s="26">
        <v>135.56921577578032</v>
      </c>
      <c r="M71" s="26">
        <v>134.12797921648416</v>
      </c>
      <c r="N71" s="26">
        <v>131.24550609789182</v>
      </c>
      <c r="O71" s="26">
        <v>132.36283135119655</v>
      </c>
      <c r="P71" s="26">
        <v>127.68793809589438</v>
      </c>
      <c r="Q71" s="26">
        <v>137.83910371614104</v>
      </c>
      <c r="R71" s="26">
        <v>118.2507518570162</v>
      </c>
    </row>
    <row r="72" spans="1:18" ht="13.5" customHeight="1">
      <c r="A72" s="100"/>
      <c r="B72" s="102"/>
      <c r="C72" s="133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1:18">
      <c r="A73" s="100">
        <v>68</v>
      </c>
      <c r="B73" s="102"/>
      <c r="C73" s="143" t="s">
        <v>602</v>
      </c>
      <c r="D73" s="26">
        <v>47687.084138526254</v>
      </c>
      <c r="E73" s="26">
        <v>46449.737260166607</v>
      </c>
      <c r="F73" s="26">
        <v>46100.038964148443</v>
      </c>
      <c r="G73" s="26">
        <v>45819.67300541389</v>
      </c>
      <c r="H73" s="26">
        <v>45510.086147240028</v>
      </c>
      <c r="I73" s="26">
        <v>44466.421663556204</v>
      </c>
      <c r="J73" s="26">
        <v>44105.008835272078</v>
      </c>
      <c r="K73" s="26">
        <v>42550.001766410154</v>
      </c>
      <c r="L73" s="26">
        <v>42122.412664730859</v>
      </c>
      <c r="M73" s="26">
        <v>41689.465113873972</v>
      </c>
      <c r="N73" s="26">
        <v>40667.777749386674</v>
      </c>
      <c r="O73" s="26">
        <v>37318.539882938348</v>
      </c>
      <c r="P73" s="26">
        <v>34642.977195616637</v>
      </c>
      <c r="Q73" s="26">
        <v>35098.678173745735</v>
      </c>
      <c r="R73" s="26">
        <v>26041.810933877452</v>
      </c>
    </row>
    <row r="74" spans="1:18">
      <c r="A74" s="100">
        <v>69</v>
      </c>
      <c r="B74" s="102"/>
      <c r="C74" s="133" t="s">
        <v>603</v>
      </c>
      <c r="D74" s="26">
        <v>3550</v>
      </c>
      <c r="E74" s="26">
        <v>3490.75</v>
      </c>
      <c r="F74" s="26">
        <v>3431.5</v>
      </c>
      <c r="G74" s="26">
        <v>3372.25</v>
      </c>
      <c r="H74" s="26">
        <v>3313</v>
      </c>
      <c r="I74" s="26">
        <v>3292</v>
      </c>
      <c r="J74" s="26">
        <v>3271</v>
      </c>
      <c r="K74" s="26">
        <v>3250</v>
      </c>
      <c r="L74" s="26">
        <v>3241.3141812861754</v>
      </c>
      <c r="M74" s="26">
        <v>3232.6283625723509</v>
      </c>
      <c r="N74" s="26">
        <v>3223.9425438585263</v>
      </c>
      <c r="O74" s="26">
        <v>3209.2106467968169</v>
      </c>
      <c r="P74" s="26">
        <v>3103.1568004360715</v>
      </c>
      <c r="Q74" s="26">
        <v>3004.0730878095383</v>
      </c>
      <c r="R74" s="26">
        <v>2967.0300238538575</v>
      </c>
    </row>
    <row r="75" spans="1:18">
      <c r="A75" s="100">
        <v>70</v>
      </c>
      <c r="B75" s="102"/>
      <c r="C75" s="143" t="s">
        <v>604</v>
      </c>
      <c r="D75" s="26">
        <v>51237.084138526254</v>
      </c>
      <c r="E75" s="26">
        <v>49940.487260166607</v>
      </c>
      <c r="F75" s="26">
        <v>49531.538964148443</v>
      </c>
      <c r="G75" s="26">
        <v>49191.92300541389</v>
      </c>
      <c r="H75" s="26">
        <v>48823.086147240028</v>
      </c>
      <c r="I75" s="26">
        <v>47758.421663556204</v>
      </c>
      <c r="J75" s="26">
        <v>47376.008835272078</v>
      </c>
      <c r="K75" s="26">
        <v>45800.001766410154</v>
      </c>
      <c r="L75" s="26">
        <v>45363.726846017031</v>
      </c>
      <c r="M75" s="26">
        <v>44922.093476446324</v>
      </c>
      <c r="N75" s="26">
        <v>43891.720293245198</v>
      </c>
      <c r="O75" s="26">
        <v>40527.750529735167</v>
      </c>
      <c r="P75" s="26">
        <v>37746.133996052711</v>
      </c>
      <c r="Q75" s="26">
        <v>38102.75126155527</v>
      </c>
      <c r="R75" s="26">
        <v>29008.84095773131</v>
      </c>
    </row>
    <row r="76" spans="1:18">
      <c r="A76" s="109" t="s">
        <v>863</v>
      </c>
      <c r="C76" s="99"/>
    </row>
    <row r="77" spans="1:18">
      <c r="A77" s="179" t="s">
        <v>605</v>
      </c>
      <c r="C77" s="102"/>
    </row>
    <row r="78" spans="1:18">
      <c r="A78" s="179" t="s">
        <v>533</v>
      </c>
      <c r="C78" s="102"/>
    </row>
    <row r="79" spans="1:18">
      <c r="A79" s="111" t="s">
        <v>606</v>
      </c>
    </row>
    <row r="80" spans="1:18">
      <c r="B80" s="111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3"/>
  <sheetViews>
    <sheetView zoomScaleNormal="100" zoomScaleSheetLayoutView="75" workbookViewId="0"/>
  </sheetViews>
  <sheetFormatPr baseColWidth="10" defaultRowHeight="11.25"/>
  <cols>
    <col min="1" max="1" width="3.85546875" style="118" customWidth="1"/>
    <col min="2" max="2" width="9.140625" style="118" customWidth="1"/>
    <col min="3" max="3" width="55.7109375" style="118" customWidth="1"/>
    <col min="4" max="4" width="9.7109375" style="118" hidden="1" customWidth="1"/>
    <col min="5" max="7" width="10.7109375" style="118" hidden="1" customWidth="1"/>
    <col min="8" max="8" width="9.7109375" style="118" hidden="1" customWidth="1"/>
    <col min="9" max="10" width="10.7109375" style="118" hidden="1" customWidth="1"/>
    <col min="11" max="11" width="9.7109375" style="118" hidden="1" customWidth="1"/>
    <col min="12" max="12" width="10.7109375" style="118" hidden="1" customWidth="1"/>
    <col min="13" max="18" width="10.7109375" style="118" customWidth="1"/>
    <col min="19" max="16384" width="11.42578125" style="118"/>
  </cols>
  <sheetData>
    <row r="1" spans="1:18" s="114" customFormat="1" ht="20.100000000000001" customHeight="1">
      <c r="A1" s="91" t="s">
        <v>675</v>
      </c>
      <c r="B1" s="90"/>
      <c r="C1" s="90"/>
      <c r="D1" s="113"/>
      <c r="H1" s="115"/>
      <c r="I1" s="113"/>
      <c r="J1" s="113"/>
      <c r="K1" s="113"/>
      <c r="L1" s="113"/>
      <c r="M1" s="113"/>
    </row>
    <row r="2" spans="1:18" s="114" customFormat="1" ht="18" customHeight="1">
      <c r="A2" s="279" t="s">
        <v>369</v>
      </c>
      <c r="B2" s="116"/>
      <c r="C2" s="113"/>
      <c r="D2" s="113"/>
      <c r="H2" s="183"/>
      <c r="I2" s="113"/>
      <c r="J2" s="113"/>
      <c r="K2" s="113"/>
      <c r="L2" s="113"/>
      <c r="M2" s="113"/>
    </row>
    <row r="3" spans="1:18" ht="20.100000000000001" customHeight="1">
      <c r="C3" s="119"/>
      <c r="D3" s="120"/>
      <c r="E3" s="120"/>
      <c r="F3" s="120"/>
      <c r="G3" s="120"/>
    </row>
    <row r="4" spans="1:18" s="98" customFormat="1" ht="27" customHeight="1">
      <c r="A4" s="121" t="s">
        <v>101</v>
      </c>
      <c r="B4" s="122" t="s">
        <v>393</v>
      </c>
      <c r="C4" s="123" t="s">
        <v>609</v>
      </c>
      <c r="D4" s="95">
        <v>1991</v>
      </c>
      <c r="E4" s="95">
        <v>1992</v>
      </c>
      <c r="F4" s="95">
        <v>1993</v>
      </c>
      <c r="G4" s="124">
        <v>1994</v>
      </c>
      <c r="H4" s="95">
        <v>1995</v>
      </c>
      <c r="I4" s="95">
        <v>1996</v>
      </c>
      <c r="J4" s="95">
        <v>1997</v>
      </c>
      <c r="K4" s="95">
        <v>1998</v>
      </c>
      <c r="L4" s="95">
        <v>1999</v>
      </c>
      <c r="M4" s="95">
        <v>2000</v>
      </c>
      <c r="N4" s="9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2" customFormat="1" ht="15" customHeight="1">
      <c r="A5" s="100">
        <v>1</v>
      </c>
      <c r="B5" s="125" t="s">
        <v>395</v>
      </c>
      <c r="C5" s="126" t="s">
        <v>396</v>
      </c>
      <c r="D5" s="308">
        <v>33</v>
      </c>
      <c r="E5" s="308">
        <v>32.5</v>
      </c>
      <c r="F5" s="308">
        <v>32</v>
      </c>
      <c r="G5" s="308">
        <v>31.5</v>
      </c>
      <c r="H5" s="308">
        <v>31</v>
      </c>
      <c r="I5" s="308">
        <v>30.666666666666668</v>
      </c>
      <c r="J5" s="308">
        <v>30.333333333333332</v>
      </c>
      <c r="K5" s="308">
        <v>30</v>
      </c>
      <c r="L5" s="308">
        <v>30</v>
      </c>
      <c r="M5" s="308">
        <v>30</v>
      </c>
      <c r="N5" s="308">
        <v>30</v>
      </c>
      <c r="O5" s="308">
        <v>21.896861000000001</v>
      </c>
      <c r="P5" s="308">
        <v>20.825826889999998</v>
      </c>
      <c r="Q5" s="308">
        <v>21.433677619235841</v>
      </c>
      <c r="R5" s="308">
        <v>20.26028573151288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308">
        <v>33</v>
      </c>
      <c r="E6" s="308">
        <v>32.5</v>
      </c>
      <c r="F6" s="308">
        <v>32</v>
      </c>
      <c r="G6" s="308">
        <v>31.5</v>
      </c>
      <c r="H6" s="308">
        <v>31</v>
      </c>
      <c r="I6" s="308">
        <v>30.666666666666668</v>
      </c>
      <c r="J6" s="308">
        <v>30.333333333333332</v>
      </c>
      <c r="K6" s="308">
        <v>30</v>
      </c>
      <c r="L6" s="308">
        <v>30</v>
      </c>
      <c r="M6" s="308">
        <v>30</v>
      </c>
      <c r="N6" s="308">
        <v>30</v>
      </c>
      <c r="O6" s="308">
        <v>21.896861000000001</v>
      </c>
      <c r="P6" s="308">
        <v>20.80382689</v>
      </c>
      <c r="Q6" s="308">
        <v>21.420677619235839</v>
      </c>
      <c r="R6" s="308">
        <v>20.26028573151288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12" t="s">
        <v>884</v>
      </c>
      <c r="E7" s="312" t="s">
        <v>884</v>
      </c>
      <c r="F7" s="312" t="s">
        <v>884</v>
      </c>
      <c r="G7" s="312" t="s">
        <v>884</v>
      </c>
      <c r="H7" s="312" t="s">
        <v>884</v>
      </c>
      <c r="I7" s="312" t="s">
        <v>884</v>
      </c>
      <c r="J7" s="312" t="s">
        <v>884</v>
      </c>
      <c r="K7" s="312" t="s">
        <v>884</v>
      </c>
      <c r="L7" s="312" t="s">
        <v>884</v>
      </c>
      <c r="M7" s="312" t="s">
        <v>884</v>
      </c>
      <c r="N7" s="312" t="s">
        <v>884</v>
      </c>
      <c r="O7" s="312" t="s">
        <v>884</v>
      </c>
      <c r="P7" s="308">
        <v>2.1999999999999999E-2</v>
      </c>
      <c r="Q7" s="308">
        <v>1.2999999999999999E-2</v>
      </c>
      <c r="R7" s="312" t="s">
        <v>884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2" t="s">
        <v>884</v>
      </c>
      <c r="E8" s="312" t="s">
        <v>884</v>
      </c>
      <c r="F8" s="312" t="s">
        <v>884</v>
      </c>
      <c r="G8" s="312" t="s">
        <v>884</v>
      </c>
      <c r="H8" s="312" t="s">
        <v>884</v>
      </c>
      <c r="I8" s="312" t="s">
        <v>884</v>
      </c>
      <c r="J8" s="312" t="s">
        <v>884</v>
      </c>
      <c r="K8" s="312" t="s">
        <v>884</v>
      </c>
      <c r="L8" s="312" t="s">
        <v>884</v>
      </c>
      <c r="M8" s="312" t="s">
        <v>884</v>
      </c>
      <c r="N8" s="312" t="s">
        <v>884</v>
      </c>
      <c r="O8" s="312" t="s">
        <v>884</v>
      </c>
      <c r="P8" s="312" t="s">
        <v>884</v>
      </c>
      <c r="Q8" s="312" t="s">
        <v>884</v>
      </c>
      <c r="R8" s="312" t="s">
        <v>884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308">
        <v>2240.8977863951095</v>
      </c>
      <c r="E9" s="308">
        <v>2208.3604801054653</v>
      </c>
      <c r="F9" s="308">
        <v>2185.7785965440239</v>
      </c>
      <c r="G9" s="308">
        <v>2210.5226874973814</v>
      </c>
      <c r="H9" s="308">
        <v>2147.7336572416489</v>
      </c>
      <c r="I9" s="308">
        <v>1969.6059270956678</v>
      </c>
      <c r="J9" s="308">
        <v>1937.1287152253749</v>
      </c>
      <c r="K9" s="308">
        <v>1869.9882805422646</v>
      </c>
      <c r="L9" s="308">
        <v>1580.3750600540764</v>
      </c>
      <c r="M9" s="308">
        <v>1472.455859551892</v>
      </c>
      <c r="N9" s="308">
        <v>1474.2791094815009</v>
      </c>
      <c r="O9" s="308">
        <v>1696.2516863006097</v>
      </c>
      <c r="P9" s="308">
        <v>1678.0334564190407</v>
      </c>
      <c r="Q9" s="308">
        <v>1534.6790037388589</v>
      </c>
      <c r="R9" s="308">
        <v>1281.5502480700516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308">
        <v>1674.8354606974719</v>
      </c>
      <c r="E10" s="308">
        <v>1635.8926051422336</v>
      </c>
      <c r="F10" s="308">
        <v>1595.2506627094986</v>
      </c>
      <c r="G10" s="308">
        <v>1586.2713243803646</v>
      </c>
      <c r="H10" s="308">
        <v>1555.8456208216544</v>
      </c>
      <c r="I10" s="308">
        <v>1435.849849254874</v>
      </c>
      <c r="J10" s="308">
        <v>1400.8908504664876</v>
      </c>
      <c r="K10" s="308">
        <v>1356.3759690194786</v>
      </c>
      <c r="L10" s="308">
        <v>1204.3627248349121</v>
      </c>
      <c r="M10" s="308">
        <v>1104.757512546807</v>
      </c>
      <c r="N10" s="308">
        <v>1021.2736574321168</v>
      </c>
      <c r="O10" s="308">
        <v>1319.63873979697</v>
      </c>
      <c r="P10" s="308">
        <v>1291.4814110136883</v>
      </c>
      <c r="Q10" s="308">
        <v>1205.7693200000001</v>
      </c>
      <c r="R10" s="308">
        <v>915.58288401000004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308">
        <v>22.470455887271552</v>
      </c>
      <c r="E11" s="308">
        <v>18.083052641915653</v>
      </c>
      <c r="F11" s="308">
        <v>13.565999901363451</v>
      </c>
      <c r="G11" s="308">
        <v>9.1821210931727624</v>
      </c>
      <c r="H11" s="308">
        <v>4.96011169514155</v>
      </c>
      <c r="I11" s="308">
        <v>4.3702947136285681</v>
      </c>
      <c r="J11" s="308">
        <v>3.5048308096804015</v>
      </c>
      <c r="K11" s="308">
        <v>3.2207667074213528</v>
      </c>
      <c r="L11" s="308">
        <v>2.8020999537619975</v>
      </c>
      <c r="M11" s="308">
        <v>2.5495564030404214</v>
      </c>
      <c r="N11" s="308">
        <v>2.3302021781584061</v>
      </c>
      <c r="O11" s="308">
        <v>2.5688376645382092</v>
      </c>
      <c r="P11" s="308">
        <v>1.5833196891251606</v>
      </c>
      <c r="Q11" s="308">
        <v>2.3883000000000001</v>
      </c>
      <c r="R11" s="308">
        <v>2.0726679949999998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308">
        <v>543.59186981036623</v>
      </c>
      <c r="E12" s="308">
        <v>554.38482232131605</v>
      </c>
      <c r="F12" s="308">
        <v>576.96193393316196</v>
      </c>
      <c r="G12" s="308">
        <v>615.0692420238438</v>
      </c>
      <c r="H12" s="308">
        <v>586.92792472485326</v>
      </c>
      <c r="I12" s="308">
        <v>529.38578312716527</v>
      </c>
      <c r="J12" s="308">
        <v>532.73303394920674</v>
      </c>
      <c r="K12" s="308">
        <v>510.39154481536485</v>
      </c>
      <c r="L12" s="308">
        <v>373.21023526540222</v>
      </c>
      <c r="M12" s="308">
        <v>365.14879060204464</v>
      </c>
      <c r="N12" s="308">
        <v>450.67524987122573</v>
      </c>
      <c r="O12" s="308">
        <v>374.04410883910151</v>
      </c>
      <c r="P12" s="308">
        <v>384.96872571622714</v>
      </c>
      <c r="Q12" s="308">
        <v>326.52138373885873</v>
      </c>
      <c r="R12" s="308">
        <v>363.89469606505151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308">
        <v>7123.9637181307298</v>
      </c>
      <c r="E13" s="308">
        <v>5781.6187212887544</v>
      </c>
      <c r="F13" s="308">
        <v>5622.3347088079381</v>
      </c>
      <c r="G13" s="308">
        <v>5513.2851939457723</v>
      </c>
      <c r="H13" s="308">
        <v>5403.2665217777794</v>
      </c>
      <c r="I13" s="308">
        <v>5493.6397902910048</v>
      </c>
      <c r="J13" s="308">
        <v>6020.4607300858588</v>
      </c>
      <c r="K13" s="308">
        <v>5363.4074186965954</v>
      </c>
      <c r="L13" s="308">
        <v>5622.8216472301447</v>
      </c>
      <c r="M13" s="308">
        <v>5697.5043854788564</v>
      </c>
      <c r="N13" s="308">
        <v>5102.5419664390665</v>
      </c>
      <c r="O13" s="308">
        <v>5381.0180249276555</v>
      </c>
      <c r="P13" s="308">
        <v>5039.4193992299615</v>
      </c>
      <c r="Q13" s="308">
        <v>4623.5507841482331</v>
      </c>
      <c r="R13" s="308">
        <v>3972.2061015669551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308">
        <v>469.82873869921877</v>
      </c>
      <c r="E14" s="308">
        <v>439.22084998840637</v>
      </c>
      <c r="F14" s="308">
        <v>465.2937603256388</v>
      </c>
      <c r="G14" s="308">
        <v>437.8410295825596</v>
      </c>
      <c r="H14" s="308">
        <v>444.5734809615069</v>
      </c>
      <c r="I14" s="308">
        <v>457.11213743565105</v>
      </c>
      <c r="J14" s="308">
        <v>453.75066525036971</v>
      </c>
      <c r="K14" s="308">
        <v>419.94747822077596</v>
      </c>
      <c r="L14" s="308">
        <v>451.02156718979438</v>
      </c>
      <c r="M14" s="308">
        <v>448.86535050383458</v>
      </c>
      <c r="N14" s="308">
        <v>418.3792999732002</v>
      </c>
      <c r="O14" s="308">
        <v>391.44279076586099</v>
      </c>
      <c r="P14" s="308">
        <v>409.74347550090664</v>
      </c>
      <c r="Q14" s="308">
        <v>371.75649353310877</v>
      </c>
      <c r="R14" s="308">
        <v>347.9367005769065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308">
        <v>120.41183075100901</v>
      </c>
      <c r="E15" s="308">
        <v>113.05199716112665</v>
      </c>
      <c r="F15" s="308">
        <v>102.43992972088505</v>
      </c>
      <c r="G15" s="308">
        <v>96.106151916795852</v>
      </c>
      <c r="H15" s="308">
        <v>72.842772807847396</v>
      </c>
      <c r="I15" s="308">
        <v>62.715006752518747</v>
      </c>
      <c r="J15" s="308">
        <v>73.168314912179042</v>
      </c>
      <c r="K15" s="308">
        <v>56.376027163780499</v>
      </c>
      <c r="L15" s="308">
        <v>78.680495959568503</v>
      </c>
      <c r="M15" s="308">
        <v>48.718033731426857</v>
      </c>
      <c r="N15" s="308">
        <v>47.579467121965614</v>
      </c>
      <c r="O15" s="308">
        <v>35.412674471781791</v>
      </c>
      <c r="P15" s="308">
        <v>28.257390426484729</v>
      </c>
      <c r="Q15" s="308">
        <v>22.276953947427899</v>
      </c>
      <c r="R15" s="308">
        <v>17.5409332031053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308">
        <v>20.144562309765529</v>
      </c>
      <c r="E16" s="308">
        <v>19.521124070565438</v>
      </c>
      <c r="F16" s="308">
        <v>16.302183352481357</v>
      </c>
      <c r="G16" s="308">
        <v>14.115825217340355</v>
      </c>
      <c r="H16" s="308">
        <v>11.773437696423962</v>
      </c>
      <c r="I16" s="308">
        <v>13.266696003752172</v>
      </c>
      <c r="J16" s="308">
        <v>12.186667112780903</v>
      </c>
      <c r="K16" s="308">
        <v>16.882071832970031</v>
      </c>
      <c r="L16" s="308">
        <v>16.679880271662434</v>
      </c>
      <c r="M16" s="308">
        <v>13.4949372800044</v>
      </c>
      <c r="N16" s="308">
        <v>10.102867851612684</v>
      </c>
      <c r="O16" s="308">
        <v>6.7389942311782089</v>
      </c>
      <c r="P16" s="308">
        <v>6.9359666600234462</v>
      </c>
      <c r="Q16" s="308">
        <v>3.9046944545468127</v>
      </c>
      <c r="R16" s="308">
        <v>2.7906423488900307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308">
        <v>498.13347108869078</v>
      </c>
      <c r="E17" s="308">
        <v>400.6628708383198</v>
      </c>
      <c r="F17" s="308">
        <v>419.79307714040408</v>
      </c>
      <c r="G17" s="308">
        <v>422.54901956688457</v>
      </c>
      <c r="H17" s="308">
        <v>415.79815496215849</v>
      </c>
      <c r="I17" s="308">
        <v>392.97292725429986</v>
      </c>
      <c r="J17" s="308">
        <v>395.99670052047026</v>
      </c>
      <c r="K17" s="308">
        <v>314.5983316553353</v>
      </c>
      <c r="L17" s="308">
        <v>276.3737550647046</v>
      </c>
      <c r="M17" s="308">
        <v>313.65057441341042</v>
      </c>
      <c r="N17" s="308">
        <v>338.78460932729064</v>
      </c>
      <c r="O17" s="308">
        <v>362.36517554255659</v>
      </c>
      <c r="P17" s="308">
        <v>392.33635673167913</v>
      </c>
      <c r="Q17" s="308">
        <v>381.24087037313694</v>
      </c>
      <c r="R17" s="308">
        <v>395.79491928047332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308">
        <v>13.35968689165832</v>
      </c>
      <c r="E18" s="308">
        <v>11.135803577593546</v>
      </c>
      <c r="F18" s="308">
        <v>9.1177283601632659</v>
      </c>
      <c r="G18" s="308">
        <v>7.9069346271406076</v>
      </c>
      <c r="H18" s="308">
        <v>7.5475143394697302</v>
      </c>
      <c r="I18" s="308">
        <v>7.2519687624744007</v>
      </c>
      <c r="J18" s="308">
        <v>7.6194990066193995</v>
      </c>
      <c r="K18" s="308">
        <v>8.8937122373884527</v>
      </c>
      <c r="L18" s="308">
        <v>9.2535813877630382</v>
      </c>
      <c r="M18" s="308">
        <v>9.4349158216907973</v>
      </c>
      <c r="N18" s="308">
        <v>8.7864347695414082</v>
      </c>
      <c r="O18" s="308">
        <v>8.6366822302584421</v>
      </c>
      <c r="P18" s="308">
        <v>8.3910021287676901</v>
      </c>
      <c r="Q18" s="308">
        <v>5.2459711750561056</v>
      </c>
      <c r="R18" s="308">
        <v>4.3693543186896902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308">
        <v>265.60833202721346</v>
      </c>
      <c r="E19" s="308">
        <v>252.50727692455121</v>
      </c>
      <c r="F19" s="308">
        <v>249.22090455811082</v>
      </c>
      <c r="G19" s="308">
        <v>245.81389086533693</v>
      </c>
      <c r="H19" s="308">
        <v>210.21230197791789</v>
      </c>
      <c r="I19" s="308">
        <v>198.03317163149521</v>
      </c>
      <c r="J19" s="308">
        <v>186.93620904067444</v>
      </c>
      <c r="K19" s="308">
        <v>197.88526499999998</v>
      </c>
      <c r="L19" s="308">
        <v>164.57947080535652</v>
      </c>
      <c r="M19" s="308">
        <v>140.58180829665235</v>
      </c>
      <c r="N19" s="308">
        <v>112.31524267323786</v>
      </c>
      <c r="O19" s="308">
        <v>156.54053340088706</v>
      </c>
      <c r="P19" s="308">
        <v>145.60643712604426</v>
      </c>
      <c r="Q19" s="308">
        <v>147.29136395278749</v>
      </c>
      <c r="R19" s="308">
        <v>79.050554108604985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311" t="s">
        <v>427</v>
      </c>
      <c r="E20" s="311" t="s">
        <v>427</v>
      </c>
      <c r="F20" s="311" t="s">
        <v>427</v>
      </c>
      <c r="G20" s="311" t="s">
        <v>427</v>
      </c>
      <c r="H20" s="311" t="s">
        <v>427</v>
      </c>
      <c r="I20" s="311" t="s">
        <v>427</v>
      </c>
      <c r="J20" s="311" t="s">
        <v>427</v>
      </c>
      <c r="K20" s="311" t="s">
        <v>427</v>
      </c>
      <c r="L20" s="311" t="s">
        <v>427</v>
      </c>
      <c r="M20" s="311" t="s">
        <v>427</v>
      </c>
      <c r="N20" s="311" t="s">
        <v>427</v>
      </c>
      <c r="O20" s="311" t="s">
        <v>427</v>
      </c>
      <c r="P20" s="311" t="s">
        <v>427</v>
      </c>
      <c r="Q20" s="311" t="s">
        <v>427</v>
      </c>
      <c r="R20" s="311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311" t="s">
        <v>427</v>
      </c>
      <c r="E21" s="311" t="s">
        <v>427</v>
      </c>
      <c r="F21" s="311" t="s">
        <v>427</v>
      </c>
      <c r="G21" s="311" t="s">
        <v>427</v>
      </c>
      <c r="H21" s="311" t="s">
        <v>427</v>
      </c>
      <c r="I21" s="311" t="s">
        <v>427</v>
      </c>
      <c r="J21" s="311" t="s">
        <v>427</v>
      </c>
      <c r="K21" s="311" t="s">
        <v>427</v>
      </c>
      <c r="L21" s="311" t="s">
        <v>427</v>
      </c>
      <c r="M21" s="311" t="s">
        <v>427</v>
      </c>
      <c r="N21" s="311" t="s">
        <v>427</v>
      </c>
      <c r="O21" s="311" t="s">
        <v>427</v>
      </c>
      <c r="P21" s="311" t="s">
        <v>427</v>
      </c>
      <c r="Q21" s="311" t="s">
        <v>427</v>
      </c>
      <c r="R21" s="311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308">
        <v>3996.2046658341619</v>
      </c>
      <c r="E22" s="308">
        <v>3146.6340218460418</v>
      </c>
      <c r="F22" s="308">
        <v>3209.0575951736992</v>
      </c>
      <c r="G22" s="308">
        <v>3227.6051399283356</v>
      </c>
      <c r="H22" s="308">
        <v>3134.6948691163507</v>
      </c>
      <c r="I22" s="308">
        <v>3276.1504313450569</v>
      </c>
      <c r="J22" s="308">
        <v>3660.0761778224642</v>
      </c>
      <c r="K22" s="308">
        <v>3240.5808543553303</v>
      </c>
      <c r="L22" s="308">
        <v>3610.2890523537549</v>
      </c>
      <c r="M22" s="308">
        <v>3742.6489762542851</v>
      </c>
      <c r="N22" s="308">
        <v>3289.7248838228561</v>
      </c>
      <c r="O22" s="308">
        <v>3527.7140499482739</v>
      </c>
      <c r="P22" s="308">
        <v>3164.5704192618346</v>
      </c>
      <c r="Q22" s="308">
        <v>2750.3640470702176</v>
      </c>
      <c r="R22" s="308">
        <v>2365.5700114545612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311" t="s">
        <v>427</v>
      </c>
      <c r="E23" s="311" t="s">
        <v>427</v>
      </c>
      <c r="F23" s="311" t="s">
        <v>427</v>
      </c>
      <c r="G23" s="311" t="s">
        <v>427</v>
      </c>
      <c r="H23" s="311" t="s">
        <v>427</v>
      </c>
      <c r="I23" s="311" t="s">
        <v>427</v>
      </c>
      <c r="J23" s="311" t="s">
        <v>427</v>
      </c>
      <c r="K23" s="311" t="s">
        <v>427</v>
      </c>
      <c r="L23" s="311" t="s">
        <v>427</v>
      </c>
      <c r="M23" s="311" t="s">
        <v>427</v>
      </c>
      <c r="N23" s="311" t="s">
        <v>427</v>
      </c>
      <c r="O23" s="311" t="s">
        <v>427</v>
      </c>
      <c r="P23" s="311" t="s">
        <v>427</v>
      </c>
      <c r="Q23" s="308">
        <v>38.570848410348127</v>
      </c>
      <c r="R23" s="308">
        <v>36.393494326848895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308">
        <v>108.6557456126595</v>
      </c>
      <c r="E24" s="308">
        <v>89.109697971583074</v>
      </c>
      <c r="F24" s="308">
        <v>95.793868073816554</v>
      </c>
      <c r="G24" s="308">
        <v>91.26076815677915</v>
      </c>
      <c r="H24" s="308">
        <v>83.043809416185482</v>
      </c>
      <c r="I24" s="308">
        <v>80.626718444519838</v>
      </c>
      <c r="J24" s="308">
        <v>90.515399578651554</v>
      </c>
      <c r="K24" s="308">
        <v>95.377382534346793</v>
      </c>
      <c r="L24" s="308">
        <v>94.45808388814261</v>
      </c>
      <c r="M24" s="308">
        <v>95.643389558458722</v>
      </c>
      <c r="N24" s="308">
        <v>86.027311887262272</v>
      </c>
      <c r="O24" s="308">
        <v>76.669456268385431</v>
      </c>
      <c r="P24" s="308">
        <v>54.10437851434213</v>
      </c>
      <c r="Q24" s="308">
        <v>51.185965150081174</v>
      </c>
      <c r="R24" s="308">
        <v>47.295422028110799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308">
        <v>170.93932285215152</v>
      </c>
      <c r="E25" s="308">
        <v>166.29551051300382</v>
      </c>
      <c r="F25" s="308">
        <v>165.81922637792402</v>
      </c>
      <c r="G25" s="308">
        <v>134.52792451142673</v>
      </c>
      <c r="H25" s="308">
        <v>149.26972207901969</v>
      </c>
      <c r="I25" s="308">
        <v>137.75458139689317</v>
      </c>
      <c r="J25" s="308">
        <v>123.26616212586431</v>
      </c>
      <c r="K25" s="308">
        <v>148.19570389591843</v>
      </c>
      <c r="L25" s="308">
        <v>139.75209936113976</v>
      </c>
      <c r="M25" s="308">
        <v>134.83032874633145</v>
      </c>
      <c r="N25" s="308">
        <v>130.59148038046428</v>
      </c>
      <c r="O25" s="308">
        <v>141.48210039693086</v>
      </c>
      <c r="P25" s="308">
        <v>127.04889532254882</v>
      </c>
      <c r="Q25" s="308">
        <v>136.0783437716658</v>
      </c>
      <c r="R25" s="308">
        <v>128.4836697240566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311" t="s">
        <v>427</v>
      </c>
      <c r="E26" s="311" t="s">
        <v>427</v>
      </c>
      <c r="F26" s="311" t="s">
        <v>427</v>
      </c>
      <c r="G26" s="311" t="s">
        <v>427</v>
      </c>
      <c r="H26" s="311" t="s">
        <v>427</v>
      </c>
      <c r="I26" s="311" t="s">
        <v>427</v>
      </c>
      <c r="J26" s="311" t="s">
        <v>427</v>
      </c>
      <c r="K26" s="311" t="s">
        <v>427</v>
      </c>
      <c r="L26" s="311" t="s">
        <v>427</v>
      </c>
      <c r="M26" s="311" t="s">
        <v>427</v>
      </c>
      <c r="N26" s="311" t="s">
        <v>427</v>
      </c>
      <c r="O26" s="311" t="s">
        <v>427</v>
      </c>
      <c r="P26" s="311" t="s">
        <v>427</v>
      </c>
      <c r="Q26" s="311" t="s">
        <v>427</v>
      </c>
      <c r="R26" s="311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311" t="s">
        <v>427</v>
      </c>
      <c r="E27" s="311" t="s">
        <v>427</v>
      </c>
      <c r="F27" s="311" t="s">
        <v>427</v>
      </c>
      <c r="G27" s="311" t="s">
        <v>427</v>
      </c>
      <c r="H27" s="311" t="s">
        <v>427</v>
      </c>
      <c r="I27" s="311" t="s">
        <v>427</v>
      </c>
      <c r="J27" s="311" t="s">
        <v>427</v>
      </c>
      <c r="K27" s="311" t="s">
        <v>427</v>
      </c>
      <c r="L27" s="311" t="s">
        <v>427</v>
      </c>
      <c r="M27" s="311" t="s">
        <v>427</v>
      </c>
      <c r="N27" s="311" t="s">
        <v>427</v>
      </c>
      <c r="O27" s="311" t="s">
        <v>427</v>
      </c>
      <c r="P27" s="311" t="s">
        <v>427</v>
      </c>
      <c r="Q27" s="311" t="s">
        <v>427</v>
      </c>
      <c r="R27" s="311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308">
        <v>1041.4051243426622</v>
      </c>
      <c r="E28" s="308">
        <v>783.72323813053947</v>
      </c>
      <c r="F28" s="308">
        <v>583.7318050610171</v>
      </c>
      <c r="G28" s="308">
        <v>549.90221353594097</v>
      </c>
      <c r="H28" s="308">
        <v>604.13370198743689</v>
      </c>
      <c r="I28" s="308">
        <v>612.10173592803665</v>
      </c>
      <c r="J28" s="308">
        <v>760.31850142758242</v>
      </c>
      <c r="K28" s="308">
        <v>605.72449782965327</v>
      </c>
      <c r="L28" s="308">
        <v>561.30388827833895</v>
      </c>
      <c r="M28" s="308">
        <v>518.3562287714451</v>
      </c>
      <c r="N28" s="308">
        <v>422.09924311056818</v>
      </c>
      <c r="O28" s="308">
        <v>407.85417974428793</v>
      </c>
      <c r="P28" s="308">
        <v>443.54678365724692</v>
      </c>
      <c r="Q28" s="308">
        <v>428.59080631144519</v>
      </c>
      <c r="R28" s="308">
        <v>343.81543564999987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311" t="s">
        <v>427</v>
      </c>
      <c r="E29" s="311" t="s">
        <v>427</v>
      </c>
      <c r="F29" s="311" t="s">
        <v>427</v>
      </c>
      <c r="G29" s="311" t="s">
        <v>427</v>
      </c>
      <c r="H29" s="311" t="s">
        <v>427</v>
      </c>
      <c r="I29" s="311" t="s">
        <v>427</v>
      </c>
      <c r="J29" s="311" t="s">
        <v>427</v>
      </c>
      <c r="K29" s="311" t="s">
        <v>427</v>
      </c>
      <c r="L29" s="311" t="s">
        <v>427</v>
      </c>
      <c r="M29" s="311" t="s">
        <v>427</v>
      </c>
      <c r="N29" s="311" t="s">
        <v>427</v>
      </c>
      <c r="O29" s="311" t="s">
        <v>427</v>
      </c>
      <c r="P29" s="311" t="s">
        <v>427</v>
      </c>
      <c r="Q29" s="311" t="s">
        <v>427</v>
      </c>
      <c r="R29" s="311" t="s">
        <v>427</v>
      </c>
    </row>
    <row r="30" spans="1:18" s="101" customFormat="1" ht="12.75" customHeight="1">
      <c r="A30" s="100">
        <v>26</v>
      </c>
      <c r="B30" s="125" t="s">
        <v>446</v>
      </c>
      <c r="C30" s="136" t="s">
        <v>447</v>
      </c>
      <c r="D30" s="311" t="s">
        <v>427</v>
      </c>
      <c r="E30" s="311" t="s">
        <v>427</v>
      </c>
      <c r="F30" s="311" t="s">
        <v>427</v>
      </c>
      <c r="G30" s="311" t="s">
        <v>427</v>
      </c>
      <c r="H30" s="311" t="s">
        <v>427</v>
      </c>
      <c r="I30" s="311" t="s">
        <v>427</v>
      </c>
      <c r="J30" s="311" t="s">
        <v>427</v>
      </c>
      <c r="K30" s="311" t="s">
        <v>427</v>
      </c>
      <c r="L30" s="311" t="s">
        <v>427</v>
      </c>
      <c r="M30" s="311" t="s">
        <v>427</v>
      </c>
      <c r="N30" s="311" t="s">
        <v>427</v>
      </c>
      <c r="O30" s="311" t="s">
        <v>427</v>
      </c>
      <c r="P30" s="311" t="s">
        <v>427</v>
      </c>
      <c r="Q30" s="311" t="s">
        <v>427</v>
      </c>
      <c r="R30" s="311" t="s">
        <v>427</v>
      </c>
    </row>
    <row r="31" spans="1:18" s="101" customFormat="1" ht="12.75" customHeight="1">
      <c r="A31" s="100">
        <v>27</v>
      </c>
      <c r="B31" s="125" t="s">
        <v>448</v>
      </c>
      <c r="C31" s="136" t="s">
        <v>449</v>
      </c>
      <c r="D31" s="311" t="s">
        <v>427</v>
      </c>
      <c r="E31" s="311" t="s">
        <v>427</v>
      </c>
      <c r="F31" s="311" t="s">
        <v>427</v>
      </c>
      <c r="G31" s="311" t="s">
        <v>427</v>
      </c>
      <c r="H31" s="311" t="s">
        <v>427</v>
      </c>
      <c r="I31" s="311" t="s">
        <v>427</v>
      </c>
      <c r="J31" s="311" t="s">
        <v>427</v>
      </c>
      <c r="K31" s="311" t="s">
        <v>427</v>
      </c>
      <c r="L31" s="311" t="s">
        <v>427</v>
      </c>
      <c r="M31" s="311" t="s">
        <v>427</v>
      </c>
      <c r="N31" s="311" t="s">
        <v>427</v>
      </c>
      <c r="O31" s="311" t="s">
        <v>427</v>
      </c>
      <c r="P31" s="311" t="s">
        <v>427</v>
      </c>
      <c r="Q31" s="311" t="s">
        <v>427</v>
      </c>
      <c r="R31" s="311" t="s">
        <v>427</v>
      </c>
    </row>
    <row r="32" spans="1:18" s="101" customFormat="1" ht="12.75" customHeight="1">
      <c r="A32" s="100">
        <v>28</v>
      </c>
      <c r="B32" s="125" t="s">
        <v>450</v>
      </c>
      <c r="C32" s="128" t="s">
        <v>451</v>
      </c>
      <c r="D32" s="308">
        <v>65.118654093834735</v>
      </c>
      <c r="E32" s="308">
        <v>58.545699243409608</v>
      </c>
      <c r="F32" s="308">
        <v>49.822330480253285</v>
      </c>
      <c r="G32" s="308">
        <v>44.319725658896843</v>
      </c>
      <c r="H32" s="308">
        <v>39.846440506671257</v>
      </c>
      <c r="I32" s="308">
        <v>33.941266876467914</v>
      </c>
      <c r="J32" s="308">
        <v>33.302502821106756</v>
      </c>
      <c r="K32" s="308">
        <v>40.090890156038043</v>
      </c>
      <c r="L32" s="308">
        <v>33.743068254638175</v>
      </c>
      <c r="M32" s="308">
        <v>32.060310064666766</v>
      </c>
      <c r="N32" s="308">
        <v>28.256380744542252</v>
      </c>
      <c r="O32" s="308">
        <v>40.205782722320613</v>
      </c>
      <c r="P32" s="308">
        <v>36.770124939946299</v>
      </c>
      <c r="Q32" s="308">
        <v>29.219054137029506</v>
      </c>
      <c r="R32" s="308">
        <v>27.039020055443327</v>
      </c>
    </row>
    <row r="33" spans="1:18" s="101" customFormat="1" ht="12.75" customHeight="1">
      <c r="A33" s="100">
        <v>29</v>
      </c>
      <c r="B33" s="125" t="s">
        <v>452</v>
      </c>
      <c r="C33" s="130" t="s">
        <v>613</v>
      </c>
      <c r="D33" s="308">
        <v>80.714767296324879</v>
      </c>
      <c r="E33" s="308">
        <v>63.659549069791495</v>
      </c>
      <c r="F33" s="308">
        <v>62.67103733124722</v>
      </c>
      <c r="G33" s="308">
        <v>65.399588324213624</v>
      </c>
      <c r="H33" s="308">
        <v>57.106766497255848</v>
      </c>
      <c r="I33" s="308">
        <v>58.066301410429816</v>
      </c>
      <c r="J33" s="308">
        <v>60.32569896670104</v>
      </c>
      <c r="K33" s="308">
        <v>54.94572903923229</v>
      </c>
      <c r="L33" s="308">
        <v>51.953636133483471</v>
      </c>
      <c r="M33" s="308">
        <v>67.166158665520513</v>
      </c>
      <c r="N33" s="308">
        <v>73.819214233103196</v>
      </c>
      <c r="O33" s="308">
        <v>73.735838599099679</v>
      </c>
      <c r="P33" s="308">
        <v>67.068432991181197</v>
      </c>
      <c r="Q33" s="308">
        <v>42.585024421334808</v>
      </c>
      <c r="R33" s="308">
        <v>39.319504637768588</v>
      </c>
    </row>
    <row r="34" spans="1:18" s="101" customFormat="1" ht="12.75" customHeight="1">
      <c r="A34" s="100">
        <v>30</v>
      </c>
      <c r="B34" s="125" t="s">
        <v>454</v>
      </c>
      <c r="C34" s="130" t="s">
        <v>455</v>
      </c>
      <c r="D34" s="308">
        <v>31.09539820891041</v>
      </c>
      <c r="E34" s="308">
        <v>29.961253955530307</v>
      </c>
      <c r="F34" s="308">
        <v>26.800258247102686</v>
      </c>
      <c r="G34" s="308">
        <v>25.745103842325925</v>
      </c>
      <c r="H34" s="308">
        <v>29.834366430975805</v>
      </c>
      <c r="I34" s="308">
        <v>28.694855154049748</v>
      </c>
      <c r="J34" s="308">
        <v>29.524550648040716</v>
      </c>
      <c r="K34" s="308">
        <v>28.253890356367243</v>
      </c>
      <c r="L34" s="308">
        <v>21.217906518695116</v>
      </c>
      <c r="M34" s="308">
        <v>18.890620354235999</v>
      </c>
      <c r="N34" s="308">
        <v>17.662431830194908</v>
      </c>
      <c r="O34" s="308">
        <v>13.348937035175998</v>
      </c>
      <c r="P34" s="308">
        <v>18.173242918719229</v>
      </c>
      <c r="Q34" s="308">
        <v>13.278937574236885</v>
      </c>
      <c r="R34" s="308">
        <v>13.60887261218819</v>
      </c>
    </row>
    <row r="35" spans="1:18" s="147" customFormat="1" ht="12.75" customHeight="1">
      <c r="A35" s="100">
        <v>31</v>
      </c>
      <c r="B35" s="125" t="s">
        <v>456</v>
      </c>
      <c r="C35" s="128" t="s">
        <v>573</v>
      </c>
      <c r="D35" s="308">
        <v>130.58660770472522</v>
      </c>
      <c r="E35" s="308">
        <v>97.537184247448238</v>
      </c>
      <c r="F35" s="308">
        <v>69.550358980318322</v>
      </c>
      <c r="G35" s="308">
        <v>53.79536465917986</v>
      </c>
      <c r="H35" s="308">
        <v>47.62967170997463</v>
      </c>
      <c r="I35" s="308">
        <v>41.05937423182349</v>
      </c>
      <c r="J35" s="308">
        <v>39.658414421883904</v>
      </c>
      <c r="K35" s="308">
        <v>42.633534942020574</v>
      </c>
      <c r="L35" s="308">
        <v>37.14851854010891</v>
      </c>
      <c r="M35" s="308">
        <v>38.961634289171521</v>
      </c>
      <c r="N35" s="308">
        <v>43.461866060384963</v>
      </c>
      <c r="O35" s="308">
        <v>65.931913351343155</v>
      </c>
      <c r="P35" s="308">
        <v>54.167324578230513</v>
      </c>
      <c r="Q35" s="308">
        <v>41.023478298938485</v>
      </c>
      <c r="R35" s="308">
        <v>33.275428191241772</v>
      </c>
    </row>
    <row r="36" spans="1:18" s="101" customFormat="1" ht="12.75" customHeight="1">
      <c r="A36" s="100">
        <v>32</v>
      </c>
      <c r="B36" s="125" t="s">
        <v>458</v>
      </c>
      <c r="C36" s="128" t="s">
        <v>459</v>
      </c>
      <c r="D36" s="308">
        <v>74.881136119828668</v>
      </c>
      <c r="E36" s="308">
        <v>77.747188498004988</v>
      </c>
      <c r="F36" s="308">
        <v>68.507553165164538</v>
      </c>
      <c r="G36" s="308">
        <v>71.286809858396452</v>
      </c>
      <c r="H36" s="308">
        <v>72.4753292937976</v>
      </c>
      <c r="I36" s="308">
        <v>73.207236693443349</v>
      </c>
      <c r="J36" s="308">
        <v>74.304741714126308</v>
      </c>
      <c r="K36" s="308">
        <v>74.763089610959213</v>
      </c>
      <c r="L36" s="308">
        <v>57.98000941323842</v>
      </c>
      <c r="M36" s="308">
        <v>55.609938318268178</v>
      </c>
      <c r="N36" s="308">
        <v>56.240505517707192</v>
      </c>
      <c r="O36" s="308">
        <v>55.052602243462751</v>
      </c>
      <c r="P36" s="308">
        <v>57.036043078342828</v>
      </c>
      <c r="Q36" s="308">
        <v>99.611666788443358</v>
      </c>
      <c r="R36" s="308">
        <v>61.278460059147349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308">
        <v>22.464480030933242</v>
      </c>
      <c r="E37" s="308">
        <v>20.889545390452092</v>
      </c>
      <c r="F37" s="308">
        <v>19.377834319807121</v>
      </c>
      <c r="G37" s="308">
        <v>17.840474626062537</v>
      </c>
      <c r="H37" s="308">
        <v>16.366332376749096</v>
      </c>
      <c r="I37" s="308">
        <v>15.012783268938357</v>
      </c>
      <c r="J37" s="308">
        <v>13.620273688872846</v>
      </c>
      <c r="K37" s="308">
        <v>12.186756884988863</v>
      </c>
      <c r="L37" s="308">
        <v>12.977791714137233</v>
      </c>
      <c r="M37" s="308">
        <v>13.898463324336378</v>
      </c>
      <c r="N37" s="308">
        <v>14.957064432571222</v>
      </c>
      <c r="O37" s="308">
        <v>13.940796482524046</v>
      </c>
      <c r="P37" s="308">
        <v>21.243324193523218</v>
      </c>
      <c r="Q37" s="308">
        <v>16.179921662521608</v>
      </c>
      <c r="R37" s="308">
        <v>11.191656937950423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308">
        <v>14.411194266982141</v>
      </c>
      <c r="E38" s="308">
        <v>11.41590986238668</v>
      </c>
      <c r="F38" s="308">
        <v>9.0352581399043999</v>
      </c>
      <c r="G38" s="308">
        <v>7.2692290681575358</v>
      </c>
      <c r="H38" s="308">
        <v>6.1178496180368995</v>
      </c>
      <c r="I38" s="308">
        <v>5.672597701153796</v>
      </c>
      <c r="J38" s="308">
        <v>5.8902510274721012</v>
      </c>
      <c r="K38" s="308">
        <v>6.0722029814910545</v>
      </c>
      <c r="L38" s="308">
        <v>5.4088420956177155</v>
      </c>
      <c r="M38" s="308">
        <v>4.6927170851177777</v>
      </c>
      <c r="N38" s="308">
        <v>3.7536627025648359</v>
      </c>
      <c r="O38" s="308">
        <v>4.1345674933273386</v>
      </c>
      <c r="P38" s="308">
        <v>3.2969073158899178</v>
      </c>
      <c r="Q38" s="308">
        <v>5.3889589448436688</v>
      </c>
      <c r="R38" s="308">
        <v>6.1554176577263817</v>
      </c>
    </row>
    <row r="39" spans="1:18" s="102" customFormat="1" ht="12.75" customHeight="1">
      <c r="A39" s="100">
        <v>35</v>
      </c>
      <c r="B39" s="125" t="s">
        <v>464</v>
      </c>
      <c r="C39" s="128" t="s">
        <v>614</v>
      </c>
      <c r="D39" s="76" t="s">
        <v>427</v>
      </c>
      <c r="E39" s="76" t="s">
        <v>427</v>
      </c>
      <c r="F39" s="76" t="s">
        <v>427</v>
      </c>
      <c r="G39" s="76" t="s">
        <v>427</v>
      </c>
      <c r="H39" s="76" t="s">
        <v>427</v>
      </c>
      <c r="I39" s="76" t="s">
        <v>427</v>
      </c>
      <c r="J39" s="76" t="s">
        <v>427</v>
      </c>
      <c r="K39" s="76" t="s">
        <v>427</v>
      </c>
      <c r="L39" s="76" t="s">
        <v>427</v>
      </c>
      <c r="M39" s="76" t="s">
        <v>427</v>
      </c>
      <c r="N39" s="76" t="s">
        <v>427</v>
      </c>
      <c r="O39" s="243">
        <v>-0.18905</v>
      </c>
      <c r="P39" s="308">
        <v>1.1228938842508427</v>
      </c>
      <c r="Q39" s="308">
        <v>39.757384171063464</v>
      </c>
      <c r="R39" s="308">
        <v>11.296604395242156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308">
        <v>30448.054917315869</v>
      </c>
      <c r="E40" s="308">
        <v>30290.600898500219</v>
      </c>
      <c r="F40" s="308">
        <v>29969.651120185503</v>
      </c>
      <c r="G40" s="308">
        <v>29599.760797068822</v>
      </c>
      <c r="H40" s="308">
        <v>29270.863100000002</v>
      </c>
      <c r="I40" s="308">
        <v>28477.548661647183</v>
      </c>
      <c r="J40" s="308">
        <v>27796.261141781644</v>
      </c>
      <c r="K40" s="308">
        <v>27462.227546999999</v>
      </c>
      <c r="L40" s="308">
        <v>26556.208054986961</v>
      </c>
      <c r="M40" s="308">
        <v>26171.324540139707</v>
      </c>
      <c r="N40" s="308">
        <v>25720.299017000001</v>
      </c>
      <c r="O40" s="308">
        <v>22932.692219</v>
      </c>
      <c r="P40" s="308">
        <v>19875.630663745895</v>
      </c>
      <c r="Q40" s="308">
        <v>20753.961428999082</v>
      </c>
      <c r="R40" s="308">
        <v>12356.640755735003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311" t="s">
        <v>427</v>
      </c>
      <c r="E41" s="311" t="s">
        <v>427</v>
      </c>
      <c r="F41" s="311" t="s">
        <v>427</v>
      </c>
      <c r="G41" s="311" t="s">
        <v>427</v>
      </c>
      <c r="H41" s="311" t="s">
        <v>427</v>
      </c>
      <c r="I41" s="311" t="s">
        <v>427</v>
      </c>
      <c r="J41" s="311" t="s">
        <v>427</v>
      </c>
      <c r="K41" s="311" t="s">
        <v>427</v>
      </c>
      <c r="L41" s="311" t="s">
        <v>427</v>
      </c>
      <c r="M41" s="311" t="s">
        <v>427</v>
      </c>
      <c r="N41" s="311" t="s">
        <v>427</v>
      </c>
      <c r="O41" s="311" t="s">
        <v>427</v>
      </c>
      <c r="P41" s="311" t="s">
        <v>427</v>
      </c>
      <c r="Q41" s="311" t="s">
        <v>427</v>
      </c>
      <c r="R41" s="311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311" t="s">
        <v>427</v>
      </c>
      <c r="E42" s="311" t="s">
        <v>427</v>
      </c>
      <c r="F42" s="311" t="s">
        <v>427</v>
      </c>
      <c r="G42" s="311" t="s">
        <v>427</v>
      </c>
      <c r="H42" s="311" t="s">
        <v>427</v>
      </c>
      <c r="I42" s="311" t="s">
        <v>427</v>
      </c>
      <c r="J42" s="311" t="s">
        <v>427</v>
      </c>
      <c r="K42" s="311" t="s">
        <v>427</v>
      </c>
      <c r="L42" s="311" t="s">
        <v>427</v>
      </c>
      <c r="M42" s="311" t="s">
        <v>427</v>
      </c>
      <c r="N42" s="311" t="s">
        <v>427</v>
      </c>
      <c r="O42" s="311" t="s">
        <v>427</v>
      </c>
      <c r="P42" s="311" t="s">
        <v>427</v>
      </c>
      <c r="Q42" s="311" t="s">
        <v>427</v>
      </c>
      <c r="R42" s="311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308">
        <v>166.29189769883374</v>
      </c>
      <c r="E43" s="308">
        <v>161.63678614740033</v>
      </c>
      <c r="F43" s="308">
        <v>156.98167459596689</v>
      </c>
      <c r="G43" s="308">
        <v>152.32656304453349</v>
      </c>
      <c r="H43" s="308">
        <v>147.67145149310005</v>
      </c>
      <c r="I43" s="308">
        <v>150.31875190907238</v>
      </c>
      <c r="J43" s="308">
        <v>152.9660523250447</v>
      </c>
      <c r="K43" s="308">
        <v>155.61335274101702</v>
      </c>
      <c r="L43" s="308">
        <v>155.98027842900137</v>
      </c>
      <c r="M43" s="308">
        <v>156.38856222099093</v>
      </c>
      <c r="N43" s="308">
        <v>156.71412980497007</v>
      </c>
      <c r="O43" s="308">
        <v>166.25975248844171</v>
      </c>
      <c r="P43" s="308">
        <v>173.71439539005402</v>
      </c>
      <c r="Q43" s="308">
        <v>164.98764787603943</v>
      </c>
      <c r="R43" s="308">
        <v>154.50839660967773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308">
        <v>143</v>
      </c>
      <c r="E44" s="308">
        <v>138.25</v>
      </c>
      <c r="F44" s="308">
        <v>133.5</v>
      </c>
      <c r="G44" s="308">
        <v>128.75</v>
      </c>
      <c r="H44" s="308">
        <v>124</v>
      </c>
      <c r="I44" s="308">
        <v>126.66666666666667</v>
      </c>
      <c r="J44" s="308">
        <v>129.33333333333334</v>
      </c>
      <c r="K44" s="308">
        <v>132</v>
      </c>
      <c r="L44" s="308">
        <v>132.49100000000001</v>
      </c>
      <c r="M44" s="308">
        <v>132.982</v>
      </c>
      <c r="N44" s="308">
        <v>133.47300000000001</v>
      </c>
      <c r="O44" s="308">
        <v>145.36099999999999</v>
      </c>
      <c r="P44" s="308">
        <v>149.61000000000001</v>
      </c>
      <c r="Q44" s="308">
        <v>144.678</v>
      </c>
      <c r="R44" s="308">
        <v>136.56628599999999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308">
        <v>23.291897698833743</v>
      </c>
      <c r="E45" s="308">
        <v>23.386786147400318</v>
      </c>
      <c r="F45" s="308">
        <v>23.481674595966894</v>
      </c>
      <c r="G45" s="308">
        <v>23.576563044533472</v>
      </c>
      <c r="H45" s="308">
        <v>23.671451493100047</v>
      </c>
      <c r="I45" s="308">
        <v>23.652085242405704</v>
      </c>
      <c r="J45" s="308">
        <v>23.632718991711361</v>
      </c>
      <c r="K45" s="308">
        <v>23.613352741017017</v>
      </c>
      <c r="L45" s="308">
        <v>23.48927842900137</v>
      </c>
      <c r="M45" s="308">
        <v>23.406562220990939</v>
      </c>
      <c r="N45" s="308">
        <v>23.241129804970072</v>
      </c>
      <c r="O45" s="308">
        <v>20.898752488441723</v>
      </c>
      <c r="P45" s="308">
        <v>24.104395390054009</v>
      </c>
      <c r="Q45" s="308">
        <v>20.309647876039424</v>
      </c>
      <c r="R45" s="308">
        <v>17.942110609677737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308">
        <v>23.291897698833743</v>
      </c>
      <c r="E46" s="308">
        <v>23.386786147400318</v>
      </c>
      <c r="F46" s="308">
        <v>23.481674595966894</v>
      </c>
      <c r="G46" s="308">
        <v>23.576563044533472</v>
      </c>
      <c r="H46" s="308">
        <v>23.671451493100047</v>
      </c>
      <c r="I46" s="308">
        <v>23.652085242405704</v>
      </c>
      <c r="J46" s="308">
        <v>23.632718991711361</v>
      </c>
      <c r="K46" s="308">
        <v>23.613352741017017</v>
      </c>
      <c r="L46" s="308">
        <v>23.48927842900137</v>
      </c>
      <c r="M46" s="308">
        <v>23.406562220990939</v>
      </c>
      <c r="N46" s="308">
        <v>23.241129804970072</v>
      </c>
      <c r="O46" s="308">
        <v>20.898752488441723</v>
      </c>
      <c r="P46" s="308">
        <v>24.104395390054009</v>
      </c>
      <c r="Q46" s="308">
        <v>18.088817886369473</v>
      </c>
      <c r="R46" s="308">
        <v>17.844158559368768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311" t="s">
        <v>427</v>
      </c>
      <c r="E47" s="311" t="s">
        <v>427</v>
      </c>
      <c r="F47" s="311" t="s">
        <v>427</v>
      </c>
      <c r="G47" s="311" t="s">
        <v>427</v>
      </c>
      <c r="H47" s="311" t="s">
        <v>427</v>
      </c>
      <c r="I47" s="311" t="s">
        <v>427</v>
      </c>
      <c r="J47" s="311" t="s">
        <v>427</v>
      </c>
      <c r="K47" s="311" t="s">
        <v>427</v>
      </c>
      <c r="L47" s="311" t="s">
        <v>427</v>
      </c>
      <c r="M47" s="311" t="s">
        <v>427</v>
      </c>
      <c r="N47" s="311" t="s">
        <v>427</v>
      </c>
      <c r="O47" s="311" t="s">
        <v>427</v>
      </c>
      <c r="P47" s="311" t="s">
        <v>427</v>
      </c>
      <c r="Q47" s="308">
        <v>2.2208299896699524</v>
      </c>
      <c r="R47" s="308">
        <v>9.795205030896717E-2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308">
        <v>48.804363521099006</v>
      </c>
      <c r="E48" s="308">
        <v>50.446305260508076</v>
      </c>
      <c r="F48" s="308">
        <v>52.088246999917139</v>
      </c>
      <c r="G48" s="308">
        <v>53.730188739326202</v>
      </c>
      <c r="H48" s="308">
        <v>55.372130478735272</v>
      </c>
      <c r="I48" s="308">
        <v>53.354187316405977</v>
      </c>
      <c r="J48" s="308">
        <v>51.336244154076688</v>
      </c>
      <c r="K48" s="308">
        <v>49.3183009917474</v>
      </c>
      <c r="L48" s="308">
        <v>48.690682443577842</v>
      </c>
      <c r="M48" s="308">
        <v>48.27227007813147</v>
      </c>
      <c r="N48" s="308">
        <v>47.435445347238726</v>
      </c>
      <c r="O48" s="308">
        <v>37.911083837969713</v>
      </c>
      <c r="P48" s="308">
        <v>36.775272383311446</v>
      </c>
      <c r="Q48" s="308">
        <v>37.94262179449872</v>
      </c>
      <c r="R48" s="308">
        <v>42.20642394881682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311" t="s">
        <v>427</v>
      </c>
      <c r="E49" s="311" t="s">
        <v>427</v>
      </c>
      <c r="F49" s="311" t="s">
        <v>427</v>
      </c>
      <c r="G49" s="311" t="s">
        <v>427</v>
      </c>
      <c r="H49" s="311" t="s">
        <v>427</v>
      </c>
      <c r="I49" s="311" t="s">
        <v>427</v>
      </c>
      <c r="J49" s="311" t="s">
        <v>427</v>
      </c>
      <c r="K49" s="311" t="s">
        <v>427</v>
      </c>
      <c r="L49" s="311" t="s">
        <v>427</v>
      </c>
      <c r="M49" s="311" t="s">
        <v>427</v>
      </c>
      <c r="N49" s="311" t="s">
        <v>427</v>
      </c>
      <c r="O49" s="311" t="s">
        <v>427</v>
      </c>
      <c r="P49" s="311" t="s">
        <v>427</v>
      </c>
      <c r="Q49" s="311" t="s">
        <v>427</v>
      </c>
      <c r="R49" s="311" t="s">
        <v>427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311" t="s">
        <v>427</v>
      </c>
      <c r="E50" s="311" t="s">
        <v>427</v>
      </c>
      <c r="F50" s="311" t="s">
        <v>427</v>
      </c>
      <c r="G50" s="311" t="s">
        <v>427</v>
      </c>
      <c r="H50" s="311" t="s">
        <v>427</v>
      </c>
      <c r="I50" s="311" t="s">
        <v>427</v>
      </c>
      <c r="J50" s="311" t="s">
        <v>427</v>
      </c>
      <c r="K50" s="311" t="s">
        <v>427</v>
      </c>
      <c r="L50" s="311" t="s">
        <v>427</v>
      </c>
      <c r="M50" s="311" t="s">
        <v>427</v>
      </c>
      <c r="N50" s="311" t="s">
        <v>427</v>
      </c>
      <c r="O50" s="311" t="s">
        <v>427</v>
      </c>
      <c r="P50" s="311" t="s">
        <v>427</v>
      </c>
      <c r="Q50" s="311" t="s">
        <v>427</v>
      </c>
      <c r="R50" s="311" t="s">
        <v>427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308">
        <v>61.020749930226742</v>
      </c>
      <c r="E51" s="308">
        <v>60.295143619725977</v>
      </c>
      <c r="F51" s="308">
        <v>59.569537309225225</v>
      </c>
      <c r="G51" s="308">
        <v>58.843930998724467</v>
      </c>
      <c r="H51" s="308">
        <v>58.118324688223709</v>
      </c>
      <c r="I51" s="308">
        <v>55.371226687195701</v>
      </c>
      <c r="J51" s="308">
        <v>52.624128686167694</v>
      </c>
      <c r="K51" s="308">
        <v>49.877030685139687</v>
      </c>
      <c r="L51" s="308">
        <v>50.152216218841396</v>
      </c>
      <c r="M51" s="308">
        <v>50.335673241309195</v>
      </c>
      <c r="N51" s="308">
        <v>50.702587286244807</v>
      </c>
      <c r="O51" s="308">
        <v>50.567644819394332</v>
      </c>
      <c r="P51" s="308">
        <v>50.671039773766452</v>
      </c>
      <c r="Q51" s="308">
        <v>46.820085479938797</v>
      </c>
      <c r="R51" s="308">
        <v>52.760506934082031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308">
        <v>29.745956918880296</v>
      </c>
      <c r="E52" s="308">
        <v>29.180317919069481</v>
      </c>
      <c r="F52" s="308">
        <v>28.614678919258665</v>
      </c>
      <c r="G52" s="308">
        <v>28.04903991944785</v>
      </c>
      <c r="H52" s="308">
        <v>27.483400919637031</v>
      </c>
      <c r="I52" s="308">
        <v>24.857190009187484</v>
      </c>
      <c r="J52" s="308">
        <v>22.230979098737933</v>
      </c>
      <c r="K52" s="308">
        <v>19.604768188288389</v>
      </c>
      <c r="L52" s="308">
        <v>19.94019080640151</v>
      </c>
      <c r="M52" s="308">
        <v>20.163805885143592</v>
      </c>
      <c r="N52" s="308">
        <v>20.611036042627756</v>
      </c>
      <c r="O52" s="308">
        <v>21.375743913870277</v>
      </c>
      <c r="P52" s="308">
        <v>22.659186725374855</v>
      </c>
      <c r="Q52" s="308">
        <v>19.06743251418758</v>
      </c>
      <c r="R52" s="308">
        <v>23.363368070767304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308">
        <v>11.225359142772231</v>
      </c>
      <c r="E53" s="308">
        <v>11.059695586629141</v>
      </c>
      <c r="F53" s="308">
        <v>10.89403203048605</v>
      </c>
      <c r="G53" s="308">
        <v>10.728368474342961</v>
      </c>
      <c r="H53" s="308">
        <v>10.56270491819987</v>
      </c>
      <c r="I53" s="308">
        <v>10.464059052312471</v>
      </c>
      <c r="J53" s="308">
        <v>10.365413186425075</v>
      </c>
      <c r="K53" s="308">
        <v>10.266767320537676</v>
      </c>
      <c r="L53" s="308">
        <v>10.174386175031662</v>
      </c>
      <c r="M53" s="308">
        <v>10.11279874469432</v>
      </c>
      <c r="N53" s="308">
        <v>9.9896238840196379</v>
      </c>
      <c r="O53" s="308">
        <v>9.3703840409166652</v>
      </c>
      <c r="P53" s="308">
        <v>8.8877746214884574</v>
      </c>
      <c r="Q53" s="308">
        <v>9.4360142082865455</v>
      </c>
      <c r="R53" s="308">
        <v>10.855391928358479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308">
        <v>20.049433868574209</v>
      </c>
      <c r="E54" s="308">
        <v>20.055130114027357</v>
      </c>
      <c r="F54" s="308">
        <v>20.060826359480512</v>
      </c>
      <c r="G54" s="308">
        <v>20.06652260493366</v>
      </c>
      <c r="H54" s="308">
        <v>20.072218850386808</v>
      </c>
      <c r="I54" s="308">
        <v>20.04997762569575</v>
      </c>
      <c r="J54" s="308">
        <v>20.027736401004685</v>
      </c>
      <c r="K54" s="308">
        <v>20.005495176313623</v>
      </c>
      <c r="L54" s="308">
        <v>20.037639237408222</v>
      </c>
      <c r="M54" s="308">
        <v>20.059068611471286</v>
      </c>
      <c r="N54" s="308">
        <v>20.101927359597411</v>
      </c>
      <c r="O54" s="308">
        <v>19.821516864607386</v>
      </c>
      <c r="P54" s="308">
        <v>19.124078426903139</v>
      </c>
      <c r="Q54" s="308">
        <v>18.31663875746467</v>
      </c>
      <c r="R54" s="308">
        <v>18.541746934956251</v>
      </c>
    </row>
    <row r="55" spans="1:18" s="102" customFormat="1" ht="12.75" customHeight="1">
      <c r="A55" s="100">
        <v>51</v>
      </c>
      <c r="B55" s="125" t="s">
        <v>495</v>
      </c>
      <c r="C55" s="133" t="s">
        <v>615</v>
      </c>
      <c r="D55" s="308">
        <v>52.276923448565597</v>
      </c>
      <c r="E55" s="308">
        <v>49.723987552049763</v>
      </c>
      <c r="F55" s="308">
        <v>47.171051655533937</v>
      </c>
      <c r="G55" s="308">
        <v>44.61811575901811</v>
      </c>
      <c r="H55" s="308">
        <v>42.065179862502269</v>
      </c>
      <c r="I55" s="308">
        <v>40.397217186349714</v>
      </c>
      <c r="J55" s="308">
        <v>38.729254510197144</v>
      </c>
      <c r="K55" s="308">
        <v>37.061291834044582</v>
      </c>
      <c r="L55" s="308">
        <v>34.453463580398399</v>
      </c>
      <c r="M55" s="308">
        <v>32.714911411300939</v>
      </c>
      <c r="N55" s="308">
        <v>29.237807073106037</v>
      </c>
      <c r="O55" s="308">
        <v>33.256560309769682</v>
      </c>
      <c r="P55" s="308">
        <v>32.925120401114107</v>
      </c>
      <c r="Q55" s="308">
        <v>35.470050437074107</v>
      </c>
      <c r="R55" s="308">
        <v>37.209217728731169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311" t="s">
        <v>427</v>
      </c>
      <c r="E56" s="311" t="s">
        <v>427</v>
      </c>
      <c r="F56" s="311" t="s">
        <v>427</v>
      </c>
      <c r="G56" s="311" t="s">
        <v>427</v>
      </c>
      <c r="H56" s="311" t="s">
        <v>427</v>
      </c>
      <c r="I56" s="311" t="s">
        <v>427</v>
      </c>
      <c r="J56" s="311" t="s">
        <v>427</v>
      </c>
      <c r="K56" s="311" t="s">
        <v>427</v>
      </c>
      <c r="L56" s="311" t="s">
        <v>427</v>
      </c>
      <c r="M56" s="311" t="s">
        <v>427</v>
      </c>
      <c r="N56" s="311" t="s">
        <v>427</v>
      </c>
      <c r="O56" s="311" t="s">
        <v>427</v>
      </c>
      <c r="P56" s="311" t="s">
        <v>427</v>
      </c>
      <c r="Q56" s="312" t="s">
        <v>884</v>
      </c>
      <c r="R56" s="312" t="s">
        <v>884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311" t="s">
        <v>427</v>
      </c>
      <c r="E57" s="311" t="s">
        <v>427</v>
      </c>
      <c r="F57" s="311" t="s">
        <v>427</v>
      </c>
      <c r="G57" s="311" t="s">
        <v>427</v>
      </c>
      <c r="H57" s="311" t="s">
        <v>427</v>
      </c>
      <c r="I57" s="311" t="s">
        <v>427</v>
      </c>
      <c r="J57" s="311" t="s">
        <v>427</v>
      </c>
      <c r="K57" s="311" t="s">
        <v>427</v>
      </c>
      <c r="L57" s="311" t="s">
        <v>427</v>
      </c>
      <c r="M57" s="311" t="s">
        <v>427</v>
      </c>
      <c r="N57" s="311" t="s">
        <v>427</v>
      </c>
      <c r="O57" s="311" t="s">
        <v>427</v>
      </c>
      <c r="P57" s="311" t="s">
        <v>427</v>
      </c>
      <c r="Q57" s="308">
        <v>22.841427028389589</v>
      </c>
      <c r="R57" s="308">
        <v>23.918602107006496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308">
        <v>2.2323823629326052</v>
      </c>
      <c r="E58" s="308">
        <v>2.0908601005947012</v>
      </c>
      <c r="F58" s="308">
        <v>1.9493378382567972</v>
      </c>
      <c r="G58" s="308">
        <v>1.8078155759188932</v>
      </c>
      <c r="H58" s="308">
        <v>1.6662933135809892</v>
      </c>
      <c r="I58" s="308">
        <v>1.5775326129140048</v>
      </c>
      <c r="J58" s="308">
        <v>1.4887719122470204</v>
      </c>
      <c r="K58" s="308">
        <v>1.4000112115800361</v>
      </c>
      <c r="L58" s="308">
        <v>1.3114619284475975</v>
      </c>
      <c r="M58" s="308">
        <v>1.2524290730259717</v>
      </c>
      <c r="N58" s="308">
        <v>1.1343633621827203</v>
      </c>
      <c r="O58" s="308">
        <v>1.1226795915581358</v>
      </c>
      <c r="P58" s="308">
        <v>1.1412499139162684</v>
      </c>
      <c r="Q58" s="308">
        <v>1.1626899001428714</v>
      </c>
      <c r="R58" s="308">
        <v>1.1670946740564734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308">
        <v>3.6325202131248751</v>
      </c>
      <c r="E59" s="308">
        <v>3.8183737934059301</v>
      </c>
      <c r="F59" s="308">
        <v>4.0042273736869847</v>
      </c>
      <c r="G59" s="308">
        <v>4.1900809539680388</v>
      </c>
      <c r="H59" s="308">
        <v>4.375934534249093</v>
      </c>
      <c r="I59" s="308">
        <v>4.434168715422885</v>
      </c>
      <c r="J59" s="308">
        <v>4.4924028965966771</v>
      </c>
      <c r="K59" s="308">
        <v>4.5506370777704683</v>
      </c>
      <c r="L59" s="308">
        <v>3.4416840639267101</v>
      </c>
      <c r="M59" s="308">
        <v>2.7023820546975381</v>
      </c>
      <c r="N59" s="308">
        <v>1.2237780362391937</v>
      </c>
      <c r="O59" s="308">
        <v>5.2425312729028377</v>
      </c>
      <c r="P59" s="308">
        <v>5.0155857933990449</v>
      </c>
      <c r="Q59" s="308">
        <v>5.8334969656643016</v>
      </c>
      <c r="R59" s="308">
        <v>5.8545897278942975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308">
        <v>3.040335915034917</v>
      </c>
      <c r="E60" s="308">
        <v>2.9946972835130299</v>
      </c>
      <c r="F60" s="308">
        <v>2.9490586519911437</v>
      </c>
      <c r="G60" s="308">
        <v>2.9034200204692571</v>
      </c>
      <c r="H60" s="308">
        <v>2.85778138894737</v>
      </c>
      <c r="I60" s="308">
        <v>2.8912612900843508</v>
      </c>
      <c r="J60" s="308">
        <v>2.9247411912213326</v>
      </c>
      <c r="K60" s="308">
        <v>2.9582210923583134</v>
      </c>
      <c r="L60" s="308">
        <v>3.0256340462222333</v>
      </c>
      <c r="M60" s="308">
        <v>3.0705760154648463</v>
      </c>
      <c r="N60" s="308">
        <v>3.1604599539500726</v>
      </c>
      <c r="O60" s="308">
        <v>3.4934474167507275</v>
      </c>
      <c r="P60" s="308">
        <v>3.5733178375766657</v>
      </c>
      <c r="Q60" s="308">
        <v>3.3435579477638422</v>
      </c>
      <c r="R60" s="308">
        <v>3.6760828292424148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308">
        <v>4.6605573899261374</v>
      </c>
      <c r="E61" s="308">
        <v>4.451604595535291</v>
      </c>
      <c r="F61" s="308">
        <v>4.2426518011444445</v>
      </c>
      <c r="G61" s="308">
        <v>4.033699006753598</v>
      </c>
      <c r="H61" s="308">
        <v>3.824746212362752</v>
      </c>
      <c r="I61" s="308">
        <v>3.5979091398143543</v>
      </c>
      <c r="J61" s="308">
        <v>3.3710720672659562</v>
      </c>
      <c r="K61" s="308">
        <v>3.1442349947175585</v>
      </c>
      <c r="L61" s="308">
        <v>3.0892771662347105</v>
      </c>
      <c r="M61" s="308">
        <v>3.0526386139128117</v>
      </c>
      <c r="N61" s="308">
        <v>2.9793615092690149</v>
      </c>
      <c r="O61" s="308">
        <v>3.0436222477042287</v>
      </c>
      <c r="P61" s="308">
        <v>2.9701782025716867</v>
      </c>
      <c r="Q61" s="308">
        <v>2.2888785951135024</v>
      </c>
      <c r="R61" s="308">
        <v>2.5928483905314841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308">
        <v>65.959929581559422</v>
      </c>
      <c r="E62" s="308">
        <v>65.304010477536536</v>
      </c>
      <c r="F62" s="308">
        <v>64.648091373513651</v>
      </c>
      <c r="G62" s="308">
        <v>63.992172269490773</v>
      </c>
      <c r="H62" s="308">
        <v>63.336253165467888</v>
      </c>
      <c r="I62" s="308">
        <v>63.446502948794546</v>
      </c>
      <c r="J62" s="308">
        <v>63.556752732121197</v>
      </c>
      <c r="K62" s="308">
        <v>63.667002515447848</v>
      </c>
      <c r="L62" s="308">
        <v>64.753651104507384</v>
      </c>
      <c r="M62" s="308">
        <v>65.478083497213746</v>
      </c>
      <c r="N62" s="308">
        <v>66.926948282626455</v>
      </c>
      <c r="O62" s="308">
        <v>65.780663885387952</v>
      </c>
      <c r="P62" s="308">
        <v>84.142625392138996</v>
      </c>
      <c r="Q62" s="308">
        <v>106.84428577522078</v>
      </c>
      <c r="R62" s="308">
        <v>106.3408999578793</v>
      </c>
    </row>
    <row r="63" spans="1:18" s="102" customFormat="1" ht="12.75" customHeight="1">
      <c r="A63" s="100">
        <v>59</v>
      </c>
      <c r="B63" s="125" t="s">
        <v>511</v>
      </c>
      <c r="C63" s="133" t="s">
        <v>616</v>
      </c>
      <c r="D63" s="308">
        <v>6.3199009111516009</v>
      </c>
      <c r="E63" s="308">
        <v>6.1647699681433634</v>
      </c>
      <c r="F63" s="308">
        <v>6.0096390251351259</v>
      </c>
      <c r="G63" s="308">
        <v>5.8545080821268884</v>
      </c>
      <c r="H63" s="308">
        <v>5.699377139118651</v>
      </c>
      <c r="I63" s="308">
        <v>5.5654679373050984</v>
      </c>
      <c r="J63" s="308">
        <v>5.4315587354915449</v>
      </c>
      <c r="K63" s="308">
        <v>5.2976495336779923</v>
      </c>
      <c r="L63" s="308">
        <v>5.4951354310333365</v>
      </c>
      <c r="M63" s="308">
        <v>5.6267926959368992</v>
      </c>
      <c r="N63" s="308">
        <v>5.8901072257440248</v>
      </c>
      <c r="O63" s="308">
        <v>6.9307446901831824</v>
      </c>
      <c r="P63" s="308">
        <v>4.9037909988646717</v>
      </c>
      <c r="Q63" s="308">
        <v>30.660772933773806</v>
      </c>
      <c r="R63" s="308">
        <v>31.624281166265973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308">
        <v>8.7205888956942061</v>
      </c>
      <c r="E64" s="308">
        <v>8.6753313186014172</v>
      </c>
      <c r="F64" s="308">
        <v>8.6300737415086299</v>
      </c>
      <c r="G64" s="308">
        <v>8.5848161644158427</v>
      </c>
      <c r="H64" s="308">
        <v>8.5395585873230537</v>
      </c>
      <c r="I64" s="308">
        <v>8.4517377481423743</v>
      </c>
      <c r="J64" s="308">
        <v>8.3639169089616967</v>
      </c>
      <c r="K64" s="308">
        <v>8.2760960697810173</v>
      </c>
      <c r="L64" s="308">
        <v>8.2377845228904825</v>
      </c>
      <c r="M64" s="308">
        <v>8.2122434916301259</v>
      </c>
      <c r="N64" s="308">
        <v>8.1611614291094146</v>
      </c>
      <c r="O64" s="308">
        <v>8.0451471085301751</v>
      </c>
      <c r="P64" s="308">
        <v>10.451789945023995</v>
      </c>
      <c r="Q64" s="308">
        <v>7.5045525582710759</v>
      </c>
      <c r="R64" s="308">
        <v>7.5060730638304411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308">
        <v>1.5363056216100008</v>
      </c>
      <c r="E65" s="308">
        <v>1.6326321221081361</v>
      </c>
      <c r="F65" s="308">
        <v>1.7289586226062716</v>
      </c>
      <c r="G65" s="308">
        <v>1.8252851231044067</v>
      </c>
      <c r="H65" s="308">
        <v>1.921611623602542</v>
      </c>
      <c r="I65" s="308">
        <v>2.019129576708806</v>
      </c>
      <c r="J65" s="308">
        <v>2.11664752981507</v>
      </c>
      <c r="K65" s="308">
        <v>2.214165482921334</v>
      </c>
      <c r="L65" s="308">
        <v>2.2550283635865145</v>
      </c>
      <c r="M65" s="308">
        <v>2.282270284029968</v>
      </c>
      <c r="N65" s="308">
        <v>2.3367541249168751</v>
      </c>
      <c r="O65" s="308">
        <v>2.5879551933454383</v>
      </c>
      <c r="P65" s="308">
        <v>2.6230884126159917</v>
      </c>
      <c r="Q65" s="308">
        <v>2.4122985193598194</v>
      </c>
      <c r="R65" s="308">
        <v>2.6850385555281586</v>
      </c>
    </row>
    <row r="66" spans="1:18" s="102" customFormat="1" ht="12.75" customHeight="1">
      <c r="A66" s="100">
        <v>62</v>
      </c>
      <c r="B66" s="138" t="s">
        <v>517</v>
      </c>
      <c r="C66" s="133" t="s">
        <v>518</v>
      </c>
      <c r="D66" s="308">
        <v>15.440931418867651</v>
      </c>
      <c r="E66" s="308">
        <v>15.538363572693163</v>
      </c>
      <c r="F66" s="308">
        <v>15.635795726518674</v>
      </c>
      <c r="G66" s="308">
        <v>15.733227880344185</v>
      </c>
      <c r="H66" s="308">
        <v>15.830660034169696</v>
      </c>
      <c r="I66" s="308">
        <v>16.285015422551481</v>
      </c>
      <c r="J66" s="308">
        <v>16.739370810933266</v>
      </c>
      <c r="K66" s="308">
        <v>17.193726199315048</v>
      </c>
      <c r="L66" s="308">
        <v>17.560326458708268</v>
      </c>
      <c r="M66" s="308">
        <v>17.804726631637077</v>
      </c>
      <c r="N66" s="308">
        <v>18.2935269774947</v>
      </c>
      <c r="O66" s="308">
        <v>13.818975614498916</v>
      </c>
      <c r="P66" s="308">
        <v>14.635833338505833</v>
      </c>
      <c r="Q66" s="308">
        <v>17.775813525080633</v>
      </c>
      <c r="R66" s="308">
        <v>17.535029061048075</v>
      </c>
    </row>
    <row r="67" spans="1:18" s="102" customFormat="1" ht="12.75" customHeight="1">
      <c r="A67" s="100">
        <v>63</v>
      </c>
      <c r="B67" s="138" t="s">
        <v>519</v>
      </c>
      <c r="C67" s="133" t="s">
        <v>520</v>
      </c>
      <c r="D67" s="308">
        <v>11.611818859023995</v>
      </c>
      <c r="E67" s="308">
        <v>11.775970013441093</v>
      </c>
      <c r="F67" s="308">
        <v>11.940121167858189</v>
      </c>
      <c r="G67" s="308">
        <v>12.104272322275285</v>
      </c>
      <c r="H67" s="308">
        <v>12.268423476692382</v>
      </c>
      <c r="I67" s="308">
        <v>12.639599578562311</v>
      </c>
      <c r="J67" s="308">
        <v>13.010775680432241</v>
      </c>
      <c r="K67" s="308">
        <v>13.381951782302171</v>
      </c>
      <c r="L67" s="308">
        <v>13.802155939244534</v>
      </c>
      <c r="M67" s="308">
        <v>14.082292043872775</v>
      </c>
      <c r="N67" s="308">
        <v>14.642564253129258</v>
      </c>
      <c r="O67" s="308">
        <v>13.50935569294743</v>
      </c>
      <c r="P67" s="308">
        <v>14.368403500343248</v>
      </c>
      <c r="Q67" s="308">
        <v>15.264800630646668</v>
      </c>
      <c r="R67" s="308">
        <v>15.845184608803512</v>
      </c>
    </row>
    <row r="68" spans="1:18" s="102" customFormat="1" ht="12.75" customHeight="1">
      <c r="A68" s="100">
        <v>64</v>
      </c>
      <c r="B68" s="138" t="s">
        <v>521</v>
      </c>
      <c r="C68" s="133" t="s">
        <v>617</v>
      </c>
      <c r="D68" s="308">
        <v>38.423844231506827</v>
      </c>
      <c r="E68" s="308">
        <v>37.733195509361458</v>
      </c>
      <c r="F68" s="308">
        <v>37.042546787216097</v>
      </c>
      <c r="G68" s="308">
        <v>36.351898065070735</v>
      </c>
      <c r="H68" s="308">
        <v>35.661249342925373</v>
      </c>
      <c r="I68" s="308">
        <v>35.156602110945471</v>
      </c>
      <c r="J68" s="308">
        <v>34.651954878965576</v>
      </c>
      <c r="K68" s="308">
        <v>34.147307646985674</v>
      </c>
      <c r="L68" s="308">
        <v>31.952389319570578</v>
      </c>
      <c r="M68" s="308">
        <v>30.489110434627182</v>
      </c>
      <c r="N68" s="308">
        <v>27.562552664740387</v>
      </c>
      <c r="O68" s="308">
        <v>27.272699153541513</v>
      </c>
      <c r="P68" s="308">
        <v>20.009870868237766</v>
      </c>
      <c r="Q68" s="308">
        <v>21.468759923908756</v>
      </c>
      <c r="R68" s="308">
        <v>20.87235710429799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308">
        <v>83.374080908010839</v>
      </c>
      <c r="E69" s="308">
        <v>82.66878878289009</v>
      </c>
      <c r="F69" s="308">
        <v>81.963496657769312</v>
      </c>
      <c r="G69" s="308">
        <v>81.258204532648548</v>
      </c>
      <c r="H69" s="308">
        <v>80.552912407527799</v>
      </c>
      <c r="I69" s="308">
        <v>80.326615712292423</v>
      </c>
      <c r="J69" s="308">
        <v>80.10031901705706</v>
      </c>
      <c r="K69" s="308">
        <v>79.874022321821684</v>
      </c>
      <c r="L69" s="308">
        <v>79.24080400827701</v>
      </c>
      <c r="M69" s="308">
        <v>78.818658465913899</v>
      </c>
      <c r="N69" s="308">
        <v>77.974367381187676</v>
      </c>
      <c r="O69" s="308">
        <v>79.073702003550764</v>
      </c>
      <c r="P69" s="308">
        <v>78.711573758035897</v>
      </c>
      <c r="Q69" s="308">
        <v>79.882171097683297</v>
      </c>
      <c r="R69" s="308">
        <v>81.941249112704682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308">
        <v>102.37180340492563</v>
      </c>
      <c r="E70" s="308">
        <v>101.75702568797945</v>
      </c>
      <c r="F70" s="308">
        <v>101.14224797103326</v>
      </c>
      <c r="G70" s="308">
        <v>100.52747025408706</v>
      </c>
      <c r="H70" s="308">
        <v>99.912692537140884</v>
      </c>
      <c r="I70" s="308">
        <v>98.542674320114145</v>
      </c>
      <c r="J70" s="308">
        <v>97.172656103087434</v>
      </c>
      <c r="K70" s="308">
        <v>95.802637886060694</v>
      </c>
      <c r="L70" s="308">
        <v>95.940948298489943</v>
      </c>
      <c r="M70" s="308">
        <v>96.033155240109437</v>
      </c>
      <c r="N70" s="308">
        <v>96.217569123348426</v>
      </c>
      <c r="O70" s="308">
        <v>95.877554336856804</v>
      </c>
      <c r="P70" s="308">
        <v>61.80330414303269</v>
      </c>
      <c r="Q70" s="308">
        <v>62.626602126392619</v>
      </c>
      <c r="R70" s="308">
        <v>66.707272957938699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308">
        <v>104.93960400788274</v>
      </c>
      <c r="E71" s="308">
        <v>103.61402405026095</v>
      </c>
      <c r="F71" s="308">
        <v>102.2884440926392</v>
      </c>
      <c r="G71" s="308">
        <v>100.96286413501743</v>
      </c>
      <c r="H71" s="308">
        <v>99.637284177395657</v>
      </c>
      <c r="I71" s="308">
        <v>98.398011621975186</v>
      </c>
      <c r="J71" s="308">
        <v>97.158739066554716</v>
      </c>
      <c r="K71" s="308">
        <v>95.91946651113426</v>
      </c>
      <c r="L71" s="308">
        <v>94.801773670921804</v>
      </c>
      <c r="M71" s="308">
        <v>94.056645110780153</v>
      </c>
      <c r="N71" s="308">
        <v>92.566387990496878</v>
      </c>
      <c r="O71" s="308">
        <v>92.315458763239704</v>
      </c>
      <c r="P71" s="308">
        <v>91.925424126363538</v>
      </c>
      <c r="Q71" s="308">
        <v>91.955334369699713</v>
      </c>
      <c r="R71" s="308">
        <v>79.69225341630387</v>
      </c>
    </row>
    <row r="72" spans="1:18" ht="12.75" customHeight="1">
      <c r="A72" s="100"/>
      <c r="B72" s="142"/>
      <c r="C72" s="133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P72" s="308"/>
      <c r="Q72" s="310"/>
      <c r="R72" s="310"/>
    </row>
    <row r="73" spans="1:18" ht="12.75" customHeight="1">
      <c r="A73" s="100">
        <v>68</v>
      </c>
      <c r="B73" s="142"/>
      <c r="C73" s="143" t="s">
        <v>529</v>
      </c>
      <c r="D73" s="308">
        <v>40613.009164280673</v>
      </c>
      <c r="E73" s="308">
        <v>39070.046433977135</v>
      </c>
      <c r="F73" s="308">
        <v>38556.604351263908</v>
      </c>
      <c r="G73" s="308">
        <v>38091.782195882151</v>
      </c>
      <c r="H73" s="308">
        <v>37579.45038803335</v>
      </c>
      <c r="I73" s="308">
        <v>36691.733785776931</v>
      </c>
      <c r="J73" s="308">
        <v>36498.142291565113</v>
      </c>
      <c r="K73" s="308">
        <v>35433.26724844025</v>
      </c>
      <c r="L73" s="308">
        <v>34492.721400060233</v>
      </c>
      <c r="M73" s="308">
        <v>34071.880180017935</v>
      </c>
      <c r="N73" s="308">
        <v>33021.782001884923</v>
      </c>
      <c r="O73" s="308">
        <v>30725.066089125925</v>
      </c>
      <c r="P73" s="308">
        <v>27291.570878716302</v>
      </c>
      <c r="Q73" s="308">
        <v>27655.240691553001</v>
      </c>
      <c r="R73" s="308">
        <v>18348.091575329432</v>
      </c>
    </row>
    <row r="74" spans="1:18" ht="12.75" customHeight="1">
      <c r="A74" s="100">
        <v>69</v>
      </c>
      <c r="B74" s="58"/>
      <c r="C74" s="133" t="s">
        <v>530</v>
      </c>
      <c r="D74" s="308">
        <v>3348.9109562519002</v>
      </c>
      <c r="E74" s="308">
        <v>3310.0632040139999</v>
      </c>
      <c r="F74" s="308">
        <v>3269.7731847780001</v>
      </c>
      <c r="G74" s="308">
        <v>3213.6550341048001</v>
      </c>
      <c r="H74" s="308">
        <v>3176.2207308678999</v>
      </c>
      <c r="I74" s="308">
        <v>3225.0593586969999</v>
      </c>
      <c r="J74" s="308">
        <v>3262.3909226718001</v>
      </c>
      <c r="K74" s="308">
        <v>3251.2323813252001</v>
      </c>
      <c r="L74" s="308">
        <v>3259.7061212004619</v>
      </c>
      <c r="M74" s="308">
        <v>3283.7948637175227</v>
      </c>
      <c r="N74" s="308">
        <v>3274.5559892131846</v>
      </c>
      <c r="O74" s="308">
        <v>3266.9308668498907</v>
      </c>
      <c r="P74" s="308">
        <v>3181.6253647451113</v>
      </c>
      <c r="Q74" s="308">
        <v>3085.5050006236397</v>
      </c>
      <c r="R74" s="308">
        <v>3067.8199805514073</v>
      </c>
    </row>
    <row r="75" spans="1:18" ht="12.75" customHeight="1">
      <c r="A75" s="100">
        <v>70</v>
      </c>
      <c r="B75" s="58"/>
      <c r="C75" s="143" t="s">
        <v>618</v>
      </c>
      <c r="D75" s="308">
        <v>43961.920120532573</v>
      </c>
      <c r="E75" s="308">
        <v>42380.109637991132</v>
      </c>
      <c r="F75" s="308">
        <v>41826.377536041909</v>
      </c>
      <c r="G75" s="308">
        <v>41305.43722998695</v>
      </c>
      <c r="H75" s="308">
        <v>40755.671118901249</v>
      </c>
      <c r="I75" s="308">
        <v>39916.79314447393</v>
      </c>
      <c r="J75" s="308">
        <v>39760.533214236915</v>
      </c>
      <c r="K75" s="308">
        <v>38684.499629765451</v>
      </c>
      <c r="L75" s="308">
        <v>37752.427521260695</v>
      </c>
      <c r="M75" s="308">
        <v>37355.675043735457</v>
      </c>
      <c r="N75" s="308">
        <v>36296.337991098109</v>
      </c>
      <c r="O75" s="308">
        <v>33991.996955975817</v>
      </c>
      <c r="P75" s="308">
        <v>30473.196243461414</v>
      </c>
      <c r="Q75" s="308">
        <v>30740.745692176642</v>
      </c>
      <c r="R75" s="308">
        <v>21415.911555880841</v>
      </c>
    </row>
    <row r="76" spans="1:18" ht="15" customHeight="1">
      <c r="A76" s="109" t="s">
        <v>863</v>
      </c>
      <c r="B76" s="58"/>
      <c r="C76" s="58"/>
    </row>
    <row r="77" spans="1:18" ht="15" customHeight="1">
      <c r="A77" s="144" t="s">
        <v>532</v>
      </c>
      <c r="C77" s="145"/>
    </row>
    <row r="78" spans="1:18" ht="15" customHeight="1">
      <c r="A78" s="144" t="s">
        <v>533</v>
      </c>
      <c r="C78" s="145"/>
    </row>
    <row r="79" spans="1:18" ht="15" customHeight="1">
      <c r="A79" s="111" t="s">
        <v>534</v>
      </c>
      <c r="C79" s="145"/>
    </row>
    <row r="80" spans="1:18" ht="15" customHeight="1">
      <c r="B80" s="111"/>
      <c r="C80" s="145"/>
    </row>
    <row r="81" spans="2:16" ht="15" customHeight="1">
      <c r="B81" s="111"/>
      <c r="C81" s="145"/>
      <c r="D81" s="146"/>
      <c r="E81" s="146"/>
      <c r="F81" s="146"/>
      <c r="G81" s="146"/>
      <c r="H81" s="146"/>
      <c r="I81" s="146"/>
      <c r="J81" s="146"/>
      <c r="K81" s="146"/>
      <c r="L81" s="146"/>
      <c r="M81" s="146"/>
      <c r="N81" s="146"/>
      <c r="O81" s="146"/>
      <c r="P81" s="146"/>
    </row>
    <row r="82" spans="2:16" ht="15" customHeight="1">
      <c r="B82" s="111"/>
      <c r="C82" s="145"/>
    </row>
    <row r="83" spans="2:16" ht="15" customHeight="1">
      <c r="B83" s="111"/>
      <c r="C83" s="145"/>
    </row>
    <row r="84" spans="2:16" ht="15" customHeight="1">
      <c r="B84" s="111"/>
      <c r="C84" s="145"/>
    </row>
    <row r="85" spans="2:16" ht="15" customHeight="1">
      <c r="B85" s="111"/>
      <c r="C85" s="145"/>
    </row>
    <row r="86" spans="2:16" ht="15" customHeight="1">
      <c r="B86" s="111"/>
      <c r="C86" s="145"/>
    </row>
    <row r="87" spans="2:16" ht="15" customHeight="1">
      <c r="B87" s="111"/>
      <c r="C87" s="145"/>
    </row>
    <row r="88" spans="2:16" ht="15" customHeight="1">
      <c r="B88" s="111"/>
      <c r="C88" s="145"/>
    </row>
    <row r="89" spans="2:16" ht="15" customHeight="1">
      <c r="B89" s="111"/>
      <c r="C89" s="145"/>
    </row>
    <row r="90" spans="2:16" ht="15" customHeight="1">
      <c r="B90" s="111"/>
      <c r="C90" s="145"/>
    </row>
    <row r="91" spans="2:16" ht="15" customHeight="1">
      <c r="B91" s="111"/>
      <c r="C91" s="145"/>
    </row>
    <row r="92" spans="2:16" ht="15" customHeight="1">
      <c r="B92" s="111"/>
      <c r="C92" s="145"/>
    </row>
    <row r="93" spans="2:16" ht="15" customHeight="1">
      <c r="B93" s="111"/>
      <c r="C93" s="145"/>
    </row>
    <row r="94" spans="2:16" ht="15" customHeight="1">
      <c r="B94" s="111"/>
      <c r="C94" s="145"/>
    </row>
    <row r="95" spans="2:16" ht="15" customHeight="1">
      <c r="B95" s="111"/>
      <c r="C95" s="145"/>
    </row>
    <row r="96" spans="2:16" ht="15" customHeight="1">
      <c r="B96" s="111"/>
      <c r="C96" s="145"/>
    </row>
    <row r="97" spans="2:3" ht="15" customHeight="1">
      <c r="B97" s="111"/>
      <c r="C97" s="145"/>
    </row>
    <row r="98" spans="2:3" ht="15" customHeight="1">
      <c r="B98" s="111"/>
      <c r="C98" s="145"/>
    </row>
    <row r="99" spans="2:3" ht="15" customHeight="1">
      <c r="B99" s="111"/>
      <c r="C99" s="145"/>
    </row>
    <row r="100" spans="2:3" ht="15" customHeight="1">
      <c r="B100" s="111"/>
      <c r="C100" s="145"/>
    </row>
    <row r="101" spans="2:3" ht="15" customHeight="1">
      <c r="B101" s="111"/>
      <c r="C101" s="145"/>
    </row>
    <row r="102" spans="2:3" ht="15" customHeight="1">
      <c r="B102" s="111"/>
      <c r="C102" s="145"/>
    </row>
    <row r="103" spans="2:3" ht="15" customHeight="1">
      <c r="B103" s="111"/>
      <c r="C103" s="145"/>
    </row>
    <row r="104" spans="2:3" ht="15" customHeight="1">
      <c r="B104" s="111"/>
      <c r="C104" s="145"/>
    </row>
    <row r="105" spans="2:3" ht="15" customHeight="1">
      <c r="B105" s="111"/>
      <c r="C105" s="145"/>
    </row>
    <row r="106" spans="2:3" ht="15" customHeight="1">
      <c r="B106" s="111"/>
      <c r="C106" s="145"/>
    </row>
    <row r="107" spans="2:3" ht="15" customHeight="1">
      <c r="B107" s="111"/>
      <c r="C107" s="145"/>
    </row>
    <row r="108" spans="2:3" ht="15" customHeight="1">
      <c r="B108" s="111"/>
      <c r="C108" s="145"/>
    </row>
    <row r="109" spans="2:3" ht="15" customHeight="1">
      <c r="B109" s="111"/>
      <c r="C109" s="145"/>
    </row>
    <row r="110" spans="2:3" ht="15" customHeight="1">
      <c r="B110" s="111"/>
      <c r="C110" s="145"/>
    </row>
    <row r="111" spans="2:3" ht="15" customHeight="1">
      <c r="B111" s="111"/>
      <c r="C111" s="145"/>
    </row>
    <row r="112" spans="2:3" ht="15" customHeight="1">
      <c r="B112" s="111"/>
      <c r="C112" s="145"/>
    </row>
    <row r="113" spans="2:3" ht="15" customHeight="1">
      <c r="B113" s="111"/>
      <c r="C113" s="145"/>
    </row>
    <row r="114" spans="2:3" ht="15" customHeight="1">
      <c r="B114" s="111"/>
      <c r="C114" s="145"/>
    </row>
    <row r="115" spans="2:3" ht="15" customHeight="1">
      <c r="B115" s="111"/>
      <c r="C115" s="145"/>
    </row>
    <row r="116" spans="2:3" ht="15" customHeight="1">
      <c r="B116" s="111"/>
      <c r="C116" s="145"/>
    </row>
    <row r="117" spans="2:3" ht="15" customHeight="1">
      <c r="B117" s="111"/>
      <c r="C117" s="145"/>
    </row>
    <row r="118" spans="2:3" ht="15" customHeight="1">
      <c r="B118" s="111"/>
      <c r="C118" s="145"/>
    </row>
    <row r="119" spans="2:3" ht="15" customHeight="1">
      <c r="B119" s="111"/>
      <c r="C119" s="145"/>
    </row>
    <row r="120" spans="2:3" ht="15" customHeight="1">
      <c r="B120" s="111"/>
      <c r="C120" s="145"/>
    </row>
    <row r="121" spans="2:3" ht="15" customHeight="1">
      <c r="B121" s="111"/>
      <c r="C121" s="145"/>
    </row>
    <row r="122" spans="2:3" ht="15" customHeight="1">
      <c r="B122" s="111"/>
      <c r="C122" s="145"/>
    </row>
    <row r="123" spans="2:3" ht="15" customHeight="1">
      <c r="B123" s="111"/>
      <c r="C123" s="145"/>
    </row>
    <row r="124" spans="2:3" ht="15" customHeight="1">
      <c r="B124" s="111"/>
      <c r="C124" s="145"/>
    </row>
    <row r="125" spans="2:3" ht="15" customHeight="1">
      <c r="B125" s="111"/>
      <c r="C125" s="145"/>
    </row>
    <row r="126" spans="2:3" ht="15" customHeight="1">
      <c r="B126" s="111"/>
      <c r="C126" s="145"/>
    </row>
    <row r="127" spans="2:3" ht="15" customHeight="1">
      <c r="B127" s="111"/>
      <c r="C127" s="145"/>
    </row>
    <row r="128" spans="2:3" ht="15" customHeight="1">
      <c r="B128" s="111"/>
      <c r="C128" s="145"/>
    </row>
    <row r="129" spans="2:3" ht="15" customHeight="1">
      <c r="B129" s="111"/>
      <c r="C129" s="145"/>
    </row>
    <row r="130" spans="2:3" ht="15" customHeight="1">
      <c r="B130" s="111"/>
      <c r="C130" s="145"/>
    </row>
    <row r="131" spans="2:3" ht="15" customHeight="1">
      <c r="B131" s="111"/>
      <c r="C131" s="145"/>
    </row>
    <row r="132" spans="2:3" ht="15" customHeight="1">
      <c r="B132" s="111"/>
      <c r="C132" s="145"/>
    </row>
    <row r="133" spans="2:3" ht="15" customHeight="1">
      <c r="B133" s="111"/>
      <c r="C133" s="145"/>
    </row>
    <row r="134" spans="2:3" ht="15" customHeight="1">
      <c r="B134" s="111"/>
      <c r="C134" s="145"/>
    </row>
    <row r="135" spans="2:3" ht="15" customHeight="1">
      <c r="B135" s="111"/>
      <c r="C135" s="145"/>
    </row>
    <row r="136" spans="2:3" ht="15" customHeight="1">
      <c r="B136" s="111"/>
      <c r="C136" s="145"/>
    </row>
    <row r="137" spans="2:3" ht="15" customHeight="1">
      <c r="B137" s="111"/>
      <c r="C137" s="145"/>
    </row>
    <row r="138" spans="2:3" ht="15" customHeight="1">
      <c r="B138" s="111"/>
      <c r="C138" s="145"/>
    </row>
    <row r="139" spans="2:3" ht="15" customHeight="1">
      <c r="B139" s="111"/>
      <c r="C139" s="145"/>
    </row>
    <row r="140" spans="2:3" ht="15" customHeight="1">
      <c r="B140" s="111"/>
      <c r="C140" s="145"/>
    </row>
    <row r="141" spans="2:3" ht="15" customHeight="1">
      <c r="B141" s="111"/>
      <c r="C141" s="145"/>
    </row>
    <row r="142" spans="2:3" ht="15" customHeight="1">
      <c r="B142" s="111"/>
      <c r="C142" s="145"/>
    </row>
    <row r="143" spans="2:3" ht="15" customHeight="1">
      <c r="B143" s="111"/>
      <c r="C143" s="145"/>
    </row>
    <row r="144" spans="2:3" ht="15" customHeight="1">
      <c r="B144" s="111"/>
      <c r="C144" s="145"/>
    </row>
    <row r="145" spans="2:3" ht="15" customHeight="1">
      <c r="B145" s="111"/>
      <c r="C145" s="145"/>
    </row>
    <row r="146" spans="2:3" ht="15" customHeight="1">
      <c r="B146" s="111"/>
      <c r="C146" s="145"/>
    </row>
    <row r="147" spans="2:3" ht="15" customHeight="1">
      <c r="B147" s="111"/>
      <c r="C147" s="145"/>
    </row>
    <row r="148" spans="2:3" ht="15" customHeight="1">
      <c r="B148" s="111"/>
      <c r="C148" s="145"/>
    </row>
    <row r="149" spans="2:3" ht="15" customHeight="1">
      <c r="B149" s="111"/>
      <c r="C149" s="145"/>
    </row>
    <row r="150" spans="2:3" ht="15" customHeight="1">
      <c r="B150" s="111"/>
      <c r="C150" s="145"/>
    </row>
    <row r="151" spans="2:3" ht="15" customHeight="1">
      <c r="B151" s="111"/>
      <c r="C151" s="145"/>
    </row>
    <row r="152" spans="2:3" ht="15" customHeight="1">
      <c r="B152" s="111"/>
      <c r="C152" s="145"/>
    </row>
    <row r="153" spans="2:3" ht="15" customHeight="1">
      <c r="B153" s="111"/>
      <c r="C153" s="145"/>
    </row>
    <row r="154" spans="2:3" ht="15" customHeight="1">
      <c r="B154" s="111"/>
      <c r="C154" s="145"/>
    </row>
    <row r="155" spans="2:3" ht="15" customHeight="1">
      <c r="B155" s="111"/>
      <c r="C155" s="145"/>
    </row>
    <row r="156" spans="2:3" ht="15" customHeight="1">
      <c r="B156" s="111"/>
      <c r="C156" s="145"/>
    </row>
    <row r="157" spans="2:3" ht="15" customHeight="1">
      <c r="B157" s="111"/>
      <c r="C157" s="145"/>
    </row>
    <row r="158" spans="2:3" ht="15" customHeight="1">
      <c r="B158" s="111"/>
      <c r="C158" s="145"/>
    </row>
    <row r="159" spans="2:3" ht="15" customHeight="1">
      <c r="B159" s="111"/>
      <c r="C159" s="145"/>
    </row>
    <row r="160" spans="2:3" ht="15" customHeight="1">
      <c r="B160" s="111"/>
      <c r="C160" s="145"/>
    </row>
    <row r="161" spans="2:3" ht="15" customHeight="1">
      <c r="B161" s="111"/>
      <c r="C161" s="145"/>
    </row>
    <row r="162" spans="2:3" ht="15" customHeight="1">
      <c r="B162" s="111"/>
      <c r="C162" s="145"/>
    </row>
    <row r="163" spans="2:3" ht="15" customHeight="1">
      <c r="B163" s="111"/>
      <c r="C163" s="145"/>
    </row>
    <row r="164" spans="2:3" ht="15" customHeight="1">
      <c r="B164" s="111"/>
      <c r="C164" s="145"/>
    </row>
    <row r="165" spans="2:3" ht="15" customHeight="1">
      <c r="B165" s="111"/>
      <c r="C165" s="145"/>
    </row>
    <row r="166" spans="2:3" ht="15" customHeight="1">
      <c r="B166" s="111"/>
      <c r="C166" s="145"/>
    </row>
    <row r="167" spans="2:3" ht="15" customHeight="1">
      <c r="B167" s="111"/>
      <c r="C167" s="145"/>
    </row>
    <row r="168" spans="2:3" ht="15" customHeight="1">
      <c r="B168" s="111"/>
      <c r="C168" s="145"/>
    </row>
    <row r="169" spans="2:3" ht="15" customHeight="1">
      <c r="B169" s="111"/>
      <c r="C169" s="145"/>
    </row>
    <row r="170" spans="2:3" ht="15" customHeight="1">
      <c r="B170" s="111"/>
      <c r="C170" s="145"/>
    </row>
    <row r="171" spans="2:3" ht="15" customHeight="1">
      <c r="B171" s="111"/>
      <c r="C171" s="145"/>
    </row>
    <row r="172" spans="2:3" ht="15" customHeight="1">
      <c r="B172" s="111"/>
      <c r="C172" s="145"/>
    </row>
    <row r="173" spans="2:3" ht="15" customHeight="1">
      <c r="C173" s="145"/>
    </row>
    <row r="174" spans="2:3" ht="15" customHeight="1">
      <c r="C174" s="145"/>
    </row>
    <row r="175" spans="2:3" ht="15" customHeight="1">
      <c r="C175" s="145"/>
    </row>
    <row r="176" spans="2:3" ht="15" customHeight="1">
      <c r="C176" s="145"/>
    </row>
    <row r="177" spans="3:3" ht="15" customHeight="1">
      <c r="C177" s="145"/>
    </row>
    <row r="178" spans="3:3" ht="15" customHeight="1">
      <c r="C178" s="145"/>
    </row>
    <row r="179" spans="3:3" ht="15" customHeight="1">
      <c r="C179" s="145"/>
    </row>
    <row r="180" spans="3:3" ht="15" customHeight="1">
      <c r="C180" s="145"/>
    </row>
    <row r="181" spans="3:3" ht="15" customHeight="1">
      <c r="C181" s="145"/>
    </row>
    <row r="182" spans="3:3" ht="15" customHeight="1">
      <c r="C182" s="145"/>
    </row>
    <row r="183" spans="3:3" ht="15" customHeight="1">
      <c r="C183" s="145"/>
    </row>
    <row r="184" spans="3:3" ht="15" customHeight="1">
      <c r="C184" s="145"/>
    </row>
    <row r="185" spans="3:3" ht="15" customHeight="1">
      <c r="C185" s="145"/>
    </row>
    <row r="186" spans="3:3" ht="15" customHeight="1">
      <c r="C186" s="145"/>
    </row>
    <row r="187" spans="3:3" ht="15" customHeight="1">
      <c r="C187" s="145"/>
    </row>
    <row r="188" spans="3:3" ht="15" customHeight="1">
      <c r="C188" s="145"/>
    </row>
    <row r="189" spans="3:3" ht="15" customHeight="1">
      <c r="C189" s="145"/>
    </row>
    <row r="190" spans="3:3" ht="15" customHeight="1">
      <c r="C190" s="145"/>
    </row>
    <row r="191" spans="3:3" ht="15" customHeight="1">
      <c r="C191" s="145"/>
    </row>
    <row r="192" spans="3:3" ht="15" customHeight="1">
      <c r="C192" s="145"/>
    </row>
    <row r="193" spans="3:3" ht="15" customHeight="1">
      <c r="C193" s="145"/>
    </row>
    <row r="194" spans="3:3" ht="15" customHeight="1">
      <c r="C194" s="145"/>
    </row>
    <row r="195" spans="3:3" ht="15" customHeight="1">
      <c r="C195" s="145"/>
    </row>
    <row r="196" spans="3:3" ht="15" customHeight="1">
      <c r="C196" s="145"/>
    </row>
    <row r="197" spans="3:3" ht="15" customHeight="1">
      <c r="C197" s="145"/>
    </row>
    <row r="198" spans="3:3" ht="15" customHeight="1">
      <c r="C198" s="145"/>
    </row>
    <row r="199" spans="3:3" ht="15" customHeight="1">
      <c r="C199" s="145"/>
    </row>
    <row r="200" spans="3:3" ht="15" customHeight="1"/>
    <row r="201" spans="3:3" ht="15" customHeight="1"/>
    <row r="202" spans="3:3" ht="15" customHeight="1"/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</sheetData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zoomScaleNormal="100" zoomScaleSheetLayoutView="100" workbookViewId="0">
      <selection activeCell="B26" sqref="B26"/>
    </sheetView>
  </sheetViews>
  <sheetFormatPr baseColWidth="10" defaultRowHeight="12.75"/>
  <cols>
    <col min="1" max="2" width="11.42578125" style="7"/>
    <col min="3" max="3" width="86.42578125" style="2" customWidth="1"/>
    <col min="4" max="4" width="11.42578125" style="3"/>
    <col min="5" max="16384" width="11.42578125" style="2"/>
  </cols>
  <sheetData>
    <row r="1" spans="1:8" ht="18">
      <c r="A1" s="53" t="s">
        <v>3</v>
      </c>
      <c r="B1" s="53"/>
      <c r="C1" s="53"/>
      <c r="D1" s="6"/>
    </row>
    <row r="2" spans="1:8" ht="13.5" customHeight="1">
      <c r="C2" s="8"/>
      <c r="D2" s="5"/>
    </row>
    <row r="3" spans="1:8" ht="13.5" customHeight="1">
      <c r="C3" s="8"/>
      <c r="D3" s="5"/>
    </row>
    <row r="4" spans="1:8">
      <c r="A4" s="49" t="s">
        <v>4</v>
      </c>
      <c r="B4" s="49" t="s">
        <v>210</v>
      </c>
      <c r="C4" s="77" t="s">
        <v>11</v>
      </c>
      <c r="D4" s="5"/>
    </row>
    <row r="5" spans="1:8" ht="13.5" customHeight="1">
      <c r="C5" s="78"/>
      <c r="D5" s="5"/>
    </row>
    <row r="6" spans="1:8">
      <c r="B6" s="49" t="s">
        <v>211</v>
      </c>
      <c r="C6" s="77" t="s">
        <v>99</v>
      </c>
      <c r="D6" s="5"/>
    </row>
    <row r="7" spans="1:8" ht="13.5" customHeight="1">
      <c r="A7" s="49"/>
      <c r="B7" s="49"/>
      <c r="C7" s="77"/>
      <c r="D7" s="5"/>
    </row>
    <row r="8" spans="1:8">
      <c r="A8" s="49" t="s">
        <v>5</v>
      </c>
      <c r="B8" s="49" t="s">
        <v>212</v>
      </c>
      <c r="C8" s="77" t="s">
        <v>2</v>
      </c>
      <c r="D8" s="5"/>
    </row>
    <row r="9" spans="1:8">
      <c r="A9" s="49"/>
      <c r="B9" s="49"/>
      <c r="C9" s="77"/>
      <c r="D9" s="5"/>
    </row>
    <row r="10" spans="1:8">
      <c r="A10" s="49" t="s">
        <v>6</v>
      </c>
      <c r="B10" s="49" t="s">
        <v>213</v>
      </c>
      <c r="C10" s="49" t="s">
        <v>106</v>
      </c>
      <c r="D10" s="5"/>
    </row>
    <row r="11" spans="1:8" ht="13.5" customHeight="1">
      <c r="A11" s="10"/>
      <c r="B11" s="10"/>
      <c r="C11" s="10"/>
      <c r="D11" s="5"/>
    </row>
    <row r="12" spans="1:8" ht="15" customHeight="1">
      <c r="A12" s="79" t="s">
        <v>7</v>
      </c>
      <c r="B12" s="21"/>
      <c r="C12" s="52" t="s">
        <v>203</v>
      </c>
      <c r="D12" s="9"/>
      <c r="E12" s="9"/>
      <c r="F12" s="9"/>
      <c r="G12" s="9"/>
      <c r="H12" s="9"/>
    </row>
    <row r="13" spans="1:8" ht="13.5" customHeight="1">
      <c r="A13" s="9"/>
      <c r="B13" s="9"/>
      <c r="C13" s="52" t="s">
        <v>193</v>
      </c>
      <c r="D13" s="9"/>
      <c r="E13" s="9"/>
      <c r="F13" s="9"/>
      <c r="G13" s="9"/>
      <c r="H13" s="9"/>
    </row>
    <row r="14" spans="1:8" ht="13.5" customHeight="1">
      <c r="A14" s="9"/>
      <c r="B14" s="9"/>
      <c r="D14" s="9"/>
      <c r="E14" s="9"/>
      <c r="F14" s="9"/>
      <c r="G14" s="9"/>
      <c r="H14" s="9"/>
    </row>
    <row r="15" spans="1:8" ht="13.5" customHeight="1">
      <c r="A15" s="9"/>
      <c r="B15" s="21" t="s">
        <v>214</v>
      </c>
      <c r="C15" s="21" t="s">
        <v>12</v>
      </c>
      <c r="D15" s="9"/>
      <c r="E15" s="9"/>
      <c r="F15" s="9"/>
      <c r="G15" s="9"/>
      <c r="H15" s="9"/>
    </row>
    <row r="16" spans="1:8" ht="13.5" customHeight="1">
      <c r="A16" s="9"/>
      <c r="B16" s="9"/>
      <c r="C16" s="9"/>
      <c r="D16" s="9"/>
      <c r="E16" s="9"/>
      <c r="F16" s="9"/>
      <c r="G16" s="9"/>
      <c r="H16" s="9"/>
    </row>
    <row r="17" spans="1:8" ht="13.5" customHeight="1">
      <c r="A17" s="49"/>
      <c r="B17" s="49"/>
      <c r="C17" s="50" t="s">
        <v>30</v>
      </c>
      <c r="D17" s="9"/>
      <c r="E17" s="9"/>
      <c r="F17" s="9"/>
      <c r="G17" s="9"/>
      <c r="H17" s="9"/>
    </row>
    <row r="18" spans="1:8" ht="15" customHeight="1">
      <c r="B18" s="230" t="s">
        <v>107</v>
      </c>
      <c r="C18" s="52" t="s">
        <v>65</v>
      </c>
      <c r="D18" s="9"/>
      <c r="E18" s="9"/>
      <c r="F18" s="9"/>
      <c r="G18" s="9"/>
      <c r="H18" s="9"/>
    </row>
    <row r="19" spans="1:8" ht="15" customHeight="1">
      <c r="B19" s="230" t="s">
        <v>108</v>
      </c>
      <c r="C19" s="52" t="s">
        <v>27</v>
      </c>
      <c r="D19" s="9"/>
      <c r="E19" s="9"/>
      <c r="F19" s="9"/>
      <c r="G19" s="9"/>
      <c r="H19" s="9"/>
    </row>
    <row r="20" spans="1:8" ht="15" customHeight="1">
      <c r="B20" s="230" t="s">
        <v>109</v>
      </c>
      <c r="C20" s="52" t="s">
        <v>28</v>
      </c>
      <c r="D20" s="9"/>
      <c r="E20" s="9"/>
      <c r="F20" s="9"/>
      <c r="G20" s="9"/>
      <c r="H20" s="9"/>
    </row>
    <row r="21" spans="1:8" ht="15" customHeight="1">
      <c r="B21" s="230" t="s">
        <v>689</v>
      </c>
      <c r="C21" s="52" t="s">
        <v>690</v>
      </c>
      <c r="D21" s="9"/>
      <c r="E21" s="9"/>
      <c r="F21" s="9"/>
      <c r="G21" s="9"/>
      <c r="H21" s="9"/>
    </row>
    <row r="22" spans="1:8" ht="12.75" customHeight="1">
      <c r="A22" s="9"/>
      <c r="B22" s="9"/>
      <c r="C22" s="9"/>
      <c r="D22" s="9"/>
      <c r="E22" s="9"/>
      <c r="F22" s="9"/>
      <c r="G22" s="9"/>
      <c r="H22" s="9"/>
    </row>
    <row r="23" spans="1:8" ht="15" customHeight="1">
      <c r="A23" s="48"/>
      <c r="B23" s="21" t="s">
        <v>215</v>
      </c>
      <c r="C23" s="21" t="s">
        <v>1</v>
      </c>
      <c r="D23" s="9"/>
      <c r="E23" s="9"/>
      <c r="F23" s="9"/>
      <c r="G23" s="9"/>
      <c r="H23" s="9"/>
    </row>
    <row r="24" spans="1:8" ht="13.5" customHeight="1">
      <c r="A24" s="48"/>
      <c r="B24" s="48"/>
      <c r="C24" s="48"/>
      <c r="D24" s="9"/>
      <c r="E24" s="9"/>
      <c r="F24" s="9"/>
      <c r="G24" s="9"/>
      <c r="H24" s="9"/>
    </row>
    <row r="25" spans="1:8" ht="13.5" customHeight="1">
      <c r="A25" s="48"/>
      <c r="C25" s="50" t="s">
        <v>30</v>
      </c>
      <c r="D25" s="9"/>
      <c r="E25" s="9"/>
      <c r="F25" s="9"/>
      <c r="G25" s="9"/>
      <c r="H25" s="9"/>
    </row>
    <row r="26" spans="1:8" ht="13.5" customHeight="1">
      <c r="A26" s="48"/>
      <c r="B26" s="230" t="s">
        <v>216</v>
      </c>
      <c r="C26" s="80" t="s">
        <v>217</v>
      </c>
      <c r="D26" s="9"/>
      <c r="E26" s="9"/>
      <c r="F26" s="9"/>
      <c r="G26" s="9"/>
      <c r="H26" s="9"/>
    </row>
    <row r="27" spans="1:8" ht="13.5" customHeight="1">
      <c r="A27" s="48"/>
      <c r="B27" s="51"/>
      <c r="C27" s="81"/>
      <c r="D27" s="9"/>
      <c r="E27" s="9"/>
      <c r="F27" s="9"/>
      <c r="G27" s="9"/>
      <c r="H27" s="9"/>
    </row>
    <row r="28" spans="1:8" ht="13.5" customHeight="1">
      <c r="A28" s="48"/>
      <c r="B28" s="51"/>
      <c r="C28" s="50" t="s">
        <v>218</v>
      </c>
      <c r="D28" s="9"/>
      <c r="E28" s="9"/>
      <c r="F28" s="9"/>
      <c r="G28" s="9"/>
      <c r="H28" s="9"/>
    </row>
    <row r="29" spans="1:8" ht="13.5" customHeight="1">
      <c r="A29" s="48"/>
      <c r="B29" s="230" t="s">
        <v>219</v>
      </c>
      <c r="C29" s="80" t="s">
        <v>220</v>
      </c>
      <c r="D29" s="9"/>
      <c r="E29" s="9"/>
      <c r="F29" s="9"/>
      <c r="G29" s="9"/>
      <c r="H29" s="9"/>
    </row>
    <row r="30" spans="1:8" ht="13.5" customHeight="1">
      <c r="A30" s="48"/>
      <c r="B30" s="230" t="s">
        <v>221</v>
      </c>
      <c r="C30" s="80" t="s">
        <v>222</v>
      </c>
      <c r="D30" s="9"/>
      <c r="E30" s="9"/>
      <c r="F30" s="9"/>
      <c r="G30" s="9"/>
      <c r="H30" s="9"/>
    </row>
    <row r="31" spans="1:8" ht="13.5" customHeight="1">
      <c r="A31" s="48"/>
      <c r="B31" s="230" t="s">
        <v>223</v>
      </c>
      <c r="C31" s="80" t="s">
        <v>224</v>
      </c>
      <c r="D31" s="9"/>
      <c r="E31" s="9"/>
      <c r="F31" s="9"/>
      <c r="G31" s="9"/>
      <c r="H31" s="9"/>
    </row>
    <row r="32" spans="1:8" ht="13.5" customHeight="1">
      <c r="A32" s="48"/>
      <c r="B32" s="230" t="s">
        <v>225</v>
      </c>
      <c r="C32" s="80" t="s">
        <v>226</v>
      </c>
      <c r="D32" s="9"/>
      <c r="E32" s="9"/>
      <c r="F32" s="9"/>
      <c r="G32" s="9"/>
      <c r="H32" s="9"/>
    </row>
    <row r="33" spans="1:8" ht="13.5" customHeight="1">
      <c r="A33" s="48"/>
      <c r="B33" s="230" t="s">
        <v>227</v>
      </c>
      <c r="C33" s="80" t="s">
        <v>228</v>
      </c>
      <c r="D33" s="9"/>
      <c r="E33" s="9"/>
      <c r="F33" s="9"/>
      <c r="G33" s="9"/>
      <c r="H33" s="9"/>
    </row>
    <row r="34" spans="1:8" ht="13.5" customHeight="1">
      <c r="A34" s="48"/>
      <c r="B34" s="230" t="s">
        <v>229</v>
      </c>
      <c r="C34" s="82" t="s">
        <v>230</v>
      </c>
      <c r="D34" s="9"/>
      <c r="E34" s="9"/>
      <c r="F34" s="9"/>
      <c r="G34" s="9"/>
      <c r="H34" s="9"/>
    </row>
    <row r="35" spans="1:8" ht="13.5" customHeight="1">
      <c r="A35" s="48"/>
      <c r="B35" s="51"/>
      <c r="C35" s="83"/>
      <c r="D35" s="9"/>
      <c r="E35" s="9"/>
      <c r="F35" s="9"/>
      <c r="G35" s="9"/>
      <c r="H35" s="9"/>
    </row>
    <row r="36" spans="1:8" ht="13.5" customHeight="1">
      <c r="A36" s="48"/>
      <c r="B36" s="51"/>
      <c r="C36" s="50" t="s">
        <v>231</v>
      </c>
      <c r="D36" s="9"/>
      <c r="E36" s="9"/>
      <c r="F36" s="9"/>
      <c r="G36" s="9"/>
      <c r="H36" s="9"/>
    </row>
    <row r="37" spans="1:8" ht="13.5" customHeight="1">
      <c r="A37" s="48"/>
      <c r="B37" s="230" t="s">
        <v>232</v>
      </c>
      <c r="C37" s="82" t="s">
        <v>226</v>
      </c>
      <c r="D37" s="9"/>
      <c r="E37" s="9"/>
      <c r="F37" s="9"/>
      <c r="G37" s="9"/>
      <c r="H37" s="9"/>
    </row>
    <row r="38" spans="1:8" ht="13.5" customHeight="1">
      <c r="A38" s="48"/>
      <c r="B38" s="230" t="s">
        <v>233</v>
      </c>
      <c r="C38" s="80" t="s">
        <v>228</v>
      </c>
      <c r="D38" s="9"/>
      <c r="E38" s="9"/>
      <c r="F38" s="9"/>
      <c r="G38" s="9"/>
      <c r="H38" s="9"/>
    </row>
    <row r="39" spans="1:8" ht="13.5" customHeight="1">
      <c r="A39" s="48"/>
      <c r="B39" s="230" t="s">
        <v>234</v>
      </c>
      <c r="C39" s="80" t="s">
        <v>235</v>
      </c>
      <c r="D39" s="9"/>
      <c r="E39" s="9"/>
      <c r="F39" s="9"/>
      <c r="G39" s="9"/>
      <c r="H39" s="9"/>
    </row>
    <row r="40" spans="1:8" ht="13.5" customHeight="1">
      <c r="A40" s="48"/>
      <c r="B40" s="48"/>
      <c r="C40" s="48"/>
      <c r="D40" s="9"/>
      <c r="E40" s="9"/>
      <c r="F40" s="9"/>
      <c r="G40" s="9"/>
      <c r="H40" s="9"/>
    </row>
    <row r="41" spans="1:8" ht="13.5" customHeight="1">
      <c r="A41" s="48"/>
      <c r="B41" s="21" t="s">
        <v>236</v>
      </c>
      <c r="C41" s="21" t="s">
        <v>10</v>
      </c>
      <c r="D41" s="9"/>
      <c r="E41" s="9"/>
      <c r="F41" s="9"/>
      <c r="G41" s="9"/>
      <c r="H41" s="9"/>
    </row>
    <row r="42" spans="1:8" ht="13.5" customHeight="1">
      <c r="A42" s="48"/>
      <c r="B42" s="48"/>
      <c r="C42" s="48"/>
      <c r="D42" s="9"/>
      <c r="E42" s="9"/>
      <c r="F42" s="9"/>
      <c r="G42" s="9"/>
      <c r="H42" s="9"/>
    </row>
    <row r="43" spans="1:8" ht="13.5" customHeight="1">
      <c r="A43" s="48"/>
      <c r="B43" s="51"/>
      <c r="C43" s="50" t="s">
        <v>218</v>
      </c>
      <c r="D43" s="9"/>
      <c r="E43" s="9"/>
      <c r="F43" s="9"/>
      <c r="G43" s="9"/>
      <c r="H43" s="9"/>
    </row>
    <row r="44" spans="1:8" ht="13.5" customHeight="1">
      <c r="A44" s="48"/>
      <c r="B44" s="230" t="s">
        <v>237</v>
      </c>
      <c r="C44" s="82" t="s">
        <v>239</v>
      </c>
      <c r="D44" s="9"/>
      <c r="E44" s="9"/>
      <c r="F44" s="9"/>
      <c r="G44" s="9"/>
      <c r="H44" s="9"/>
    </row>
    <row r="45" spans="1:8" ht="13.5" customHeight="1">
      <c r="A45" s="48"/>
      <c r="B45" s="230" t="s">
        <v>238</v>
      </c>
      <c r="C45" s="82" t="s">
        <v>241</v>
      </c>
      <c r="D45" s="9"/>
      <c r="E45" s="9"/>
      <c r="F45" s="9"/>
      <c r="G45" s="9"/>
      <c r="H45" s="9"/>
    </row>
    <row r="46" spans="1:8" ht="13.5" customHeight="1">
      <c r="A46" s="48"/>
      <c r="B46" s="230" t="s">
        <v>240</v>
      </c>
      <c r="C46" s="82" t="s">
        <v>243</v>
      </c>
      <c r="D46" s="9"/>
      <c r="E46" s="9"/>
      <c r="F46" s="9"/>
      <c r="G46" s="9"/>
      <c r="H46" s="9"/>
    </row>
    <row r="47" spans="1:8" ht="13.5" customHeight="1">
      <c r="A47" s="48"/>
      <c r="B47" s="230" t="s">
        <v>242</v>
      </c>
      <c r="C47" s="82" t="s">
        <v>245</v>
      </c>
      <c r="D47" s="9"/>
      <c r="E47" s="9"/>
      <c r="F47" s="9"/>
      <c r="G47" s="9"/>
      <c r="H47" s="9"/>
    </row>
    <row r="48" spans="1:8" ht="13.5" customHeight="1">
      <c r="A48" s="48"/>
      <c r="B48" s="230" t="s">
        <v>244</v>
      </c>
      <c r="C48" s="82" t="s">
        <v>247</v>
      </c>
      <c r="D48" s="9"/>
      <c r="E48" s="9"/>
      <c r="F48" s="9"/>
      <c r="G48" s="9"/>
      <c r="H48" s="9"/>
    </row>
    <row r="49" spans="1:8" ht="13.5" customHeight="1">
      <c r="A49" s="48"/>
      <c r="B49" s="230" t="s">
        <v>246</v>
      </c>
      <c r="C49" s="82" t="s">
        <v>249</v>
      </c>
      <c r="D49" s="9"/>
      <c r="E49" s="9"/>
      <c r="F49" s="9"/>
      <c r="G49" s="9"/>
      <c r="H49" s="9"/>
    </row>
    <row r="50" spans="1:8" ht="13.5" customHeight="1">
      <c r="A50" s="48"/>
      <c r="B50" s="230" t="s">
        <v>248</v>
      </c>
      <c r="C50" s="82" t="s">
        <v>251</v>
      </c>
      <c r="D50" s="9"/>
      <c r="E50" s="9"/>
      <c r="F50" s="9"/>
      <c r="G50" s="9"/>
      <c r="H50" s="9"/>
    </row>
    <row r="51" spans="1:8" ht="13.5" customHeight="1">
      <c r="A51" s="48"/>
      <c r="B51" s="230" t="s">
        <v>250</v>
      </c>
      <c r="C51" s="82" t="s">
        <v>253</v>
      </c>
      <c r="D51" s="9"/>
      <c r="E51" s="9"/>
      <c r="F51" s="9"/>
      <c r="G51" s="9"/>
      <c r="H51" s="9"/>
    </row>
    <row r="52" spans="1:8" ht="13.5" customHeight="1">
      <c r="A52" s="48"/>
      <c r="B52" s="230" t="s">
        <v>252</v>
      </c>
      <c r="C52" s="82" t="s">
        <v>255</v>
      </c>
      <c r="D52" s="9"/>
      <c r="E52" s="9"/>
      <c r="F52" s="9"/>
      <c r="G52" s="9"/>
      <c r="H52" s="9"/>
    </row>
    <row r="53" spans="1:8" ht="13.5" customHeight="1">
      <c r="A53" s="48"/>
      <c r="B53" s="230" t="s">
        <v>254</v>
      </c>
      <c r="C53" s="82" t="s">
        <v>257</v>
      </c>
      <c r="D53" s="9"/>
      <c r="E53" s="9"/>
      <c r="F53" s="9"/>
      <c r="G53" s="9"/>
      <c r="H53" s="9"/>
    </row>
    <row r="54" spans="1:8" ht="13.5" customHeight="1">
      <c r="A54" s="48"/>
      <c r="B54" s="230" t="s">
        <v>256</v>
      </c>
      <c r="C54" s="82" t="s">
        <v>259</v>
      </c>
      <c r="D54" s="9"/>
      <c r="E54" s="9"/>
      <c r="F54" s="9"/>
      <c r="G54" s="9"/>
      <c r="H54" s="9"/>
    </row>
    <row r="55" spans="1:8" ht="13.5" customHeight="1">
      <c r="A55" s="48"/>
      <c r="D55" s="9"/>
      <c r="E55" s="9"/>
      <c r="F55" s="9"/>
      <c r="G55" s="9"/>
      <c r="H55" s="9"/>
    </row>
    <row r="56" spans="1:8" ht="13.5" customHeight="1">
      <c r="A56" s="48"/>
      <c r="C56" s="50" t="s">
        <v>231</v>
      </c>
      <c r="D56" s="9"/>
      <c r="E56" s="9"/>
      <c r="F56" s="9"/>
      <c r="G56" s="9"/>
      <c r="H56" s="9"/>
    </row>
    <row r="57" spans="1:8" ht="13.5" customHeight="1">
      <c r="A57" s="48"/>
      <c r="B57" s="230" t="s">
        <v>258</v>
      </c>
      <c r="C57" s="82" t="s">
        <v>261</v>
      </c>
      <c r="D57" s="9"/>
      <c r="E57" s="9"/>
      <c r="F57" s="9"/>
      <c r="G57" s="9"/>
      <c r="H57" s="9"/>
    </row>
    <row r="58" spans="1:8" ht="13.5" customHeight="1">
      <c r="A58" s="48"/>
      <c r="B58" s="230" t="s">
        <v>260</v>
      </c>
      <c r="C58" s="82" t="s">
        <v>239</v>
      </c>
      <c r="D58" s="9"/>
      <c r="E58" s="9"/>
      <c r="F58" s="9"/>
      <c r="G58" s="9"/>
      <c r="H58" s="9"/>
    </row>
    <row r="59" spans="1:8" ht="13.5" customHeight="1">
      <c r="A59" s="48"/>
      <c r="B59" s="230" t="s">
        <v>262</v>
      </c>
      <c r="C59" s="82" t="s">
        <v>263</v>
      </c>
      <c r="D59" s="9"/>
      <c r="E59" s="9"/>
      <c r="F59" s="9"/>
      <c r="G59" s="9"/>
      <c r="H59" s="9"/>
    </row>
    <row r="60" spans="1:8" ht="15" customHeight="1">
      <c r="A60" s="48"/>
      <c r="B60" s="48"/>
      <c r="D60" s="9"/>
      <c r="E60" s="9"/>
      <c r="F60" s="9"/>
      <c r="G60" s="9"/>
      <c r="H60" s="9"/>
    </row>
    <row r="61" spans="1:8" ht="13.5" customHeight="1">
      <c r="A61" s="48"/>
      <c r="B61" s="21" t="s">
        <v>264</v>
      </c>
      <c r="C61" s="21" t="s">
        <v>13</v>
      </c>
      <c r="D61" s="9"/>
      <c r="E61" s="9"/>
      <c r="F61" s="9"/>
      <c r="G61" s="9"/>
      <c r="H61" s="9"/>
    </row>
    <row r="62" spans="1:8" ht="13.5" customHeight="1">
      <c r="A62" s="48"/>
      <c r="B62" s="21"/>
      <c r="C62" s="21"/>
      <c r="D62" s="9"/>
      <c r="E62" s="9"/>
      <c r="F62" s="9"/>
      <c r="G62" s="9"/>
      <c r="H62" s="9"/>
    </row>
    <row r="63" spans="1:8" ht="13.5" customHeight="1">
      <c r="A63" s="48"/>
      <c r="B63" s="84"/>
      <c r="C63" s="85" t="s">
        <v>30</v>
      </c>
      <c r="D63" s="9"/>
      <c r="E63" s="9"/>
      <c r="F63" s="9"/>
      <c r="G63" s="9"/>
      <c r="H63" s="9"/>
    </row>
    <row r="64" spans="1:8" ht="13.5" customHeight="1">
      <c r="A64" s="48"/>
      <c r="B64" s="230" t="s">
        <v>265</v>
      </c>
      <c r="C64" s="80" t="s">
        <v>266</v>
      </c>
      <c r="D64" s="9"/>
      <c r="E64" s="9"/>
      <c r="F64" s="9"/>
      <c r="G64" s="9"/>
      <c r="H64" s="9"/>
    </row>
    <row r="65" spans="1:8" ht="13.5" customHeight="1">
      <c r="A65" s="48"/>
      <c r="B65" s="84"/>
      <c r="C65" s="83"/>
      <c r="D65" s="9"/>
      <c r="E65" s="9"/>
      <c r="F65" s="9"/>
      <c r="G65" s="9"/>
      <c r="H65" s="9"/>
    </row>
    <row r="66" spans="1:8" ht="13.5" customHeight="1">
      <c r="A66" s="48"/>
      <c r="B66" s="86" t="s">
        <v>267</v>
      </c>
      <c r="C66" s="2" t="s">
        <v>268</v>
      </c>
      <c r="D66" s="9"/>
      <c r="E66" s="9"/>
      <c r="F66" s="9"/>
      <c r="G66" s="9"/>
      <c r="H66" s="9"/>
    </row>
    <row r="67" spans="1:8" ht="15" customHeight="1">
      <c r="A67" s="48"/>
      <c r="B67" s="49"/>
      <c r="C67" s="87" t="s">
        <v>269</v>
      </c>
      <c r="D67" s="9"/>
      <c r="E67" s="9"/>
      <c r="F67" s="9"/>
      <c r="G67" s="9"/>
      <c r="H67" s="9"/>
    </row>
    <row r="68" spans="1:8" ht="15" customHeight="1">
      <c r="A68" s="48"/>
      <c r="B68" s="49"/>
      <c r="C68" s="87"/>
      <c r="D68" s="9"/>
      <c r="E68" s="9"/>
      <c r="F68" s="9"/>
      <c r="G68" s="9"/>
      <c r="H68" s="9"/>
    </row>
    <row r="69" spans="1:8" ht="13.5" customHeight="1">
      <c r="A69" s="48"/>
      <c r="B69" s="48"/>
      <c r="C69" s="48"/>
      <c r="D69" s="9"/>
      <c r="E69" s="9"/>
      <c r="F69" s="9"/>
      <c r="G69" s="9"/>
      <c r="H69" s="9"/>
    </row>
    <row r="70" spans="1:8">
      <c r="A70" s="49" t="s">
        <v>8</v>
      </c>
      <c r="B70" s="49" t="s">
        <v>270</v>
      </c>
      <c r="C70" s="49" t="s">
        <v>29</v>
      </c>
      <c r="D70" s="49"/>
      <c r="E70" s="49"/>
      <c r="F70" s="49"/>
      <c r="G70" s="49"/>
      <c r="H70" s="49"/>
    </row>
    <row r="71" spans="1:8" ht="13.5" customHeight="1">
      <c r="A71" s="49"/>
      <c r="B71" s="49"/>
      <c r="C71" s="49"/>
      <c r="D71" s="49"/>
      <c r="E71" s="49"/>
      <c r="F71" s="49"/>
      <c r="G71" s="49"/>
      <c r="H71" s="49"/>
    </row>
    <row r="72" spans="1:8">
      <c r="A72" s="49"/>
      <c r="B72" s="49" t="s">
        <v>271</v>
      </c>
      <c r="C72" s="49" t="s">
        <v>14</v>
      </c>
      <c r="D72" s="49"/>
      <c r="E72" s="49"/>
      <c r="F72" s="49"/>
      <c r="G72" s="49"/>
      <c r="H72" s="49"/>
    </row>
    <row r="73" spans="1:8">
      <c r="A73" s="2"/>
      <c r="B73" s="2"/>
      <c r="C73" s="49"/>
      <c r="D73" s="49"/>
      <c r="E73" s="49"/>
      <c r="F73" s="49"/>
      <c r="G73" s="49"/>
      <c r="H73" s="49"/>
    </row>
    <row r="74" spans="1:8">
      <c r="A74" s="49" t="s">
        <v>9</v>
      </c>
      <c r="B74" s="49" t="s">
        <v>272</v>
      </c>
      <c r="C74" s="49" t="s">
        <v>15</v>
      </c>
      <c r="D74" s="49"/>
      <c r="E74" s="49"/>
      <c r="F74" s="49"/>
      <c r="G74" s="49"/>
      <c r="H74" s="49"/>
    </row>
    <row r="75" spans="1:8">
      <c r="A75" s="49"/>
      <c r="B75" s="49"/>
      <c r="C75" s="49"/>
      <c r="D75" s="49"/>
      <c r="E75" s="49"/>
      <c r="F75" s="49"/>
      <c r="G75" s="49"/>
      <c r="H75" s="49"/>
    </row>
    <row r="76" spans="1:8">
      <c r="A76" s="49"/>
      <c r="B76" s="49" t="s">
        <v>273</v>
      </c>
      <c r="C76" s="49" t="s">
        <v>102</v>
      </c>
      <c r="D76" s="49"/>
      <c r="E76" s="49"/>
      <c r="F76" s="49"/>
      <c r="G76" s="49"/>
      <c r="H76" s="49"/>
    </row>
    <row r="77" spans="1:8">
      <c r="A77" s="49"/>
      <c r="B77" s="49"/>
      <c r="C77" s="49"/>
      <c r="D77" s="49"/>
      <c r="E77" s="49"/>
      <c r="F77" s="49"/>
      <c r="G77" s="49"/>
      <c r="H77" s="49"/>
    </row>
    <row r="78" spans="1:8">
      <c r="A78" s="49"/>
      <c r="B78" s="49" t="s">
        <v>274</v>
      </c>
      <c r="C78" s="49" t="s">
        <v>100</v>
      </c>
      <c r="D78" s="49"/>
      <c r="E78" s="49"/>
      <c r="F78" s="49"/>
      <c r="G78" s="49"/>
      <c r="H78" s="49"/>
    </row>
    <row r="79" spans="1:8" ht="15">
      <c r="A79" s="9"/>
      <c r="B79" s="9"/>
      <c r="C79" s="9"/>
      <c r="D79" s="9"/>
      <c r="E79" s="9"/>
      <c r="F79" s="9"/>
      <c r="G79" s="9"/>
      <c r="H79" s="9"/>
    </row>
    <row r="80" spans="1:8" ht="15">
      <c r="A80" s="9"/>
      <c r="B80" s="9"/>
      <c r="C80" s="9"/>
      <c r="D80" s="9"/>
      <c r="E80" s="9"/>
      <c r="F80" s="9"/>
      <c r="G80" s="9"/>
      <c r="H80" s="9"/>
    </row>
    <row r="81" spans="1:8" ht="15">
      <c r="A81" s="9"/>
      <c r="B81" s="9"/>
      <c r="C81" s="9"/>
      <c r="D81" s="9"/>
      <c r="E81" s="9"/>
      <c r="F81" s="9"/>
      <c r="G81" s="9"/>
      <c r="H81" s="9"/>
    </row>
    <row r="82" spans="1:8" ht="15">
      <c r="A82" s="9"/>
      <c r="B82" s="9"/>
      <c r="C82" s="9"/>
      <c r="D82" s="9"/>
      <c r="E82" s="9"/>
      <c r="F82" s="9"/>
      <c r="G82" s="9"/>
      <c r="H82" s="9"/>
    </row>
    <row r="83" spans="1:8" ht="15">
      <c r="A83" s="9"/>
      <c r="B83" s="9"/>
      <c r="C83" s="9"/>
      <c r="D83" s="9"/>
      <c r="E83" s="9"/>
      <c r="F83" s="9"/>
      <c r="G83" s="9"/>
      <c r="H83" s="9"/>
    </row>
  </sheetData>
  <phoneticPr fontId="0" type="noConversion"/>
  <hyperlinks>
    <hyperlink ref="C18" location="'5.1'!A1" display="Verwertete inländische Rohstoffentnahme (1 000 Tonnen)"/>
    <hyperlink ref="C19" location="'5.2'!A1" display="Einfuhr von Gütern nach Verarbeitungsgrad (1 000 Tonnen)"/>
    <hyperlink ref="C20" location="'5.3'!A1" display="Ausfuhr von Gütern nach Verarbeitungsgrad (1 000 Tonnen)"/>
    <hyperlink ref="C26" location="'6.1'!A1" display="Wasserfluss zwischen der Natur und der Wirtschaft - Produktionsbereiche und private Haushalte "/>
    <hyperlink ref="C29" location="'6.2'!A1" display="Wassereinsatz im Inland (Mill. m3)"/>
    <hyperlink ref="C31" location="'6.4'!A1" display="Wassereinsatz im Inland (Prozent)"/>
    <hyperlink ref="C30" location="'6.3'!A1" display="Wassereinsatz im Inland (1995 = 100)"/>
    <hyperlink ref="C32" location="'6.5'!A1" display="Entnahme von Wasser aus der Natur (Mill. m3)"/>
    <hyperlink ref="C33" location="'6.6'!A1" display="Fremdbezug von Wasser (Mill. m3)"/>
    <hyperlink ref="C38" location="'6.9'!A1" display="Fremdbezug von Wasser (Mill. m3)"/>
    <hyperlink ref="C39" location="'6.10'!A1" display="Wassereinsatz (Mill. m3)"/>
    <hyperlink ref="C34" location="'6.7'!A1" display="Wasserintensität - Wassereinsatz je Bruttowertschöpfung, preisbereinigt (Index 2000=100) "/>
    <hyperlink ref="C37" location="'6.8'!A1" display="Entnahme von Wasser aus der Natur (Mill. m3)"/>
    <hyperlink ref="C64" location="'8.1'!A1" display="Abfallaufkommen (1 000 Tonnen)"/>
    <hyperlink ref="C67" r:id="rId1"/>
    <hyperlink ref="C44" location="'7.1'!A1" display="Abwasser (Mill. m3)"/>
    <hyperlink ref="C45" location="'7.2'!A1" display="Abwasser (1995 = 100)"/>
    <hyperlink ref="C46" location="'7.3'!A1" display="Abwasser (in Prozent)"/>
    <hyperlink ref="C47" location="'7.4'!A1" display="Abwasserintensität - Abwasser je Bruttowertschöpfung, preisbereinigt (Index 2005 = 100)"/>
    <hyperlink ref="C48" location="'7.5'!A1" display="Abgabe von Wasser an die Natur (Mill. m3)"/>
    <hyperlink ref="C49" location="'7.6'!A1" display="Direkt eingeleitetes Abwasser (Mill. m3)"/>
    <hyperlink ref="C50" location="'7.7'!A1" display="Indirekt eingeleitetes Abwasser (Mill. m3)"/>
    <hyperlink ref="C51" location="'7.8'!A1" display="Direkt eingeleitetes Abwasser mit Behandlung (Mill. m3)"/>
    <hyperlink ref="C52" location="'7.9'!A1" display="Direkt eingeleitetes Abwasser ohne Behandlung (Mill. m3)"/>
    <hyperlink ref="C53" location="'7.10'!A1" display="Verdunstung und sonstige Verluste (Mill. m3)"/>
    <hyperlink ref="C54" location="'7.11'!A1" display="Kühlabwasser (Mill. m3)"/>
    <hyperlink ref="C57" location="'7.12'!A1" display="Abgabe von Abwasser an die Natur (Mill. m3)"/>
    <hyperlink ref="C58" location="'7.13'!A1" display="Abwasser (Mill. m3)"/>
    <hyperlink ref="C59" location="'7.14'!A1" display="Kühlabwasser  (Mill. m3)"/>
    <hyperlink ref="C12" location="Einführung!A1" display="Einführung und Erläuterungen zu den Tabellen"/>
    <hyperlink ref="C13" location="Glossar!A1" display="Glossar"/>
    <hyperlink ref="B18" location="'5.1'!A1" display="5.1"/>
    <hyperlink ref="B19" location="'5.2'!A1" display="5.2"/>
    <hyperlink ref="B20" location="'5.3'!A1" display="5.3"/>
    <hyperlink ref="B26" location="'6.1'!A1" display="6.1"/>
    <hyperlink ref="B29" location="'6.2'!A1" display="6.2"/>
    <hyperlink ref="B30" location="'6.3'!A1" display="6.3"/>
    <hyperlink ref="B31" location="'6.4'!A1" display="6.4"/>
    <hyperlink ref="B32" location="'6.5'!A1" display="6.5"/>
    <hyperlink ref="B33" location="'6.6'!A1" display="6.6"/>
    <hyperlink ref="B34" location="'6.7'!A1" display="6.7"/>
    <hyperlink ref="B37" location="'6.8'!A1" display="6.8"/>
    <hyperlink ref="B38" location="'6.9'!A1" display="6.9"/>
    <hyperlink ref="B39" location="'6.10'!A1" display="6.10"/>
    <hyperlink ref="B44" location="'7.1'!A1" display="7.1"/>
    <hyperlink ref="B45" location="'7.2'!A1" display="7.2"/>
    <hyperlink ref="B46" location="'7.3'!A1" display="7.3"/>
    <hyperlink ref="B47" location="'7.4'!A1" display="7.4"/>
    <hyperlink ref="B48" location="'7.5'!A1" display="7.5"/>
    <hyperlink ref="B49" location="'7.6'!A1" display="7.6"/>
    <hyperlink ref="B50" location="'7.7'!A1" display="7.7"/>
    <hyperlink ref="B51" location="'7.8'!A1" display="7.8"/>
    <hyperlink ref="B52" location="'7.9'!A1" display="7.9"/>
    <hyperlink ref="B53" location="'7.10'!A1" display="7.10"/>
    <hyperlink ref="B54" location="'7.11'!A1" display="7.11"/>
    <hyperlink ref="B57" location="'7.12'!A1" display="7.12"/>
    <hyperlink ref="B58" location="'7.13'!A1" display="7.13"/>
    <hyperlink ref="B59" location="'7.14'!A1" display="7.14"/>
    <hyperlink ref="B64" location="'8.1'!A1" display="8.1"/>
    <hyperlink ref="B21" location="'5.4'!A1" display="5.4"/>
    <hyperlink ref="C21" location="'5.4'!A1" display="Aufkommen und Verwendung von Rohstoffäquivalenten nach Rohstoffgruppen 2010 (Mill. Tonnen)"/>
  </hyperlinks>
  <pageMargins left="0.59055118110236227" right="0.59055118110236227" top="0.78740157480314965" bottom="0.78740157480314965" header="0.11811023622047245" footer="0.11811023622047245"/>
  <pageSetup paperSize="9" scale="80" orientation="portrait" horizontalDpi="96" r:id="rId2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6"/>
  <sheetViews>
    <sheetView zoomScaleNormal="100" zoomScaleSheetLayoutView="75" workbookViewId="0"/>
  </sheetViews>
  <sheetFormatPr baseColWidth="10" defaultRowHeight="11.25"/>
  <cols>
    <col min="1" max="1" width="3.85546875" style="118" customWidth="1"/>
    <col min="2" max="2" width="8.7109375" style="118" customWidth="1"/>
    <col min="3" max="3" width="55.7109375" style="118" customWidth="1"/>
    <col min="4" max="4" width="9.7109375" style="118" hidden="1" customWidth="1"/>
    <col min="5" max="7" width="10.7109375" style="118" hidden="1" customWidth="1"/>
    <col min="8" max="8" width="9.7109375" style="118" hidden="1" customWidth="1"/>
    <col min="9" max="10" width="10.7109375" style="118" hidden="1" customWidth="1"/>
    <col min="11" max="11" width="9.7109375" style="118" hidden="1" customWidth="1"/>
    <col min="12" max="12" width="10.7109375" style="118" hidden="1" customWidth="1"/>
    <col min="13" max="18" width="10.7109375" style="118" customWidth="1"/>
    <col min="19" max="16384" width="11.42578125" style="118"/>
  </cols>
  <sheetData>
    <row r="1" spans="1:18" s="114" customFormat="1" ht="20.100000000000001" customHeight="1">
      <c r="A1" s="247" t="s">
        <v>676</v>
      </c>
      <c r="B1" s="90"/>
      <c r="C1" s="90"/>
      <c r="D1" s="113"/>
      <c r="H1" s="115"/>
      <c r="I1" s="113"/>
      <c r="J1" s="113"/>
      <c r="K1" s="113"/>
      <c r="L1" s="113"/>
      <c r="M1" s="113"/>
    </row>
    <row r="2" spans="1:18" s="114" customFormat="1" ht="18" customHeight="1">
      <c r="A2" s="388" t="s">
        <v>878</v>
      </c>
      <c r="B2" s="389"/>
      <c r="C2" s="113"/>
      <c r="D2" s="113"/>
      <c r="H2" s="183"/>
      <c r="I2" s="113"/>
      <c r="J2" s="113"/>
      <c r="K2" s="113"/>
      <c r="L2" s="113"/>
      <c r="M2" s="113"/>
    </row>
    <row r="3" spans="1:18" ht="20.100000000000001" customHeight="1">
      <c r="C3" s="119"/>
      <c r="D3" s="120"/>
      <c r="E3" s="120"/>
      <c r="F3" s="120"/>
      <c r="G3" s="120"/>
    </row>
    <row r="4" spans="1:18" s="98" customFormat="1" ht="27" customHeight="1">
      <c r="A4" s="121" t="s">
        <v>101</v>
      </c>
      <c r="B4" s="122" t="s">
        <v>393</v>
      </c>
      <c r="C4" s="123" t="s">
        <v>609</v>
      </c>
      <c r="D4" s="95">
        <v>1991</v>
      </c>
      <c r="E4" s="95">
        <v>1992</v>
      </c>
      <c r="F4" s="95">
        <v>1993</v>
      </c>
      <c r="G4" s="124">
        <v>1994</v>
      </c>
      <c r="H4" s="95">
        <v>1995</v>
      </c>
      <c r="I4" s="95">
        <v>1996</v>
      </c>
      <c r="J4" s="95">
        <v>1997</v>
      </c>
      <c r="K4" s="95">
        <v>1998</v>
      </c>
      <c r="L4" s="95">
        <v>1999</v>
      </c>
      <c r="M4" s="95">
        <v>2000</v>
      </c>
      <c r="N4" s="9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2" customFormat="1" ht="15" customHeight="1">
      <c r="A5" s="100">
        <v>1</v>
      </c>
      <c r="B5" s="125" t="s">
        <v>395</v>
      </c>
      <c r="C5" s="126" t="s">
        <v>396</v>
      </c>
      <c r="D5" s="26">
        <f>'7.1'!D5/'7.1'!$M5*100</f>
        <v>110.00000000000001</v>
      </c>
      <c r="E5" s="26">
        <f>'7.1'!E5/'7.1'!$M5*100</f>
        <v>108.33333333333333</v>
      </c>
      <c r="F5" s="26">
        <f>'7.1'!F5/'7.1'!$M5*100</f>
        <v>106.66666666666667</v>
      </c>
      <c r="G5" s="26">
        <f>'7.1'!G5/'7.1'!$M5*100</f>
        <v>105</v>
      </c>
      <c r="H5" s="26">
        <f>'7.1'!H5/'7.1'!$M5*100</f>
        <v>103.33333333333334</v>
      </c>
      <c r="I5" s="26">
        <f>'7.1'!I5/'7.1'!$M5*100</f>
        <v>102.22222222222224</v>
      </c>
      <c r="J5" s="26">
        <f>'7.1'!J5/'7.1'!$M5*100</f>
        <v>101.11111111111111</v>
      </c>
      <c r="K5" s="26">
        <f>'7.1'!K5/'7.1'!$M5*100</f>
        <v>100</v>
      </c>
      <c r="L5" s="26">
        <f>'7.1'!L5/'7.1'!$M5*100</f>
        <v>100</v>
      </c>
      <c r="M5" s="26">
        <f>'7.1'!M5/'7.1'!$M5*100</f>
        <v>100</v>
      </c>
      <c r="N5" s="26">
        <f>'7.1'!N5/'7.1'!$M5*100</f>
        <v>100</v>
      </c>
      <c r="O5" s="26">
        <f>'7.1'!O5/'7.1'!$M5*100</f>
        <v>72.989536666666666</v>
      </c>
      <c r="P5" s="26">
        <f>'7.1'!P5/'7.1'!$M5*100</f>
        <v>69.419422966666673</v>
      </c>
      <c r="Q5" s="26">
        <f>'7.1'!Q5/'7.1'!$M5*100</f>
        <v>71.445592064119467</v>
      </c>
      <c r="R5" s="26">
        <f>'7.1'!R5/'7.1'!$M5*100</f>
        <v>67.534285771709605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26">
        <f>'7.1'!D6/'7.1'!$M6*100</f>
        <v>110.00000000000001</v>
      </c>
      <c r="E6" s="26">
        <f>'7.1'!E6/'7.1'!$M6*100</f>
        <v>108.33333333333333</v>
      </c>
      <c r="F6" s="26">
        <f>'7.1'!F6/'7.1'!$M6*100</f>
        <v>106.66666666666667</v>
      </c>
      <c r="G6" s="26">
        <f>'7.1'!G6/'7.1'!$M6*100</f>
        <v>105</v>
      </c>
      <c r="H6" s="26">
        <f>'7.1'!H6/'7.1'!$M6*100</f>
        <v>103.33333333333334</v>
      </c>
      <c r="I6" s="26">
        <f>'7.1'!I6/'7.1'!$M6*100</f>
        <v>102.22222222222224</v>
      </c>
      <c r="J6" s="26">
        <f>'7.1'!J6/'7.1'!$M6*100</f>
        <v>101.11111111111111</v>
      </c>
      <c r="K6" s="26">
        <f>'7.1'!K6/'7.1'!$M6*100</f>
        <v>100</v>
      </c>
      <c r="L6" s="26">
        <f>'7.1'!L6/'7.1'!$M6*100</f>
        <v>100</v>
      </c>
      <c r="M6" s="26">
        <f>'7.1'!M6/'7.1'!$M6*100</f>
        <v>100</v>
      </c>
      <c r="N6" s="26">
        <f>'7.1'!N6/'7.1'!$M6*100</f>
        <v>100</v>
      </c>
      <c r="O6" s="26">
        <f>'7.1'!O6/'7.1'!$M6*100</f>
        <v>72.989536666666666</v>
      </c>
      <c r="P6" s="26">
        <f>'7.1'!P6/'7.1'!$M6*100</f>
        <v>69.346089633333335</v>
      </c>
      <c r="Q6" s="26">
        <f>'7.1'!Q6/'7.1'!$M6*100</f>
        <v>71.40225873078613</v>
      </c>
      <c r="R6" s="26">
        <f>'7.1'!R6/'7.1'!$M6*100</f>
        <v>67.534285771709605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12" t="s">
        <v>884</v>
      </c>
      <c r="E7" s="312" t="s">
        <v>884</v>
      </c>
      <c r="F7" s="312" t="s">
        <v>884</v>
      </c>
      <c r="G7" s="312" t="s">
        <v>884</v>
      </c>
      <c r="H7" s="312" t="s">
        <v>884</v>
      </c>
      <c r="I7" s="312" t="s">
        <v>884</v>
      </c>
      <c r="J7" s="312" t="s">
        <v>884</v>
      </c>
      <c r="K7" s="312" t="s">
        <v>884</v>
      </c>
      <c r="L7" s="312" t="s">
        <v>884</v>
      </c>
      <c r="M7" s="312" t="s">
        <v>884</v>
      </c>
      <c r="N7" s="312" t="s">
        <v>884</v>
      </c>
      <c r="O7" s="312" t="s">
        <v>884</v>
      </c>
      <c r="P7" s="312" t="s">
        <v>884</v>
      </c>
      <c r="Q7" s="312" t="s">
        <v>884</v>
      </c>
      <c r="R7" s="312" t="s">
        <v>884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2" t="s">
        <v>884</v>
      </c>
      <c r="E8" s="312" t="s">
        <v>884</v>
      </c>
      <c r="F8" s="312" t="s">
        <v>884</v>
      </c>
      <c r="G8" s="312" t="s">
        <v>884</v>
      </c>
      <c r="H8" s="312" t="s">
        <v>884</v>
      </c>
      <c r="I8" s="312" t="s">
        <v>884</v>
      </c>
      <c r="J8" s="312" t="s">
        <v>884</v>
      </c>
      <c r="K8" s="312" t="s">
        <v>884</v>
      </c>
      <c r="L8" s="312" t="s">
        <v>884</v>
      </c>
      <c r="M8" s="312" t="s">
        <v>884</v>
      </c>
      <c r="N8" s="312" t="s">
        <v>884</v>
      </c>
      <c r="O8" s="312" t="s">
        <v>884</v>
      </c>
      <c r="P8" s="312" t="s">
        <v>884</v>
      </c>
      <c r="Q8" s="312" t="s">
        <v>884</v>
      </c>
      <c r="R8" s="312" t="s">
        <v>884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26">
        <f>'7.1'!D9/'7.1'!$M9*100</f>
        <v>152.18777336232512</v>
      </c>
      <c r="E9" s="26">
        <f>'7.1'!E9/'7.1'!$M9*100</f>
        <v>149.97804285810844</v>
      </c>
      <c r="F9" s="26">
        <f>'7.1'!F9/'7.1'!$M9*100</f>
        <v>148.44442245007028</v>
      </c>
      <c r="G9" s="26">
        <f>'7.1'!G9/'7.1'!$M9*100</f>
        <v>150.12488647164631</v>
      </c>
      <c r="H9" s="26">
        <f>'7.1'!H9/'7.1'!$M9*100</f>
        <v>145.86064793108719</v>
      </c>
      <c r="I9" s="26">
        <f>'7.1'!I9/'7.1'!$M9*100</f>
        <v>133.76332569283753</v>
      </c>
      <c r="J9" s="26">
        <f>'7.1'!J9/'7.1'!$M9*100</f>
        <v>131.55767642602851</v>
      </c>
      <c r="K9" s="26">
        <f>'7.1'!K9/'7.1'!$M9*100</f>
        <v>126.99791769047341</v>
      </c>
      <c r="L9" s="26">
        <f>'7.1'!L9/'7.1'!$M9*100</f>
        <v>107.32919766674887</v>
      </c>
      <c r="M9" s="26">
        <f>'7.1'!M9/'7.1'!$M9*100</f>
        <v>100</v>
      </c>
      <c r="N9" s="26">
        <f>'7.1'!N9/'7.1'!$M9*100</f>
        <v>100.1238237409822</v>
      </c>
      <c r="O9" s="26">
        <f>'7.1'!O9/'7.1'!$M9*100</f>
        <v>115.19881396083579</v>
      </c>
      <c r="P9" s="26">
        <f>'7.1'!P9/'7.1'!$M9*100</f>
        <v>113.96154564047248</v>
      </c>
      <c r="Q9" s="26">
        <f>'7.1'!Q9/'7.1'!$M9*100</f>
        <v>104.22580709522276</v>
      </c>
      <c r="R9" s="26">
        <f>'7.1'!R9/'7.1'!$M9*100</f>
        <v>87.034883915641586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26">
        <f>'7.1'!D10/'7.1'!$M10*100</f>
        <v>151.60208839281475</v>
      </c>
      <c r="E10" s="26">
        <f>'7.1'!E10/'7.1'!$M10*100</f>
        <v>148.07707452208189</v>
      </c>
      <c r="F10" s="26">
        <f>'7.1'!F10/'7.1'!$M10*100</f>
        <v>144.3982633828806</v>
      </c>
      <c r="G10" s="26">
        <f>'7.1'!G10/'7.1'!$M10*100</f>
        <v>143.58547521650428</v>
      </c>
      <c r="H10" s="26">
        <f>'7.1'!H10/'7.1'!$M10*100</f>
        <v>140.83141351398916</v>
      </c>
      <c r="I10" s="26">
        <f>'7.1'!I10/'7.1'!$M10*100</f>
        <v>129.96968411147503</v>
      </c>
      <c r="J10" s="26">
        <f>'7.1'!J10/'7.1'!$M10*100</f>
        <v>126.80527939900601</v>
      </c>
      <c r="K10" s="26">
        <f>'7.1'!K10/'7.1'!$M10*100</f>
        <v>122.77589911044041</v>
      </c>
      <c r="L10" s="26">
        <f>'7.1'!L10/'7.1'!$M10*100</f>
        <v>109.01602488843767</v>
      </c>
      <c r="M10" s="26">
        <f>'7.1'!M10/'7.1'!$M10*100</f>
        <v>100</v>
      </c>
      <c r="N10" s="26">
        <f>'7.1'!N10/'7.1'!$M10*100</f>
        <v>92.443241691813967</v>
      </c>
      <c r="O10" s="26">
        <f>'7.1'!O10/'7.1'!$M10*100</f>
        <v>119.45053324460272</v>
      </c>
      <c r="P10" s="26">
        <f>'7.1'!P10/'7.1'!$M10*100</f>
        <v>116.90179938549818</v>
      </c>
      <c r="Q10" s="26">
        <f>'7.1'!Q10/'7.1'!$M10*100</f>
        <v>109.14334650871299</v>
      </c>
      <c r="R10" s="26">
        <f>'7.1'!R10/'7.1'!$M10*100</f>
        <v>82.876366407257905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26">
        <f>'7.1'!D11/'7.1'!$M11*100</f>
        <v>881.34766740107682</v>
      </c>
      <c r="E11" s="26">
        <f>'7.1'!E11/'7.1'!$M11*100</f>
        <v>709.26270234112405</v>
      </c>
      <c r="F11" s="26">
        <f>'7.1'!F11/'7.1'!$M11*100</f>
        <v>532.09255873631957</v>
      </c>
      <c r="G11" s="26">
        <f>'7.1'!G11/'7.1'!$M11*100</f>
        <v>360.14583094623094</v>
      </c>
      <c r="H11" s="26">
        <f>'7.1'!H11/'7.1'!$M11*100</f>
        <v>194.54802761870536</v>
      </c>
      <c r="I11" s="26">
        <f>'7.1'!I11/'7.1'!$M11*100</f>
        <v>171.41392551335056</v>
      </c>
      <c r="J11" s="26">
        <f>'7.1'!J11/'7.1'!$M11*100</f>
        <v>137.46825939997981</v>
      </c>
      <c r="K11" s="26">
        <f>'7.1'!K11/'7.1'!$M11*100</f>
        <v>126.3265524771483</v>
      </c>
      <c r="L11" s="26">
        <f>'7.1'!L11/'7.1'!$M11*100</f>
        <v>109.90539179366303</v>
      </c>
      <c r="M11" s="26">
        <f>'7.1'!M11/'7.1'!$M11*100</f>
        <v>100</v>
      </c>
      <c r="N11" s="26">
        <f>'7.1'!N11/'7.1'!$M11*100</f>
        <v>91.396376851266012</v>
      </c>
      <c r="O11" s="26">
        <f>'7.1'!O11/'7.1'!$M11*100</f>
        <v>100.75625946046121</v>
      </c>
      <c r="P11" s="26">
        <f>'7.1'!P11/'7.1'!$M11*100</f>
        <v>62.101771399801351</v>
      </c>
      <c r="Q11" s="26">
        <f>'7.1'!Q11/'7.1'!$M11*100</f>
        <v>93.675119214930163</v>
      </c>
      <c r="R11" s="26">
        <f>'7.1'!R11/'7.1'!$M11*100</f>
        <v>81.295239929906316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26">
        <f>'7.1'!D12/'7.1'!$M12*100</f>
        <v>148.86859378997553</v>
      </c>
      <c r="E12" s="26">
        <f>'7.1'!E12/'7.1'!$M12*100</f>
        <v>151.8243621750097</v>
      </c>
      <c r="F12" s="26">
        <f>'7.1'!F12/'7.1'!$M12*100</f>
        <v>158.00735173787299</v>
      </c>
      <c r="G12" s="26">
        <f>'7.1'!G12/'7.1'!$M12*100</f>
        <v>168.44345588814329</v>
      </c>
      <c r="H12" s="26">
        <f>'7.1'!H12/'7.1'!$M12*100</f>
        <v>160.73664758882177</v>
      </c>
      <c r="I12" s="26">
        <f>'7.1'!I12/'7.1'!$M12*100</f>
        <v>144.97810118837648</v>
      </c>
      <c r="J12" s="26">
        <f>'7.1'!J12/'7.1'!$M12*100</f>
        <v>145.89478252710489</v>
      </c>
      <c r="K12" s="26">
        <f>'7.1'!K12/'7.1'!$M12*100</f>
        <v>139.77632076333842</v>
      </c>
      <c r="L12" s="26">
        <f>'7.1'!L12/'7.1'!$M12*100</f>
        <v>102.20771501120574</v>
      </c>
      <c r="M12" s="26">
        <f>'7.1'!M12/'7.1'!$M12*100</f>
        <v>100</v>
      </c>
      <c r="N12" s="26">
        <f>'7.1'!N12/'7.1'!$M12*100</f>
        <v>123.42235863034574</v>
      </c>
      <c r="O12" s="26">
        <f>'7.1'!O12/'7.1'!$M12*100</f>
        <v>102.43608043241512</v>
      </c>
      <c r="P12" s="26">
        <f>'7.1'!P12/'7.1'!$M12*100</f>
        <v>105.42790654776756</v>
      </c>
      <c r="Q12" s="26">
        <f>'7.1'!Q12/'7.1'!$M12*100</f>
        <v>89.421461098228377</v>
      </c>
      <c r="R12" s="26">
        <f>'7.1'!R12/'7.1'!$M12*100</f>
        <v>99.656552460457164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26">
        <f>'7.1'!D13/'7.1'!$M13*100</f>
        <v>125.03656401366656</v>
      </c>
      <c r="E13" s="26">
        <f>'7.1'!E13/'7.1'!$M13*100</f>
        <v>101.47633648206184</v>
      </c>
      <c r="F13" s="26">
        <f>'7.1'!F13/'7.1'!$M13*100</f>
        <v>98.680656098089159</v>
      </c>
      <c r="G13" s="26">
        <f>'7.1'!G13/'7.1'!$M13*100</f>
        <v>96.766668718981592</v>
      </c>
      <c r="H13" s="26">
        <f>'7.1'!H13/'7.1'!$M13*100</f>
        <v>94.835671132592779</v>
      </c>
      <c r="I13" s="26">
        <f>'7.1'!I13/'7.1'!$M13*100</f>
        <v>96.421861548585412</v>
      </c>
      <c r="J13" s="26">
        <f>'7.1'!J13/'7.1'!$M13*100</f>
        <v>105.6683825541252</v>
      </c>
      <c r="K13" s="26">
        <f>'7.1'!K13/'7.1'!$M13*100</f>
        <v>94.136082323450793</v>
      </c>
      <c r="L13" s="26">
        <f>'7.1'!L13/'7.1'!$M13*100</f>
        <v>98.689202619324803</v>
      </c>
      <c r="M13" s="26">
        <f>'7.1'!M13/'7.1'!$M13*100</f>
        <v>100</v>
      </c>
      <c r="N13" s="26">
        <f>'7.1'!N13/'7.1'!$M13*100</f>
        <v>89.557490810254365</v>
      </c>
      <c r="O13" s="26">
        <f>'7.1'!O13/'7.1'!$M13*100</f>
        <v>94.445175656945082</v>
      </c>
      <c r="P13" s="26">
        <f>'7.1'!P13/'7.1'!$M13*100</f>
        <v>88.449592282436043</v>
      </c>
      <c r="Q13" s="26">
        <f>'7.1'!Q13/'7.1'!$M13*100</f>
        <v>81.150455907189951</v>
      </c>
      <c r="R13" s="26">
        <f>'7.1'!R13/'7.1'!$M13*100</f>
        <v>69.718350927308748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26">
        <f>'7.1'!D14/'7.1'!$M14*100</f>
        <v>104.67030662354615</v>
      </c>
      <c r="E14" s="26">
        <f>'7.1'!E14/'7.1'!$M14*100</f>
        <v>97.851359989225585</v>
      </c>
      <c r="F14" s="26">
        <f>'7.1'!F14/'7.1'!$M14*100</f>
        <v>103.6599861859161</v>
      </c>
      <c r="G14" s="26">
        <f>'7.1'!G14/'7.1'!$M14*100</f>
        <v>97.543958136019953</v>
      </c>
      <c r="H14" s="26">
        <f>'7.1'!H14/'7.1'!$M14*100</f>
        <v>99.043840310349154</v>
      </c>
      <c r="I14" s="26">
        <f>'7.1'!I14/'7.1'!$M14*100</f>
        <v>101.83725184458095</v>
      </c>
      <c r="J14" s="26">
        <f>'7.1'!J14/'7.1'!$M14*100</f>
        <v>101.08836976190109</v>
      </c>
      <c r="K14" s="26">
        <f>'7.1'!K14/'7.1'!$M14*100</f>
        <v>93.557561916819949</v>
      </c>
      <c r="L14" s="26">
        <f>'7.1'!L14/'7.1'!$M14*100</f>
        <v>100.48037049051337</v>
      </c>
      <c r="M14" s="26">
        <f>'7.1'!M14/'7.1'!$M14*100</f>
        <v>100</v>
      </c>
      <c r="N14" s="26">
        <f>'7.1'!N14/'7.1'!$M14*100</f>
        <v>93.208196957859428</v>
      </c>
      <c r="O14" s="26">
        <f>'7.1'!O14/'7.1'!$M14*100</f>
        <v>87.207174785596862</v>
      </c>
      <c r="P14" s="26">
        <f>'7.1'!P14/'7.1'!$M14*100</f>
        <v>91.284273789675424</v>
      </c>
      <c r="Q14" s="26">
        <f>'7.1'!Q14/'7.1'!$M14*100</f>
        <v>82.821383543155207</v>
      </c>
      <c r="R14" s="26">
        <f>'7.1'!R14/'7.1'!$M14*100</f>
        <v>77.51471575748954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26">
        <f>'7.1'!D15/'7.1'!$M15*100</f>
        <v>247.16069497963784</v>
      </c>
      <c r="E15" s="26">
        <f>'7.1'!E15/'7.1'!$M15*100</f>
        <v>232.05369449916748</v>
      </c>
      <c r="F15" s="26">
        <f>'7.1'!F15/'7.1'!$M15*100</f>
        <v>210.27106776438612</v>
      </c>
      <c r="G15" s="26">
        <f>'7.1'!G15/'7.1'!$M15*100</f>
        <v>197.27017811640465</v>
      </c>
      <c r="H15" s="26">
        <f>'7.1'!H15/'7.1'!$M15*100</f>
        <v>149.51911485060251</v>
      </c>
      <c r="I15" s="26">
        <f>'7.1'!I15/'7.1'!$M15*100</f>
        <v>128.73057869751992</v>
      </c>
      <c r="J15" s="26">
        <f>'7.1'!J15/'7.1'!$M15*100</f>
        <v>150.18733168818324</v>
      </c>
      <c r="K15" s="26">
        <f>'7.1'!K15/'7.1'!$M15*100</f>
        <v>115.71901172073299</v>
      </c>
      <c r="L15" s="26">
        <f>'7.1'!L15/'7.1'!$M15*100</f>
        <v>161.50178883104957</v>
      </c>
      <c r="M15" s="26">
        <f>'7.1'!M15/'7.1'!$M15*100</f>
        <v>100</v>
      </c>
      <c r="N15" s="26">
        <f>'7.1'!N15/'7.1'!$M15*100</f>
        <v>97.662946300875063</v>
      </c>
      <c r="O15" s="26">
        <f>'7.1'!O15/'7.1'!$M15*100</f>
        <v>72.689047072394274</v>
      </c>
      <c r="P15" s="26">
        <f>'7.1'!P15/'7.1'!$M15*100</f>
        <v>58.001910713930457</v>
      </c>
      <c r="Q15" s="26">
        <f>'7.1'!Q15/'7.1'!$M15*100</f>
        <v>45.726299362237114</v>
      </c>
      <c r="R15" s="26">
        <f>'7.1'!R15/'7.1'!$M15*100</f>
        <v>36.00501058767086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26">
        <f>'7.1'!D16/'7.1'!$M16*100</f>
        <v>149.27496061514827</v>
      </c>
      <c r="E16" s="26">
        <f>'7.1'!E16/'7.1'!$M16*100</f>
        <v>144.65516708617909</v>
      </c>
      <c r="F16" s="26">
        <f>'7.1'!F16/'7.1'!$M16*100</f>
        <v>120.80221652186918</v>
      </c>
      <c r="G16" s="26">
        <f>'7.1'!G16/'7.1'!$M16*100</f>
        <v>104.60089531691214</v>
      </c>
      <c r="H16" s="26">
        <f>'7.1'!H16/'7.1'!$M16*100</f>
        <v>87.243367287588626</v>
      </c>
      <c r="I16" s="26">
        <f>'7.1'!I16/'7.1'!$M16*100</f>
        <v>98.308689610655577</v>
      </c>
      <c r="J16" s="26">
        <f>'7.1'!J16/'7.1'!$M16*100</f>
        <v>90.305474267287067</v>
      </c>
      <c r="K16" s="26">
        <f>'7.1'!K16/'7.1'!$M16*100</f>
        <v>125.09929822337438</v>
      </c>
      <c r="L16" s="26">
        <f>'7.1'!L16/'7.1'!$M16*100</f>
        <v>123.6010210760831</v>
      </c>
      <c r="M16" s="26">
        <f>'7.1'!M16/'7.1'!$M16*100</f>
        <v>100</v>
      </c>
      <c r="N16" s="26">
        <f>'7.1'!N16/'7.1'!$M16*100</f>
        <v>74.864133430113938</v>
      </c>
      <c r="O16" s="26">
        <f>'7.1'!O16/'7.1'!$M16*100</f>
        <v>49.937203051424717</v>
      </c>
      <c r="P16" s="26">
        <f>'7.1'!P16/'7.1'!$M16*100</f>
        <v>51.396805454594784</v>
      </c>
      <c r="Q16" s="26">
        <f>'7.1'!Q16/'7.1'!$M16*100</f>
        <v>28.934513540366297</v>
      </c>
      <c r="R16" s="26">
        <f>'7.1'!R16/'7.1'!$M16*100</f>
        <v>20.67917983601863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26">
        <f>'7.1'!D17/'7.1'!$M17*100</f>
        <v>158.81796869663015</v>
      </c>
      <c r="E17" s="26">
        <f>'7.1'!E17/'7.1'!$M17*100</f>
        <v>127.74179406099921</v>
      </c>
      <c r="F17" s="26">
        <f>'7.1'!F17/'7.1'!$M17*100</f>
        <v>133.84100377482218</v>
      </c>
      <c r="G17" s="26">
        <f>'7.1'!G17/'7.1'!$M17*100</f>
        <v>134.71967024359387</v>
      </c>
      <c r="H17" s="26">
        <f>'7.1'!H17/'7.1'!$M17*100</f>
        <v>132.56731818195598</v>
      </c>
      <c r="I17" s="26">
        <f>'7.1'!I17/'7.1'!$M17*100</f>
        <v>125.29003907907332</v>
      </c>
      <c r="J17" s="26">
        <f>'7.1'!J17/'7.1'!$M17*100</f>
        <v>126.25409701897203</v>
      </c>
      <c r="K17" s="26">
        <f>'7.1'!K17/'7.1'!$M17*100</f>
        <v>100.30216977721062</v>
      </c>
      <c r="L17" s="26">
        <f>'7.1'!L17/'7.1'!$M17*100</f>
        <v>88.115175807211273</v>
      </c>
      <c r="M17" s="26">
        <f>'7.1'!M17/'7.1'!$M17*100</f>
        <v>100</v>
      </c>
      <c r="N17" s="26">
        <f>'7.1'!N17/'7.1'!$M17*100</f>
        <v>108.0133871780359</v>
      </c>
      <c r="O17" s="26">
        <f>'7.1'!O17/'7.1'!$M17*100</f>
        <v>115.53148793693499</v>
      </c>
      <c r="P17" s="26">
        <f>'7.1'!P17/'7.1'!$M17*100</f>
        <v>125.08708376046398</v>
      </c>
      <c r="Q17" s="26">
        <f>'7.1'!Q17/'7.1'!$M17*100</f>
        <v>121.54955274229418</v>
      </c>
      <c r="R17" s="26">
        <f>'7.1'!R17/'7.1'!$M17*100</f>
        <v>126.18976388635326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26">
        <f>'7.1'!D18/'7.1'!$M18*100</f>
        <v>141.59836869921517</v>
      </c>
      <c r="E18" s="26">
        <f>'7.1'!E18/'7.1'!$M18*100</f>
        <v>118.0275880362644</v>
      </c>
      <c r="F18" s="26">
        <f>'7.1'!F18/'7.1'!$M18*100</f>
        <v>96.638152713579913</v>
      </c>
      <c r="G18" s="26">
        <f>'7.1'!G18/'7.1'!$M18*100</f>
        <v>83.805036277723076</v>
      </c>
      <c r="H18" s="26">
        <f>'7.1'!H18/'7.1'!$M18*100</f>
        <v>79.995566278588882</v>
      </c>
      <c r="I18" s="26">
        <f>'7.1'!I18/'7.1'!$M18*100</f>
        <v>76.863099783065167</v>
      </c>
      <c r="J18" s="26">
        <f>'7.1'!J18/'7.1'!$M18*100</f>
        <v>80.75852663255597</v>
      </c>
      <c r="K18" s="26">
        <f>'7.1'!K18/'7.1'!$M18*100</f>
        <v>94.263821802647968</v>
      </c>
      <c r="L18" s="26">
        <f>'7.1'!L18/'7.1'!$M18*100</f>
        <v>98.07804926557084</v>
      </c>
      <c r="M18" s="26">
        <f>'7.1'!M18/'7.1'!$M18*100</f>
        <v>100</v>
      </c>
      <c r="N18" s="26">
        <f>'7.1'!N18/'7.1'!$M18*100</f>
        <v>93.126795570782562</v>
      </c>
      <c r="O18" s="26">
        <f>'7.1'!O18/'7.1'!$M18*100</f>
        <v>91.539579085621284</v>
      </c>
      <c r="P18" s="26">
        <f>'7.1'!P18/'7.1'!$M18*100</f>
        <v>88.935633209115039</v>
      </c>
      <c r="Q18" s="26">
        <f>'7.1'!Q18/'7.1'!$M18*100</f>
        <v>55.601674399634383</v>
      </c>
      <c r="R18" s="26">
        <f>'7.1'!R18/'7.1'!$M18*100</f>
        <v>46.310474849649204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26">
        <f>'7.1'!D19/'7.1'!$M19*100</f>
        <v>188.93506581358886</v>
      </c>
      <c r="E19" s="26">
        <f>'7.1'!E19/'7.1'!$M19*100</f>
        <v>179.61589766416748</v>
      </c>
      <c r="F19" s="26">
        <f>'7.1'!F19/'7.1'!$M19*100</f>
        <v>177.27820375749533</v>
      </c>
      <c r="G19" s="26">
        <f>'7.1'!G19/'7.1'!$M19*100</f>
        <v>174.8546941056743</v>
      </c>
      <c r="H19" s="26">
        <f>'7.1'!H19/'7.1'!$M19*100</f>
        <v>149.53023049350236</v>
      </c>
      <c r="I19" s="26">
        <f>'7.1'!I19/'7.1'!$M19*100</f>
        <v>140.86685470257316</v>
      </c>
      <c r="J19" s="26">
        <f>'7.1'!J19/'7.1'!$M19*100</f>
        <v>132.9732568571078</v>
      </c>
      <c r="K19" s="26">
        <f>'7.1'!K19/'7.1'!$M19*100</f>
        <v>140.76164433909346</v>
      </c>
      <c r="L19" s="26">
        <f>'7.1'!L19/'7.1'!$M19*100</f>
        <v>117.070247423525</v>
      </c>
      <c r="M19" s="26">
        <f>'7.1'!M19/'7.1'!$M19*100</f>
        <v>100</v>
      </c>
      <c r="N19" s="26">
        <f>'7.1'!N19/'7.1'!$M19*100</f>
        <v>79.893155475872774</v>
      </c>
      <c r="O19" s="26">
        <f>'7.1'!O19/'7.1'!$M19*100</f>
        <v>111.35191337883418</v>
      </c>
      <c r="P19" s="26">
        <f>'7.1'!P19/'7.1'!$M19*100</f>
        <v>103.57416716307209</v>
      </c>
      <c r="Q19" s="26">
        <f>'7.1'!Q19/'7.1'!$M19*100</f>
        <v>104.77270547123479</v>
      </c>
      <c r="R19" s="26">
        <f>'7.1'!R19/'7.1'!$M19*100</f>
        <v>56.230998211229718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76" t="s">
        <v>427</v>
      </c>
      <c r="E20" s="76" t="s">
        <v>427</v>
      </c>
      <c r="F20" s="76" t="s">
        <v>427</v>
      </c>
      <c r="G20" s="76" t="s">
        <v>427</v>
      </c>
      <c r="H20" s="76" t="s">
        <v>427</v>
      </c>
      <c r="I20" s="76" t="s">
        <v>427</v>
      </c>
      <c r="J20" s="76" t="s">
        <v>427</v>
      </c>
      <c r="K20" s="76" t="s">
        <v>427</v>
      </c>
      <c r="L20" s="76" t="s">
        <v>427</v>
      </c>
      <c r="M20" s="76" t="s">
        <v>427</v>
      </c>
      <c r="N20" s="76" t="s">
        <v>427</v>
      </c>
      <c r="O20" s="76" t="s">
        <v>427</v>
      </c>
      <c r="P20" s="76" t="s">
        <v>427</v>
      </c>
      <c r="Q20" s="76" t="s">
        <v>427</v>
      </c>
      <c r="R20" s="76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76" t="s">
        <v>427</v>
      </c>
      <c r="E21" s="76" t="s">
        <v>427</v>
      </c>
      <c r="F21" s="76" t="s">
        <v>427</v>
      </c>
      <c r="G21" s="76" t="s">
        <v>427</v>
      </c>
      <c r="H21" s="76" t="s">
        <v>427</v>
      </c>
      <c r="I21" s="76" t="s">
        <v>427</v>
      </c>
      <c r="J21" s="76" t="s">
        <v>427</v>
      </c>
      <c r="K21" s="76" t="s">
        <v>427</v>
      </c>
      <c r="L21" s="76" t="s">
        <v>427</v>
      </c>
      <c r="M21" s="76" t="s">
        <v>427</v>
      </c>
      <c r="N21" s="76" t="s">
        <v>427</v>
      </c>
      <c r="O21" s="76" t="s">
        <v>427</v>
      </c>
      <c r="P21" s="76" t="s">
        <v>427</v>
      </c>
      <c r="Q21" s="76" t="s">
        <v>427</v>
      </c>
      <c r="R21" s="76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26">
        <f>'7.1'!D22/'7.1'!$M22*100</f>
        <v>106.77476544523927</v>
      </c>
      <c r="E22" s="26">
        <f>'7.1'!E22/'7.1'!$M22*100</f>
        <v>84.075050634196884</v>
      </c>
      <c r="F22" s="26">
        <f>'7.1'!F22/'7.1'!$M22*100</f>
        <v>85.742948791991324</v>
      </c>
      <c r="G22" s="26">
        <f>'7.1'!G22/'7.1'!$M22*100</f>
        <v>86.238521443135312</v>
      </c>
      <c r="H22" s="26">
        <f>'7.1'!H22/'7.1'!$M22*100</f>
        <v>83.756047895616788</v>
      </c>
      <c r="I22" s="26">
        <f>'7.1'!I22/'7.1'!$M22*100</f>
        <v>87.535605185819236</v>
      </c>
      <c r="J22" s="26">
        <f>'7.1'!J22/'7.1'!$M22*100</f>
        <v>97.793733824472596</v>
      </c>
      <c r="K22" s="26">
        <f>'7.1'!K22/'7.1'!$M22*100</f>
        <v>86.585220118574028</v>
      </c>
      <c r="L22" s="26">
        <f>'7.1'!L22/'7.1'!$M22*100</f>
        <v>96.463469463999843</v>
      </c>
      <c r="M22" s="26">
        <f>'7.1'!M22/'7.1'!$M22*100</f>
        <v>100</v>
      </c>
      <c r="N22" s="26">
        <f>'7.1'!N22/'7.1'!$M22*100</f>
        <v>87.898301569154256</v>
      </c>
      <c r="O22" s="26">
        <f>'7.1'!O22/'7.1'!$M22*100</f>
        <v>94.257144400404812</v>
      </c>
      <c r="P22" s="26">
        <f>'7.1'!P22/'7.1'!$M22*100</f>
        <v>84.554294013140321</v>
      </c>
      <c r="Q22" s="26">
        <f>'7.1'!Q22/'7.1'!$M22*100</f>
        <v>73.487096025308645</v>
      </c>
      <c r="R22" s="26">
        <f>'7.1'!R22/'7.1'!$M22*100</f>
        <v>63.205767531585856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76" t="s">
        <v>427</v>
      </c>
      <c r="E23" s="76" t="s">
        <v>427</v>
      </c>
      <c r="F23" s="76" t="s">
        <v>427</v>
      </c>
      <c r="G23" s="76" t="s">
        <v>427</v>
      </c>
      <c r="H23" s="76" t="s">
        <v>427</v>
      </c>
      <c r="I23" s="76" t="s">
        <v>427</v>
      </c>
      <c r="J23" s="76" t="s">
        <v>427</v>
      </c>
      <c r="K23" s="76" t="s">
        <v>427</v>
      </c>
      <c r="L23" s="76" t="s">
        <v>427</v>
      </c>
      <c r="M23" s="76" t="s">
        <v>427</v>
      </c>
      <c r="N23" s="76" t="s">
        <v>427</v>
      </c>
      <c r="O23" s="76" t="s">
        <v>427</v>
      </c>
      <c r="P23" s="76" t="s">
        <v>427</v>
      </c>
      <c r="Q23" s="76" t="s">
        <v>427</v>
      </c>
      <c r="R23" s="76" t="s">
        <v>427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26">
        <f>'7.1'!D24/'7.1'!$M24*100</f>
        <v>113.60507622562605</v>
      </c>
      <c r="E24" s="26">
        <f>'7.1'!E24/'7.1'!$M24*100</f>
        <v>93.168695069216298</v>
      </c>
      <c r="F24" s="26">
        <f>'7.1'!F24/'7.1'!$M24*100</f>
        <v>100.15733289676633</v>
      </c>
      <c r="G24" s="26">
        <f>'7.1'!G24/'7.1'!$M24*100</f>
        <v>95.417747716896997</v>
      </c>
      <c r="H24" s="26">
        <f>'7.1'!H24/'7.1'!$M24*100</f>
        <v>86.826501862345452</v>
      </c>
      <c r="I24" s="26">
        <f>'7.1'!I24/'7.1'!$M24*100</f>
        <v>84.299311031045733</v>
      </c>
      <c r="J24" s="26">
        <f>'7.1'!J24/'7.1'!$M24*100</f>
        <v>94.63842717883513</v>
      </c>
      <c r="K24" s="26">
        <f>'7.1'!K24/'7.1'!$M24*100</f>
        <v>99.721876205621783</v>
      </c>
      <c r="L24" s="26">
        <f>'7.1'!L24/'7.1'!$M24*100</f>
        <v>98.760702986596229</v>
      </c>
      <c r="M24" s="26">
        <f>'7.1'!M24/'7.1'!$M24*100</f>
        <v>100</v>
      </c>
      <c r="N24" s="26">
        <f>'7.1'!N24/'7.1'!$M24*100</f>
        <v>89.945904556928156</v>
      </c>
      <c r="O24" s="26">
        <f>'7.1'!O24/'7.1'!$M24*100</f>
        <v>80.16179332657785</v>
      </c>
      <c r="P24" s="26">
        <f>'7.1'!P24/'7.1'!$M24*100</f>
        <v>56.568863529530908</v>
      </c>
      <c r="Q24" s="26">
        <f>'7.1'!Q24/'7.1'!$M24*100</f>
        <v>53.517514787360732</v>
      </c>
      <c r="R24" s="26">
        <f>'7.1'!R24/'7.1'!$M24*100</f>
        <v>49.449755227676349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26">
        <f>'7.1'!D25/'7.1'!$M25*100</f>
        <v>126.78106212568481</v>
      </c>
      <c r="E25" s="26">
        <f>'7.1'!E25/'7.1'!$M25*100</f>
        <v>123.3368723930583</v>
      </c>
      <c r="F25" s="26">
        <f>'7.1'!F25/'7.1'!$M25*100</f>
        <v>122.98362536065221</v>
      </c>
      <c r="G25" s="26">
        <f>'7.1'!G25/'7.1'!$M25*100</f>
        <v>99.775714976210097</v>
      </c>
      <c r="H25" s="26">
        <f>'7.1'!H25/'7.1'!$M25*100</f>
        <v>110.70930662777985</v>
      </c>
      <c r="I25" s="26">
        <f>'7.1'!I25/'7.1'!$M25*100</f>
        <v>102.16883892352098</v>
      </c>
      <c r="J25" s="26">
        <f>'7.1'!J25/'7.1'!$M25*100</f>
        <v>91.423171086214694</v>
      </c>
      <c r="K25" s="26">
        <f>'7.1'!K25/'7.1'!$M25*100</f>
        <v>109.9127364546685</v>
      </c>
      <c r="L25" s="26">
        <f>'7.1'!L25/'7.1'!$M25*100</f>
        <v>103.65034385109901</v>
      </c>
      <c r="M25" s="26">
        <f>'7.1'!M25/'7.1'!$M25*100</f>
        <v>100</v>
      </c>
      <c r="N25" s="26">
        <f>'7.1'!N25/'7.1'!$M25*100</f>
        <v>96.856161069041008</v>
      </c>
      <c r="O25" s="26">
        <f>'7.1'!O25/'7.1'!$M25*100</f>
        <v>104.93343872439411</v>
      </c>
      <c r="P25" s="26">
        <f>'7.1'!P25/'7.1'!$M25*100</f>
        <v>94.228721760055521</v>
      </c>
      <c r="Q25" s="26">
        <f>'7.1'!Q25/'7.1'!$M25*100</f>
        <v>100.92561891448204</v>
      </c>
      <c r="R25" s="26">
        <f>'7.1'!R25/'7.1'!$M25*100</f>
        <v>95.292855041379156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76" t="s">
        <v>427</v>
      </c>
      <c r="E26" s="76" t="s">
        <v>427</v>
      </c>
      <c r="F26" s="76" t="s">
        <v>427</v>
      </c>
      <c r="G26" s="76" t="s">
        <v>427</v>
      </c>
      <c r="H26" s="76" t="s">
        <v>427</v>
      </c>
      <c r="I26" s="76" t="s">
        <v>427</v>
      </c>
      <c r="J26" s="76" t="s">
        <v>427</v>
      </c>
      <c r="K26" s="76" t="s">
        <v>427</v>
      </c>
      <c r="L26" s="76" t="s">
        <v>427</v>
      </c>
      <c r="M26" s="76" t="s">
        <v>427</v>
      </c>
      <c r="N26" s="76" t="s">
        <v>427</v>
      </c>
      <c r="O26" s="76" t="s">
        <v>427</v>
      </c>
      <c r="P26" s="76" t="s">
        <v>427</v>
      </c>
      <c r="Q26" s="76" t="s">
        <v>427</v>
      </c>
      <c r="R26" s="76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76" t="s">
        <v>427</v>
      </c>
      <c r="E27" s="76" t="s">
        <v>427</v>
      </c>
      <c r="F27" s="76" t="s">
        <v>427</v>
      </c>
      <c r="G27" s="76" t="s">
        <v>427</v>
      </c>
      <c r="H27" s="76" t="s">
        <v>427</v>
      </c>
      <c r="I27" s="76" t="s">
        <v>427</v>
      </c>
      <c r="J27" s="76" t="s">
        <v>427</v>
      </c>
      <c r="K27" s="76" t="s">
        <v>427</v>
      </c>
      <c r="L27" s="76" t="s">
        <v>427</v>
      </c>
      <c r="M27" s="76" t="s">
        <v>427</v>
      </c>
      <c r="N27" s="76" t="s">
        <v>427</v>
      </c>
      <c r="O27" s="76" t="s">
        <v>427</v>
      </c>
      <c r="P27" s="76" t="s">
        <v>427</v>
      </c>
      <c r="Q27" s="76" t="s">
        <v>427</v>
      </c>
      <c r="R27" s="76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26">
        <f>'7.1'!D28/'7.1'!$M28*100</f>
        <v>200.90529765811712</v>
      </c>
      <c r="E28" s="26">
        <f>'7.1'!E28/'7.1'!$M28*100</f>
        <v>151.19394629211655</v>
      </c>
      <c r="F28" s="26">
        <f>'7.1'!F28/'7.1'!$M28*100</f>
        <v>112.61209428205743</v>
      </c>
      <c r="G28" s="26">
        <f>'7.1'!G28/'7.1'!$M28*100</f>
        <v>106.08577326045892</v>
      </c>
      <c r="H28" s="26">
        <f>'7.1'!H28/'7.1'!$M28*100</f>
        <v>116.54797771395413</v>
      </c>
      <c r="I28" s="26">
        <f>'7.1'!I28/'7.1'!$M28*100</f>
        <v>118.08515108977808</v>
      </c>
      <c r="J28" s="26">
        <f>'7.1'!J28/'7.1'!$M28*100</f>
        <v>146.67876244674662</v>
      </c>
      <c r="K28" s="26">
        <f>'7.1'!K28/'7.1'!$M28*100</f>
        <v>116.85487010839621</v>
      </c>
      <c r="L28" s="26">
        <f>'7.1'!L28/'7.1'!$M28*100</f>
        <v>108.2853561167161</v>
      </c>
      <c r="M28" s="26">
        <f>'7.1'!M28/'7.1'!$M28*100</f>
        <v>100</v>
      </c>
      <c r="N28" s="26">
        <f>'7.1'!N28/'7.1'!$M28*100</f>
        <v>81.430340696587095</v>
      </c>
      <c r="O28" s="26">
        <f>'7.1'!O28/'7.1'!$M28*100</f>
        <v>78.682218348362895</v>
      </c>
      <c r="P28" s="26">
        <f>'7.1'!P28/'7.1'!$M28*100</f>
        <v>85.567947106277884</v>
      </c>
      <c r="Q28" s="26">
        <f>'7.1'!Q28/'7.1'!$M28*100</f>
        <v>82.682676993627965</v>
      </c>
      <c r="R28" s="26">
        <f>'7.1'!R28/'7.1'!$M28*100</f>
        <v>66.328022422895543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76" t="s">
        <v>427</v>
      </c>
      <c r="E29" s="76" t="s">
        <v>427</v>
      </c>
      <c r="F29" s="76" t="s">
        <v>427</v>
      </c>
      <c r="G29" s="76" t="s">
        <v>427</v>
      </c>
      <c r="H29" s="76" t="s">
        <v>427</v>
      </c>
      <c r="I29" s="76" t="s">
        <v>427</v>
      </c>
      <c r="J29" s="76" t="s">
        <v>427</v>
      </c>
      <c r="K29" s="76" t="s">
        <v>427</v>
      </c>
      <c r="L29" s="76" t="s">
        <v>427</v>
      </c>
      <c r="M29" s="76" t="s">
        <v>427</v>
      </c>
      <c r="N29" s="76" t="s">
        <v>427</v>
      </c>
      <c r="O29" s="76" t="s">
        <v>427</v>
      </c>
      <c r="P29" s="76" t="s">
        <v>427</v>
      </c>
      <c r="Q29" s="76" t="s">
        <v>427</v>
      </c>
      <c r="R29" s="76" t="s">
        <v>427</v>
      </c>
    </row>
    <row r="30" spans="1:18" s="101" customFormat="1" ht="12.75" customHeight="1">
      <c r="A30" s="100">
        <v>26</v>
      </c>
      <c r="B30" s="125" t="s">
        <v>446</v>
      </c>
      <c r="C30" s="136" t="s">
        <v>447</v>
      </c>
      <c r="D30" s="76" t="s">
        <v>427</v>
      </c>
      <c r="E30" s="76" t="s">
        <v>427</v>
      </c>
      <c r="F30" s="76" t="s">
        <v>427</v>
      </c>
      <c r="G30" s="76" t="s">
        <v>427</v>
      </c>
      <c r="H30" s="76" t="s">
        <v>427</v>
      </c>
      <c r="I30" s="76" t="s">
        <v>427</v>
      </c>
      <c r="J30" s="76" t="s">
        <v>427</v>
      </c>
      <c r="K30" s="76" t="s">
        <v>427</v>
      </c>
      <c r="L30" s="76" t="s">
        <v>427</v>
      </c>
      <c r="M30" s="76" t="s">
        <v>427</v>
      </c>
      <c r="N30" s="76" t="s">
        <v>427</v>
      </c>
      <c r="O30" s="76" t="s">
        <v>427</v>
      </c>
      <c r="P30" s="76" t="s">
        <v>427</v>
      </c>
      <c r="Q30" s="76" t="s">
        <v>427</v>
      </c>
      <c r="R30" s="76" t="s">
        <v>427</v>
      </c>
    </row>
    <row r="31" spans="1:18" s="101" customFormat="1" ht="12.75" customHeight="1">
      <c r="A31" s="100">
        <v>27</v>
      </c>
      <c r="B31" s="125" t="s">
        <v>448</v>
      </c>
      <c r="C31" s="136" t="s">
        <v>449</v>
      </c>
      <c r="D31" s="76" t="s">
        <v>427</v>
      </c>
      <c r="E31" s="76" t="s">
        <v>427</v>
      </c>
      <c r="F31" s="76" t="s">
        <v>427</v>
      </c>
      <c r="G31" s="76" t="s">
        <v>427</v>
      </c>
      <c r="H31" s="76" t="s">
        <v>427</v>
      </c>
      <c r="I31" s="76" t="s">
        <v>427</v>
      </c>
      <c r="J31" s="76" t="s">
        <v>427</v>
      </c>
      <c r="K31" s="76" t="s">
        <v>427</v>
      </c>
      <c r="L31" s="76" t="s">
        <v>427</v>
      </c>
      <c r="M31" s="76" t="s">
        <v>427</v>
      </c>
      <c r="N31" s="76" t="s">
        <v>427</v>
      </c>
      <c r="O31" s="76" t="s">
        <v>427</v>
      </c>
      <c r="P31" s="76" t="s">
        <v>427</v>
      </c>
      <c r="Q31" s="76" t="s">
        <v>427</v>
      </c>
      <c r="R31" s="76" t="s">
        <v>427</v>
      </c>
    </row>
    <row r="32" spans="1:18" s="101" customFormat="1" ht="12.75" customHeight="1">
      <c r="A32" s="100">
        <v>28</v>
      </c>
      <c r="B32" s="125" t="s">
        <v>450</v>
      </c>
      <c r="C32" s="128" t="s">
        <v>451</v>
      </c>
      <c r="D32" s="26">
        <f>'7.1'!D32/'7.1'!$M32*100</f>
        <v>203.11298912109126</v>
      </c>
      <c r="E32" s="26">
        <f>'7.1'!E32/'7.1'!$M32*100</f>
        <v>182.61114482461613</v>
      </c>
      <c r="F32" s="26">
        <f>'7.1'!F32/'7.1'!$M32*100</f>
        <v>155.40189842131878</v>
      </c>
      <c r="G32" s="26">
        <f>'7.1'!G32/'7.1'!$M32*100</f>
        <v>138.23860583226553</v>
      </c>
      <c r="H32" s="26">
        <f>'7.1'!H32/'7.1'!$M32*100</f>
        <v>124.28588627589563</v>
      </c>
      <c r="I32" s="26">
        <f>'7.1'!I32/'7.1'!$M32*100</f>
        <v>105.86693269031768</v>
      </c>
      <c r="J32" s="26">
        <f>'7.1'!J32/'7.1'!$M32*100</f>
        <v>103.8745500400166</v>
      </c>
      <c r="K32" s="26">
        <f>'7.1'!K32/'7.1'!$M32*100</f>
        <v>125.04835441445611</v>
      </c>
      <c r="L32" s="26">
        <f>'7.1'!L32/'7.1'!$M32*100</f>
        <v>105.24872712265486</v>
      </c>
      <c r="M32" s="26">
        <f>'7.1'!M32/'7.1'!$M32*100</f>
        <v>100</v>
      </c>
      <c r="N32" s="26">
        <f>'7.1'!N32/'7.1'!$M32*100</f>
        <v>88.13508256017532</v>
      </c>
      <c r="O32" s="26">
        <f>'7.1'!O32/'7.1'!$M32*100</f>
        <v>125.40671827946812</v>
      </c>
      <c r="P32" s="26">
        <f>'7.1'!P32/'7.1'!$M32*100</f>
        <v>114.69048448308725</v>
      </c>
      <c r="Q32" s="26">
        <f>'7.1'!Q32/'7.1'!$M32*100</f>
        <v>91.137777763513995</v>
      </c>
      <c r="R32" s="26">
        <f>'7.1'!R32/'7.1'!$M32*100</f>
        <v>84.337986753417795</v>
      </c>
    </row>
    <row r="33" spans="1:18" s="101" customFormat="1" ht="12.75" customHeight="1">
      <c r="A33" s="100">
        <v>29</v>
      </c>
      <c r="B33" s="125" t="s">
        <v>452</v>
      </c>
      <c r="C33" s="130" t="s">
        <v>613</v>
      </c>
      <c r="D33" s="26">
        <f>'7.1'!D33/'7.1'!$M33*100</f>
        <v>120.17177831811824</v>
      </c>
      <c r="E33" s="26">
        <f>'7.1'!E33/'7.1'!$M33*100</f>
        <v>94.779201810257575</v>
      </c>
      <c r="F33" s="26">
        <f>'7.1'!F33/'7.1'!$M33*100</f>
        <v>93.307461043501888</v>
      </c>
      <c r="G33" s="26">
        <f>'7.1'!G33/'7.1'!$M33*100</f>
        <v>97.36985056700324</v>
      </c>
      <c r="H33" s="26">
        <f>'7.1'!H33/'7.1'!$M33*100</f>
        <v>85.023124192111027</v>
      </c>
      <c r="I33" s="26">
        <f>'7.1'!I33/'7.1'!$M33*100</f>
        <v>86.451722957081842</v>
      </c>
      <c r="J33" s="26">
        <f>'7.1'!J33/'7.1'!$M33*100</f>
        <v>89.815615728622873</v>
      </c>
      <c r="K33" s="26">
        <f>'7.1'!K33/'7.1'!$M33*100</f>
        <v>81.805674361780149</v>
      </c>
      <c r="L33" s="26">
        <f>'7.1'!L33/'7.1'!$M33*100</f>
        <v>77.350911777173977</v>
      </c>
      <c r="M33" s="26">
        <f>'7.1'!M33/'7.1'!$M33*100</f>
        <v>100</v>
      </c>
      <c r="N33" s="26">
        <f>'7.1'!N33/'7.1'!$M33*100</f>
        <v>109.90536856620625</v>
      </c>
      <c r="O33" s="26">
        <f>'7.1'!O33/'7.1'!$M33*100</f>
        <v>109.78123516977558</v>
      </c>
      <c r="P33" s="26">
        <f>'7.1'!P33/'7.1'!$M33*100</f>
        <v>99.854501617658414</v>
      </c>
      <c r="Q33" s="26">
        <f>'7.1'!Q33/'7.1'!$M33*100</f>
        <v>63.40250100263016</v>
      </c>
      <c r="R33" s="26">
        <f>'7.1'!R33/'7.1'!$M33*100</f>
        <v>58.540648176077845</v>
      </c>
    </row>
    <row r="34" spans="1:18" s="101" customFormat="1" ht="12.75" customHeight="1">
      <c r="A34" s="100">
        <v>30</v>
      </c>
      <c r="B34" s="125" t="s">
        <v>454</v>
      </c>
      <c r="C34" s="130" t="s">
        <v>455</v>
      </c>
      <c r="D34" s="26">
        <f>'7.1'!D34/'7.1'!$M34*100</f>
        <v>164.60760751002883</v>
      </c>
      <c r="E34" s="26">
        <f>'7.1'!E34/'7.1'!$M34*100</f>
        <v>158.60386474185773</v>
      </c>
      <c r="F34" s="26">
        <f>'7.1'!F34/'7.1'!$M34*100</f>
        <v>141.87071543732043</v>
      </c>
      <c r="G34" s="26">
        <f>'7.1'!G34/'7.1'!$M34*100</f>
        <v>136.28511589114058</v>
      </c>
      <c r="H34" s="26">
        <f>'7.1'!H34/'7.1'!$M34*100</f>
        <v>157.93216883047359</v>
      </c>
      <c r="I34" s="26">
        <f>'7.1'!I34/'7.1'!$M34*100</f>
        <v>151.90001501255762</v>
      </c>
      <c r="J34" s="26">
        <f>'7.1'!J34/'7.1'!$M34*100</f>
        <v>156.29211796329486</v>
      </c>
      <c r="K34" s="26">
        <f>'7.1'!K34/'7.1'!$M34*100</f>
        <v>149.56570947142899</v>
      </c>
      <c r="L34" s="26">
        <f>'7.1'!L34/'7.1'!$M34*100</f>
        <v>112.31979744877596</v>
      </c>
      <c r="M34" s="26">
        <f>'7.1'!M34/'7.1'!$M34*100</f>
        <v>100</v>
      </c>
      <c r="N34" s="26">
        <f>'7.1'!N34/'7.1'!$M34*100</f>
        <v>93.498421433440726</v>
      </c>
      <c r="O34" s="26">
        <f>'7.1'!O34/'7.1'!$M34*100</f>
        <v>70.66436562091333</v>
      </c>
      <c r="P34" s="26">
        <f>'7.1'!P34/'7.1'!$M34*100</f>
        <v>96.202467562925179</v>
      </c>
      <c r="Q34" s="26">
        <f>'7.1'!Q34/'7.1'!$M34*100</f>
        <v>70.293814206367443</v>
      </c>
      <c r="R34" s="26">
        <f>'7.1'!R34/'7.1'!$M34*100</f>
        <v>72.040369013802987</v>
      </c>
    </row>
    <row r="35" spans="1:18" s="147" customFormat="1" ht="12.75" customHeight="1">
      <c r="A35" s="100">
        <v>31</v>
      </c>
      <c r="B35" s="125" t="s">
        <v>456</v>
      </c>
      <c r="C35" s="128" t="s">
        <v>573</v>
      </c>
      <c r="D35" s="26">
        <f>'7.1'!D35/'7.1'!$M35*100</f>
        <v>335.16717172466952</v>
      </c>
      <c r="E35" s="26">
        <f>'7.1'!E35/'7.1'!$M35*100</f>
        <v>250.34161432636935</v>
      </c>
      <c r="F35" s="26">
        <f>'7.1'!F35/'7.1'!$M35*100</f>
        <v>178.50986040297653</v>
      </c>
      <c r="G35" s="26">
        <f>'7.1'!G35/'7.1'!$M35*100</f>
        <v>138.0726595294054</v>
      </c>
      <c r="H35" s="26">
        <f>'7.1'!H35/'7.1'!$M35*100</f>
        <v>122.24762276774459</v>
      </c>
      <c r="I35" s="26">
        <f>'7.1'!I35/'7.1'!$M35*100</f>
        <v>105.38411691635581</v>
      </c>
      <c r="J35" s="26">
        <f>'7.1'!J35/'7.1'!$M35*100</f>
        <v>101.78837501409954</v>
      </c>
      <c r="K35" s="26">
        <f>'7.1'!K35/'7.1'!$M35*100</f>
        <v>109.42440100329563</v>
      </c>
      <c r="L35" s="26">
        <f>'7.1'!L35/'7.1'!$M35*100</f>
        <v>95.346407351381245</v>
      </c>
      <c r="M35" s="26">
        <f>'7.1'!M35/'7.1'!$M35*100</f>
        <v>100</v>
      </c>
      <c r="N35" s="26">
        <f>'7.1'!N35/'7.1'!$M35*100</f>
        <v>111.55041838802993</v>
      </c>
      <c r="O35" s="26">
        <f>'7.1'!O35/'7.1'!$M35*100</f>
        <v>169.22265853120899</v>
      </c>
      <c r="P35" s="26">
        <f>'7.1'!P35/'7.1'!$M35*100</f>
        <v>139.02734206733484</v>
      </c>
      <c r="Q35" s="26">
        <f>'7.1'!Q35/'7.1'!$M35*100</f>
        <v>105.29198542972826</v>
      </c>
      <c r="R35" s="26">
        <f>'7.1'!R35/'7.1'!$M35*100</f>
        <v>85.405627351956085</v>
      </c>
    </row>
    <row r="36" spans="1:18" s="101" customFormat="1" ht="12.75" customHeight="1">
      <c r="A36" s="100">
        <v>32</v>
      </c>
      <c r="B36" s="125" t="s">
        <v>458</v>
      </c>
      <c r="C36" s="128" t="s">
        <v>459</v>
      </c>
      <c r="D36" s="26">
        <f>'7.1'!D36/'7.1'!$M36*100</f>
        <v>134.65423336970289</v>
      </c>
      <c r="E36" s="26">
        <f>'7.1'!E36/'7.1'!$M36*100</f>
        <v>139.80808260034448</v>
      </c>
      <c r="F36" s="26">
        <f>'7.1'!F36/'7.1'!$M36*100</f>
        <v>123.19300333167142</v>
      </c>
      <c r="G36" s="26">
        <f>'7.1'!G36/'7.1'!$M36*100</f>
        <v>128.19077311398192</v>
      </c>
      <c r="H36" s="26">
        <f>'7.1'!H36/'7.1'!$M36*100</f>
        <v>130.32801597262164</v>
      </c>
      <c r="I36" s="26">
        <f>'7.1'!I36/'7.1'!$M36*100</f>
        <v>131.64416093120238</v>
      </c>
      <c r="J36" s="26">
        <f>'7.1'!J36/'7.1'!$M36*100</f>
        <v>133.61773805405713</v>
      </c>
      <c r="K36" s="26">
        <f>'7.1'!K36/'7.1'!$M36*100</f>
        <v>134.44195744845686</v>
      </c>
      <c r="L36" s="26">
        <f>'7.1'!L36/'7.1'!$M36*100</f>
        <v>104.26195598600702</v>
      </c>
      <c r="M36" s="26">
        <f>'7.1'!M36/'7.1'!$M36*100</f>
        <v>100</v>
      </c>
      <c r="N36" s="26">
        <f>'7.1'!N36/'7.1'!$M36*100</f>
        <v>101.13391098517343</v>
      </c>
      <c r="O36" s="26">
        <f>'7.1'!O36/'7.1'!$M36*100</f>
        <v>98.99777613200061</v>
      </c>
      <c r="P36" s="26">
        <f>'7.1'!P36/'7.1'!$M36*100</f>
        <v>102.56447822673842</v>
      </c>
      <c r="Q36" s="26">
        <f>'7.1'!Q36/'7.1'!$M36*100</f>
        <v>179.12565595441484</v>
      </c>
      <c r="R36" s="26">
        <f>'7.1'!R36/'7.1'!$M36*100</f>
        <v>110.19336095723924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26">
        <f>'7.1'!D37/'7.1'!$M37*100</f>
        <v>161.63283311758406</v>
      </c>
      <c r="E37" s="26">
        <f>'7.1'!E37/'7.1'!$M37*100</f>
        <v>150.30111533175216</v>
      </c>
      <c r="F37" s="26">
        <f>'7.1'!F37/'7.1'!$M37*100</f>
        <v>139.42429366184891</v>
      </c>
      <c r="G37" s="26">
        <f>'7.1'!G37/'7.1'!$M37*100</f>
        <v>128.36292912198178</v>
      </c>
      <c r="H37" s="26">
        <f>'7.1'!H37/'7.1'!$M37*100</f>
        <v>117.75641662550886</v>
      </c>
      <c r="I37" s="26">
        <f>'7.1'!I37/'7.1'!$M37*100</f>
        <v>108.0175766097162</v>
      </c>
      <c r="J37" s="26">
        <f>'7.1'!J37/'7.1'!$M37*100</f>
        <v>97.998414436390107</v>
      </c>
      <c r="K37" s="26">
        <f>'7.1'!K37/'7.1'!$M37*100</f>
        <v>87.684203646094488</v>
      </c>
      <c r="L37" s="26">
        <f>'7.1'!L37/'7.1'!$M37*100</f>
        <v>93.37573090841606</v>
      </c>
      <c r="M37" s="26">
        <f>'7.1'!M37/'7.1'!$M37*100</f>
        <v>100</v>
      </c>
      <c r="N37" s="26">
        <f>'7.1'!N37/'7.1'!$M37*100</f>
        <v>107.61667735152578</v>
      </c>
      <c r="O37" s="26">
        <f>'7.1'!O37/'7.1'!$M37*100</f>
        <v>100.30458876783553</v>
      </c>
      <c r="P37" s="26">
        <f>'7.1'!P37/'7.1'!$M37*100</f>
        <v>152.846567982274</v>
      </c>
      <c r="Q37" s="26">
        <f>'7.1'!Q37/'7.1'!$M37*100</f>
        <v>116.41518407427365</v>
      </c>
      <c r="R37" s="26">
        <f>'7.1'!R37/'7.1'!$M37*100</f>
        <v>80.524419691446724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26">
        <f>'7.1'!D38/'7.1'!$M38*100</f>
        <v>307.09701875455056</v>
      </c>
      <c r="E38" s="26">
        <f>'7.1'!E38/'7.1'!$M38*100</f>
        <v>243.26865769493037</v>
      </c>
      <c r="F38" s="26">
        <f>'7.1'!F38/'7.1'!$M38*100</f>
        <v>192.53788319262449</v>
      </c>
      <c r="G38" s="26">
        <f>'7.1'!G38/'7.1'!$M38*100</f>
        <v>154.90448148282292</v>
      </c>
      <c r="H38" s="26">
        <f>'7.1'!H38/'7.1'!$M38*100</f>
        <v>130.3690273048573</v>
      </c>
      <c r="I38" s="26">
        <f>'7.1'!I38/'7.1'!$M38*100</f>
        <v>120.88087984557086</v>
      </c>
      <c r="J38" s="26">
        <f>'7.1'!J38/'7.1'!$M38*100</f>
        <v>125.51898869318407</v>
      </c>
      <c r="K38" s="26">
        <f>'7.1'!K38/'7.1'!$M38*100</f>
        <v>129.39631499942971</v>
      </c>
      <c r="L38" s="26">
        <f>'7.1'!L38/'7.1'!$M38*100</f>
        <v>115.26034912206869</v>
      </c>
      <c r="M38" s="26">
        <f>'7.1'!M38/'7.1'!$M38*100</f>
        <v>100</v>
      </c>
      <c r="N38" s="26">
        <f>'7.1'!N38/'7.1'!$M38*100</f>
        <v>79.98911152067943</v>
      </c>
      <c r="O38" s="26">
        <f>'7.1'!O38/'7.1'!$M38*100</f>
        <v>88.106046419023983</v>
      </c>
      <c r="P38" s="26">
        <f>'7.1'!P38/'7.1'!$M38*100</f>
        <v>70.255829535207795</v>
      </c>
      <c r="Q38" s="26">
        <f>'7.1'!Q38/'7.1'!$M38*100</f>
        <v>114.8366468103077</v>
      </c>
      <c r="R38" s="26">
        <f>'7.1'!R38/'7.1'!$M38*100</f>
        <v>131.16958781187409</v>
      </c>
    </row>
    <row r="39" spans="1:18" s="102" customFormat="1" ht="12.75" customHeight="1">
      <c r="A39" s="100">
        <v>35</v>
      </c>
      <c r="B39" s="125" t="s">
        <v>464</v>
      </c>
      <c r="C39" s="128" t="s">
        <v>614</v>
      </c>
      <c r="D39" s="76" t="s">
        <v>427</v>
      </c>
      <c r="E39" s="76" t="s">
        <v>427</v>
      </c>
      <c r="F39" s="76" t="s">
        <v>427</v>
      </c>
      <c r="G39" s="76" t="s">
        <v>427</v>
      </c>
      <c r="H39" s="76" t="s">
        <v>427</v>
      </c>
      <c r="I39" s="76" t="s">
        <v>427</v>
      </c>
      <c r="J39" s="76" t="s">
        <v>427</v>
      </c>
      <c r="K39" s="76" t="s">
        <v>427</v>
      </c>
      <c r="L39" s="76" t="s">
        <v>427</v>
      </c>
      <c r="M39" s="76" t="s">
        <v>427</v>
      </c>
      <c r="N39" s="76" t="s">
        <v>427</v>
      </c>
      <c r="O39" s="76" t="s">
        <v>427</v>
      </c>
      <c r="P39" s="76" t="s">
        <v>427</v>
      </c>
      <c r="Q39" s="76" t="s">
        <v>427</v>
      </c>
      <c r="R39" s="76" t="s">
        <v>427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26">
        <f>'7.1'!D40/'7.1'!$M40*100</f>
        <v>116.34128364659885</v>
      </c>
      <c r="E40" s="26">
        <f>'7.1'!E40/'7.1'!$M40*100</f>
        <v>115.73965563738533</v>
      </c>
      <c r="F40" s="26">
        <f>'7.1'!F40/'7.1'!$M40*100</f>
        <v>114.51331427349119</v>
      </c>
      <c r="G40" s="26">
        <f>'7.1'!G40/'7.1'!$M40*100</f>
        <v>113.09997226800969</v>
      </c>
      <c r="H40" s="26">
        <f>'7.1'!H40/'7.1'!$M40*100</f>
        <v>111.84326209820388</v>
      </c>
      <c r="I40" s="26">
        <f>'7.1'!I40/'7.1'!$M40*100</f>
        <v>108.81202675841016</v>
      </c>
      <c r="J40" s="26">
        <f>'7.1'!J40/'7.1'!$M40*100</f>
        <v>106.20884357285672</v>
      </c>
      <c r="K40" s="26">
        <f>'7.1'!K40/'7.1'!$M40*100</f>
        <v>104.93250926173185</v>
      </c>
      <c r="L40" s="26">
        <f>'7.1'!L40/'7.1'!$M40*100</f>
        <v>101.47063062955391</v>
      </c>
      <c r="M40" s="26">
        <f>'7.1'!M40/'7.1'!$M40*100</f>
        <v>100</v>
      </c>
      <c r="N40" s="26">
        <f>'7.1'!N40/'7.1'!$M40*100</f>
        <v>98.276642351639651</v>
      </c>
      <c r="O40" s="26">
        <f>'7.1'!O40/'7.1'!$M40*100</f>
        <v>87.62526399390859</v>
      </c>
      <c r="P40" s="26">
        <f>'7.1'!P40/'7.1'!$M40*100</f>
        <v>75.944305506059024</v>
      </c>
      <c r="Q40" s="26">
        <f>'7.1'!Q40/'7.1'!$M40*100</f>
        <v>79.3003861809445</v>
      </c>
      <c r="R40" s="26">
        <f>'7.1'!R40/'7.1'!$M40*100</f>
        <v>47.2144263725868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76" t="s">
        <v>427</v>
      </c>
      <c r="E41" s="76" t="s">
        <v>427</v>
      </c>
      <c r="F41" s="76" t="s">
        <v>427</v>
      </c>
      <c r="G41" s="76" t="s">
        <v>427</v>
      </c>
      <c r="H41" s="76" t="s">
        <v>427</v>
      </c>
      <c r="I41" s="76" t="s">
        <v>427</v>
      </c>
      <c r="J41" s="76" t="s">
        <v>427</v>
      </c>
      <c r="K41" s="76" t="s">
        <v>427</v>
      </c>
      <c r="L41" s="76" t="s">
        <v>427</v>
      </c>
      <c r="M41" s="76" t="s">
        <v>427</v>
      </c>
      <c r="N41" s="76" t="s">
        <v>427</v>
      </c>
      <c r="O41" s="76" t="s">
        <v>427</v>
      </c>
      <c r="P41" s="76" t="s">
        <v>427</v>
      </c>
      <c r="Q41" s="76" t="s">
        <v>427</v>
      </c>
      <c r="R41" s="76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76" t="s">
        <v>427</v>
      </c>
      <c r="E42" s="76" t="s">
        <v>427</v>
      </c>
      <c r="F42" s="76" t="s">
        <v>427</v>
      </c>
      <c r="G42" s="76" t="s">
        <v>427</v>
      </c>
      <c r="H42" s="76" t="s">
        <v>427</v>
      </c>
      <c r="I42" s="76" t="s">
        <v>427</v>
      </c>
      <c r="J42" s="76" t="s">
        <v>427</v>
      </c>
      <c r="K42" s="76" t="s">
        <v>427</v>
      </c>
      <c r="L42" s="76" t="s">
        <v>427</v>
      </c>
      <c r="M42" s="76" t="s">
        <v>427</v>
      </c>
      <c r="N42" s="76" t="s">
        <v>427</v>
      </c>
      <c r="O42" s="76" t="s">
        <v>427</v>
      </c>
      <c r="P42" s="76" t="s">
        <v>427</v>
      </c>
      <c r="Q42" s="76" t="s">
        <v>427</v>
      </c>
      <c r="R42" s="76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26">
        <f>'7.1'!D43/'7.1'!$M43*100</f>
        <v>106.3325190392431</v>
      </c>
      <c r="E43" s="26">
        <f>'7.1'!E43/'7.1'!$M43*100</f>
        <v>103.35588731802086</v>
      </c>
      <c r="F43" s="26">
        <f>'7.1'!F43/'7.1'!$M43*100</f>
        <v>100.37925559679859</v>
      </c>
      <c r="G43" s="26">
        <f>'7.1'!G43/'7.1'!$M43*100</f>
        <v>97.402623875576339</v>
      </c>
      <c r="H43" s="26">
        <f>'7.1'!H43/'7.1'!$M43*100</f>
        <v>94.425992154354077</v>
      </c>
      <c r="I43" s="26">
        <f>'7.1'!I43/'7.1'!$M43*100</f>
        <v>96.118763274170021</v>
      </c>
      <c r="J43" s="26">
        <f>'7.1'!J43/'7.1'!$M43*100</f>
        <v>97.81153439398598</v>
      </c>
      <c r="K43" s="26">
        <f>'7.1'!K43/'7.1'!$M43*100</f>
        <v>99.50430551380191</v>
      </c>
      <c r="L43" s="26">
        <f>'7.1'!L43/'7.1'!$M43*100</f>
        <v>99.738929889634377</v>
      </c>
      <c r="M43" s="26">
        <f>'7.1'!M43/'7.1'!$M43*100</f>
        <v>100</v>
      </c>
      <c r="N43" s="26">
        <f>'7.1'!N43/'7.1'!$M43*100</f>
        <v>100.20817864129927</v>
      </c>
      <c r="O43" s="26">
        <f>'7.1'!O43/'7.1'!$M43*100</f>
        <v>106.31196433246947</v>
      </c>
      <c r="P43" s="26">
        <f>'7.1'!P43/'7.1'!$M43*100</f>
        <v>111.0787086491531</v>
      </c>
      <c r="Q43" s="26">
        <f>'7.1'!Q43/'7.1'!$M43*100</f>
        <v>105.49853872490831</v>
      </c>
      <c r="R43" s="26">
        <f>'7.1'!R43/'7.1'!$M43*100</f>
        <v>98.797760152909163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26">
        <f>'7.1'!D44/'7.1'!$M44*100</f>
        <v>107.53335037824667</v>
      </c>
      <c r="E44" s="26">
        <f>'7.1'!E44/'7.1'!$M44*100</f>
        <v>103.96143839015805</v>
      </c>
      <c r="F44" s="26">
        <f>'7.1'!F44/'7.1'!$M44*100</f>
        <v>100.38952640206946</v>
      </c>
      <c r="G44" s="26">
        <f>'7.1'!G44/'7.1'!$M44*100</f>
        <v>96.817614413980834</v>
      </c>
      <c r="H44" s="26">
        <f>'7.1'!H44/'7.1'!$M44*100</f>
        <v>93.245702425892233</v>
      </c>
      <c r="I44" s="26">
        <f>'7.1'!I44/'7.1'!$M44*100</f>
        <v>95.250986349029702</v>
      </c>
      <c r="J44" s="26">
        <f>'7.1'!J44/'7.1'!$M44*100</f>
        <v>97.256270272167171</v>
      </c>
      <c r="K44" s="26">
        <f>'7.1'!K44/'7.1'!$M44*100</f>
        <v>99.261554195304626</v>
      </c>
      <c r="L44" s="26">
        <f>'7.1'!L44/'7.1'!$M44*100</f>
        <v>99.630777097652327</v>
      </c>
      <c r="M44" s="26">
        <f>'7.1'!M44/'7.1'!$M44*100</f>
        <v>100</v>
      </c>
      <c r="N44" s="26">
        <f>'7.1'!N44/'7.1'!$M44*100</f>
        <v>100.36922290234769</v>
      </c>
      <c r="O44" s="26">
        <f>'7.1'!O44/'7.1'!$M44*100</f>
        <v>109.30877863169451</v>
      </c>
      <c r="P44" s="26">
        <f>'7.1'!P44/'7.1'!$M44*100</f>
        <v>112.5039479027237</v>
      </c>
      <c r="Q44" s="26">
        <f>'7.1'!Q44/'7.1'!$M44*100</f>
        <v>108.79517528688095</v>
      </c>
      <c r="R44" s="26">
        <f>'7.1'!R44/'7.1'!$M44*100</f>
        <v>102.69531665939751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26">
        <f>'7.1'!D45/'7.1'!$M45*100</f>
        <v>99.510118055464105</v>
      </c>
      <c r="E45" s="26">
        <f>'7.1'!E45/'7.1'!$M45*100</f>
        <v>99.915510558945357</v>
      </c>
      <c r="F45" s="26">
        <f>'7.1'!F45/'7.1'!$M45*100</f>
        <v>100.32090306242662</v>
      </c>
      <c r="G45" s="26">
        <f>'7.1'!G45/'7.1'!$M45*100</f>
        <v>100.7262955659079</v>
      </c>
      <c r="H45" s="26">
        <f>'7.1'!H45/'7.1'!$M45*100</f>
        <v>101.13168806938917</v>
      </c>
      <c r="I45" s="26">
        <f>'7.1'!I45/'7.1'!$M45*100</f>
        <v>101.0489495172195</v>
      </c>
      <c r="J45" s="26">
        <f>'7.1'!J45/'7.1'!$M45*100</f>
        <v>100.96621096504981</v>
      </c>
      <c r="K45" s="26">
        <f>'7.1'!K45/'7.1'!$M45*100</f>
        <v>100.88347241288014</v>
      </c>
      <c r="L45" s="26">
        <f>'7.1'!L45/'7.1'!$M45*100</f>
        <v>100.35338896515205</v>
      </c>
      <c r="M45" s="26">
        <f>'7.1'!M45/'7.1'!$M45*100</f>
        <v>100</v>
      </c>
      <c r="N45" s="26">
        <f>'7.1'!N45/'7.1'!$M45*100</f>
        <v>99.293222069695872</v>
      </c>
      <c r="O45" s="26">
        <f>'7.1'!O45/'7.1'!$M45*100</f>
        <v>89.285869027360974</v>
      </c>
      <c r="P45" s="26">
        <f>'7.1'!P45/'7.1'!$M45*100</f>
        <v>102.98135694799835</v>
      </c>
      <c r="Q45" s="26">
        <f>'7.1'!Q45/'7.1'!$M45*100</f>
        <v>86.769033761932761</v>
      </c>
      <c r="R45" s="26">
        <f>'7.1'!R45/'7.1'!$M45*100</f>
        <v>76.654189710897853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26">
        <f>'7.1'!D46/'7.1'!$M46*100</f>
        <v>99.510118055464105</v>
      </c>
      <c r="E46" s="26">
        <f>'7.1'!E46/'7.1'!$M46*100</f>
        <v>99.915510558945357</v>
      </c>
      <c r="F46" s="26">
        <f>'7.1'!F46/'7.1'!$M46*100</f>
        <v>100.32090306242662</v>
      </c>
      <c r="G46" s="26">
        <f>'7.1'!G46/'7.1'!$M46*100</f>
        <v>100.7262955659079</v>
      </c>
      <c r="H46" s="26">
        <f>'7.1'!H46/'7.1'!$M46*100</f>
        <v>101.13168806938917</v>
      </c>
      <c r="I46" s="26">
        <f>'7.1'!I46/'7.1'!$M46*100</f>
        <v>101.0489495172195</v>
      </c>
      <c r="J46" s="26">
        <f>'7.1'!J46/'7.1'!$M46*100</f>
        <v>100.96621096504981</v>
      </c>
      <c r="K46" s="26">
        <f>'7.1'!K46/'7.1'!$M46*100</f>
        <v>100.88347241288014</v>
      </c>
      <c r="L46" s="26">
        <f>'7.1'!L46/'7.1'!$M46*100</f>
        <v>100.35338896515205</v>
      </c>
      <c r="M46" s="26">
        <f>'7.1'!M46/'7.1'!$M46*100</f>
        <v>100</v>
      </c>
      <c r="N46" s="26">
        <f>'7.1'!N46/'7.1'!$M46*100</f>
        <v>99.293222069695872</v>
      </c>
      <c r="O46" s="26">
        <f>'7.1'!O46/'7.1'!$M46*100</f>
        <v>89.285869027360974</v>
      </c>
      <c r="P46" s="26">
        <f>'7.1'!P46/'7.1'!$M46*100</f>
        <v>102.98135694799835</v>
      </c>
      <c r="Q46" s="26">
        <f>'7.1'!Q46/'7.1'!$M46*100</f>
        <v>77.280968113068198</v>
      </c>
      <c r="R46" s="26">
        <f>'7.1'!R46/'7.1'!$M46*100</f>
        <v>76.235708562815674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76" t="s">
        <v>427</v>
      </c>
      <c r="E47" s="76" t="s">
        <v>427</v>
      </c>
      <c r="F47" s="76" t="s">
        <v>427</v>
      </c>
      <c r="G47" s="76" t="s">
        <v>427</v>
      </c>
      <c r="H47" s="76" t="s">
        <v>427</v>
      </c>
      <c r="I47" s="76" t="s">
        <v>427</v>
      </c>
      <c r="J47" s="76" t="s">
        <v>427</v>
      </c>
      <c r="K47" s="76" t="s">
        <v>427</v>
      </c>
      <c r="L47" s="76" t="s">
        <v>427</v>
      </c>
      <c r="M47" s="76" t="s">
        <v>427</v>
      </c>
      <c r="N47" s="76" t="s">
        <v>427</v>
      </c>
      <c r="O47" s="76" t="s">
        <v>427</v>
      </c>
      <c r="P47" s="76" t="s">
        <v>427</v>
      </c>
      <c r="Q47" s="76" t="s">
        <v>427</v>
      </c>
      <c r="R47" s="76" t="s">
        <v>427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26">
        <f>'7.1'!D48/'7.1'!$M48*100</f>
        <v>101.10227557582503</v>
      </c>
      <c r="E48" s="26">
        <f>'7.1'!E48/'7.1'!$M48*100</f>
        <v>104.50369369175678</v>
      </c>
      <c r="F48" s="26">
        <f>'7.1'!F48/'7.1'!$M48*100</f>
        <v>107.90511180768854</v>
      </c>
      <c r="G48" s="26">
        <f>'7.1'!G48/'7.1'!$M48*100</f>
        <v>111.30652992362027</v>
      </c>
      <c r="H48" s="26">
        <f>'7.1'!H48/'7.1'!$M48*100</f>
        <v>114.70794803955204</v>
      </c>
      <c r="I48" s="26">
        <f>'7.1'!I48/'7.1'!$M48*100</f>
        <v>110.52761187747981</v>
      </c>
      <c r="J48" s="26">
        <f>'7.1'!J48/'7.1'!$M48*100</f>
        <v>106.34727571540763</v>
      </c>
      <c r="K48" s="26">
        <f>'7.1'!K48/'7.1'!$M48*100</f>
        <v>102.16693955333542</v>
      </c>
      <c r="L48" s="26">
        <f>'7.1'!L48/'7.1'!$M48*100</f>
        <v>100.86677582133416</v>
      </c>
      <c r="M48" s="26">
        <f>'7.1'!M48/'7.1'!$M48*100</f>
        <v>100</v>
      </c>
      <c r="N48" s="26">
        <f>'7.1'!N48/'7.1'!$M48*100</f>
        <v>98.266448357331655</v>
      </c>
      <c r="O48" s="26">
        <f>'7.1'!O48/'7.1'!$M48*100</f>
        <v>78.535945744023266</v>
      </c>
      <c r="P48" s="26">
        <f>'7.1'!P48/'7.1'!$M48*100</f>
        <v>76.183018374293425</v>
      </c>
      <c r="Q48" s="26">
        <f>'7.1'!Q48/'7.1'!$M48*100</f>
        <v>78.601279229434169</v>
      </c>
      <c r="R48" s="26">
        <f>'7.1'!R48/'7.1'!$M48*100</f>
        <v>87.434098045323481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76" t="s">
        <v>427</v>
      </c>
      <c r="E49" s="76" t="s">
        <v>427</v>
      </c>
      <c r="F49" s="76" t="s">
        <v>427</v>
      </c>
      <c r="G49" s="76" t="s">
        <v>427</v>
      </c>
      <c r="H49" s="76" t="s">
        <v>427</v>
      </c>
      <c r="I49" s="76" t="s">
        <v>427</v>
      </c>
      <c r="J49" s="76" t="s">
        <v>427</v>
      </c>
      <c r="K49" s="76" t="s">
        <v>427</v>
      </c>
      <c r="L49" s="76" t="s">
        <v>427</v>
      </c>
      <c r="M49" s="76" t="s">
        <v>427</v>
      </c>
      <c r="N49" s="76" t="s">
        <v>427</v>
      </c>
      <c r="O49" s="76" t="s">
        <v>427</v>
      </c>
      <c r="P49" s="76" t="s">
        <v>427</v>
      </c>
      <c r="Q49" s="76" t="s">
        <v>427</v>
      </c>
      <c r="R49" s="76" t="s">
        <v>427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76" t="s">
        <v>427</v>
      </c>
      <c r="E50" s="76" t="s">
        <v>427</v>
      </c>
      <c r="F50" s="76" t="s">
        <v>427</v>
      </c>
      <c r="G50" s="76" t="s">
        <v>427</v>
      </c>
      <c r="H50" s="76" t="s">
        <v>427</v>
      </c>
      <c r="I50" s="76" t="s">
        <v>427</v>
      </c>
      <c r="J50" s="76" t="s">
        <v>427</v>
      </c>
      <c r="K50" s="76" t="s">
        <v>427</v>
      </c>
      <c r="L50" s="76" t="s">
        <v>427</v>
      </c>
      <c r="M50" s="76" t="s">
        <v>427</v>
      </c>
      <c r="N50" s="76" t="s">
        <v>427</v>
      </c>
      <c r="O50" s="76" t="s">
        <v>427</v>
      </c>
      <c r="P50" s="76" t="s">
        <v>427</v>
      </c>
      <c r="Q50" s="76" t="s">
        <v>427</v>
      </c>
      <c r="R50" s="76" t="s">
        <v>427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26">
        <f>'7.1'!D51/'7.1'!$M51*100</f>
        <v>121.22764234759174</v>
      </c>
      <c r="E51" s="26">
        <f>'7.1'!E51/'7.1'!$M51*100</f>
        <v>119.78610742061815</v>
      </c>
      <c r="F51" s="26">
        <f>'7.1'!F51/'7.1'!$M51*100</f>
        <v>118.34457249364461</v>
      </c>
      <c r="G51" s="26">
        <f>'7.1'!G51/'7.1'!$M51*100</f>
        <v>116.90303756667105</v>
      </c>
      <c r="H51" s="26">
        <f>'7.1'!H51/'7.1'!$M51*100</f>
        <v>115.46150263969747</v>
      </c>
      <c r="I51" s="26">
        <f>'7.1'!I51/'7.1'!$M51*100</f>
        <v>110.00394575383162</v>
      </c>
      <c r="J51" s="26">
        <f>'7.1'!J51/'7.1'!$M51*100</f>
        <v>104.54638886796576</v>
      </c>
      <c r="K51" s="26">
        <f>'7.1'!K51/'7.1'!$M51*100</f>
        <v>99.088831982099904</v>
      </c>
      <c r="L51" s="26">
        <f>'7.1'!L51/'7.1'!$M51*100</f>
        <v>99.635532792839967</v>
      </c>
      <c r="M51" s="26">
        <f>'7.1'!M51/'7.1'!$M51*100</f>
        <v>100</v>
      </c>
      <c r="N51" s="26">
        <f>'7.1'!N51/'7.1'!$M51*100</f>
        <v>100.72893441432009</v>
      </c>
      <c r="O51" s="26">
        <f>'7.1'!O51/'7.1'!$M51*100</f>
        <v>100.46084926086726</v>
      </c>
      <c r="P51" s="26">
        <f>'7.1'!P51/'7.1'!$M51*100</f>
        <v>100.66626015082684</v>
      </c>
      <c r="Q51" s="26">
        <f>'7.1'!Q51/'7.1'!$M51*100</f>
        <v>93.015713240753385</v>
      </c>
      <c r="R51" s="26">
        <f>'7.1'!R51/'7.1'!$M51*100</f>
        <v>104.81732643397494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26">
        <f>'7.1'!D52/'7.1'!$M52*100</f>
        <v>147.52153977437709</v>
      </c>
      <c r="E52" s="26">
        <f>'7.1'!E52/'7.1'!$M52*100</f>
        <v>144.71632034788198</v>
      </c>
      <c r="F52" s="26">
        <f>'7.1'!F52/'7.1'!$M52*100</f>
        <v>141.91110092138686</v>
      </c>
      <c r="G52" s="26">
        <f>'7.1'!G52/'7.1'!$M52*100</f>
        <v>139.10588149489175</v>
      </c>
      <c r="H52" s="26">
        <f>'7.1'!H52/'7.1'!$M52*100</f>
        <v>136.3006620683966</v>
      </c>
      <c r="I52" s="26">
        <f>'7.1'!I52/'7.1'!$M52*100</f>
        <v>123.27628102937607</v>
      </c>
      <c r="J52" s="26">
        <f>'7.1'!J52/'7.1'!$M52*100</f>
        <v>110.25189999035551</v>
      </c>
      <c r="K52" s="26">
        <f>'7.1'!K52/'7.1'!$M52*100</f>
        <v>97.227518951335</v>
      </c>
      <c r="L52" s="26">
        <f>'7.1'!L52/'7.1'!$M52*100</f>
        <v>98.891007580533994</v>
      </c>
      <c r="M52" s="26">
        <f>'7.1'!M52/'7.1'!$M52*100</f>
        <v>100</v>
      </c>
      <c r="N52" s="26">
        <f>'7.1'!N52/'7.1'!$M52*100</f>
        <v>102.21798483893201</v>
      </c>
      <c r="O52" s="26">
        <f>'7.1'!O52/'7.1'!$M52*100</f>
        <v>106.01046268561643</v>
      </c>
      <c r="P52" s="26">
        <f>'7.1'!P52/'7.1'!$M52*100</f>
        <v>112.37554484726431</v>
      </c>
      <c r="Q52" s="26">
        <f>'7.1'!Q52/'7.1'!$M52*100</f>
        <v>94.562666506506076</v>
      </c>
      <c r="R52" s="26">
        <f>'7.1'!R52/'7.1'!$M52*100</f>
        <v>115.86784857902795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26">
        <f>'7.1'!D53/'7.1'!$M53*100</f>
        <v>111.00150834764328</v>
      </c>
      <c r="E53" s="26">
        <f>'7.1'!E53/'7.1'!$M53*100</f>
        <v>109.36335099550567</v>
      </c>
      <c r="F53" s="26">
        <f>'7.1'!F53/'7.1'!$M53*100</f>
        <v>107.72519364336806</v>
      </c>
      <c r="G53" s="26">
        <f>'7.1'!G53/'7.1'!$M53*100</f>
        <v>106.08703629123046</v>
      </c>
      <c r="H53" s="26">
        <f>'7.1'!H53/'7.1'!$M53*100</f>
        <v>104.44887893909282</v>
      </c>
      <c r="I53" s="26">
        <f>'7.1'!I53/'7.1'!$M53*100</f>
        <v>103.47342329740756</v>
      </c>
      <c r="J53" s="26">
        <f>'7.1'!J53/'7.1'!$M53*100</f>
        <v>102.49796765572231</v>
      </c>
      <c r="K53" s="26">
        <f>'7.1'!K53/'7.1'!$M53*100</f>
        <v>101.52251201403702</v>
      </c>
      <c r="L53" s="26">
        <f>'7.1'!L53/'7.1'!$M53*100</f>
        <v>100.60900480561482</v>
      </c>
      <c r="M53" s="26">
        <f>'7.1'!M53/'7.1'!$M53*100</f>
        <v>100</v>
      </c>
      <c r="N53" s="26">
        <f>'7.1'!N53/'7.1'!$M53*100</f>
        <v>98.78199038877041</v>
      </c>
      <c r="O53" s="26">
        <f>'7.1'!O53/'7.1'!$M53*100</f>
        <v>92.658662329583464</v>
      </c>
      <c r="P53" s="26">
        <f>'7.1'!P53/'7.1'!$M53*100</f>
        <v>87.886398670312985</v>
      </c>
      <c r="Q53" s="26">
        <f>'7.1'!Q53/'7.1'!$M53*100</f>
        <v>93.307643576286438</v>
      </c>
      <c r="R53" s="26">
        <f>'7.1'!R53/'7.1'!$M53*100</f>
        <v>107.34310256153134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26">
        <f>'7.1'!D54/'7.1'!$M54*100</f>
        <v>99.951968144265848</v>
      </c>
      <c r="E54" s="26">
        <f>'7.1'!E54/'7.1'!$M54*100</f>
        <v>99.980365501907315</v>
      </c>
      <c r="F54" s="26">
        <f>'7.1'!F54/'7.1'!$M54*100</f>
        <v>100.00876285954882</v>
      </c>
      <c r="G54" s="26">
        <f>'7.1'!G54/'7.1'!$M54*100</f>
        <v>100.03716021719029</v>
      </c>
      <c r="H54" s="26">
        <f>'7.1'!H54/'7.1'!$M54*100</f>
        <v>100.06555757483177</v>
      </c>
      <c r="I54" s="26">
        <f>'7.1'!I54/'7.1'!$M54*100</f>
        <v>99.954678923774466</v>
      </c>
      <c r="J54" s="26">
        <f>'7.1'!J54/'7.1'!$M54*100</f>
        <v>99.843800272717132</v>
      </c>
      <c r="K54" s="26">
        <f>'7.1'!K54/'7.1'!$M54*100</f>
        <v>99.732921621659813</v>
      </c>
      <c r="L54" s="26">
        <f>'7.1'!L54/'7.1'!$M54*100</f>
        <v>99.893168648663931</v>
      </c>
      <c r="M54" s="26">
        <f>'7.1'!M54/'7.1'!$M54*100</f>
        <v>100</v>
      </c>
      <c r="N54" s="26">
        <f>'7.1'!N54/'7.1'!$M54*100</f>
        <v>100.21366270267214</v>
      </c>
      <c r="O54" s="26">
        <f>'7.1'!O54/'7.1'!$M54*100</f>
        <v>98.815738898624389</v>
      </c>
      <c r="P54" s="26">
        <f>'7.1'!P54/'7.1'!$M54*100</f>
        <v>95.33881556178811</v>
      </c>
      <c r="Q54" s="26">
        <f>'7.1'!Q54/'7.1'!$M54*100</f>
        <v>91.313505687845534</v>
      </c>
      <c r="R54" s="26">
        <f>'7.1'!R54/'7.1'!$M54*100</f>
        <v>92.435732157337966</v>
      </c>
    </row>
    <row r="55" spans="1:18" s="102" customFormat="1" ht="12.75" customHeight="1">
      <c r="A55" s="100">
        <v>51</v>
      </c>
      <c r="B55" s="125" t="s">
        <v>495</v>
      </c>
      <c r="C55" s="133" t="s">
        <v>615</v>
      </c>
      <c r="D55" s="26">
        <f>'7.1'!D55/'7.1'!$M55*100</f>
        <v>159.79539969198026</v>
      </c>
      <c r="E55" s="26">
        <f>'7.1'!E55/'7.1'!$M55*100</f>
        <v>151.99181476271173</v>
      </c>
      <c r="F55" s="26">
        <f>'7.1'!F55/'7.1'!$M55*100</f>
        <v>144.18822983344322</v>
      </c>
      <c r="G55" s="26">
        <f>'7.1'!G55/'7.1'!$M55*100</f>
        <v>136.38464490417468</v>
      </c>
      <c r="H55" s="26">
        <f>'7.1'!H55/'7.1'!$M55*100</f>
        <v>128.58105997490611</v>
      </c>
      <c r="I55" s="26">
        <f>'7.1'!I55/'7.1'!$M55*100</f>
        <v>123.48258162299355</v>
      </c>
      <c r="J55" s="26">
        <f>'7.1'!J55/'7.1'!$M55*100</f>
        <v>118.38410327108093</v>
      </c>
      <c r="K55" s="26">
        <f>'7.1'!K55/'7.1'!$M55*100</f>
        <v>113.28562491916834</v>
      </c>
      <c r="L55" s="26">
        <f>'7.1'!L55/'7.1'!$M55*100</f>
        <v>105.31424996766734</v>
      </c>
      <c r="M55" s="26">
        <f>'7.1'!M55/'7.1'!$M55*100</f>
        <v>100</v>
      </c>
      <c r="N55" s="26">
        <f>'7.1'!N55/'7.1'!$M55*100</f>
        <v>89.371500064665369</v>
      </c>
      <c r="O55" s="26">
        <f>'7.1'!O55/'7.1'!$M55*100</f>
        <v>101.6556636564256</v>
      </c>
      <c r="P55" s="26">
        <f>'7.1'!P55/'7.1'!$M55*100</f>
        <v>100.64254794142758</v>
      </c>
      <c r="Q55" s="26">
        <f>'7.1'!Q55/'7.1'!$M55*100</f>
        <v>108.42166127590809</v>
      </c>
      <c r="R55" s="26">
        <f>'7.1'!R55/'7.1'!$M55*100</f>
        <v>113.73779149491364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76" t="s">
        <v>427</v>
      </c>
      <c r="E56" s="76" t="s">
        <v>427</v>
      </c>
      <c r="F56" s="76" t="s">
        <v>427</v>
      </c>
      <c r="G56" s="76" t="s">
        <v>427</v>
      </c>
      <c r="H56" s="76" t="s">
        <v>427</v>
      </c>
      <c r="I56" s="76" t="s">
        <v>427</v>
      </c>
      <c r="J56" s="76" t="s">
        <v>427</v>
      </c>
      <c r="K56" s="76" t="s">
        <v>427</v>
      </c>
      <c r="L56" s="76" t="s">
        <v>427</v>
      </c>
      <c r="M56" s="76" t="s">
        <v>427</v>
      </c>
      <c r="N56" s="76" t="s">
        <v>427</v>
      </c>
      <c r="O56" s="76" t="s">
        <v>427</v>
      </c>
      <c r="P56" s="76" t="s">
        <v>427</v>
      </c>
      <c r="Q56" s="76" t="s">
        <v>427</v>
      </c>
      <c r="R56" s="76" t="s">
        <v>427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76" t="s">
        <v>427</v>
      </c>
      <c r="E57" s="76" t="s">
        <v>427</v>
      </c>
      <c r="F57" s="76" t="s">
        <v>427</v>
      </c>
      <c r="G57" s="76" t="s">
        <v>427</v>
      </c>
      <c r="H57" s="76" t="s">
        <v>427</v>
      </c>
      <c r="I57" s="76" t="s">
        <v>427</v>
      </c>
      <c r="J57" s="76" t="s">
        <v>427</v>
      </c>
      <c r="K57" s="76" t="s">
        <v>427</v>
      </c>
      <c r="L57" s="76" t="s">
        <v>427</v>
      </c>
      <c r="M57" s="76" t="s">
        <v>427</v>
      </c>
      <c r="N57" s="76" t="s">
        <v>427</v>
      </c>
      <c r="O57" s="76" t="s">
        <v>427</v>
      </c>
      <c r="P57" s="76" t="s">
        <v>427</v>
      </c>
      <c r="Q57" s="76" t="s">
        <v>427</v>
      </c>
      <c r="R57" s="76" t="s">
        <v>427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26">
        <f>'7.1'!D58/'7.1'!$M58*100</f>
        <v>178.24421446389661</v>
      </c>
      <c r="E58" s="26">
        <f>'7.1'!E58/'7.1'!$M58*100</f>
        <v>166.94439195211359</v>
      </c>
      <c r="F58" s="26">
        <f>'7.1'!F58/'7.1'!$M58*100</f>
        <v>155.64456944033057</v>
      </c>
      <c r="G58" s="26">
        <f>'7.1'!G58/'7.1'!$M58*100</f>
        <v>144.34474692854758</v>
      </c>
      <c r="H58" s="26">
        <f>'7.1'!H58/'7.1'!$M58*100</f>
        <v>133.04492441676456</v>
      </c>
      <c r="I58" s="26">
        <f>'7.1'!I58/'7.1'!$M58*100</f>
        <v>125.9578403991019</v>
      </c>
      <c r="J58" s="26">
        <f>'7.1'!J58/'7.1'!$M58*100</f>
        <v>118.87075638143922</v>
      </c>
      <c r="K58" s="26">
        <f>'7.1'!K58/'7.1'!$M58*100</f>
        <v>111.78367236377656</v>
      </c>
      <c r="L58" s="26">
        <f>'7.1'!L58/'7.1'!$M58*100</f>
        <v>104.71346894551061</v>
      </c>
      <c r="M58" s="26">
        <f>'7.1'!M58/'7.1'!$M58*100</f>
        <v>100</v>
      </c>
      <c r="N58" s="26">
        <f>'7.1'!N58/'7.1'!$M58*100</f>
        <v>90.573062108978746</v>
      </c>
      <c r="O58" s="26">
        <f>'7.1'!O58/'7.1'!$M58*100</f>
        <v>89.640173303039788</v>
      </c>
      <c r="P58" s="26">
        <f>'7.1'!P58/'7.1'!$M58*100</f>
        <v>91.122917736085014</v>
      </c>
      <c r="Q58" s="26">
        <f>'7.1'!Q58/'7.1'!$M58*100</f>
        <v>92.83479002397452</v>
      </c>
      <c r="R58" s="26">
        <f>'7.1'!R58/'7.1'!$M58*100</f>
        <v>93.186488496045257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26">
        <f>'7.1'!D59/'7.1'!$M59*100</f>
        <v>134.41919534695259</v>
      </c>
      <c r="E59" s="26">
        <f>'7.1'!E59/'7.1'!$M59*100</f>
        <v>141.29659375026077</v>
      </c>
      <c r="F59" s="26">
        <f>'7.1'!F59/'7.1'!$M59*100</f>
        <v>148.17399215356892</v>
      </c>
      <c r="G59" s="26">
        <f>'7.1'!G59/'7.1'!$M59*100</f>
        <v>155.05139055687707</v>
      </c>
      <c r="H59" s="26">
        <f>'7.1'!H59/'7.1'!$M59*100</f>
        <v>161.92878896018519</v>
      </c>
      <c r="I59" s="26">
        <f>'7.1'!I59/'7.1'!$M59*100</f>
        <v>164.08370932285428</v>
      </c>
      <c r="J59" s="26">
        <f>'7.1'!J59/'7.1'!$M59*100</f>
        <v>166.23862968552334</v>
      </c>
      <c r="K59" s="26">
        <f>'7.1'!K59/'7.1'!$M59*100</f>
        <v>168.3935500481924</v>
      </c>
      <c r="L59" s="26">
        <f>'7.1'!L59/'7.1'!$M59*100</f>
        <v>127.35742001927694</v>
      </c>
      <c r="M59" s="26">
        <f>'7.1'!M59/'7.1'!$M59*100</f>
        <v>100</v>
      </c>
      <c r="N59" s="26">
        <f>'7.1'!N59/'7.1'!$M59*100</f>
        <v>45.285159961446084</v>
      </c>
      <c r="O59" s="26">
        <f>'7.1'!O59/'7.1'!$M59*100</f>
        <v>193.99667281647945</v>
      </c>
      <c r="P59" s="26">
        <f>'7.1'!P59/'7.1'!$M59*100</f>
        <v>185.59869374060102</v>
      </c>
      <c r="Q59" s="26">
        <f>'7.1'!Q59/'7.1'!$M59*100</f>
        <v>215.86499790153511</v>
      </c>
      <c r="R59" s="26">
        <f>'7.1'!R59/'7.1'!$M59*100</f>
        <v>216.64552270532184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26">
        <f>'7.1'!D60/'7.1'!$M60*100</f>
        <v>99.015165223800807</v>
      </c>
      <c r="E60" s="26">
        <f>'7.1'!E60/'7.1'!$M60*100</f>
        <v>97.528843722817612</v>
      </c>
      <c r="F60" s="26">
        <f>'7.1'!F60/'7.1'!$M60*100</f>
        <v>96.042522221834446</v>
      </c>
      <c r="G60" s="26">
        <f>'7.1'!G60/'7.1'!$M60*100</f>
        <v>94.556200720851265</v>
      </c>
      <c r="H60" s="26">
        <f>'7.1'!H60/'7.1'!$M60*100</f>
        <v>93.069879219868071</v>
      </c>
      <c r="I60" s="26">
        <f>'7.1'!I60/'7.1'!$M60*100</f>
        <v>94.160225166959449</v>
      </c>
      <c r="J60" s="26">
        <f>'7.1'!J60/'7.1'!$M60*100</f>
        <v>95.250571114050857</v>
      </c>
      <c r="K60" s="26">
        <f>'7.1'!K60/'7.1'!$M60*100</f>
        <v>96.340917061142221</v>
      </c>
      <c r="L60" s="26">
        <f>'7.1'!L60/'7.1'!$M60*100</f>
        <v>98.536366824456906</v>
      </c>
      <c r="M60" s="26">
        <f>'7.1'!M60/'7.1'!$M60*100</f>
        <v>100</v>
      </c>
      <c r="N60" s="26">
        <f>'7.1'!N60/'7.1'!$M60*100</f>
        <v>102.92726635108622</v>
      </c>
      <c r="O60" s="26">
        <f>'7.1'!O60/'7.1'!$M60*100</f>
        <v>113.77172879473116</v>
      </c>
      <c r="P60" s="26">
        <f>'7.1'!P60/'7.1'!$M60*100</f>
        <v>116.37288311964198</v>
      </c>
      <c r="Q60" s="26">
        <f>'7.1'!Q60/'7.1'!$M60*100</f>
        <v>108.89025156596458</v>
      </c>
      <c r="R60" s="26">
        <f>'7.1'!R60/'7.1'!$M60*100</f>
        <v>119.71964904069969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26">
        <f>'7.1'!D61/'7.1'!$M61*100</f>
        <v>152.67307989504619</v>
      </c>
      <c r="E61" s="26">
        <f>'7.1'!E61/'7.1'!$M61*100</f>
        <v>145.82809033622596</v>
      </c>
      <c r="F61" s="26">
        <f>'7.1'!F61/'7.1'!$M61*100</f>
        <v>138.98310077740572</v>
      </c>
      <c r="G61" s="26">
        <f>'7.1'!G61/'7.1'!$M61*100</f>
        <v>132.13811121858549</v>
      </c>
      <c r="H61" s="26">
        <f>'7.1'!H61/'7.1'!$M61*100</f>
        <v>125.29312165976529</v>
      </c>
      <c r="I61" s="26">
        <f>'7.1'!I61/'7.1'!$M61*100</f>
        <v>117.86226916662848</v>
      </c>
      <c r="J61" s="26">
        <f>'7.1'!J61/'7.1'!$M61*100</f>
        <v>110.43141667349161</v>
      </c>
      <c r="K61" s="26">
        <f>'7.1'!K61/'7.1'!$M61*100</f>
        <v>103.00056418035479</v>
      </c>
      <c r="L61" s="26">
        <f>'7.1'!L61/'7.1'!$M61*100</f>
        <v>101.20022567214193</v>
      </c>
      <c r="M61" s="26">
        <f>'7.1'!M61/'7.1'!$M61*100</f>
        <v>100</v>
      </c>
      <c r="N61" s="26">
        <f>'7.1'!N61/'7.1'!$M61*100</f>
        <v>97.599548655716177</v>
      </c>
      <c r="O61" s="26">
        <f>'7.1'!O61/'7.1'!$M61*100</f>
        <v>99.704636960055154</v>
      </c>
      <c r="P61" s="26">
        <f>'7.1'!P61/'7.1'!$M61*100</f>
        <v>97.298716888225798</v>
      </c>
      <c r="Q61" s="26">
        <f>'7.1'!Q61/'7.1'!$M61*100</f>
        <v>74.980332905494606</v>
      </c>
      <c r="R61" s="26">
        <f>'7.1'!R61/'7.1'!$M61*100</f>
        <v>84.937941186822059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26">
        <f>'7.1'!D62/'7.1'!$M62*100</f>
        <v>100.73588910763733</v>
      </c>
      <c r="E62" s="26">
        <f>'7.1'!E62/'7.1'!$M62*100</f>
        <v>99.734150710619659</v>
      </c>
      <c r="F62" s="26">
        <f>'7.1'!F62/'7.1'!$M62*100</f>
        <v>98.732412313601984</v>
      </c>
      <c r="G62" s="26">
        <f>'7.1'!G62/'7.1'!$M62*100</f>
        <v>97.730673916584308</v>
      </c>
      <c r="H62" s="26">
        <f>'7.1'!H62/'7.1'!$M62*100</f>
        <v>96.728935519566633</v>
      </c>
      <c r="I62" s="26">
        <f>'7.1'!I62/'7.1'!$M62*100</f>
        <v>96.897312138792742</v>
      </c>
      <c r="J62" s="26">
        <f>'7.1'!J62/'7.1'!$M62*100</f>
        <v>97.065688758018837</v>
      </c>
      <c r="K62" s="26">
        <f>'7.1'!K62/'7.1'!$M62*100</f>
        <v>97.234065377244946</v>
      </c>
      <c r="L62" s="26">
        <f>'7.1'!L62/'7.1'!$M62*100</f>
        <v>98.893626150897973</v>
      </c>
      <c r="M62" s="26">
        <f>'7.1'!M62/'7.1'!$M62*100</f>
        <v>100</v>
      </c>
      <c r="N62" s="26">
        <f>'7.1'!N62/'7.1'!$M62*100</f>
        <v>102.21274769820403</v>
      </c>
      <c r="O62" s="26">
        <f>'7.1'!O62/'7.1'!$M62*100</f>
        <v>100.46210941434637</v>
      </c>
      <c r="P62" s="26">
        <f>'7.1'!P62/'7.1'!$M62*100</f>
        <v>128.50502167755027</v>
      </c>
      <c r="Q62" s="26">
        <f>'7.1'!Q62/'7.1'!$M62*100</f>
        <v>163.17564606142952</v>
      </c>
      <c r="R62" s="26">
        <f>'7.1'!R62/'7.1'!$M62*100</f>
        <v>162.40686085811348</v>
      </c>
    </row>
    <row r="63" spans="1:18" s="102" customFormat="1" ht="12.75" customHeight="1">
      <c r="A63" s="100">
        <v>59</v>
      </c>
      <c r="B63" s="125" t="s">
        <v>511</v>
      </c>
      <c r="C63" s="133" t="s">
        <v>616</v>
      </c>
      <c r="D63" s="26">
        <f>'7.1'!D63/'7.1'!$M63*100</f>
        <v>112.31799806158122</v>
      </c>
      <c r="E63" s="26">
        <f>'7.1'!E63/'7.1'!$M63*100</f>
        <v>109.560993291879</v>
      </c>
      <c r="F63" s="26">
        <f>'7.1'!F63/'7.1'!$M63*100</f>
        <v>106.80398852217677</v>
      </c>
      <c r="G63" s="26">
        <f>'7.1'!G63/'7.1'!$M63*100</f>
        <v>104.04698375247452</v>
      </c>
      <c r="H63" s="26">
        <f>'7.1'!H63/'7.1'!$M63*100</f>
        <v>101.28997898277228</v>
      </c>
      <c r="I63" s="26">
        <f>'7.1'!I63/'7.1'!$M63*100</f>
        <v>98.910129412159023</v>
      </c>
      <c r="J63" s="26">
        <f>'7.1'!J63/'7.1'!$M63*100</f>
        <v>96.530279841545735</v>
      </c>
      <c r="K63" s="26">
        <f>'7.1'!K63/'7.1'!$M63*100</f>
        <v>94.150430270932489</v>
      </c>
      <c r="L63" s="26">
        <f>'7.1'!L63/'7.1'!$M63*100</f>
        <v>97.66017210837299</v>
      </c>
      <c r="M63" s="26">
        <f>'7.1'!M63/'7.1'!$M63*100</f>
        <v>100</v>
      </c>
      <c r="N63" s="26">
        <f>'7.1'!N63/'7.1'!$M63*100</f>
        <v>104.67965578325402</v>
      </c>
      <c r="O63" s="26">
        <f>'7.1'!O63/'7.1'!$M63*100</f>
        <v>123.17398320339517</v>
      </c>
      <c r="P63" s="26">
        <f>'7.1'!P63/'7.1'!$M63*100</f>
        <v>87.15073157761249</v>
      </c>
      <c r="Q63" s="26">
        <f>'7.1'!Q63/'7.1'!$M63*100</f>
        <v>544.90674511456439</v>
      </c>
      <c r="R63" s="26">
        <f>'7.1'!R63/'7.1'!$M63*100</f>
        <v>562.03032304889837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26">
        <f>'7.1'!D64/'7.1'!$M64*100</f>
        <v>106.19009171588962</v>
      </c>
      <c r="E64" s="26">
        <f>'7.1'!E64/'7.1'!$M64*100</f>
        <v>105.63899289449061</v>
      </c>
      <c r="F64" s="26">
        <f>'7.1'!F64/'7.1'!$M64*100</f>
        <v>105.08789407309165</v>
      </c>
      <c r="G64" s="26">
        <f>'7.1'!G64/'7.1'!$M64*100</f>
        <v>104.53679525169268</v>
      </c>
      <c r="H64" s="26">
        <f>'7.1'!H64/'7.1'!$M64*100</f>
        <v>103.9856964302937</v>
      </c>
      <c r="I64" s="26">
        <f>'7.1'!I64/'7.1'!$M64*100</f>
        <v>102.91630730087753</v>
      </c>
      <c r="J64" s="26">
        <f>'7.1'!J64/'7.1'!$M64*100</f>
        <v>101.84691817146137</v>
      </c>
      <c r="K64" s="26">
        <f>'7.1'!K64/'7.1'!$M64*100</f>
        <v>100.7775290420452</v>
      </c>
      <c r="L64" s="26">
        <f>'7.1'!L64/'7.1'!$M64*100</f>
        <v>100.31101161681808</v>
      </c>
      <c r="M64" s="26">
        <f>'7.1'!M64/'7.1'!$M64*100</f>
        <v>100</v>
      </c>
      <c r="N64" s="26">
        <f>'7.1'!N64/'7.1'!$M64*100</f>
        <v>99.377976766363858</v>
      </c>
      <c r="O64" s="26">
        <f>'7.1'!O64/'7.1'!$M64*100</f>
        <v>97.965277292736701</v>
      </c>
      <c r="P64" s="26">
        <f>'7.1'!P64/'7.1'!$M64*100</f>
        <v>127.27082380930865</v>
      </c>
      <c r="Q64" s="26">
        <f>'7.1'!Q64/'7.1'!$M64*100</f>
        <v>91.382489643903952</v>
      </c>
      <c r="R64" s="26">
        <f>'7.1'!R64/'7.1'!$M64*100</f>
        <v>91.40100474956192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26">
        <f>'7.1'!D65/'7.1'!$M65*100</f>
        <v>67.314797566274052</v>
      </c>
      <c r="E65" s="26">
        <f>'7.1'!E65/'7.1'!$M65*100</f>
        <v>71.535441421306189</v>
      </c>
      <c r="F65" s="26">
        <f>'7.1'!F65/'7.1'!$M65*100</f>
        <v>75.756085276338339</v>
      </c>
      <c r="G65" s="26">
        <f>'7.1'!G65/'7.1'!$M65*100</f>
        <v>79.976729131370462</v>
      </c>
      <c r="H65" s="26">
        <f>'7.1'!H65/'7.1'!$M65*100</f>
        <v>84.197372986402598</v>
      </c>
      <c r="I65" s="26">
        <f>'7.1'!I65/'7.1'!$M65*100</f>
        <v>88.470221552527263</v>
      </c>
      <c r="J65" s="26">
        <f>'7.1'!J65/'7.1'!$M65*100</f>
        <v>92.743070118651943</v>
      </c>
      <c r="K65" s="26">
        <f>'7.1'!K65/'7.1'!$M65*100</f>
        <v>97.015918684776608</v>
      </c>
      <c r="L65" s="26">
        <f>'7.1'!L65/'7.1'!$M65*100</f>
        <v>98.806367473910655</v>
      </c>
      <c r="M65" s="26">
        <f>'7.1'!M65/'7.1'!$M65*100</f>
        <v>100</v>
      </c>
      <c r="N65" s="26">
        <f>'7.1'!N65/'7.1'!$M65*100</f>
        <v>102.38726505217871</v>
      </c>
      <c r="O65" s="26">
        <f>'7.1'!O65/'7.1'!$M65*100</f>
        <v>113.39389604528789</v>
      </c>
      <c r="P65" s="26">
        <f>'7.1'!P65/'7.1'!$M65*100</f>
        <v>114.93329387719217</v>
      </c>
      <c r="Q65" s="26">
        <f>'7.1'!Q65/'7.1'!$M65*100</f>
        <v>105.69731973639209</v>
      </c>
      <c r="R65" s="26">
        <f>'7.1'!R65/'7.1'!$M65*100</f>
        <v>117.6477025668929</v>
      </c>
    </row>
    <row r="66" spans="1:18" s="102" customFormat="1" ht="12.75" customHeight="1">
      <c r="A66" s="100">
        <v>62</v>
      </c>
      <c r="B66" s="138" t="s">
        <v>517</v>
      </c>
      <c r="C66" s="133" t="s">
        <v>518</v>
      </c>
      <c r="D66" s="26">
        <f>'7.1'!D66/'7.1'!$M66*100</f>
        <v>86.72377699655766</v>
      </c>
      <c r="E66" s="26">
        <f>'7.1'!E66/'7.1'!$M66*100</f>
        <v>87.271003336176861</v>
      </c>
      <c r="F66" s="26">
        <f>'7.1'!F66/'7.1'!$M66*100</f>
        <v>87.818229675796061</v>
      </c>
      <c r="G66" s="26">
        <f>'7.1'!G66/'7.1'!$M66*100</f>
        <v>88.365456015415234</v>
      </c>
      <c r="H66" s="26">
        <f>'7.1'!H66/'7.1'!$M66*100</f>
        <v>88.912682355034434</v>
      </c>
      <c r="I66" s="26">
        <f>'7.1'!I66/'7.1'!$M66*100</f>
        <v>91.464563087504899</v>
      </c>
      <c r="J66" s="26">
        <f>'7.1'!J66/'7.1'!$M66*100</f>
        <v>94.016443819975365</v>
      </c>
      <c r="K66" s="26">
        <f>'7.1'!K66/'7.1'!$M66*100</f>
        <v>96.56832455244583</v>
      </c>
      <c r="L66" s="26">
        <f>'7.1'!L66/'7.1'!$M66*100</f>
        <v>98.627329820978332</v>
      </c>
      <c r="M66" s="26">
        <f>'7.1'!M66/'7.1'!$M66*100</f>
        <v>100</v>
      </c>
      <c r="N66" s="26">
        <f>'7.1'!N66/'7.1'!$M66*100</f>
        <v>102.74534035804335</v>
      </c>
      <c r="O66" s="26">
        <f>'7.1'!O66/'7.1'!$M66*100</f>
        <v>77.614084733792481</v>
      </c>
      <c r="P66" s="26">
        <f>'7.1'!P66/'7.1'!$M66*100</f>
        <v>82.201954802830485</v>
      </c>
      <c r="Q66" s="26">
        <f>'7.1'!Q66/'7.1'!$M66*100</f>
        <v>99.837609938334751</v>
      </c>
      <c r="R66" s="26">
        <f>'7.1'!R66/'7.1'!$M66*100</f>
        <v>98.485247338143466</v>
      </c>
    </row>
    <row r="67" spans="1:18" s="102" customFormat="1" ht="12.75" customHeight="1">
      <c r="A67" s="100">
        <v>63</v>
      </c>
      <c r="B67" s="138" t="s">
        <v>519</v>
      </c>
      <c r="C67" s="133" t="s">
        <v>520</v>
      </c>
      <c r="D67" s="26">
        <f>'7.1'!D67/'7.1'!$M67*100</f>
        <v>82.456881471055084</v>
      </c>
      <c r="E67" s="26">
        <f>'7.1'!E67/'7.1'!$M67*100</f>
        <v>83.622537984254024</v>
      </c>
      <c r="F67" s="26">
        <f>'7.1'!F67/'7.1'!$M67*100</f>
        <v>84.788194497452935</v>
      </c>
      <c r="G67" s="26">
        <f>'7.1'!G67/'7.1'!$M67*100</f>
        <v>85.95385101065186</v>
      </c>
      <c r="H67" s="26">
        <f>'7.1'!H67/'7.1'!$M67*100</f>
        <v>87.119507523850785</v>
      </c>
      <c r="I67" s="26">
        <f>'7.1'!I67/'7.1'!$M67*100</f>
        <v>89.755272360381284</v>
      </c>
      <c r="J67" s="26">
        <f>'7.1'!J67/'7.1'!$M67*100</f>
        <v>92.391037196911768</v>
      </c>
      <c r="K67" s="26">
        <f>'7.1'!K67/'7.1'!$M67*100</f>
        <v>95.026802033442266</v>
      </c>
      <c r="L67" s="26">
        <f>'7.1'!L67/'7.1'!$M67*100</f>
        <v>98.010720813376906</v>
      </c>
      <c r="M67" s="26">
        <f>'7.1'!M67/'7.1'!$M67*100</f>
        <v>100</v>
      </c>
      <c r="N67" s="26">
        <f>'7.1'!N67/'7.1'!$M67*100</f>
        <v>103.97855837324619</v>
      </c>
      <c r="O67" s="26">
        <f>'7.1'!O67/'7.1'!$M67*100</f>
        <v>95.931512078144763</v>
      </c>
      <c r="P67" s="26">
        <f>'7.1'!P67/'7.1'!$M67*100</f>
        <v>102.03171085771483</v>
      </c>
      <c r="Q67" s="26">
        <f>'7.1'!Q67/'7.1'!$M67*100</f>
        <v>108.39713154002088</v>
      </c>
      <c r="R67" s="26">
        <f>'7.1'!R67/'7.1'!$M67*100</f>
        <v>112.51850593240449</v>
      </c>
    </row>
    <row r="68" spans="1:18" s="102" customFormat="1" ht="12.75" customHeight="1">
      <c r="A68" s="100">
        <v>64</v>
      </c>
      <c r="B68" s="138" t="s">
        <v>521</v>
      </c>
      <c r="C68" s="133" t="s">
        <v>617</v>
      </c>
      <c r="D68" s="26">
        <f>'7.1'!D68/'7.1'!$M68*100</f>
        <v>126.02481241259169</v>
      </c>
      <c r="E68" s="26">
        <f>'7.1'!E68/'7.1'!$M68*100</f>
        <v>123.75958160624785</v>
      </c>
      <c r="F68" s="26">
        <f>'7.1'!F68/'7.1'!$M68*100</f>
        <v>121.49435079990405</v>
      </c>
      <c r="G68" s="26">
        <f>'7.1'!G68/'7.1'!$M68*100</f>
        <v>119.22911999356023</v>
      </c>
      <c r="H68" s="26">
        <f>'7.1'!H68/'7.1'!$M68*100</f>
        <v>116.96388918721641</v>
      </c>
      <c r="I68" s="26">
        <f>'7.1'!I68/'7.1'!$M68*100</f>
        <v>115.30871714452289</v>
      </c>
      <c r="J68" s="26">
        <f>'7.1'!J68/'7.1'!$M68*100</f>
        <v>113.65354510182939</v>
      </c>
      <c r="K68" s="26">
        <f>'7.1'!K68/'7.1'!$M68*100</f>
        <v>111.99837305913587</v>
      </c>
      <c r="L68" s="26">
        <f>'7.1'!L68/'7.1'!$M68*100</f>
        <v>104.79934922365435</v>
      </c>
      <c r="M68" s="26">
        <f>'7.1'!M68/'7.1'!$M68*100</f>
        <v>100</v>
      </c>
      <c r="N68" s="26">
        <f>'7.1'!N68/'7.1'!$M68*100</f>
        <v>90.401301552691294</v>
      </c>
      <c r="O68" s="26">
        <f>'7.1'!O68/'7.1'!$M68*100</f>
        <v>89.450622746169998</v>
      </c>
      <c r="P68" s="26">
        <f>'7.1'!P68/'7.1'!$M68*100</f>
        <v>65.629566041756647</v>
      </c>
      <c r="Q68" s="26">
        <f>'7.1'!Q68/'7.1'!$M68*100</f>
        <v>70.414517241953362</v>
      </c>
      <c r="R68" s="26">
        <f>'7.1'!R68/'7.1'!$M68*100</f>
        <v>68.45839975899321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26">
        <f>'7.1'!D69/'7.1'!$M69*100</f>
        <v>105.77962443254091</v>
      </c>
      <c r="E69" s="26">
        <f>'7.1'!E69/'7.1'!$M69*100</f>
        <v>104.88479554449816</v>
      </c>
      <c r="F69" s="26">
        <f>'7.1'!F69/'7.1'!$M69*100</f>
        <v>103.98996665645539</v>
      </c>
      <c r="G69" s="26">
        <f>'7.1'!G69/'7.1'!$M69*100</f>
        <v>103.09513776841261</v>
      </c>
      <c r="H69" s="26">
        <f>'7.1'!H69/'7.1'!$M69*100</f>
        <v>102.20030888036986</v>
      </c>
      <c r="I69" s="26">
        <f>'7.1'!I69/'7.1'!$M69*100</f>
        <v>101.91319831589199</v>
      </c>
      <c r="J69" s="26">
        <f>'7.1'!J69/'7.1'!$M69*100</f>
        <v>101.62608775141413</v>
      </c>
      <c r="K69" s="26">
        <f>'7.1'!K69/'7.1'!$M69*100</f>
        <v>101.33897718693625</v>
      </c>
      <c r="L69" s="26">
        <f>'7.1'!L69/'7.1'!$M69*100</f>
        <v>100.5355908747745</v>
      </c>
      <c r="M69" s="26">
        <f>'7.1'!M69/'7.1'!$M69*100</f>
        <v>100</v>
      </c>
      <c r="N69" s="26">
        <f>'7.1'!N69/'7.1'!$M69*100</f>
        <v>98.928818250451016</v>
      </c>
      <c r="O69" s="26">
        <f>'7.1'!O69/'7.1'!$M69*100</f>
        <v>100.32358269298274</v>
      </c>
      <c r="P69" s="26">
        <f>'7.1'!P69/'7.1'!$M69*100</f>
        <v>99.864137870445603</v>
      </c>
      <c r="Q69" s="26">
        <f>'7.1'!Q69/'7.1'!$M69*100</f>
        <v>101.34931582504582</v>
      </c>
      <c r="R69" s="26">
        <f>'7.1'!R69/'7.1'!$M69*100</f>
        <v>103.9617404147283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26">
        <f>'7.1'!D70/'7.1'!$M70*100</f>
        <v>106.60047891685723</v>
      </c>
      <c r="E70" s="26">
        <f>'7.1'!E70/'7.1'!$M70*100</f>
        <v>105.96030655616673</v>
      </c>
      <c r="F70" s="26">
        <f>'7.1'!F70/'7.1'!$M70*100</f>
        <v>105.32013419547621</v>
      </c>
      <c r="G70" s="26">
        <f>'7.1'!G70/'7.1'!$M70*100</f>
        <v>104.6799618347857</v>
      </c>
      <c r="H70" s="26">
        <f>'7.1'!H70/'7.1'!$M70*100</f>
        <v>104.0397894740952</v>
      </c>
      <c r="I70" s="26">
        <f>'7.1'!I70/'7.1'!$M70*100</f>
        <v>102.61317986869246</v>
      </c>
      <c r="J70" s="26">
        <f>'7.1'!J70/'7.1'!$M70*100</f>
        <v>101.18657026328972</v>
      </c>
      <c r="K70" s="26">
        <f>'7.1'!K70/'7.1'!$M70*100</f>
        <v>99.759960657886964</v>
      </c>
      <c r="L70" s="26">
        <f>'7.1'!L70/'7.1'!$M70*100</f>
        <v>99.903984263154783</v>
      </c>
      <c r="M70" s="26">
        <f>'7.1'!M70/'7.1'!$M70*100</f>
        <v>100</v>
      </c>
      <c r="N70" s="26">
        <f>'7.1'!N70/'7.1'!$M70*100</f>
        <v>100.19203147369042</v>
      </c>
      <c r="O70" s="26">
        <f>'7.1'!O70/'7.1'!$M70*100</f>
        <v>99.837971685025252</v>
      </c>
      <c r="P70" s="26">
        <f>'7.1'!P70/'7.1'!$M70*100</f>
        <v>64.356215297214121</v>
      </c>
      <c r="Q70" s="26">
        <f>'7.1'!Q70/'7.1'!$M70*100</f>
        <v>65.213521277946967</v>
      </c>
      <c r="R70" s="26">
        <f>'7.1'!R70/'7.1'!$M70*100</f>
        <v>69.462752516203466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26">
        <f>'7.1'!D71/'7.1'!$M71*100</f>
        <v>111.57064329084309</v>
      </c>
      <c r="E71" s="26">
        <f>'7.1'!E71/'7.1'!$M71*100</f>
        <v>110.16130112680938</v>
      </c>
      <c r="F71" s="26">
        <f>'7.1'!F71/'7.1'!$M71*100</f>
        <v>108.7519589627757</v>
      </c>
      <c r="G71" s="26">
        <f>'7.1'!G71/'7.1'!$M71*100</f>
        <v>107.34261679874197</v>
      </c>
      <c r="H71" s="26">
        <f>'7.1'!H71/'7.1'!$M71*100</f>
        <v>105.93327463470827</v>
      </c>
      <c r="I71" s="26">
        <f>'7.1'!I71/'7.1'!$M71*100</f>
        <v>104.61569356006879</v>
      </c>
      <c r="J71" s="26">
        <f>'7.1'!J71/'7.1'!$M71*100</f>
        <v>103.2981124854293</v>
      </c>
      <c r="K71" s="26">
        <f>'7.1'!K71/'7.1'!$M71*100</f>
        <v>101.98053141078982</v>
      </c>
      <c r="L71" s="26">
        <f>'7.1'!L71/'7.1'!$M71*100</f>
        <v>100.79221256431595</v>
      </c>
      <c r="M71" s="26">
        <f>'7.1'!M71/'7.1'!$M71*100</f>
        <v>100</v>
      </c>
      <c r="N71" s="26">
        <f>'7.1'!N71/'7.1'!$M71*100</f>
        <v>98.415574871368165</v>
      </c>
      <c r="O71" s="26">
        <f>'7.1'!O71/'7.1'!$M71*100</f>
        <v>98.148789651715006</v>
      </c>
      <c r="P71" s="26">
        <f>'7.1'!P71/'7.1'!$M71*100</f>
        <v>97.734109076603303</v>
      </c>
      <c r="Q71" s="26">
        <f>'7.1'!Q71/'7.1'!$M71*100</f>
        <v>97.765909321339805</v>
      </c>
      <c r="R71" s="26">
        <f>'7.1'!R71/'7.1'!$M71*100</f>
        <v>84.727935301585688</v>
      </c>
    </row>
    <row r="72" spans="1:18" ht="12.95" customHeight="1">
      <c r="A72" s="100"/>
      <c r="B72" s="142"/>
      <c r="C72" s="150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6"/>
    </row>
    <row r="73" spans="1:18" ht="15" customHeight="1">
      <c r="A73" s="100">
        <v>68</v>
      </c>
      <c r="B73" s="142"/>
      <c r="C73" s="143" t="s">
        <v>529</v>
      </c>
      <c r="D73" s="26">
        <f>'7.1'!D73/'7.1'!$M73*100</f>
        <v>119.19802766886608</v>
      </c>
      <c r="E73" s="26">
        <f>'7.1'!E73/'7.1'!$M73*100</f>
        <v>114.66947590667587</v>
      </c>
      <c r="F73" s="26">
        <f>'7.1'!F73/'7.1'!$M73*100</f>
        <v>113.16253798601967</v>
      </c>
      <c r="G73" s="26">
        <f>'7.1'!G73/'7.1'!$M73*100</f>
        <v>111.79829817029517</v>
      </c>
      <c r="H73" s="26">
        <f>'7.1'!H73/'7.1'!$M73*100</f>
        <v>110.29461887481189</v>
      </c>
      <c r="I73" s="26">
        <f>'7.1'!I73/'7.1'!$M73*100</f>
        <v>107.68919587623888</v>
      </c>
      <c r="J73" s="26">
        <f>'7.1'!J73/'7.1'!$M73*100</f>
        <v>107.12101034262882</v>
      </c>
      <c r="K73" s="26">
        <f>'7.1'!K73/'7.1'!$M73*100</f>
        <v>103.99563235497853</v>
      </c>
      <c r="L73" s="26">
        <f>'7.1'!L73/'7.1'!$M73*100</f>
        <v>101.23515702044853</v>
      </c>
      <c r="M73" s="26">
        <f>'7.1'!M73/'7.1'!$M73*100</f>
        <v>100</v>
      </c>
      <c r="N73" s="26">
        <f>'7.1'!N73/'7.1'!$M73*100</f>
        <v>96.917991691139889</v>
      </c>
      <c r="O73" s="26">
        <f>'7.1'!O73/'7.1'!$M73*100</f>
        <v>90.177195760230418</v>
      </c>
      <c r="P73" s="26">
        <f>'7.1'!P73/'7.1'!$M73*100</f>
        <v>80.099984898168117</v>
      </c>
      <c r="Q73" s="26">
        <f>'7.1'!Q73/'7.1'!$M73*100</f>
        <v>81.167345463288854</v>
      </c>
      <c r="R73" s="26">
        <f>'7.1'!R73/'7.1'!$M73*100</f>
        <v>53.851127317857852</v>
      </c>
    </row>
    <row r="74" spans="1:18" ht="15" customHeight="1">
      <c r="A74" s="100">
        <v>69</v>
      </c>
      <c r="B74" s="58"/>
      <c r="C74" s="133" t="s">
        <v>530</v>
      </c>
      <c r="D74" s="26">
        <f>'7.1'!D74/'7.1'!$M74*100</f>
        <v>101.9829525057683</v>
      </c>
      <c r="E74" s="26">
        <f>'7.1'!E74/'7.1'!$M74*100</f>
        <v>100.79993852803398</v>
      </c>
      <c r="F74" s="26">
        <f>'7.1'!F74/'7.1'!$M74*100</f>
        <v>99.573003810486227</v>
      </c>
      <c r="G74" s="26">
        <f>'7.1'!G74/'7.1'!$M74*100</f>
        <v>97.864061778410885</v>
      </c>
      <c r="H74" s="26">
        <f>'7.1'!H74/'7.1'!$M74*100</f>
        <v>96.724090958354196</v>
      </c>
      <c r="I74" s="26">
        <f>'7.1'!I74/'7.1'!$M74*100</f>
        <v>98.211352795831175</v>
      </c>
      <c r="J74" s="26">
        <f>'7.1'!J74/'7.1'!$M74*100</f>
        <v>99.348194941096551</v>
      </c>
      <c r="K74" s="26">
        <f>'7.1'!K74/'7.1'!$M74*100</f>
        <v>99.008388655695157</v>
      </c>
      <c r="L74" s="26">
        <f>'7.1'!L74/'7.1'!$M74*100</f>
        <v>99.266435830592954</v>
      </c>
      <c r="M74" s="26">
        <f>'7.1'!M74/'7.1'!$M74*100</f>
        <v>100</v>
      </c>
      <c r="N74" s="26">
        <f>'7.1'!N74/'7.1'!$M74*100</f>
        <v>99.718652507608866</v>
      </c>
      <c r="O74" s="26">
        <f>'7.1'!O74/'7.1'!$M74*100</f>
        <v>99.486447918718639</v>
      </c>
      <c r="P74" s="26">
        <f>'7.1'!P74/'7.1'!$M74*100</f>
        <v>96.888675961422649</v>
      </c>
      <c r="Q74" s="26">
        <f>'7.1'!Q74/'7.1'!$M74*100</f>
        <v>93.961563638314388</v>
      </c>
      <c r="R74" s="26">
        <f>'7.1'!R74/'7.1'!$M74*100</f>
        <v>93.423009288661405</v>
      </c>
    </row>
    <row r="75" spans="1:18" ht="15" customHeight="1">
      <c r="A75" s="100">
        <v>70</v>
      </c>
      <c r="B75" s="58"/>
      <c r="C75" s="143" t="s">
        <v>618</v>
      </c>
      <c r="D75" s="26">
        <f>'7.1'!D75/'7.1'!$M75*100</f>
        <v>117.68471609484403</v>
      </c>
      <c r="E75" s="26">
        <f>'7.1'!E75/'7.1'!$M75*100</f>
        <v>113.45025779449345</v>
      </c>
      <c r="F75" s="26">
        <f>'7.1'!F75/'7.1'!$M75*100</f>
        <v>111.96793388707933</v>
      </c>
      <c r="G75" s="26">
        <f>'7.1'!G75/'7.1'!$M75*100</f>
        <v>110.57339261471564</v>
      </c>
      <c r="H75" s="26">
        <f>'7.1'!H75/'7.1'!$M75*100</f>
        <v>109.1016855435891</v>
      </c>
      <c r="I75" s="26">
        <f>'7.1'!I75/'7.1'!$M75*100</f>
        <v>106.85603485344583</v>
      </c>
      <c r="J75" s="26">
        <f>'7.1'!J75/'7.1'!$M75*100</f>
        <v>106.43773179760743</v>
      </c>
      <c r="K75" s="26">
        <f>'7.1'!K75/'7.1'!$M75*100</f>
        <v>103.55722279004256</v>
      </c>
      <c r="L75" s="26">
        <f>'7.1'!L75/'7.1'!$M75*100</f>
        <v>101.06209425224073</v>
      </c>
      <c r="M75" s="26">
        <f>'7.1'!M75/'7.1'!$M75*100</f>
        <v>100</v>
      </c>
      <c r="N75" s="26">
        <f>'7.1'!N75/'7.1'!$M75*100</f>
        <v>97.164187097684376</v>
      </c>
      <c r="O75" s="26">
        <f>'7.1'!O75/'7.1'!$M75*100</f>
        <v>90.995536598330787</v>
      </c>
      <c r="P75" s="26">
        <f>'7.1'!P75/'7.1'!$M75*100</f>
        <v>81.575814672827789</v>
      </c>
      <c r="Q75" s="26">
        <f>'7.1'!Q75/'7.1'!$M75*100</f>
        <v>82.292036367127196</v>
      </c>
      <c r="R75" s="26">
        <f>'7.1'!R75/'7.1'!$M75*100</f>
        <v>57.329740476667645</v>
      </c>
    </row>
    <row r="76" spans="1:18" ht="15" customHeight="1">
      <c r="A76" s="109" t="s">
        <v>863</v>
      </c>
      <c r="B76" s="58"/>
      <c r="C76" s="58"/>
    </row>
    <row r="77" spans="1:18" ht="15" customHeight="1">
      <c r="A77" s="144" t="s">
        <v>532</v>
      </c>
      <c r="C77" s="145"/>
    </row>
    <row r="78" spans="1:18" ht="15" customHeight="1">
      <c r="A78" s="144" t="s">
        <v>533</v>
      </c>
      <c r="C78" s="145"/>
    </row>
    <row r="79" spans="1:18" ht="15" customHeight="1">
      <c r="A79" s="111" t="s">
        <v>534</v>
      </c>
      <c r="C79" s="145"/>
    </row>
    <row r="80" spans="1:18" ht="15" customHeight="1">
      <c r="B80" s="111"/>
      <c r="C80" s="145"/>
    </row>
    <row r="81" spans="2:3" ht="15" customHeight="1">
      <c r="B81" s="111"/>
      <c r="C81" s="145"/>
    </row>
    <row r="82" spans="2:3" ht="15" customHeight="1">
      <c r="B82" s="111"/>
      <c r="C82" s="145"/>
    </row>
    <row r="83" spans="2:3" ht="15" customHeight="1">
      <c r="B83" s="111"/>
      <c r="C83" s="145"/>
    </row>
    <row r="84" spans="2:3" ht="15" customHeight="1">
      <c r="B84" s="111"/>
      <c r="C84" s="145"/>
    </row>
    <row r="85" spans="2:3" ht="15" customHeight="1">
      <c r="B85" s="111"/>
      <c r="C85" s="145"/>
    </row>
    <row r="86" spans="2:3" ht="15" customHeight="1">
      <c r="B86" s="111"/>
      <c r="C86" s="145"/>
    </row>
    <row r="87" spans="2:3" ht="15" customHeight="1">
      <c r="B87" s="111"/>
      <c r="C87" s="145"/>
    </row>
    <row r="88" spans="2:3" ht="15" customHeight="1">
      <c r="B88" s="111"/>
      <c r="C88" s="145"/>
    </row>
    <row r="89" spans="2:3" ht="15" customHeight="1">
      <c r="B89" s="111"/>
      <c r="C89" s="145"/>
    </row>
    <row r="90" spans="2:3" ht="15" customHeight="1">
      <c r="B90" s="111"/>
      <c r="C90" s="145"/>
    </row>
    <row r="91" spans="2:3" ht="15" customHeight="1">
      <c r="B91" s="111"/>
      <c r="C91" s="145"/>
    </row>
    <row r="92" spans="2:3" ht="15" customHeight="1">
      <c r="B92" s="111"/>
      <c r="C92" s="145"/>
    </row>
    <row r="93" spans="2:3" ht="15" customHeight="1">
      <c r="B93" s="111"/>
      <c r="C93" s="145"/>
    </row>
    <row r="94" spans="2:3" ht="15" customHeight="1">
      <c r="B94" s="111"/>
      <c r="C94" s="145"/>
    </row>
    <row r="95" spans="2:3" ht="15" customHeight="1">
      <c r="B95" s="111"/>
      <c r="C95" s="145"/>
    </row>
    <row r="96" spans="2:3" ht="15" customHeight="1">
      <c r="B96" s="111"/>
      <c r="C96" s="145"/>
    </row>
    <row r="97" spans="2:3" ht="15" customHeight="1">
      <c r="B97" s="111"/>
      <c r="C97" s="145"/>
    </row>
    <row r="98" spans="2:3" ht="15" customHeight="1">
      <c r="B98" s="111"/>
      <c r="C98" s="145"/>
    </row>
    <row r="99" spans="2:3" ht="15" customHeight="1">
      <c r="B99" s="111"/>
      <c r="C99" s="145"/>
    </row>
    <row r="100" spans="2:3" ht="15" customHeight="1">
      <c r="B100" s="111"/>
      <c r="C100" s="145"/>
    </row>
    <row r="101" spans="2:3" ht="15" customHeight="1">
      <c r="B101" s="111"/>
      <c r="C101" s="145"/>
    </row>
    <row r="102" spans="2:3" ht="15" customHeight="1">
      <c r="B102" s="111"/>
      <c r="C102" s="145"/>
    </row>
    <row r="103" spans="2:3" ht="15" customHeight="1">
      <c r="B103" s="111"/>
      <c r="C103" s="145"/>
    </row>
    <row r="104" spans="2:3" ht="15" customHeight="1">
      <c r="B104" s="111"/>
      <c r="C104" s="145"/>
    </row>
    <row r="105" spans="2:3" ht="15" customHeight="1">
      <c r="B105" s="111"/>
      <c r="C105" s="145"/>
    </row>
    <row r="106" spans="2:3" ht="15" customHeight="1">
      <c r="B106" s="111"/>
      <c r="C106" s="145"/>
    </row>
    <row r="107" spans="2:3" ht="15" customHeight="1">
      <c r="B107" s="111"/>
      <c r="C107" s="145"/>
    </row>
    <row r="108" spans="2:3" ht="15" customHeight="1">
      <c r="B108" s="111"/>
      <c r="C108" s="145"/>
    </row>
    <row r="109" spans="2:3" ht="15" customHeight="1">
      <c r="B109" s="111"/>
      <c r="C109" s="145"/>
    </row>
    <row r="110" spans="2:3" ht="15" customHeight="1">
      <c r="B110" s="111"/>
      <c r="C110" s="145"/>
    </row>
    <row r="111" spans="2:3" ht="15" customHeight="1">
      <c r="B111" s="111"/>
      <c r="C111" s="145"/>
    </row>
    <row r="112" spans="2:3" ht="15" customHeight="1">
      <c r="B112" s="111"/>
      <c r="C112" s="145"/>
    </row>
    <row r="113" spans="2:3" ht="15" customHeight="1">
      <c r="B113" s="111"/>
      <c r="C113" s="145"/>
    </row>
    <row r="114" spans="2:3" ht="15" customHeight="1">
      <c r="B114" s="111"/>
      <c r="C114" s="145"/>
    </row>
    <row r="115" spans="2:3" ht="15" customHeight="1">
      <c r="B115" s="111"/>
      <c r="C115" s="145"/>
    </row>
    <row r="116" spans="2:3" ht="15" customHeight="1">
      <c r="B116" s="111"/>
      <c r="C116" s="145"/>
    </row>
    <row r="117" spans="2:3" ht="15" customHeight="1">
      <c r="B117" s="111"/>
      <c r="C117" s="145"/>
    </row>
    <row r="118" spans="2:3" ht="15" customHeight="1">
      <c r="B118" s="111"/>
      <c r="C118" s="145"/>
    </row>
    <row r="119" spans="2:3" ht="15" customHeight="1">
      <c r="B119" s="111"/>
      <c r="C119" s="145"/>
    </row>
    <row r="120" spans="2:3" ht="15" customHeight="1">
      <c r="B120" s="111"/>
      <c r="C120" s="145"/>
    </row>
    <row r="121" spans="2:3" ht="15" customHeight="1">
      <c r="B121" s="111"/>
      <c r="C121" s="145"/>
    </row>
    <row r="122" spans="2:3" ht="15" customHeight="1">
      <c r="B122" s="111"/>
      <c r="C122" s="145"/>
    </row>
    <row r="123" spans="2:3" ht="15" customHeight="1">
      <c r="B123" s="111"/>
      <c r="C123" s="145"/>
    </row>
    <row r="124" spans="2:3" ht="15" customHeight="1">
      <c r="B124" s="111"/>
      <c r="C124" s="145"/>
    </row>
    <row r="125" spans="2:3" ht="15" customHeight="1">
      <c r="B125" s="111"/>
      <c r="C125" s="145"/>
    </row>
    <row r="126" spans="2:3" ht="15" customHeight="1">
      <c r="B126" s="111"/>
      <c r="C126" s="145"/>
    </row>
    <row r="127" spans="2:3" ht="15" customHeight="1">
      <c r="B127" s="111"/>
      <c r="C127" s="145"/>
    </row>
    <row r="128" spans="2:3" ht="15" customHeight="1">
      <c r="B128" s="111"/>
      <c r="C128" s="145"/>
    </row>
    <row r="129" spans="2:3" ht="15" customHeight="1">
      <c r="B129" s="111"/>
      <c r="C129" s="145"/>
    </row>
    <row r="130" spans="2:3" ht="15" customHeight="1">
      <c r="B130" s="111"/>
      <c r="C130" s="145"/>
    </row>
    <row r="131" spans="2:3" ht="15" customHeight="1">
      <c r="B131" s="111"/>
      <c r="C131" s="145"/>
    </row>
    <row r="132" spans="2:3" ht="15" customHeight="1">
      <c r="B132" s="111"/>
      <c r="C132" s="145"/>
    </row>
    <row r="133" spans="2:3" ht="15" customHeight="1">
      <c r="B133" s="111"/>
      <c r="C133" s="145"/>
    </row>
    <row r="134" spans="2:3" ht="15" customHeight="1">
      <c r="B134" s="111"/>
      <c r="C134" s="145"/>
    </row>
    <row r="135" spans="2:3" ht="15" customHeight="1">
      <c r="B135" s="111"/>
      <c r="C135" s="145"/>
    </row>
    <row r="136" spans="2:3" ht="15" customHeight="1">
      <c r="B136" s="111"/>
      <c r="C136" s="145"/>
    </row>
    <row r="137" spans="2:3" ht="15" customHeight="1">
      <c r="B137" s="111"/>
      <c r="C137" s="145"/>
    </row>
    <row r="138" spans="2:3" ht="15" customHeight="1">
      <c r="B138" s="111"/>
      <c r="C138" s="145"/>
    </row>
    <row r="139" spans="2:3" ht="15" customHeight="1">
      <c r="B139" s="111"/>
      <c r="C139" s="145"/>
    </row>
    <row r="140" spans="2:3" ht="15" customHeight="1">
      <c r="B140" s="111"/>
      <c r="C140" s="145"/>
    </row>
    <row r="141" spans="2:3" ht="15" customHeight="1">
      <c r="B141" s="111"/>
      <c r="C141" s="145"/>
    </row>
    <row r="142" spans="2:3" ht="15" customHeight="1">
      <c r="B142" s="111"/>
      <c r="C142" s="145"/>
    </row>
    <row r="143" spans="2:3" ht="15" customHeight="1">
      <c r="B143" s="111"/>
      <c r="C143" s="145"/>
    </row>
    <row r="144" spans="2:3" ht="15" customHeight="1">
      <c r="B144" s="111"/>
      <c r="C144" s="145"/>
    </row>
    <row r="145" spans="2:3" ht="15" customHeight="1">
      <c r="B145" s="111"/>
      <c r="C145" s="145"/>
    </row>
    <row r="146" spans="2:3" ht="15" customHeight="1">
      <c r="B146" s="111"/>
      <c r="C146" s="145"/>
    </row>
    <row r="147" spans="2:3" ht="15" customHeight="1">
      <c r="B147" s="111"/>
      <c r="C147" s="145"/>
    </row>
    <row r="148" spans="2:3" ht="15" customHeight="1">
      <c r="B148" s="111"/>
      <c r="C148" s="145"/>
    </row>
    <row r="149" spans="2:3" ht="15" customHeight="1">
      <c r="B149" s="111"/>
      <c r="C149" s="145"/>
    </row>
    <row r="150" spans="2:3" ht="15" customHeight="1">
      <c r="B150" s="111"/>
      <c r="C150" s="145"/>
    </row>
    <row r="151" spans="2:3" ht="15" customHeight="1">
      <c r="B151" s="111"/>
      <c r="C151" s="145"/>
    </row>
    <row r="152" spans="2:3" ht="15" customHeight="1">
      <c r="B152" s="111"/>
      <c r="C152" s="145"/>
    </row>
    <row r="153" spans="2:3" ht="15" customHeight="1">
      <c r="B153" s="111"/>
      <c r="C153" s="145"/>
    </row>
    <row r="154" spans="2:3" ht="15" customHeight="1">
      <c r="B154" s="111"/>
      <c r="C154" s="145"/>
    </row>
    <row r="155" spans="2:3" ht="15" customHeight="1">
      <c r="B155" s="111"/>
      <c r="C155" s="145"/>
    </row>
    <row r="156" spans="2:3" ht="15" customHeight="1">
      <c r="B156" s="111"/>
      <c r="C156" s="145"/>
    </row>
    <row r="157" spans="2:3" ht="15" customHeight="1">
      <c r="B157" s="111"/>
      <c r="C157" s="145"/>
    </row>
    <row r="158" spans="2:3" ht="15" customHeight="1">
      <c r="B158" s="111"/>
      <c r="C158" s="145"/>
    </row>
    <row r="159" spans="2:3" ht="15" customHeight="1">
      <c r="B159" s="111"/>
      <c r="C159" s="145"/>
    </row>
    <row r="160" spans="2:3" ht="15" customHeight="1">
      <c r="B160" s="111"/>
      <c r="C160" s="145"/>
    </row>
    <row r="161" spans="2:3" ht="15" customHeight="1">
      <c r="B161" s="111"/>
      <c r="C161" s="145"/>
    </row>
    <row r="162" spans="2:3" ht="15" customHeight="1">
      <c r="B162" s="111"/>
      <c r="C162" s="145"/>
    </row>
    <row r="163" spans="2:3" ht="15" customHeight="1">
      <c r="B163" s="111"/>
      <c r="C163" s="145"/>
    </row>
    <row r="164" spans="2:3" ht="15" customHeight="1">
      <c r="B164" s="111"/>
      <c r="C164" s="145"/>
    </row>
    <row r="165" spans="2:3" ht="15" customHeight="1">
      <c r="B165" s="111"/>
      <c r="C165" s="145"/>
    </row>
    <row r="166" spans="2:3" ht="15" customHeight="1">
      <c r="B166" s="111"/>
      <c r="C166" s="145"/>
    </row>
    <row r="167" spans="2:3" ht="15" customHeight="1">
      <c r="B167" s="111"/>
      <c r="C167" s="145"/>
    </row>
    <row r="168" spans="2:3" ht="15" customHeight="1">
      <c r="B168" s="111"/>
      <c r="C168" s="145"/>
    </row>
    <row r="169" spans="2:3" ht="15" customHeight="1">
      <c r="B169" s="111"/>
      <c r="C169" s="145"/>
    </row>
    <row r="170" spans="2:3" ht="15" customHeight="1">
      <c r="B170" s="111"/>
      <c r="C170" s="145"/>
    </row>
    <row r="171" spans="2:3" ht="15" customHeight="1">
      <c r="B171" s="111"/>
      <c r="C171" s="145"/>
    </row>
    <row r="172" spans="2:3" ht="15" customHeight="1">
      <c r="B172" s="111"/>
      <c r="C172" s="145"/>
    </row>
    <row r="173" spans="2:3" ht="15" customHeight="1">
      <c r="B173" s="111"/>
      <c r="C173" s="145"/>
    </row>
    <row r="174" spans="2:3" ht="15" customHeight="1">
      <c r="B174" s="111"/>
      <c r="C174" s="145"/>
    </row>
    <row r="175" spans="2:3" ht="15" customHeight="1">
      <c r="B175" s="111"/>
      <c r="C175" s="145"/>
    </row>
    <row r="176" spans="2:3" ht="15" customHeight="1">
      <c r="C176" s="145"/>
    </row>
    <row r="177" spans="3:3" ht="15" customHeight="1">
      <c r="C177" s="145"/>
    </row>
    <row r="178" spans="3:3" ht="15" customHeight="1">
      <c r="C178" s="145"/>
    </row>
    <row r="179" spans="3:3" ht="15" customHeight="1">
      <c r="C179" s="145"/>
    </row>
    <row r="180" spans="3:3" ht="15" customHeight="1">
      <c r="C180" s="145"/>
    </row>
    <row r="181" spans="3:3" ht="15" customHeight="1">
      <c r="C181" s="145"/>
    </row>
    <row r="182" spans="3:3" ht="15" customHeight="1">
      <c r="C182" s="145"/>
    </row>
    <row r="183" spans="3:3" ht="15" customHeight="1">
      <c r="C183" s="145"/>
    </row>
    <row r="184" spans="3:3" ht="15" customHeight="1">
      <c r="C184" s="145"/>
    </row>
    <row r="185" spans="3:3" ht="15" customHeight="1">
      <c r="C185" s="145"/>
    </row>
    <row r="186" spans="3:3" ht="15" customHeight="1">
      <c r="C186" s="145"/>
    </row>
    <row r="187" spans="3:3" ht="15" customHeight="1">
      <c r="C187" s="145"/>
    </row>
    <row r="188" spans="3:3" ht="15" customHeight="1">
      <c r="C188" s="145"/>
    </row>
    <row r="189" spans="3:3" ht="15" customHeight="1">
      <c r="C189" s="145"/>
    </row>
    <row r="190" spans="3:3" ht="15" customHeight="1">
      <c r="C190" s="145"/>
    </row>
    <row r="191" spans="3:3" ht="15" customHeight="1">
      <c r="C191" s="145"/>
    </row>
    <row r="192" spans="3:3" ht="15" customHeight="1">
      <c r="C192" s="145"/>
    </row>
    <row r="193" spans="3:3" ht="15" customHeight="1">
      <c r="C193" s="145"/>
    </row>
    <row r="194" spans="3:3" ht="15" customHeight="1">
      <c r="C194" s="145"/>
    </row>
    <row r="195" spans="3:3" ht="15" customHeight="1">
      <c r="C195" s="145"/>
    </row>
    <row r="196" spans="3:3" ht="15" customHeight="1">
      <c r="C196" s="145"/>
    </row>
    <row r="197" spans="3:3" ht="15" customHeight="1">
      <c r="C197" s="145"/>
    </row>
    <row r="198" spans="3:3" ht="15" customHeight="1">
      <c r="C198" s="145"/>
    </row>
    <row r="199" spans="3:3" ht="15" customHeight="1">
      <c r="C199" s="145"/>
    </row>
    <row r="200" spans="3:3" ht="15" customHeight="1">
      <c r="C200" s="145"/>
    </row>
    <row r="201" spans="3:3" ht="15" customHeight="1">
      <c r="C201" s="145"/>
    </row>
    <row r="202" spans="3:3" ht="15" customHeight="1">
      <c r="C202" s="145"/>
    </row>
    <row r="203" spans="3:3" ht="15" customHeight="1"/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</sheetData>
  <mergeCells count="1">
    <mergeCell ref="A2:B2"/>
  </mergeCells>
  <pageMargins left="0.59055118110236227" right="0.39370078740157483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57"/>
  <sheetViews>
    <sheetView zoomScaleNormal="100" zoomScaleSheetLayoutView="75" workbookViewId="0"/>
  </sheetViews>
  <sheetFormatPr baseColWidth="10" defaultRowHeight="11.25"/>
  <cols>
    <col min="1" max="1" width="3.85546875" style="118" customWidth="1"/>
    <col min="2" max="2" width="8.7109375" style="118" customWidth="1"/>
    <col min="3" max="3" width="55.7109375" style="118" customWidth="1"/>
    <col min="4" max="4" width="9.7109375" style="118" hidden="1" customWidth="1"/>
    <col min="5" max="7" width="10.7109375" style="118" hidden="1" customWidth="1"/>
    <col min="8" max="8" width="9.7109375" style="118" hidden="1" customWidth="1"/>
    <col min="9" max="10" width="10.7109375" style="118" hidden="1" customWidth="1"/>
    <col min="11" max="11" width="9.7109375" style="118" hidden="1" customWidth="1"/>
    <col min="12" max="12" width="10.7109375" style="118" hidden="1" customWidth="1"/>
    <col min="13" max="18" width="10.7109375" style="118" customWidth="1"/>
    <col min="19" max="16384" width="11.42578125" style="118"/>
  </cols>
  <sheetData>
    <row r="1" spans="1:18" s="114" customFormat="1" ht="20.100000000000001" customHeight="1">
      <c r="A1" s="91" t="s">
        <v>619</v>
      </c>
      <c r="B1" s="90"/>
      <c r="C1" s="90"/>
      <c r="D1" s="113"/>
      <c r="H1" s="115"/>
      <c r="I1" s="113"/>
      <c r="J1" s="113"/>
      <c r="K1" s="113"/>
      <c r="L1" s="113"/>
      <c r="M1" s="113"/>
    </row>
    <row r="2" spans="1:18" s="116" customFormat="1" ht="18" customHeight="1">
      <c r="A2" s="390" t="s">
        <v>537</v>
      </c>
      <c r="B2" s="391"/>
      <c r="C2" s="117"/>
      <c r="D2" s="117"/>
      <c r="H2" s="279"/>
      <c r="I2" s="117"/>
      <c r="J2" s="117"/>
      <c r="K2" s="117"/>
      <c r="L2" s="117"/>
      <c r="M2" s="117"/>
    </row>
    <row r="3" spans="1:18" ht="20.100000000000001" customHeight="1">
      <c r="C3" s="119"/>
      <c r="D3" s="120"/>
      <c r="E3" s="120"/>
      <c r="F3" s="120"/>
      <c r="G3" s="120"/>
    </row>
    <row r="4" spans="1:18" s="98" customFormat="1" ht="27" customHeight="1">
      <c r="A4" s="121" t="s">
        <v>101</v>
      </c>
      <c r="B4" s="122" t="s">
        <v>393</v>
      </c>
      <c r="C4" s="123" t="s">
        <v>609</v>
      </c>
      <c r="D4" s="95">
        <v>1991</v>
      </c>
      <c r="E4" s="95">
        <v>1992</v>
      </c>
      <c r="F4" s="95">
        <v>1993</v>
      </c>
      <c r="G4" s="124">
        <v>1994</v>
      </c>
      <c r="H4" s="95">
        <v>1995</v>
      </c>
      <c r="I4" s="95">
        <v>1996</v>
      </c>
      <c r="J4" s="95">
        <v>1997</v>
      </c>
      <c r="K4" s="95">
        <v>1998</v>
      </c>
      <c r="L4" s="95">
        <v>1999</v>
      </c>
      <c r="M4" s="95">
        <v>2000</v>
      </c>
      <c r="N4" s="9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2" customFormat="1" ht="15" customHeight="1">
      <c r="A5" s="100">
        <v>1</v>
      </c>
      <c r="B5" s="125" t="s">
        <v>395</v>
      </c>
      <c r="C5" s="126" t="s">
        <v>396</v>
      </c>
      <c r="D5" s="344">
        <f>'7.1'!D5/'7.1'!D$75*100</f>
        <v>7.5064965109627291E-2</v>
      </c>
      <c r="E5" s="344">
        <f>'7.1'!E5/'7.1'!E$75*100</f>
        <v>7.668691817367497E-2</v>
      </c>
      <c r="F5" s="344">
        <f>'7.1'!F5/'7.1'!F$75*100</f>
        <v>7.6506744989870354E-2</v>
      </c>
      <c r="G5" s="344">
        <f>'7.1'!G5/'7.1'!G$75*100</f>
        <v>7.6261146503810898E-2</v>
      </c>
      <c r="H5" s="344">
        <f>'7.1'!H5/'7.1'!H$75*100</f>
        <v>7.606303404883237E-2</v>
      </c>
      <c r="I5" s="344">
        <f>'7.1'!I5/'7.1'!I$75*100</f>
        <v>7.6826478909947593E-2</v>
      </c>
      <c r="J5" s="344">
        <f>'7.1'!J5/'7.1'!J$75*100</f>
        <v>7.6290056699923683E-2</v>
      </c>
      <c r="K5" s="344">
        <f>'7.1'!K5/'7.1'!K$75*100</f>
        <v>7.7550440840953153E-2</v>
      </c>
      <c r="L5" s="344">
        <f>'7.1'!L5/'7.1'!L$75*100</f>
        <v>7.9465088657160302E-2</v>
      </c>
      <c r="M5" s="344">
        <f>'7.1'!M5/'7.1'!M$75*100</f>
        <v>8.0309082796326009E-2</v>
      </c>
      <c r="N5" s="344">
        <f>'7.1'!N5/'7.1'!N$75*100</f>
        <v>8.2652966278189494E-2</v>
      </c>
      <c r="O5" s="344">
        <f>'7.1'!O5/'7.1'!O$75*100</f>
        <v>6.4417695225024191E-2</v>
      </c>
      <c r="P5" s="344">
        <f>'7.1'!P5/'7.1'!P$75*100</f>
        <v>6.8341458912333689E-2</v>
      </c>
      <c r="Q5" s="344">
        <f>'7.1'!Q5/'7.1'!Q$75*100</f>
        <v>6.9724000301952985E-2</v>
      </c>
      <c r="R5" s="344">
        <f>'7.1'!R5/'7.1'!R$75*100</f>
        <v>9.4603891497438392E-2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344">
        <f>'7.1'!D6/'7.1'!D$75*100</f>
        <v>7.5064965109627291E-2</v>
      </c>
      <c r="E6" s="344">
        <f>'7.1'!E6/'7.1'!E$75*100</f>
        <v>7.668691817367497E-2</v>
      </c>
      <c r="F6" s="344">
        <f>'7.1'!F6/'7.1'!F$75*100</f>
        <v>7.6506744989870354E-2</v>
      </c>
      <c r="G6" s="344">
        <f>'7.1'!G6/'7.1'!G$75*100</f>
        <v>7.6261146503810898E-2</v>
      </c>
      <c r="H6" s="344">
        <f>'7.1'!H6/'7.1'!H$75*100</f>
        <v>7.606303404883237E-2</v>
      </c>
      <c r="I6" s="344">
        <f>'7.1'!I6/'7.1'!I$75*100</f>
        <v>7.6826478909947593E-2</v>
      </c>
      <c r="J6" s="344">
        <f>'7.1'!J6/'7.1'!J$75*100</f>
        <v>7.6290056699923683E-2</v>
      </c>
      <c r="K6" s="344">
        <f>'7.1'!K6/'7.1'!K$75*100</f>
        <v>7.7550440840953153E-2</v>
      </c>
      <c r="L6" s="344">
        <f>'7.1'!L6/'7.1'!L$75*100</f>
        <v>7.9465088657160302E-2</v>
      </c>
      <c r="M6" s="344">
        <f>'7.1'!M6/'7.1'!M$75*100</f>
        <v>8.0309082796326009E-2</v>
      </c>
      <c r="N6" s="344">
        <f>'7.1'!N6/'7.1'!N$75*100</f>
        <v>8.2652966278189494E-2</v>
      </c>
      <c r="O6" s="344">
        <f>'7.1'!O6/'7.1'!O$75*100</f>
        <v>6.4417695225024191E-2</v>
      </c>
      <c r="P6" s="344">
        <f>'7.1'!P6/'7.1'!P$75*100</f>
        <v>6.8269264319340467E-2</v>
      </c>
      <c r="Q6" s="344">
        <f>'7.1'!Q6/'7.1'!Q$75*100</f>
        <v>6.9681711152138018E-2</v>
      </c>
      <c r="R6" s="344">
        <f>'7.1'!R6/'7.1'!R$75*100</f>
        <v>9.4603891497438392E-2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45" t="s">
        <v>884</v>
      </c>
      <c r="E7" s="345" t="s">
        <v>884</v>
      </c>
      <c r="F7" s="345" t="s">
        <v>884</v>
      </c>
      <c r="G7" s="345" t="s">
        <v>884</v>
      </c>
      <c r="H7" s="345" t="s">
        <v>884</v>
      </c>
      <c r="I7" s="345" t="s">
        <v>884</v>
      </c>
      <c r="J7" s="345" t="s">
        <v>884</v>
      </c>
      <c r="K7" s="345" t="s">
        <v>884</v>
      </c>
      <c r="L7" s="345" t="s">
        <v>884</v>
      </c>
      <c r="M7" s="345" t="s">
        <v>884</v>
      </c>
      <c r="N7" s="345" t="s">
        <v>884</v>
      </c>
      <c r="O7" s="345" t="s">
        <v>884</v>
      </c>
      <c r="P7" s="345" t="s">
        <v>884</v>
      </c>
      <c r="Q7" s="345" t="s">
        <v>884</v>
      </c>
      <c r="R7" s="345" t="s">
        <v>884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45" t="s">
        <v>884</v>
      </c>
      <c r="E8" s="345" t="s">
        <v>884</v>
      </c>
      <c r="F8" s="345" t="s">
        <v>884</v>
      </c>
      <c r="G8" s="345" t="s">
        <v>884</v>
      </c>
      <c r="H8" s="345" t="s">
        <v>884</v>
      </c>
      <c r="I8" s="345" t="s">
        <v>884</v>
      </c>
      <c r="J8" s="345" t="s">
        <v>884</v>
      </c>
      <c r="K8" s="345" t="s">
        <v>884</v>
      </c>
      <c r="L8" s="345" t="s">
        <v>884</v>
      </c>
      <c r="M8" s="345" t="s">
        <v>884</v>
      </c>
      <c r="N8" s="345" t="s">
        <v>884</v>
      </c>
      <c r="O8" s="345" t="s">
        <v>884</v>
      </c>
      <c r="P8" s="345" t="s">
        <v>884</v>
      </c>
      <c r="Q8" s="345" t="s">
        <v>884</v>
      </c>
      <c r="R8" s="345" t="s">
        <v>884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344">
        <f>'7.1'!D9/'7.1'!D$75*100</f>
        <v>5.0973610348481806</v>
      </c>
      <c r="E9" s="344">
        <f>'7.1'!E9/'7.1'!E$75*100</f>
        <v>5.2108418287946279</v>
      </c>
      <c r="F9" s="344">
        <f>'7.1'!F9/'7.1'!F$75*100</f>
        <v>5.2258376778159485</v>
      </c>
      <c r="G9" s="344">
        <f>'7.1'!G9/'7.1'!G$75*100</f>
        <v>5.3516506197217648</v>
      </c>
      <c r="H9" s="344">
        <f>'7.1'!H9/'7.1'!H$75*100</f>
        <v>5.2697786547933809</v>
      </c>
      <c r="I9" s="344">
        <f>'7.1'!I9/'7.1'!I$75*100</f>
        <v>4.9342789636605353</v>
      </c>
      <c r="J9" s="344">
        <f>'7.1'!J9/'7.1'!J$75*100</f>
        <v>4.8719887753712365</v>
      </c>
      <c r="K9" s="344">
        <f>'7.1'!K9/'7.1'!K$75*100</f>
        <v>4.8339471841156199</v>
      </c>
      <c r="L9" s="344">
        <f>'7.1'!L9/'7.1'!L$75*100</f>
        <v>4.1861548086254077</v>
      </c>
      <c r="M9" s="344">
        <f>'7.1'!M9/'7.1'!M$75*100</f>
        <v>3.9417193179562755</v>
      </c>
      <c r="N9" s="344">
        <f>'7.1'!N9/'7.1'!N$75*100</f>
        <v>4.0617847173537909</v>
      </c>
      <c r="O9" s="344">
        <f>'7.1'!O9/'7.1'!O$75*100</f>
        <v>4.9901501476876522</v>
      </c>
      <c r="P9" s="344">
        <f>'7.1'!P9/'7.1'!P$75*100</f>
        <v>5.5065882916009956</v>
      </c>
      <c r="Q9" s="344">
        <f>'7.1'!Q9/'7.1'!Q$75*100</f>
        <v>4.992328485152612</v>
      </c>
      <c r="R9" s="344">
        <f>'7.1'!R9/'7.1'!R$75*100</f>
        <v>5.9841031969434706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344">
        <f>'7.1'!D10/'7.1'!D$75*100</f>
        <v>3.8097413764127968</v>
      </c>
      <c r="E10" s="344">
        <f>'7.1'!E10/'7.1'!E$75*100</f>
        <v>3.8600480723526904</v>
      </c>
      <c r="F10" s="344">
        <f>'7.1'!F10/'7.1'!F$75*100</f>
        <v>3.8139823639636652</v>
      </c>
      <c r="G10" s="344">
        <f>'7.1'!G10/'7.1'!G$75*100</f>
        <v>3.8403450750274648</v>
      </c>
      <c r="H10" s="344">
        <f>'7.1'!H10/'7.1'!H$75*100</f>
        <v>3.8174947881059436</v>
      </c>
      <c r="I10" s="344">
        <f>'7.1'!I10/'7.1'!I$75*100</f>
        <v>3.5971072226618799</v>
      </c>
      <c r="J10" s="344">
        <f>'7.1'!J10/'7.1'!J$75*100</f>
        <v>3.5233200795327249</v>
      </c>
      <c r="K10" s="344">
        <f>'7.1'!K10/'7.1'!K$75*100</f>
        <v>3.5062518114511865</v>
      </c>
      <c r="L10" s="344">
        <f>'7.1'!L10/'7.1'!L$75*100</f>
        <v>3.1901596901461819</v>
      </c>
      <c r="M10" s="344">
        <f>'7.1'!M10/'7.1'!M$75*100</f>
        <v>2.9574020848328231</v>
      </c>
      <c r="N10" s="344">
        <f>'7.1'!N10/'7.1'!N$75*100</f>
        <v>2.8137099056179995</v>
      </c>
      <c r="O10" s="344">
        <f>'7.1'!O10/'7.1'!O$75*100</f>
        <v>3.8822042185579115</v>
      </c>
      <c r="P10" s="344">
        <f>'7.1'!P10/'7.1'!P$75*100</f>
        <v>4.2380897648398124</v>
      </c>
      <c r="Q10" s="344">
        <f>'7.1'!Q10/'7.1'!Q$75*100</f>
        <v>3.9223814935200552</v>
      </c>
      <c r="R10" s="344">
        <f>'7.1'!R10/'7.1'!R$75*100</f>
        <v>4.2752459152670514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344">
        <f>'7.1'!D11/'7.1'!D$75*100</f>
        <v>5.1113454156832071E-2</v>
      </c>
      <c r="E11" s="344">
        <f>'7.1'!E11/'7.1'!E$75*100</f>
        <v>4.2668725485564392E-2</v>
      </c>
      <c r="F11" s="344">
        <f>'7.1'!F11/'7.1'!F$75*100</f>
        <v>3.2434077968319375E-2</v>
      </c>
      <c r="G11" s="344">
        <f>'7.1'!G11/'7.1'!G$75*100</f>
        <v>2.2229812123878742E-2</v>
      </c>
      <c r="H11" s="344">
        <f>'7.1'!H11/'7.1'!H$75*100</f>
        <v>1.2170359508179464E-2</v>
      </c>
      <c r="I11" s="344">
        <f>'7.1'!I11/'7.1'!I$75*100</f>
        <v>1.0948511564570889E-2</v>
      </c>
      <c r="J11" s="344">
        <f>'7.1'!J11/'7.1'!J$75*100</f>
        <v>8.8148486107963945E-3</v>
      </c>
      <c r="K11" s="344">
        <f>'7.1'!K11/'7.1'!K$75*100</f>
        <v>8.3257292668797046E-3</v>
      </c>
      <c r="L11" s="344">
        <f>'7.1'!L11/'7.1'!L$75*100</f>
        <v>7.4223040417307319E-3</v>
      </c>
      <c r="M11" s="344">
        <f>'7.1'!M11/'7.1'!M$75*100</f>
        <v>6.8250845421892114E-3</v>
      </c>
      <c r="N11" s="344">
        <f>'7.1'!N11/'7.1'!N$75*100</f>
        <v>6.4199374017563475E-3</v>
      </c>
      <c r="O11" s="344">
        <f>'7.1'!O11/'7.1'!O$75*100</f>
        <v>7.5571837331745986E-3</v>
      </c>
      <c r="P11" s="344">
        <f>'7.1'!P11/'7.1'!P$75*100</f>
        <v>5.1957782061174207E-3</v>
      </c>
      <c r="Q11" s="344">
        <f>'7.1'!Q11/'7.1'!Q$75*100</f>
        <v>7.7691674233127334E-3</v>
      </c>
      <c r="R11" s="344">
        <f>'7.1'!R11/'7.1'!R$75*100</f>
        <v>9.6781684477532416E-3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344">
        <f>'7.1'!D12/'7.1'!D$75*100</f>
        <v>1.2365062042785517</v>
      </c>
      <c r="E12" s="344">
        <f>'7.1'!E12/'7.1'!E$75*100</f>
        <v>1.3081250309563726</v>
      </c>
      <c r="F12" s="344">
        <f>'7.1'!F12/'7.1'!F$75*100</f>
        <v>1.3794212358839639</v>
      </c>
      <c r="G12" s="344">
        <f>'7.1'!G12/'7.1'!G$75*100</f>
        <v>1.4890757325704214</v>
      </c>
      <c r="H12" s="344">
        <f>'7.1'!H12/'7.1'!H$75*100</f>
        <v>1.4401135071792592</v>
      </c>
      <c r="I12" s="344">
        <f>'7.1'!I12/'7.1'!I$75*100</f>
        <v>1.3262232294340843</v>
      </c>
      <c r="J12" s="344">
        <f>'7.1'!J12/'7.1'!J$75*100</f>
        <v>1.3398538472277148</v>
      </c>
      <c r="K12" s="344">
        <f>'7.1'!K12/'7.1'!K$75*100</f>
        <v>1.3193696433975548</v>
      </c>
      <c r="L12" s="344">
        <f>'7.1'!L12/'7.1'!L$75*100</f>
        <v>0.98857281443749478</v>
      </c>
      <c r="M12" s="344">
        <f>'7.1'!M12/'7.1'!M$75*100</f>
        <v>0.97749214858126376</v>
      </c>
      <c r="N12" s="344">
        <f>'7.1'!N12/'7.1'!N$75*100</f>
        <v>1.2416548743340348</v>
      </c>
      <c r="O12" s="344">
        <f>'7.1'!O12/'7.1'!O$75*100</f>
        <v>1.1003887453965668</v>
      </c>
      <c r="P12" s="344">
        <f>'7.1'!P12/'7.1'!P$75*100</f>
        <v>1.2633027485550659</v>
      </c>
      <c r="Q12" s="344">
        <f>'7.1'!Q12/'7.1'!Q$75*100</f>
        <v>1.0621778242092439</v>
      </c>
      <c r="R12" s="344">
        <f>'7.1'!R12/'7.1'!R$75*100</f>
        <v>1.699179113228666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344">
        <f>'7.1'!D13/'7.1'!D$75*100</f>
        <v>16.204851149810121</v>
      </c>
      <c r="E13" s="344">
        <f>'7.1'!E13/'7.1'!E$75*100</f>
        <v>13.642292978180247</v>
      </c>
      <c r="F13" s="344">
        <f>'7.1'!F13/'7.1'!F$75*100</f>
        <v>13.442078994202058</v>
      </c>
      <c r="G13" s="344">
        <f>'7.1'!G13/'7.1'!G$75*100</f>
        <v>13.347601583898097</v>
      </c>
      <c r="H13" s="344">
        <f>'7.1'!H13/'7.1'!H$75*100</f>
        <v>13.257704690996752</v>
      </c>
      <c r="I13" s="344">
        <f>'7.1'!I13/'7.1'!I$75*100</f>
        <v>13.76272830937959</v>
      </c>
      <c r="J13" s="344">
        <f>'7.1'!J13/'7.1'!J$75*100</f>
        <v>15.14180078432684</v>
      </c>
      <c r="K13" s="344">
        <f>'7.1'!K13/'7.1'!K$75*100</f>
        <v>13.86448699098532</v>
      </c>
      <c r="L13" s="344">
        <f>'7.1'!L13/'7.1'!L$75*100</f>
        <v>14.893934023351454</v>
      </c>
      <c r="M13" s="344">
        <f>'7.1'!M13/'7.1'!M$75*100</f>
        <v>15.252045047528402</v>
      </c>
      <c r="N13" s="344">
        <f>'7.1'!N13/'7.1'!N$75*100</f>
        <v>14.05800763617116</v>
      </c>
      <c r="O13" s="344">
        <f>'7.1'!O13/'7.1'!O$75*100</f>
        <v>15.830249784667824</v>
      </c>
      <c r="P13" s="344">
        <f>'7.1'!P13/'7.1'!P$75*100</f>
        <v>16.537219656803352</v>
      </c>
      <c r="Q13" s="344">
        <f>'7.1'!Q13/'7.1'!Q$75*100</f>
        <v>15.040463983685672</v>
      </c>
      <c r="R13" s="344">
        <f>'7.1'!R13/'7.1'!R$75*100</f>
        <v>18.547919808139952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344">
        <f>'7.1'!D14/'7.1'!D$75*100</f>
        <v>1.0687175114532443</v>
      </c>
      <c r="E14" s="344">
        <f>'7.1'!E14/'7.1'!E$75*100</f>
        <v>1.0363844117917811</v>
      </c>
      <c r="F14" s="344">
        <f>'7.1'!F14/'7.1'!F$75*100</f>
        <v>1.1124409708316094</v>
      </c>
      <c r="G14" s="344">
        <f>'7.1'!G14/'7.1'!G$75*100</f>
        <v>1.0600082191230153</v>
      </c>
      <c r="H14" s="344">
        <f>'7.1'!H14/'7.1'!H$75*100</f>
        <v>1.0908260586962268</v>
      </c>
      <c r="I14" s="344">
        <f>'7.1'!I14/'7.1'!I$75*100</f>
        <v>1.1451624778102534</v>
      </c>
      <c r="J14" s="344">
        <f>'7.1'!J14/'7.1'!J$75*100</f>
        <v>1.141208702623477</v>
      </c>
      <c r="K14" s="344">
        <f>'7.1'!K14/'7.1'!K$75*100</f>
        <v>1.0855704022022583</v>
      </c>
      <c r="L14" s="344">
        <f>'7.1'!L14/'7.1'!L$75*100</f>
        <v>1.1946822941009465</v>
      </c>
      <c r="M14" s="344">
        <f>'7.1'!M14/'7.1'!M$75*100</f>
        <v>1.2015988199338115</v>
      </c>
      <c r="N14" s="344">
        <f>'7.1'!N14/'7.1'!N$75*100</f>
        <v>1.1526763390725814</v>
      </c>
      <c r="O14" s="344">
        <f>'7.1'!O14/'7.1'!O$75*100</f>
        <v>1.1515733873265279</v>
      </c>
      <c r="P14" s="344">
        <f>'7.1'!P14/'7.1'!P$75*100</f>
        <v>1.3446028838829949</v>
      </c>
      <c r="Q14" s="344">
        <f>'7.1'!Q14/'7.1'!Q$75*100</f>
        <v>1.2093281576696391</v>
      </c>
      <c r="R14" s="344">
        <f>'7.1'!R14/'7.1'!R$75*100</f>
        <v>1.6246644447939111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344">
        <f>'7.1'!D15/'7.1'!D$75*100</f>
        <v>0.27390029921547998</v>
      </c>
      <c r="E15" s="344">
        <f>'7.1'!E15/'7.1'!E$75*100</f>
        <v>0.26675720786664164</v>
      </c>
      <c r="F15" s="344">
        <f>'7.1'!F15/'7.1'!F$75*100</f>
        <v>0.24491704937299974</v>
      </c>
      <c r="G15" s="344">
        <f>'7.1'!G15/'7.1'!G$75*100</f>
        <v>0.23267191527759604</v>
      </c>
      <c r="H15" s="344">
        <f>'7.1'!H15/'7.1'!H$75*100</f>
        <v>0.17873039704176316</v>
      </c>
      <c r="I15" s="344">
        <f>'7.1'!I15/'7.1'!I$75*100</f>
        <v>0.15711434163944354</v>
      </c>
      <c r="J15" s="344">
        <f>'7.1'!J15/'7.1'!J$75*100</f>
        <v>0.18402246900949487</v>
      </c>
      <c r="K15" s="344">
        <f>'7.1'!K15/'7.1'!K$75*100</f>
        <v>0.14573285864709093</v>
      </c>
      <c r="L15" s="344">
        <f>'7.1'!L15/'7.1'!L$75*100</f>
        <v>0.20841175290054847</v>
      </c>
      <c r="M15" s="344">
        <f>'7.1'!M15/'7.1'!M$75*100</f>
        <v>0.13041668682037877</v>
      </c>
      <c r="N15" s="344">
        <f>'7.1'!N15/'7.1'!N$75*100</f>
        <v>0.13108613638553496</v>
      </c>
      <c r="O15" s="344">
        <f>'7.1'!O15/'7.1'!O$75*100</f>
        <v>0.10417944705527582</v>
      </c>
      <c r="P15" s="344">
        <f>'7.1'!P15/'7.1'!P$75*100</f>
        <v>9.2728672767786458E-2</v>
      </c>
      <c r="Q15" s="344">
        <f>'7.1'!Q15/'7.1'!Q$75*100</f>
        <v>7.246718791567007E-2</v>
      </c>
      <c r="R15" s="344">
        <f>'7.1'!R15/'7.1'!R$75*100</f>
        <v>8.1906077905371882E-2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344">
        <f>'7.1'!D16/'7.1'!D$75*100</f>
        <v>4.5822753543371592E-2</v>
      </c>
      <c r="E16" s="344">
        <f>'7.1'!E16/'7.1'!E$75*100</f>
        <v>4.6061995207926421E-2</v>
      </c>
      <c r="F16" s="344">
        <f>'7.1'!F16/'7.1'!F$75*100</f>
        <v>3.8975843266450032E-2</v>
      </c>
      <c r="G16" s="344">
        <f>'7.1'!G16/'7.1'!G$75*100</f>
        <v>3.4174254441961309E-2</v>
      </c>
      <c r="H16" s="344">
        <f>'7.1'!H16/'7.1'!H$75*100</f>
        <v>2.8887851366932334E-2</v>
      </c>
      <c r="I16" s="344">
        <f>'7.1'!I16/'7.1'!I$75*100</f>
        <v>3.323587632837887E-2</v>
      </c>
      <c r="J16" s="344">
        <f>'7.1'!J16/'7.1'!J$75*100</f>
        <v>3.0650160165400564E-2</v>
      </c>
      <c r="K16" s="344">
        <f>'7.1'!K16/'7.1'!K$75*100</f>
        <v>4.3640403765182134E-2</v>
      </c>
      <c r="L16" s="344">
        <f>'7.1'!L16/'7.1'!L$75*100</f>
        <v>4.4182272152615817E-2</v>
      </c>
      <c r="M16" s="344">
        <f>'7.1'!M16/'7.1'!M$75*100</f>
        <v>3.6125534511703333E-2</v>
      </c>
      <c r="N16" s="344">
        <f>'7.1'!N16/'7.1'!N$75*100</f>
        <v>2.7834399861744928E-2</v>
      </c>
      <c r="O16" s="344">
        <f>'7.1'!O16/'7.1'!O$75*100</f>
        <v>1.9825237804963643E-2</v>
      </c>
      <c r="P16" s="344">
        <f>'7.1'!P16/'7.1'!P$75*100</f>
        <v>2.2760876819777925E-2</v>
      </c>
      <c r="Q16" s="344">
        <f>'7.1'!Q16/'7.1'!Q$75*100</f>
        <v>1.2702016059228311E-2</v>
      </c>
      <c r="R16" s="344">
        <f>'7.1'!R16/'7.1'!R$75*100</f>
        <v>1.303069608598433E-2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344">
        <f>'7.1'!D17/'7.1'!D$75*100</f>
        <v>1.1331021705215185</v>
      </c>
      <c r="E17" s="344">
        <f>'7.1'!E17/'7.1'!E$75*100</f>
        <v>0.94540310126793647</v>
      </c>
      <c r="F17" s="344">
        <f>'7.1'!F17/'7.1'!F$75*100</f>
        <v>1.0036563094154334</v>
      </c>
      <c r="G17" s="344">
        <f>'7.1'!G17/'7.1'!G$75*100</f>
        <v>1.0229864344835506</v>
      </c>
      <c r="H17" s="344">
        <f>'7.1'!H17/'7.1'!H$75*100</f>
        <v>1.020221587688011</v>
      </c>
      <c r="I17" s="344">
        <f>'7.1'!I17/'7.1'!I$75*100</f>
        <v>0.98448020569183148</v>
      </c>
      <c r="J17" s="344">
        <f>'7.1'!J17/'7.1'!J$75*100</f>
        <v>0.99595420007767177</v>
      </c>
      <c r="K17" s="344">
        <f>'7.1'!K17/'7.1'!K$75*100</f>
        <v>0.81324131025665469</v>
      </c>
      <c r="L17" s="344">
        <f>'7.1'!L17/'7.1'!L$75*100</f>
        <v>0.73206883162430192</v>
      </c>
      <c r="M17" s="344">
        <f>'7.1'!M17/'7.1'!M$75*100</f>
        <v>0.83963299832272631</v>
      </c>
      <c r="N17" s="344">
        <f>'7.1'!N17/'7.1'!N$75*100</f>
        <v>0.93338509634327183</v>
      </c>
      <c r="O17" s="344">
        <f>'7.1'!O17/'7.1'!O$75*100</f>
        <v>1.0660308542974628</v>
      </c>
      <c r="P17" s="344">
        <f>'7.1'!P17/'7.1'!P$75*100</f>
        <v>1.2874801632134736</v>
      </c>
      <c r="Q17" s="344">
        <f>'7.1'!Q17/'7.1'!Q$75*100</f>
        <v>1.240180944830368</v>
      </c>
      <c r="R17" s="344">
        <f>'7.1'!R17/'7.1'!R$75*100</f>
        <v>1.8481348237160955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344">
        <f>'7.1'!D18/'7.1'!D$75*100</f>
        <v>3.038922516357203E-2</v>
      </c>
      <c r="E18" s="344">
        <f>'7.1'!E18/'7.1'!E$75*100</f>
        <v>2.6276014084708716E-2</v>
      </c>
      <c r="F18" s="344">
        <f>'7.1'!F18/'7.1'!F$75*100</f>
        <v>2.1798991204309989E-2</v>
      </c>
      <c r="G18" s="344">
        <f>'7.1'!G18/'7.1'!G$75*100</f>
        <v>1.9142599999886517E-2</v>
      </c>
      <c r="H18" s="344">
        <f>'7.1'!H18/'7.1'!H$75*100</f>
        <v>1.8518930328617313E-2</v>
      </c>
      <c r="I18" s="344">
        <f>'7.1'!I18/'7.1'!I$75*100</f>
        <v>1.8167713864755592E-2</v>
      </c>
      <c r="J18" s="344">
        <f>'7.1'!J18/'7.1'!J$75*100</f>
        <v>1.9163472898022182E-2</v>
      </c>
      <c r="K18" s="344">
        <f>'7.1'!K18/'7.1'!K$75*100</f>
        <v>2.299037682406848E-2</v>
      </c>
      <c r="L18" s="344">
        <f>'7.1'!L18/'7.1'!L$75*100</f>
        <v>2.4511222179161275E-2</v>
      </c>
      <c r="M18" s="344">
        <f>'7.1'!M18/'7.1'!M$75*100</f>
        <v>2.5256981196684413E-2</v>
      </c>
      <c r="N18" s="344">
        <f>'7.1'!N18/'7.1'!N$75*100</f>
        <v>2.4207496557080588E-2</v>
      </c>
      <c r="O18" s="344">
        <f>'7.1'!O18/'7.1'!O$75*100</f>
        <v>2.5407987184289587E-2</v>
      </c>
      <c r="P18" s="344">
        <f>'7.1'!P18/'7.1'!P$75*100</f>
        <v>2.7535681067810975E-2</v>
      </c>
      <c r="Q18" s="344">
        <f>'7.1'!Q18/'7.1'!Q$75*100</f>
        <v>1.7065204688223218E-2</v>
      </c>
      <c r="R18" s="344">
        <f>'7.1'!R18/'7.1'!R$75*100</f>
        <v>2.040237375508706E-2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344">
        <f>'7.1'!D19/'7.1'!D$75*100</f>
        <v>0.60417818716512373</v>
      </c>
      <c r="E19" s="344">
        <f>'7.1'!E19/'7.1'!E$75*100</f>
        <v>0.59581553488524752</v>
      </c>
      <c r="F19" s="344">
        <f>'7.1'!F19/'7.1'!F$75*100</f>
        <v>0.59584625597413121</v>
      </c>
      <c r="G19" s="344">
        <f>'7.1'!G19/'7.1'!G$75*100</f>
        <v>0.59511267123661094</v>
      </c>
      <c r="H19" s="344">
        <f>'7.1'!H19/'7.1'!H$75*100</f>
        <v>0.51578662847838075</v>
      </c>
      <c r="I19" s="344">
        <f>'7.1'!I19/'7.1'!I$75*100</f>
        <v>0.49611493316794886</v>
      </c>
      <c r="J19" s="344">
        <f>'7.1'!J19/'7.1'!J$75*100</f>
        <v>0.47015518638401671</v>
      </c>
      <c r="K19" s="344">
        <f>'7.1'!K19/'7.1'!K$75*100</f>
        <v>0.51153631788929455</v>
      </c>
      <c r="L19" s="344">
        <f>'7.1'!L19/'7.1'!L$75*100</f>
        <v>0.43594407462320617</v>
      </c>
      <c r="M19" s="344">
        <f>'7.1'!M19/'7.1'!M$75*100</f>
        <v>0.37633320273843618</v>
      </c>
      <c r="N19" s="344">
        <f>'7.1'!N19/'7.1'!N$75*100</f>
        <v>0.30943959883992661</v>
      </c>
      <c r="O19" s="344">
        <f>'7.1'!O19/'7.1'!O$75*100</f>
        <v>0.46052173281736869</v>
      </c>
      <c r="P19" s="344">
        <f>'7.1'!P19/'7.1'!P$75*100</f>
        <v>0.47781806661415377</v>
      </c>
      <c r="Q19" s="344">
        <f>'7.1'!Q19/'7.1'!Q$75*100</f>
        <v>0.47914050435761674</v>
      </c>
      <c r="R19" s="344">
        <f>'7.1'!R19/'7.1'!R$75*100</f>
        <v>0.36912066013317835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346" t="s">
        <v>427</v>
      </c>
      <c r="E20" s="346" t="s">
        <v>427</v>
      </c>
      <c r="F20" s="346" t="s">
        <v>427</v>
      </c>
      <c r="G20" s="346" t="s">
        <v>427</v>
      </c>
      <c r="H20" s="346" t="s">
        <v>427</v>
      </c>
      <c r="I20" s="346" t="s">
        <v>427</v>
      </c>
      <c r="J20" s="346" t="s">
        <v>427</v>
      </c>
      <c r="K20" s="346" t="s">
        <v>427</v>
      </c>
      <c r="L20" s="346" t="s">
        <v>427</v>
      </c>
      <c r="M20" s="346" t="s">
        <v>427</v>
      </c>
      <c r="N20" s="346" t="s">
        <v>427</v>
      </c>
      <c r="O20" s="346" t="s">
        <v>427</v>
      </c>
      <c r="P20" s="346" t="s">
        <v>427</v>
      </c>
      <c r="Q20" s="346" t="s">
        <v>427</v>
      </c>
      <c r="R20" s="346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346" t="s">
        <v>427</v>
      </c>
      <c r="E21" s="346" t="s">
        <v>427</v>
      </c>
      <c r="F21" s="346" t="s">
        <v>427</v>
      </c>
      <c r="G21" s="346" t="s">
        <v>427</v>
      </c>
      <c r="H21" s="346" t="s">
        <v>427</v>
      </c>
      <c r="I21" s="346" t="s">
        <v>427</v>
      </c>
      <c r="J21" s="346" t="s">
        <v>427</v>
      </c>
      <c r="K21" s="346" t="s">
        <v>427</v>
      </c>
      <c r="L21" s="346" t="s">
        <v>427</v>
      </c>
      <c r="M21" s="346" t="s">
        <v>427</v>
      </c>
      <c r="N21" s="346" t="s">
        <v>427</v>
      </c>
      <c r="O21" s="346" t="s">
        <v>427</v>
      </c>
      <c r="P21" s="346" t="s">
        <v>427</v>
      </c>
      <c r="Q21" s="346" t="s">
        <v>427</v>
      </c>
      <c r="R21" s="346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344">
        <f>'7.1'!D22/'7.1'!D$75*100</f>
        <v>9.0901504185385207</v>
      </c>
      <c r="E22" s="344">
        <f>'7.1'!E22/'7.1'!E$75*100</f>
        <v>7.4247897155633593</v>
      </c>
      <c r="F22" s="344">
        <f>'7.1'!F22/'7.1'!F$75*100</f>
        <v>7.6723297216175252</v>
      </c>
      <c r="G22" s="344">
        <f>'7.1'!G22/'7.1'!G$75*100</f>
        <v>7.813995823254853</v>
      </c>
      <c r="H22" s="344">
        <f>'7.1'!H22/'7.1'!H$75*100</f>
        <v>7.6914323407192615</v>
      </c>
      <c r="I22" s="344">
        <f>'7.1'!I22/'7.1'!I$75*100</f>
        <v>8.2074489788982614</v>
      </c>
      <c r="J22" s="344">
        <f>'7.1'!J22/'7.1'!J$75*100</f>
        <v>9.2052995318279933</v>
      </c>
      <c r="K22" s="344">
        <f>'7.1'!K22/'7.1'!K$75*100</f>
        <v>8.3769491278669488</v>
      </c>
      <c r="L22" s="344">
        <f>'7.1'!L22/'7.1'!L$75*100</f>
        <v>9.5630646541088797</v>
      </c>
      <c r="M22" s="344">
        <f>'7.1'!M22/'7.1'!M$75*100</f>
        <v>10.018956883719673</v>
      </c>
      <c r="N22" s="344">
        <f>'7.1'!N22/'7.1'!N$75*100</f>
        <v>9.0635173295710452</v>
      </c>
      <c r="O22" s="344">
        <f>'7.1'!O22/'7.1'!O$75*100</f>
        <v>10.378072387206716</v>
      </c>
      <c r="P22" s="344">
        <f>'7.1'!P22/'7.1'!P$75*100</f>
        <v>10.384766973503318</v>
      </c>
      <c r="Q22" s="344">
        <f>'7.1'!Q22/'7.1'!Q$75*100</f>
        <v>8.9469659409406272</v>
      </c>
      <c r="R22" s="344">
        <f>'7.1'!R22/'7.1'!R$75*100</f>
        <v>11.045852544179807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346" t="s">
        <v>427</v>
      </c>
      <c r="E23" s="346" t="s">
        <v>427</v>
      </c>
      <c r="F23" s="346" t="s">
        <v>427</v>
      </c>
      <c r="G23" s="346" t="s">
        <v>427</v>
      </c>
      <c r="H23" s="346" t="s">
        <v>427</v>
      </c>
      <c r="I23" s="346" t="s">
        <v>427</v>
      </c>
      <c r="J23" s="346" t="s">
        <v>427</v>
      </c>
      <c r="K23" s="346" t="s">
        <v>427</v>
      </c>
      <c r="L23" s="346" t="s">
        <v>427</v>
      </c>
      <c r="M23" s="346" t="s">
        <v>427</v>
      </c>
      <c r="N23" s="346" t="s">
        <v>427</v>
      </c>
      <c r="O23" s="346" t="s">
        <v>427</v>
      </c>
      <c r="P23" s="346" t="s">
        <v>427</v>
      </c>
      <c r="Q23" s="344">
        <f>'7.1'!Q23/'7.1'!Q$75*100</f>
        <v>0.12547141437809756</v>
      </c>
      <c r="R23" s="344">
        <f>'7.1'!R23/'7.1'!R$75*100</f>
        <v>0.16993670445400766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344">
        <f>'7.1'!D24/'7.1'!D$75*100</f>
        <v>0.24715878040529773</v>
      </c>
      <c r="E24" s="344">
        <f>'7.1'!E24/'7.1'!E$75*100</f>
        <v>0.21026301897931329</v>
      </c>
      <c r="F24" s="344">
        <f>'7.1'!F24/'7.1'!F$75*100</f>
        <v>0.22902740738489891</v>
      </c>
      <c r="G24" s="344">
        <f>'7.1'!G24/'7.1'!G$75*100</f>
        <v>0.22094129556998271</v>
      </c>
      <c r="H24" s="344">
        <f>'7.1'!H24/'7.1'!H$75*100</f>
        <v>0.20376013236026008</v>
      </c>
      <c r="I24" s="344">
        <f>'7.1'!I24/'7.1'!I$75*100</f>
        <v>0.20198696361378865</v>
      </c>
      <c r="J24" s="344">
        <f>'7.1'!J24/'7.1'!J$75*100</f>
        <v>0.22765137250785414</v>
      </c>
      <c r="K24" s="344">
        <f>'7.1'!K24/'7.1'!K$75*100</f>
        <v>0.2465519353931607</v>
      </c>
      <c r="L24" s="344">
        <f>'7.1'!L24/'7.1'!L$75*100</f>
        <v>0.25020400035189128</v>
      </c>
      <c r="M24" s="344">
        <f>'7.1'!M24/'7.1'!M$75*100</f>
        <v>0.25603442969905083</v>
      </c>
      <c r="N24" s="344">
        <f>'7.1'!N24/'7.1'!N$75*100</f>
        <v>0.23701375028070595</v>
      </c>
      <c r="O24" s="344">
        <f>'7.1'!O24/'7.1'!O$75*100</f>
        <v>0.22555149192229756</v>
      </c>
      <c r="P24" s="344">
        <f>'7.1'!P24/'7.1'!P$75*100</f>
        <v>0.1775474357270653</v>
      </c>
      <c r="Q24" s="344">
        <f>'7.1'!Q24/'7.1'!Q$75*100</f>
        <v>0.16650853451192543</v>
      </c>
      <c r="R24" s="344">
        <f>'7.1'!R24/'7.1'!R$75*100</f>
        <v>0.22084244186712385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344">
        <f>'7.1'!D25/'7.1'!D$75*100</f>
        <v>0.38883497896242636</v>
      </c>
      <c r="E25" s="344">
        <f>'7.1'!E25/'7.1'!E$75*100</f>
        <v>0.3923904679187763</v>
      </c>
      <c r="F25" s="344">
        <f>'7.1'!F25/'7.1'!F$75*100</f>
        <v>0.39644653959104426</v>
      </c>
      <c r="G25" s="344">
        <f>'7.1'!G25/'7.1'!G$75*100</f>
        <v>0.32569059555617547</v>
      </c>
      <c r="H25" s="344">
        <f>'7.1'!H25/'7.1'!H$75*100</f>
        <v>0.36625509525665229</v>
      </c>
      <c r="I25" s="344">
        <f>'7.1'!I25/'7.1'!I$75*100</f>
        <v>0.34510432964468707</v>
      </c>
      <c r="J25" s="344">
        <f>'7.1'!J25/'7.1'!J$75*100</f>
        <v>0.31002140102519254</v>
      </c>
      <c r="K25" s="344">
        <f>'7.1'!K25/'7.1'!K$75*100</f>
        <v>0.38308807226212782</v>
      </c>
      <c r="L25" s="344">
        <f>'7.1'!L25/'7.1'!L$75*100</f>
        <v>0.37018043219190827</v>
      </c>
      <c r="M25" s="344">
        <f>'7.1'!M25/'7.1'!M$75*100</f>
        <v>0.36093666782483291</v>
      </c>
      <c r="N25" s="344">
        <f>'7.1'!N25/'7.1'!N$75*100</f>
        <v>0.35979244080351191</v>
      </c>
      <c r="O25" s="344">
        <f>'7.1'!O25/'7.1'!O$75*100</f>
        <v>0.41622179650159746</v>
      </c>
      <c r="P25" s="344">
        <f>'7.1'!P25/'7.1'!P$75*100</f>
        <v>0.41692014945694938</v>
      </c>
      <c r="Q25" s="344">
        <f>'7.1'!Q25/'7.1'!Q$75*100</f>
        <v>0.44266442048703136</v>
      </c>
      <c r="R25" s="344">
        <f>'7.1'!R25/'7.1'!R$75*100</f>
        <v>0.59994490259638189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346" t="s">
        <v>427</v>
      </c>
      <c r="E26" s="346" t="s">
        <v>427</v>
      </c>
      <c r="F26" s="346" t="s">
        <v>427</v>
      </c>
      <c r="G26" s="346" t="s">
        <v>427</v>
      </c>
      <c r="H26" s="346" t="s">
        <v>427</v>
      </c>
      <c r="I26" s="346" t="s">
        <v>427</v>
      </c>
      <c r="J26" s="346" t="s">
        <v>427</v>
      </c>
      <c r="K26" s="346" t="s">
        <v>427</v>
      </c>
      <c r="L26" s="346" t="s">
        <v>427</v>
      </c>
      <c r="M26" s="346" t="s">
        <v>427</v>
      </c>
      <c r="N26" s="346" t="s">
        <v>427</v>
      </c>
      <c r="O26" s="346" t="s">
        <v>427</v>
      </c>
      <c r="P26" s="346" t="s">
        <v>427</v>
      </c>
      <c r="Q26" s="346" t="s">
        <v>427</v>
      </c>
      <c r="R26" s="346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346" t="s">
        <v>427</v>
      </c>
      <c r="E27" s="346" t="s">
        <v>427</v>
      </c>
      <c r="F27" s="346" t="s">
        <v>427</v>
      </c>
      <c r="G27" s="346" t="s">
        <v>427</v>
      </c>
      <c r="H27" s="346" t="s">
        <v>427</v>
      </c>
      <c r="I27" s="346" t="s">
        <v>427</v>
      </c>
      <c r="J27" s="346" t="s">
        <v>427</v>
      </c>
      <c r="K27" s="346" t="s">
        <v>427</v>
      </c>
      <c r="L27" s="346" t="s">
        <v>427</v>
      </c>
      <c r="M27" s="346" t="s">
        <v>427</v>
      </c>
      <c r="N27" s="346" t="s">
        <v>427</v>
      </c>
      <c r="O27" s="346" t="s">
        <v>427</v>
      </c>
      <c r="P27" s="346" t="s">
        <v>427</v>
      </c>
      <c r="Q27" s="346" t="s">
        <v>427</v>
      </c>
      <c r="R27" s="346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344">
        <f>'7.1'!D28/'7.1'!D$75*100</f>
        <v>2.3688799795081521</v>
      </c>
      <c r="E28" s="344">
        <f>'7.1'!E28/'7.1'!E$75*100</f>
        <v>1.8492713794869005</v>
      </c>
      <c r="F28" s="344">
        <f>'7.1'!F28/'7.1'!F$75*100</f>
        <v>1.3956068860087483</v>
      </c>
      <c r="G28" s="344">
        <f>'7.1'!G28/'7.1'!G$75*100</f>
        <v>1.3313070879122</v>
      </c>
      <c r="H28" s="344">
        <f>'7.1'!H28/'7.1'!H$75*100</f>
        <v>1.4823303982037925</v>
      </c>
      <c r="I28" s="344">
        <f>'7.1'!I28/'7.1'!I$75*100</f>
        <v>1.5334441665005745</v>
      </c>
      <c r="J28" s="344">
        <f>'7.1'!J28/'7.1'!J$75*100</f>
        <v>1.912244228041031</v>
      </c>
      <c r="K28" s="344">
        <f>'7.1'!K28/'7.1'!K$75*100</f>
        <v>1.5658067278284862</v>
      </c>
      <c r="L28" s="344">
        <f>'7.1'!L28/'7.1'!L$75*100</f>
        <v>1.4868021081882337</v>
      </c>
      <c r="M28" s="344">
        <f>'7.1'!M28/'7.1'!M$75*100</f>
        <v>1.3876237764799098</v>
      </c>
      <c r="N28" s="344">
        <f>'7.1'!N28/'7.1'!N$75*100</f>
        <v>1.1629251502289033</v>
      </c>
      <c r="O28" s="344">
        <f>'7.1'!O28/'7.1'!O$75*100</f>
        <v>1.1998535427986583</v>
      </c>
      <c r="P28" s="344">
        <f>'7.1'!P28/'7.1'!P$75*100</f>
        <v>1.4555308872544608</v>
      </c>
      <c r="Q28" s="344">
        <f>'7.1'!Q28/'7.1'!Q$75*100</f>
        <v>1.3942108321091224</v>
      </c>
      <c r="R28" s="344">
        <f>'7.1'!R28/'7.1'!R$75*100</f>
        <v>1.6054205059302631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346" t="s">
        <v>427</v>
      </c>
      <c r="E29" s="346" t="s">
        <v>427</v>
      </c>
      <c r="F29" s="346" t="s">
        <v>427</v>
      </c>
      <c r="G29" s="346" t="s">
        <v>427</v>
      </c>
      <c r="H29" s="346" t="s">
        <v>427</v>
      </c>
      <c r="I29" s="346" t="s">
        <v>427</v>
      </c>
      <c r="J29" s="346" t="s">
        <v>427</v>
      </c>
      <c r="K29" s="346" t="s">
        <v>427</v>
      </c>
      <c r="L29" s="346" t="s">
        <v>427</v>
      </c>
      <c r="M29" s="346" t="s">
        <v>427</v>
      </c>
      <c r="N29" s="346" t="s">
        <v>427</v>
      </c>
      <c r="O29" s="346" t="s">
        <v>427</v>
      </c>
      <c r="P29" s="346" t="s">
        <v>427</v>
      </c>
      <c r="Q29" s="346" t="s">
        <v>427</v>
      </c>
      <c r="R29" s="346" t="s">
        <v>427</v>
      </c>
    </row>
    <row r="30" spans="1:18" s="101" customFormat="1" ht="12.75" customHeight="1">
      <c r="A30" s="100">
        <v>26</v>
      </c>
      <c r="B30" s="125" t="s">
        <v>446</v>
      </c>
      <c r="C30" s="136" t="s">
        <v>447</v>
      </c>
      <c r="D30" s="346" t="s">
        <v>427</v>
      </c>
      <c r="E30" s="346" t="s">
        <v>427</v>
      </c>
      <c r="F30" s="346" t="s">
        <v>427</v>
      </c>
      <c r="G30" s="346" t="s">
        <v>427</v>
      </c>
      <c r="H30" s="346" t="s">
        <v>427</v>
      </c>
      <c r="I30" s="346" t="s">
        <v>427</v>
      </c>
      <c r="J30" s="346" t="s">
        <v>427</v>
      </c>
      <c r="K30" s="346" t="s">
        <v>427</v>
      </c>
      <c r="L30" s="346" t="s">
        <v>427</v>
      </c>
      <c r="M30" s="346" t="s">
        <v>427</v>
      </c>
      <c r="N30" s="346" t="s">
        <v>427</v>
      </c>
      <c r="O30" s="346" t="s">
        <v>427</v>
      </c>
      <c r="P30" s="346" t="s">
        <v>427</v>
      </c>
      <c r="Q30" s="346" t="s">
        <v>427</v>
      </c>
      <c r="R30" s="346" t="s">
        <v>427</v>
      </c>
    </row>
    <row r="31" spans="1:18" s="101" customFormat="1" ht="12.75" customHeight="1">
      <c r="A31" s="100">
        <v>27</v>
      </c>
      <c r="B31" s="125" t="s">
        <v>448</v>
      </c>
      <c r="C31" s="136" t="s">
        <v>449</v>
      </c>
      <c r="D31" s="346" t="s">
        <v>427</v>
      </c>
      <c r="E31" s="346" t="s">
        <v>427</v>
      </c>
      <c r="F31" s="346" t="s">
        <v>427</v>
      </c>
      <c r="G31" s="346" t="s">
        <v>427</v>
      </c>
      <c r="H31" s="346" t="s">
        <v>427</v>
      </c>
      <c r="I31" s="346" t="s">
        <v>427</v>
      </c>
      <c r="J31" s="346" t="s">
        <v>427</v>
      </c>
      <c r="K31" s="346" t="s">
        <v>427</v>
      </c>
      <c r="L31" s="346" t="s">
        <v>427</v>
      </c>
      <c r="M31" s="346" t="s">
        <v>427</v>
      </c>
      <c r="N31" s="346" t="s">
        <v>427</v>
      </c>
      <c r="O31" s="346" t="s">
        <v>427</v>
      </c>
      <c r="P31" s="346" t="s">
        <v>427</v>
      </c>
      <c r="Q31" s="346" t="s">
        <v>427</v>
      </c>
      <c r="R31" s="346" t="s">
        <v>427</v>
      </c>
    </row>
    <row r="32" spans="1:18" s="101" customFormat="1" ht="12.75" customHeight="1">
      <c r="A32" s="100">
        <v>28</v>
      </c>
      <c r="B32" s="125" t="s">
        <v>450</v>
      </c>
      <c r="C32" s="128" t="s">
        <v>451</v>
      </c>
      <c r="D32" s="344">
        <f>'7.1'!D32/'7.1'!D$75*100</f>
        <v>0.14812513628907858</v>
      </c>
      <c r="E32" s="344">
        <f>'7.1'!E32/'7.1'!E$75*100</f>
        <v>0.13814428453230576</v>
      </c>
      <c r="F32" s="344">
        <f>'7.1'!F32/'7.1'!F$75*100</f>
        <v>0.11911701040168071</v>
      </c>
      <c r="G32" s="344">
        <f>'7.1'!G32/'7.1'!G$75*100</f>
        <v>0.10729755845974093</v>
      </c>
      <c r="H32" s="344">
        <f>'7.1'!H32/'7.1'!H$75*100</f>
        <v>9.7769069709151904E-2</v>
      </c>
      <c r="I32" s="344">
        <f>'7.1'!I32/'7.1'!I$75*100</f>
        <v>8.503004425636515E-2</v>
      </c>
      <c r="J32" s="344">
        <f>'7.1'!J32/'7.1'!J$75*100</f>
        <v>8.3757686652909988E-2</v>
      </c>
      <c r="K32" s="344">
        <f>'7.1'!K32/'7.1'!K$75*100</f>
        <v>0.10363554017689931</v>
      </c>
      <c r="L32" s="344">
        <f>'7.1'!L32/'7.1'!L$75*100</f>
        <v>8.9379863680647806E-2</v>
      </c>
      <c r="M32" s="344">
        <f>'7.1'!M32/'7.1'!M$75*100</f>
        <v>8.5824469848640242E-2</v>
      </c>
      <c r="N32" s="344">
        <f>'7.1'!N32/'7.1'!N$75*100</f>
        <v>7.7849122827411119E-2</v>
      </c>
      <c r="O32" s="344">
        <f>'7.1'!O32/'7.1'!O$75*100</f>
        <v>0.11828014333606961</v>
      </c>
      <c r="P32" s="344">
        <f>'7.1'!P32/'7.1'!P$75*100</f>
        <v>0.12066382747046432</v>
      </c>
      <c r="Q32" s="344">
        <f>'7.1'!Q32/'7.1'!Q$75*100</f>
        <v>9.504991983478657E-2</v>
      </c>
      <c r="R32" s="344">
        <f>'7.1'!R32/'7.1'!R$75*100</f>
        <v>0.12625668529163481</v>
      </c>
    </row>
    <row r="33" spans="1:18" s="101" customFormat="1" ht="12.75" customHeight="1">
      <c r="A33" s="100">
        <v>29</v>
      </c>
      <c r="B33" s="125" t="s">
        <v>452</v>
      </c>
      <c r="C33" s="130" t="s">
        <v>613</v>
      </c>
      <c r="D33" s="344">
        <f>'7.1'!D33/'7.1'!D$75*100</f>
        <v>0.18360155124031255</v>
      </c>
      <c r="E33" s="344">
        <f>'7.1'!E33/'7.1'!E$75*100</f>
        <v>0.15021091170732759</v>
      </c>
      <c r="F33" s="344">
        <f>'7.1'!F33/'7.1'!F$75*100</f>
        <v>0.14983615847976173</v>
      </c>
      <c r="G33" s="344">
        <f>'7.1'!G33/'7.1'!G$75*100</f>
        <v>0.15833166941211987</v>
      </c>
      <c r="H33" s="344">
        <f>'7.1'!H33/'7.1'!H$75*100</f>
        <v>0.14011980401611263</v>
      </c>
      <c r="I33" s="344">
        <f>'7.1'!I33/'7.1'!I$75*100</f>
        <v>0.14546835263109933</v>
      </c>
      <c r="J33" s="344">
        <f>'7.1'!J33/'7.1'!J$75*100</f>
        <v>0.15172256026259834</v>
      </c>
      <c r="K33" s="344">
        <f>'7.1'!K33/'7.1'!K$75*100</f>
        <v>0.14203551697733419</v>
      </c>
      <c r="L33" s="344">
        <f>'7.1'!L33/'7.1'!L$75*100</f>
        <v>0.13761667671363706</v>
      </c>
      <c r="M33" s="344">
        <f>'7.1'!M33/'7.1'!M$75*100</f>
        <v>0.17980175324601522</v>
      </c>
      <c r="N33" s="344">
        <f>'7.1'!N33/'7.1'!N$75*100</f>
        <v>0.2033792341563708</v>
      </c>
      <c r="O33" s="344">
        <f>'7.1'!O33/'7.1'!O$75*100</f>
        <v>0.21692117322379575</v>
      </c>
      <c r="P33" s="344">
        <f>'7.1'!P33/'7.1'!P$75*100</f>
        <v>0.22008991920423171</v>
      </c>
      <c r="Q33" s="344">
        <f>'7.1'!Q33/'7.1'!Q$75*100</f>
        <v>0.13852957520211512</v>
      </c>
      <c r="R33" s="344">
        <f>'7.1'!R33/'7.1'!R$75*100</f>
        <v>0.18359949113149654</v>
      </c>
    </row>
    <row r="34" spans="1:18" s="101" customFormat="1" ht="12.75" customHeight="1">
      <c r="A34" s="100">
        <v>30</v>
      </c>
      <c r="B34" s="125" t="s">
        <v>454</v>
      </c>
      <c r="C34" s="130" t="s">
        <v>455</v>
      </c>
      <c r="D34" s="344">
        <f>'7.1'!D34/'7.1'!D$75*100</f>
        <v>7.0732575200661424E-2</v>
      </c>
      <c r="E34" s="344">
        <f>'7.1'!E34/'7.1'!E$75*100</f>
        <v>7.0696499399029181E-2</v>
      </c>
      <c r="F34" s="344">
        <f>'7.1'!F34/'7.1'!F$75*100</f>
        <v>6.4075016355429837E-2</v>
      </c>
      <c r="G34" s="344">
        <f>'7.1'!G34/'7.1'!G$75*100</f>
        <v>6.2328607488109276E-2</v>
      </c>
      <c r="H34" s="344">
        <f>'7.1'!H34/'7.1'!H$75*100</f>
        <v>7.3202981602085632E-2</v>
      </c>
      <c r="I34" s="344">
        <f>'7.1'!I34/'7.1'!I$75*100</f>
        <v>7.1886674488584906E-2</v>
      </c>
      <c r="J34" s="344">
        <f>'7.1'!J34/'7.1'!J$75*100</f>
        <v>7.4255922296004237E-2</v>
      </c>
      <c r="K34" s="344">
        <f>'7.1'!K34/'7.1'!K$75*100</f>
        <v>7.3036721753607828E-2</v>
      </c>
      <c r="L34" s="344">
        <f>'7.1'!L34/'7.1'!L$75*100</f>
        <v>5.6202760754248238E-2</v>
      </c>
      <c r="M34" s="344">
        <f>'7.1'!M34/'7.1'!M$75*100</f>
        <v>5.0569613136743338E-2</v>
      </c>
      <c r="N34" s="344">
        <f>'7.1'!N34/'7.1'!N$75*100</f>
        <v>4.8661746081730677E-2</v>
      </c>
      <c r="O34" s="344">
        <f>'7.1'!O34/'7.1'!O$75*100</f>
        <v>3.9270823224845125E-2</v>
      </c>
      <c r="P34" s="344">
        <f>'7.1'!P34/'7.1'!P$75*100</f>
        <v>5.9636812540196316E-2</v>
      </c>
      <c r="Q34" s="344">
        <f>'7.1'!Q34/'7.1'!Q$75*100</f>
        <v>4.3196536958491231E-2</v>
      </c>
      <c r="R34" s="344">
        <f>'7.1'!R34/'7.1'!R$75*100</f>
        <v>6.3545614561763414E-2</v>
      </c>
    </row>
    <row r="35" spans="1:18" s="147" customFormat="1" ht="12.75" customHeight="1">
      <c r="A35" s="100">
        <v>31</v>
      </c>
      <c r="B35" s="125" t="s">
        <v>456</v>
      </c>
      <c r="C35" s="128" t="s">
        <v>573</v>
      </c>
      <c r="D35" s="344">
        <f>'7.1'!D35/'7.1'!D$75*100</f>
        <v>0.29704482276181171</v>
      </c>
      <c r="E35" s="344">
        <f>'7.1'!E35/'7.1'!E$75*100</f>
        <v>0.23014849437768378</v>
      </c>
      <c r="F35" s="344">
        <f>'7.1'!F35/'7.1'!F$75*100</f>
        <v>0.16628348682691102</v>
      </c>
      <c r="G35" s="344">
        <f>'7.1'!G35/'7.1'!G$75*100</f>
        <v>0.13023797414284591</v>
      </c>
      <c r="H35" s="344">
        <f>'7.1'!H35/'7.1'!H$75*100</f>
        <v>0.11686636583904866</v>
      </c>
      <c r="I35" s="344">
        <f>'7.1'!I35/'7.1'!I$75*100</f>
        <v>0.1028624070155489</v>
      </c>
      <c r="J35" s="344">
        <f>'7.1'!J35/'7.1'!J$75*100</f>
        <v>9.9743165435426204E-2</v>
      </c>
      <c r="K35" s="344">
        <f>'7.1'!K35/'7.1'!K$75*100</f>
        <v>0.11020831431206254</v>
      </c>
      <c r="L35" s="344">
        <f>'7.1'!L35/'7.1'!L$75*100</f>
        <v>9.8400343975730609E-2</v>
      </c>
      <c r="M35" s="344">
        <f>'7.1'!M35/'7.1'!M$75*100</f>
        <v>0.10429910380030834</v>
      </c>
      <c r="N35" s="344">
        <f>'7.1'!N35/'7.1'!N$75*100</f>
        <v>0.11974173832920623</v>
      </c>
      <c r="O35" s="344">
        <f>'7.1'!O35/'7.1'!O$75*100</f>
        <v>0.19396304793958943</v>
      </c>
      <c r="P35" s="344">
        <f>'7.1'!P35/'7.1'!P$75*100</f>
        <v>0.17775399779356296</v>
      </c>
      <c r="Q35" s="344">
        <f>'7.1'!Q35/'7.1'!Q$75*100</f>
        <v>0.13344984767034701</v>
      </c>
      <c r="R35" s="344">
        <f>'7.1'!R35/'7.1'!R$75*100</f>
        <v>0.15537712744290957</v>
      </c>
    </row>
    <row r="36" spans="1:18" s="101" customFormat="1" ht="12.75" customHeight="1">
      <c r="A36" s="100">
        <v>32</v>
      </c>
      <c r="B36" s="125" t="s">
        <v>458</v>
      </c>
      <c r="C36" s="128" t="s">
        <v>459</v>
      </c>
      <c r="D36" s="344">
        <f>'7.1'!D36/'7.1'!D$75*100</f>
        <v>0.17033181424861188</v>
      </c>
      <c r="E36" s="344">
        <f>'7.1'!E36/'7.1'!E$75*100</f>
        <v>0.18345207023322438</v>
      </c>
      <c r="F36" s="344">
        <f>'7.1'!F36/'7.1'!F$75*100</f>
        <v>0.16379030937147587</v>
      </c>
      <c r="G36" s="344">
        <f>'7.1'!G36/'7.1'!G$75*100</f>
        <v>0.17258456667938041</v>
      </c>
      <c r="H36" s="344">
        <f>'7.1'!H36/'7.1'!H$75*100</f>
        <v>0.17782882063788599</v>
      </c>
      <c r="I36" s="344">
        <f>'7.1'!I36/'7.1'!I$75*100</f>
        <v>0.18339959432231628</v>
      </c>
      <c r="J36" s="344">
        <f>'7.1'!J36/'7.1'!J$75*100</f>
        <v>0.1868806469816664</v>
      </c>
      <c r="K36" s="344">
        <f>'7.1'!K36/'7.1'!K$75*100</f>
        <v>0.19326368526538573</v>
      </c>
      <c r="L36" s="344">
        <f>'7.1'!L36/'7.1'!L$75*100</f>
        <v>0.15357955294553269</v>
      </c>
      <c r="M36" s="344">
        <f>'7.1'!M36/'7.1'!M$75*100</f>
        <v>0.14886610469001271</v>
      </c>
      <c r="N36" s="344">
        <f>'7.1'!N36/'7.1'!N$75*100</f>
        <v>0.15494815353411273</v>
      </c>
      <c r="O36" s="344">
        <f>'7.1'!O36/'7.1'!O$75*100</f>
        <v>0.16195754051979716</v>
      </c>
      <c r="P36" s="344">
        <f>'7.1'!P36/'7.1'!P$75*100</f>
        <v>0.18716790527209945</v>
      </c>
      <c r="Q36" s="344">
        <f>'7.1'!Q36/'7.1'!Q$75*100</f>
        <v>0.32403790001032412</v>
      </c>
      <c r="R36" s="344">
        <f>'7.1'!R36/'7.1'!R$75*100</f>
        <v>0.2861351939152933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344">
        <f>'7.1'!D37/'7.1'!D$75*100</f>
        <v>5.1099860900846152E-2</v>
      </c>
      <c r="E37" s="344">
        <f>'7.1'!E37/'7.1'!E$75*100</f>
        <v>4.9290918709011353E-2</v>
      </c>
      <c r="F37" s="344">
        <f>'7.1'!F37/'7.1'!F$75*100</f>
        <v>4.6329219648795036E-2</v>
      </c>
      <c r="G37" s="344">
        <f>'7.1'!G37/'7.1'!G$75*100</f>
        <v>4.3191588862084962E-2</v>
      </c>
      <c r="H37" s="344">
        <f>'7.1'!H37/'7.1'!H$75*100</f>
        <v>4.0157190220231426E-2</v>
      </c>
      <c r="I37" s="344">
        <f>'7.1'!I37/'7.1'!I$75*100</f>
        <v>3.7610193821436086E-2</v>
      </c>
      <c r="J37" s="344">
        <f>'7.1'!J37/'7.1'!J$75*100</f>
        <v>3.4255762153601807E-2</v>
      </c>
      <c r="K37" s="344">
        <f>'7.1'!K37/'7.1'!K$75*100</f>
        <v>3.1502945628413583E-2</v>
      </c>
      <c r="L37" s="344">
        <f>'7.1'!L37/'7.1'!L$75*100</f>
        <v>3.4376045637935851E-2</v>
      </c>
      <c r="M37" s="344">
        <f>'7.1'!M37/'7.1'!M$75*100</f>
        <v>3.7205761395194353E-2</v>
      </c>
      <c r="N37" s="344">
        <f>'7.1'!N37/'7.1'!N$75*100</f>
        <v>4.1208191405533889E-2</v>
      </c>
      <c r="O37" s="344">
        <f>'7.1'!O37/'7.1'!O$75*100</f>
        <v>4.1011996148914827E-2</v>
      </c>
      <c r="P37" s="344">
        <f>'7.1'!P37/'7.1'!P$75*100</f>
        <v>6.9711506544317167E-2</v>
      </c>
      <c r="Q37" s="344">
        <f>'7.1'!Q37/'7.1'!Q$75*100</f>
        <v>5.2633471629282287E-2</v>
      </c>
      <c r="R37" s="344">
        <f>'7.1'!R37/'7.1'!R$75*100</f>
        <v>5.2258606451319502E-2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344">
        <f>'7.1'!D38/'7.1'!D$75*100</f>
        <v>3.278108469209319E-2</v>
      </c>
      <c r="E38" s="344">
        <f>'7.1'!E38/'7.1'!E$75*100</f>
        <v>2.6936952169073738E-2</v>
      </c>
      <c r="F38" s="344">
        <f>'7.1'!F38/'7.1'!F$75*100</f>
        <v>2.1601818450853634E-2</v>
      </c>
      <c r="G38" s="344">
        <f>'7.1'!G38/'7.1'!G$75*100</f>
        <v>1.7598721997984849E-2</v>
      </c>
      <c r="H38" s="344">
        <f>'7.1'!H38/'7.1'!H$75*100</f>
        <v>1.5011038832334737E-2</v>
      </c>
      <c r="I38" s="344">
        <f>'7.1'!I38/'7.1'!I$75*100</f>
        <v>1.4211055684314433E-2</v>
      </c>
      <c r="J38" s="344">
        <f>'7.1'!J38/'7.1'!J$75*100</f>
        <v>1.4814315984482318E-2</v>
      </c>
      <c r="K38" s="344">
        <f>'7.1'!K38/'7.1'!K$75*100</f>
        <v>1.5696733936346047E-2</v>
      </c>
      <c r="L38" s="344">
        <f>'7.1'!L38/'7.1'!L$75*100</f>
        <v>1.4327137222028085E-2</v>
      </c>
      <c r="M38" s="344">
        <f>'7.1'!M38/'7.1'!M$75*100</f>
        <v>1.256226016428191E-2</v>
      </c>
      <c r="N38" s="344">
        <f>'7.1'!N38/'7.1'!N$75*100</f>
        <v>1.0341711892492967E-2</v>
      </c>
      <c r="O38" s="344">
        <f>'7.1'!O38/'7.1'!O$75*100</f>
        <v>1.2163355682463012E-2</v>
      </c>
      <c r="P38" s="344">
        <f>'7.1'!P38/'7.1'!P$75*100</f>
        <v>1.0819040082142123E-2</v>
      </c>
      <c r="Q38" s="344">
        <f>'7.1'!Q38/'7.1'!Q$75*100</f>
        <v>1.7530345551165765E-2</v>
      </c>
      <c r="R38" s="344">
        <f>'7.1'!R38/'7.1'!R$75*100</f>
        <v>2.8742263161037826E-2</v>
      </c>
    </row>
    <row r="39" spans="1:18" s="102" customFormat="1" ht="12.75" customHeight="1">
      <c r="A39" s="100">
        <v>35</v>
      </c>
      <c r="B39" s="125" t="s">
        <v>464</v>
      </c>
      <c r="C39" s="128" t="s">
        <v>614</v>
      </c>
      <c r="D39" s="346" t="s">
        <v>427</v>
      </c>
      <c r="E39" s="346" t="s">
        <v>427</v>
      </c>
      <c r="F39" s="346" t="s">
        <v>427</v>
      </c>
      <c r="G39" s="346" t="s">
        <v>427</v>
      </c>
      <c r="H39" s="346" t="s">
        <v>427</v>
      </c>
      <c r="I39" s="346" t="s">
        <v>427</v>
      </c>
      <c r="J39" s="346" t="s">
        <v>427</v>
      </c>
      <c r="K39" s="346" t="s">
        <v>427</v>
      </c>
      <c r="L39" s="346" t="s">
        <v>427</v>
      </c>
      <c r="M39" s="346" t="s">
        <v>427</v>
      </c>
      <c r="N39" s="346" t="s">
        <v>427</v>
      </c>
      <c r="O39" s="244">
        <f>'7.1'!O39/'7.1'!O$75*100</f>
        <v>-5.5616032281023393E-4</v>
      </c>
      <c r="P39" s="344">
        <f>'7.1'!P39/'7.1'!P$75*100</f>
        <v>3.6848575885497416E-3</v>
      </c>
      <c r="Q39" s="344">
        <f>'7.1'!Q39/'7.1'!Q$75*100</f>
        <v>0.12933122888161269</v>
      </c>
      <c r="R39" s="344">
        <f>'7.1'!R39/'7.1'!R$75*100</f>
        <v>5.2748650767284723E-2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344">
        <f>'7.1'!D40/'7.1'!D$75*100</f>
        <v>69.26006606134338</v>
      </c>
      <c r="E40" s="344">
        <f>'7.1'!E40/'7.1'!E$75*100</f>
        <v>71.47362561645329</v>
      </c>
      <c r="F40" s="344">
        <f>'7.1'!F40/'7.1'!F$75*100</f>
        <v>71.652514240231696</v>
      </c>
      <c r="G40" s="344">
        <f>'7.1'!G40/'7.1'!G$75*100</f>
        <v>71.660688718191238</v>
      </c>
      <c r="H40" s="344">
        <f>'7.1'!H40/'7.1'!H$75*100</f>
        <v>71.820343761742294</v>
      </c>
      <c r="I40" s="344">
        <f>'7.1'!I40/'7.1'!I$75*100</f>
        <v>71.342275815034014</v>
      </c>
      <c r="J40" s="344">
        <f>'7.1'!J40/'7.1'!J$75*100</f>
        <v>69.909175996233202</v>
      </c>
      <c r="K40" s="344">
        <f>'7.1'!K40/'7.1'!K$75*100</f>
        <v>70.990261758147255</v>
      </c>
      <c r="L40" s="344">
        <f>'7.1'!L40/'7.1'!L$75*100</f>
        <v>70.343047582917791</v>
      </c>
      <c r="M40" s="344">
        <f>'7.1'!M40/'7.1'!M$75*100</f>
        <v>70.05983564611995</v>
      </c>
      <c r="N40" s="344">
        <f>'7.1'!N40/'7.1'!N$75*100</f>
        <v>70.86196691056837</v>
      </c>
      <c r="O40" s="344">
        <f>'7.1'!O40/'7.1'!O$75*100</f>
        <v>67.464974913656604</v>
      </c>
      <c r="P40" s="344">
        <f>'7.1'!P40/'7.1'!P$75*100</f>
        <v>65.223321193327649</v>
      </c>
      <c r="Q40" s="344">
        <f>'7.1'!Q40/'7.1'!Q$75*100</f>
        <v>67.51287570190874</v>
      </c>
      <c r="R40" s="344">
        <f>'7.1'!R40/'7.1'!R$75*100</f>
        <v>57.698411405429304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346" t="s">
        <v>427</v>
      </c>
      <c r="E41" s="346" t="s">
        <v>427</v>
      </c>
      <c r="F41" s="346" t="s">
        <v>427</v>
      </c>
      <c r="G41" s="346" t="s">
        <v>427</v>
      </c>
      <c r="H41" s="346" t="s">
        <v>427</v>
      </c>
      <c r="I41" s="346" t="s">
        <v>427</v>
      </c>
      <c r="J41" s="346" t="s">
        <v>427</v>
      </c>
      <c r="K41" s="346" t="s">
        <v>427</v>
      </c>
      <c r="L41" s="346" t="s">
        <v>427</v>
      </c>
      <c r="M41" s="346" t="s">
        <v>427</v>
      </c>
      <c r="N41" s="346" t="s">
        <v>427</v>
      </c>
      <c r="O41" s="346" t="s">
        <v>427</v>
      </c>
      <c r="P41" s="346" t="s">
        <v>427</v>
      </c>
      <c r="Q41" s="346" t="s">
        <v>427</v>
      </c>
      <c r="R41" s="346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346" t="s">
        <v>427</v>
      </c>
      <c r="E42" s="346" t="s">
        <v>427</v>
      </c>
      <c r="F42" s="346" t="s">
        <v>427</v>
      </c>
      <c r="G42" s="346" t="s">
        <v>427</v>
      </c>
      <c r="H42" s="346" t="s">
        <v>427</v>
      </c>
      <c r="I42" s="346" t="s">
        <v>427</v>
      </c>
      <c r="J42" s="346" t="s">
        <v>427</v>
      </c>
      <c r="K42" s="346" t="s">
        <v>427</v>
      </c>
      <c r="L42" s="346" t="s">
        <v>427</v>
      </c>
      <c r="M42" s="346" t="s">
        <v>427</v>
      </c>
      <c r="N42" s="346" t="s">
        <v>427</v>
      </c>
      <c r="O42" s="346" t="s">
        <v>427</v>
      </c>
      <c r="P42" s="346" t="s">
        <v>427</v>
      </c>
      <c r="Q42" s="346" t="s">
        <v>427</v>
      </c>
      <c r="R42" s="346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344">
        <f>'7.1'!D43/'7.1'!D$75*100</f>
        <v>0.37826349996292929</v>
      </c>
      <c r="E43" s="344">
        <f>'7.1'!E43/'7.1'!E$75*100</f>
        <v>0.38139775363512274</v>
      </c>
      <c r="F43" s="344">
        <f>'7.1'!F43/'7.1'!F$75*100</f>
        <v>0.37531740457488899</v>
      </c>
      <c r="G43" s="344">
        <f>'7.1'!G43/'7.1'!G$75*100</f>
        <v>0.36878089970670336</v>
      </c>
      <c r="H43" s="344">
        <f>'7.1'!H43/'7.1'!H$75*100</f>
        <v>0.36233350461161828</v>
      </c>
      <c r="I43" s="344">
        <f>'7.1'!I43/'7.1'!I$75*100</f>
        <v>0.37658023119495626</v>
      </c>
      <c r="J43" s="344">
        <f>'7.1'!J43/'7.1'!J$75*100</f>
        <v>0.38471831225410397</v>
      </c>
      <c r="K43" s="344">
        <f>'7.1'!K43/'7.1'!K$75*100</f>
        <v>0.40226280352682053</v>
      </c>
      <c r="L43" s="344">
        <f>'7.1'!L43/'7.1'!L$75*100</f>
        <v>0.41316622180430485</v>
      </c>
      <c r="M43" s="344">
        <f>'7.1'!M43/'7.1'!M$75*100</f>
        <v>0.41864739972679815</v>
      </c>
      <c r="N43" s="344">
        <f>'7.1'!N43/'7.1'!N$75*100</f>
        <v>0.43176292286953333</v>
      </c>
      <c r="O43" s="344">
        <f>'7.1'!O43/'7.1'!O$75*100</f>
        <v>0.48911440155684388</v>
      </c>
      <c r="P43" s="344">
        <f>'7.1'!P43/'7.1'!P$75*100</f>
        <v>0.57005636692057748</v>
      </c>
      <c r="Q43" s="344">
        <f>'7.1'!Q43/'7.1'!Q$75*100</f>
        <v>0.53670671989595853</v>
      </c>
      <c r="R43" s="344">
        <f>'7.1'!R43/'7.1'!R$75*100</f>
        <v>0.72146542166331229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344">
        <f>'7.1'!D44/'7.1'!D$75*100</f>
        <v>0.32528151547505163</v>
      </c>
      <c r="E44" s="344">
        <f>'7.1'!E44/'7.1'!E$75*100</f>
        <v>0.32621435192340198</v>
      </c>
      <c r="F44" s="344">
        <f>'7.1'!F44/'7.1'!F$75*100</f>
        <v>0.31917657675461536</v>
      </c>
      <c r="G44" s="344">
        <f>'7.1'!G44/'7.1'!G$75*100</f>
        <v>0.31170230515446518</v>
      </c>
      <c r="H44" s="344">
        <f>'7.1'!H44/'7.1'!H$75*100</f>
        <v>0.30425213619532948</v>
      </c>
      <c r="I44" s="344">
        <f>'7.1'!I44/'7.1'!I$75*100</f>
        <v>0.31732676071500093</v>
      </c>
      <c r="J44" s="344">
        <f>'7.1'!J44/'7.1'!J$75*100</f>
        <v>0.32528068131396037</v>
      </c>
      <c r="K44" s="344">
        <f>'7.1'!K44/'7.1'!K$75*100</f>
        <v>0.34122193970019388</v>
      </c>
      <c r="L44" s="344">
        <f>'7.1'!L44/'7.1'!L$75*100</f>
        <v>0.35094696870919428</v>
      </c>
      <c r="M44" s="344">
        <f>'7.1'!M44/'7.1'!M$75*100</f>
        <v>0.35598874828070082</v>
      </c>
      <c r="N44" s="344">
        <f>'7.1'!N44/'7.1'!N$75*100</f>
        <v>0.36773131226829286</v>
      </c>
      <c r="O44" s="344">
        <f>'7.1'!O44/'7.1'!O$75*100</f>
        <v>0.42763301075915583</v>
      </c>
      <c r="P44" s="344">
        <f>'7.1'!P44/'7.1'!P$75*100</f>
        <v>0.49095604807815851</v>
      </c>
      <c r="Q44" s="344">
        <f>'7.1'!Q44/'7.1'!Q$75*100</f>
        <v>0.47063920130219805</v>
      </c>
      <c r="R44" s="344">
        <f>'7.1'!R44/'7.1'!R$75*100</f>
        <v>0.63768607581169567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344">
        <f>'7.1'!D45/'7.1'!D$75*100</f>
        <v>5.2981984487877679E-2</v>
      </c>
      <c r="E45" s="344">
        <f>'7.1'!E45/'7.1'!E$75*100</f>
        <v>5.5183401711720724E-2</v>
      </c>
      <c r="F45" s="344">
        <f>'7.1'!F45/'7.1'!F$75*100</f>
        <v>5.6140827820273624E-2</v>
      </c>
      <c r="G45" s="344">
        <f>'7.1'!G45/'7.1'!G$75*100</f>
        <v>5.7078594552238127E-2</v>
      </c>
      <c r="H45" s="344">
        <f>'7.1'!H45/'7.1'!H$75*100</f>
        <v>5.8081368416288803E-2</v>
      </c>
      <c r="I45" s="344">
        <f>'7.1'!I45/'7.1'!I$75*100</f>
        <v>5.9253470479955363E-2</v>
      </c>
      <c r="J45" s="344">
        <f>'7.1'!J45/'7.1'!J$75*100</f>
        <v>5.9437630940143621E-2</v>
      </c>
      <c r="K45" s="344">
        <f>'7.1'!K45/'7.1'!K$75*100</f>
        <v>6.1040863826626643E-2</v>
      </c>
      <c r="L45" s="344">
        <f>'7.1'!L45/'7.1'!L$75*100</f>
        <v>6.2219253095110574E-2</v>
      </c>
      <c r="M45" s="344">
        <f>'7.1'!M45/'7.1'!M$75*100</f>
        <v>6.2658651446097252E-2</v>
      </c>
      <c r="N45" s="344">
        <f>'7.1'!N45/'7.1'!N$75*100</f>
        <v>6.4031610601240532E-2</v>
      </c>
      <c r="O45" s="344">
        <f>'7.1'!O45/'7.1'!O$75*100</f>
        <v>6.1481390797688058E-2</v>
      </c>
      <c r="P45" s="344">
        <f>'7.1'!P45/'7.1'!P$75*100</f>
        <v>7.9100318842418943E-2</v>
      </c>
      <c r="Q45" s="344">
        <f>'7.1'!Q45/'7.1'!Q$75*100</f>
        <v>6.6067518593760477E-2</v>
      </c>
      <c r="R45" s="344">
        <f>'7.1'!R45/'7.1'!R$75*100</f>
        <v>8.3779345851616616E-2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344">
        <f>'7.1'!D46/'7.1'!D$75*100</f>
        <v>5.2981984487877679E-2</v>
      </c>
      <c r="E46" s="344">
        <f>'7.1'!E46/'7.1'!E$75*100</f>
        <v>5.5183401711720724E-2</v>
      </c>
      <c r="F46" s="344">
        <f>'7.1'!F46/'7.1'!F$75*100</f>
        <v>5.6140827820273624E-2</v>
      </c>
      <c r="G46" s="344">
        <f>'7.1'!G46/'7.1'!G$75*100</f>
        <v>5.7078594552238127E-2</v>
      </c>
      <c r="H46" s="344">
        <f>'7.1'!H46/'7.1'!H$75*100</f>
        <v>5.8081368416288803E-2</v>
      </c>
      <c r="I46" s="344">
        <f>'7.1'!I46/'7.1'!I$75*100</f>
        <v>5.9253470479955363E-2</v>
      </c>
      <c r="J46" s="344">
        <f>'7.1'!J46/'7.1'!J$75*100</f>
        <v>5.9437630940143621E-2</v>
      </c>
      <c r="K46" s="344">
        <f>'7.1'!K46/'7.1'!K$75*100</f>
        <v>6.1040863826626643E-2</v>
      </c>
      <c r="L46" s="344">
        <f>'7.1'!L46/'7.1'!L$75*100</f>
        <v>6.2219253095110574E-2</v>
      </c>
      <c r="M46" s="344">
        <f>'7.1'!M46/'7.1'!M$75*100</f>
        <v>6.2658651446097252E-2</v>
      </c>
      <c r="N46" s="344">
        <f>'7.1'!N46/'7.1'!N$75*100</f>
        <v>6.4031610601240532E-2</v>
      </c>
      <c r="O46" s="344">
        <f>'7.1'!O46/'7.1'!O$75*100</f>
        <v>6.1481390797688058E-2</v>
      </c>
      <c r="P46" s="344">
        <f>'7.1'!P46/'7.1'!P$75*100</f>
        <v>7.9100318842418943E-2</v>
      </c>
      <c r="Q46" s="344">
        <f>'7.1'!Q46/'7.1'!Q$75*100</f>
        <v>5.8843133044013896E-2</v>
      </c>
      <c r="R46" s="344">
        <f>'7.1'!R46/'7.1'!R$75*100</f>
        <v>8.332196606624824E-2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346" t="s">
        <v>427</v>
      </c>
      <c r="E47" s="346" t="s">
        <v>427</v>
      </c>
      <c r="F47" s="346" t="s">
        <v>427</v>
      </c>
      <c r="G47" s="346" t="s">
        <v>427</v>
      </c>
      <c r="H47" s="346" t="s">
        <v>427</v>
      </c>
      <c r="I47" s="346" t="s">
        <v>427</v>
      </c>
      <c r="J47" s="346" t="s">
        <v>427</v>
      </c>
      <c r="K47" s="346" t="s">
        <v>427</v>
      </c>
      <c r="L47" s="346" t="s">
        <v>427</v>
      </c>
      <c r="M47" s="346" t="s">
        <v>427</v>
      </c>
      <c r="N47" s="346" t="s">
        <v>427</v>
      </c>
      <c r="O47" s="346" t="s">
        <v>427</v>
      </c>
      <c r="P47" s="346" t="s">
        <v>427</v>
      </c>
      <c r="Q47" s="344">
        <f>'7.1'!Q47/'7.1'!Q$75*100</f>
        <v>7.2243855497465762E-3</v>
      </c>
      <c r="R47" s="344">
        <f>'7.1'!R47/'7.1'!R$75*100</f>
        <v>4.5737978536836734E-4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344">
        <f>'7.1'!D48/'7.1'!D$75*100</f>
        <v>0.11101508620935951</v>
      </c>
      <c r="E48" s="344">
        <f>'7.1'!E48/'7.1'!E$75*100</f>
        <v>0.11903297488236346</v>
      </c>
      <c r="F48" s="344">
        <f>'7.1'!F48/'7.1'!F$75*100</f>
        <v>0.12453444469350125</v>
      </c>
      <c r="G48" s="344">
        <f>'7.1'!G48/'7.1'!G$75*100</f>
        <v>0.13008018397229099</v>
      </c>
      <c r="H48" s="344">
        <f>'7.1'!H48/'7.1'!H$75*100</f>
        <v>0.13586362083743322</v>
      </c>
      <c r="I48" s="344">
        <f>'7.1'!I48/'7.1'!I$75*100</f>
        <v>0.13366351130286708</v>
      </c>
      <c r="J48" s="344">
        <f>'7.1'!J48/'7.1'!J$75*100</f>
        <v>0.12911357067941659</v>
      </c>
      <c r="K48" s="344">
        <f>'7.1'!K48/'7.1'!K$75*100</f>
        <v>0.12748853278122763</v>
      </c>
      <c r="L48" s="344">
        <f>'7.1'!L48/'7.1'!L$75*100</f>
        <v>0.12897364657188506</v>
      </c>
      <c r="M48" s="344">
        <f>'7.1'!M48/'7.1'!M$75*100</f>
        <v>0.12922339114904235</v>
      </c>
      <c r="N48" s="344">
        <f>'7.1'!N48/'7.1'!N$75*100</f>
        <v>0.13068934215587411</v>
      </c>
      <c r="O48" s="344">
        <f>'7.1'!O48/'7.1'!O$75*100</f>
        <v>0.11152943996514721</v>
      </c>
      <c r="P48" s="344">
        <f>'7.1'!P48/'7.1'!P$75*100</f>
        <v>0.12068071917858718</v>
      </c>
      <c r="Q48" s="344">
        <f>'7.1'!Q48/'7.1'!Q$75*100</f>
        <v>0.12342778595691294</v>
      </c>
      <c r="R48" s="344">
        <f>'7.1'!R48/'7.1'!R$75*100</f>
        <v>0.19707974530379901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346" t="s">
        <v>427</v>
      </c>
      <c r="E49" s="346" t="s">
        <v>427</v>
      </c>
      <c r="F49" s="346" t="s">
        <v>427</v>
      </c>
      <c r="G49" s="346" t="s">
        <v>427</v>
      </c>
      <c r="H49" s="346" t="s">
        <v>427</v>
      </c>
      <c r="I49" s="346" t="s">
        <v>427</v>
      </c>
      <c r="J49" s="346" t="s">
        <v>427</v>
      </c>
      <c r="K49" s="346" t="s">
        <v>427</v>
      </c>
      <c r="L49" s="346" t="s">
        <v>427</v>
      </c>
      <c r="M49" s="346" t="s">
        <v>427</v>
      </c>
      <c r="N49" s="346" t="s">
        <v>427</v>
      </c>
      <c r="O49" s="346" t="s">
        <v>427</v>
      </c>
      <c r="P49" s="346" t="s">
        <v>427</v>
      </c>
      <c r="Q49" s="346" t="s">
        <v>427</v>
      </c>
      <c r="R49" s="346" t="s">
        <v>427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346" t="s">
        <v>427</v>
      </c>
      <c r="E50" s="346" t="s">
        <v>427</v>
      </c>
      <c r="F50" s="346" t="s">
        <v>427</v>
      </c>
      <c r="G50" s="346" t="s">
        <v>427</v>
      </c>
      <c r="H50" s="346" t="s">
        <v>427</v>
      </c>
      <c r="I50" s="346" t="s">
        <v>427</v>
      </c>
      <c r="J50" s="346" t="s">
        <v>427</v>
      </c>
      <c r="K50" s="346" t="s">
        <v>427</v>
      </c>
      <c r="L50" s="346" t="s">
        <v>427</v>
      </c>
      <c r="M50" s="346" t="s">
        <v>427</v>
      </c>
      <c r="N50" s="346" t="s">
        <v>427</v>
      </c>
      <c r="O50" s="346" t="s">
        <v>427</v>
      </c>
      <c r="P50" s="346" t="s">
        <v>427</v>
      </c>
      <c r="Q50" s="346" t="s">
        <v>427</v>
      </c>
      <c r="R50" s="346" t="s">
        <v>427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344">
        <f>'7.1'!D51/'7.1'!D$75*100</f>
        <v>0.13880365043865947</v>
      </c>
      <c r="E51" s="344">
        <f>'7.1'!E51/'7.1'!E$75*100</f>
        <v>0.1422722690780279</v>
      </c>
      <c r="F51" s="344">
        <f>'7.1'!F51/'7.1'!F$75*100</f>
        <v>0.14242098125254568</v>
      </c>
      <c r="G51" s="344">
        <f>'7.1'!G51/'7.1'!G$75*100</f>
        <v>0.14246049659536084</v>
      </c>
      <c r="H51" s="344">
        <f>'7.1'!H51/'7.1'!H$75*100</f>
        <v>0.14260180998778887</v>
      </c>
      <c r="I51" s="344">
        <f>'7.1'!I51/'7.1'!I$75*100</f>
        <v>0.13871662106418806</v>
      </c>
      <c r="J51" s="344">
        <f>'7.1'!J51/'7.1'!J$75*100</f>
        <v>0.132352673447862</v>
      </c>
      <c r="K51" s="344">
        <f>'7.1'!K51/'7.1'!K$75*100</f>
        <v>0.12893285724901102</v>
      </c>
      <c r="L51" s="344">
        <f>'7.1'!L51/'7.1'!L$75*100</f>
        <v>0.13284501027277681</v>
      </c>
      <c r="M51" s="344">
        <f>'7.1'!M51/'7.1'!M$75*100</f>
        <v>0.13474705833150372</v>
      </c>
      <c r="N51" s="344">
        <f>'7.1'!N51/'7.1'!N$75*100</f>
        <v>0.13969064123956504</v>
      </c>
      <c r="O51" s="344">
        <f>'7.1'!O51/'7.1'!O$75*100</f>
        <v>0.14876338358374824</v>
      </c>
      <c r="P51" s="344">
        <f>'7.1'!P51/'7.1'!P$75*100</f>
        <v>0.16628068604598331</v>
      </c>
      <c r="Q51" s="344">
        <f>'7.1'!Q51/'7.1'!Q$75*100</f>
        <v>0.15230627763156138</v>
      </c>
      <c r="R51" s="344">
        <f>'7.1'!R51/'7.1'!R$75*100</f>
        <v>0.2463612477872506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344">
        <f>'7.1'!D52/'7.1'!D$75*100</f>
        <v>6.766300661418867E-2</v>
      </c>
      <c r="E52" s="344">
        <f>'7.1'!E52/'7.1'!E$75*100</f>
        <v>6.8853804693584694E-2</v>
      </c>
      <c r="F52" s="344">
        <f>'7.1'!F52/'7.1'!F$75*100</f>
        <v>6.8412998220085675E-2</v>
      </c>
      <c r="G52" s="344">
        <f>'7.1'!G52/'7.1'!G$75*100</f>
        <v>6.7906410875817544E-2</v>
      </c>
      <c r="H52" s="344">
        <f>'7.1'!H52/'7.1'!H$75*100</f>
        <v>6.7434543868647182E-2</v>
      </c>
      <c r="I52" s="344">
        <f>'7.1'!I52/'7.1'!I$75*100</f>
        <v>6.227251252178484E-2</v>
      </c>
      <c r="J52" s="344">
        <f>'7.1'!J52/'7.1'!J$75*100</f>
        <v>5.5912175470468201E-2</v>
      </c>
      <c r="K52" s="344">
        <f>'7.1'!K52/'7.1'!K$75*100</f>
        <v>5.0678613852881978E-2</v>
      </c>
      <c r="L52" s="344">
        <f>'7.1'!L52/'7.1'!L$75*100</f>
        <v>5.2818301009046296E-2</v>
      </c>
      <c r="M52" s="344">
        <f>'7.1'!M52/'7.1'!M$75*100</f>
        <v>5.3977891877301412E-2</v>
      </c>
      <c r="N52" s="344">
        <f>'7.1'!N52/'7.1'!N$75*100</f>
        <v>5.6785442232995337E-2</v>
      </c>
      <c r="O52" s="344">
        <f>'7.1'!O52/'7.1'!O$75*100</f>
        <v>6.2884637056053877E-2</v>
      </c>
      <c r="P52" s="344">
        <f>'7.1'!P52/'7.1'!P$75*100</f>
        <v>7.4357761963472407E-2</v>
      </c>
      <c r="Q52" s="344">
        <f>'7.1'!Q52/'7.1'!Q$75*100</f>
        <v>6.2026577706083892E-2</v>
      </c>
      <c r="R52" s="344">
        <f>'7.1'!R52/'7.1'!R$75*100</f>
        <v>0.1090935027902265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344">
        <f>'7.1'!D53/'7.1'!D$75*100</f>
        <v>2.553427855743131E-2</v>
      </c>
      <c r="E53" s="344">
        <f>'7.1'!E53/'7.1'!E$75*100</f>
        <v>2.6096429860848716E-2</v>
      </c>
      <c r="F53" s="344">
        <f>'7.1'!F53/'7.1'!F$75*100</f>
        <v>2.6045841577121115E-2</v>
      </c>
      <c r="G53" s="344">
        <f>'7.1'!G53/'7.1'!G$75*100</f>
        <v>2.5973259681547137E-2</v>
      </c>
      <c r="H53" s="344">
        <f>'7.1'!H53/'7.1'!H$75*100</f>
        <v>2.5917141414219545E-2</v>
      </c>
      <c r="I53" s="344">
        <f>'7.1'!I53/'7.1'!I$75*100</f>
        <v>2.6214678655269462E-2</v>
      </c>
      <c r="J53" s="344">
        <f>'7.1'!J53/'7.1'!J$75*100</f>
        <v>2.6069603067379307E-2</v>
      </c>
      <c r="K53" s="344">
        <f>'7.1'!K53/'7.1'!K$75*100</f>
        <v>2.6539744390639608E-2</v>
      </c>
      <c r="L53" s="344">
        <f>'7.1'!L53/'7.1'!L$75*100</f>
        <v>2.6950283314369241E-2</v>
      </c>
      <c r="M53" s="344">
        <f>'7.1'!M53/'7.1'!M$75*100</f>
        <v>2.7071653056341266E-2</v>
      </c>
      <c r="N53" s="344">
        <f>'7.1'!N53/'7.1'!N$75*100</f>
        <v>2.7522401533922377E-2</v>
      </c>
      <c r="O53" s="344">
        <f>'7.1'!O53/'7.1'!O$75*100</f>
        <v>2.7566441751135026E-2</v>
      </c>
      <c r="P53" s="344">
        <f>'7.1'!P53/'7.1'!P$75*100</f>
        <v>2.9165875973366246E-2</v>
      </c>
      <c r="Q53" s="344">
        <f>'7.1'!Q53/'7.1'!Q$75*100</f>
        <v>3.0695462962331329E-2</v>
      </c>
      <c r="R53" s="344">
        <f>'7.1'!R53/'7.1'!R$75*100</f>
        <v>5.0688442096117885E-2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344">
        <f>'7.1'!D54/'7.1'!D$75*100</f>
        <v>4.5606365267039484E-2</v>
      </c>
      <c r="E54" s="344">
        <f>'7.1'!E54/'7.1'!E$75*100</f>
        <v>4.7322034523594479E-2</v>
      </c>
      <c r="F54" s="344">
        <f>'7.1'!F54/'7.1'!F$75*100</f>
        <v>4.7962141455338898E-2</v>
      </c>
      <c r="G54" s="344">
        <f>'7.1'!G54/'7.1'!G$75*100</f>
        <v>4.8580826037996155E-2</v>
      </c>
      <c r="H54" s="344">
        <f>'7.1'!H54/'7.1'!H$75*100</f>
        <v>4.9250124704922155E-2</v>
      </c>
      <c r="I54" s="344">
        <f>'7.1'!I54/'7.1'!I$75*100</f>
        <v>5.0229429887133761E-2</v>
      </c>
      <c r="J54" s="344">
        <f>'7.1'!J54/'7.1'!J$75*100</f>
        <v>5.0370894910014487E-2</v>
      </c>
      <c r="K54" s="344">
        <f>'7.1'!K54/'7.1'!K$75*100</f>
        <v>5.1714499005489446E-2</v>
      </c>
      <c r="L54" s="344">
        <f>'7.1'!L54/'7.1'!L$75*100</f>
        <v>5.3076425949361281E-2</v>
      </c>
      <c r="M54" s="344">
        <f>'7.1'!M54/'7.1'!M$75*100</f>
        <v>5.3697513397861052E-2</v>
      </c>
      <c r="N54" s="344">
        <f>'7.1'!N54/'7.1'!N$75*100</f>
        <v>5.5382797472647315E-2</v>
      </c>
      <c r="O54" s="344">
        <f>'7.1'!O54/'7.1'!O$75*100</f>
        <v>5.8312304776559319E-2</v>
      </c>
      <c r="P54" s="344">
        <f>'7.1'!P54/'7.1'!P$75*100</f>
        <v>6.2757048109144647E-2</v>
      </c>
      <c r="Q54" s="344">
        <f>'7.1'!Q54/'7.1'!Q$75*100</f>
        <v>5.9584236963146138E-2</v>
      </c>
      <c r="R54" s="344">
        <f>'7.1'!R54/'7.1'!R$75*100</f>
        <v>8.6579302900906221E-2</v>
      </c>
    </row>
    <row r="55" spans="1:18" s="102" customFormat="1" ht="12.75" customHeight="1">
      <c r="A55" s="100">
        <v>51</v>
      </c>
      <c r="B55" s="125" t="s">
        <v>495</v>
      </c>
      <c r="C55" s="133" t="s">
        <v>615</v>
      </c>
      <c r="D55" s="344">
        <f>'7.1'!D55/'7.1'!D$75*100</f>
        <v>0.11891410408197678</v>
      </c>
      <c r="E55" s="344">
        <f>'7.1'!E55/'7.1'!E$75*100</f>
        <v>0.1173285958360884</v>
      </c>
      <c r="F55" s="344">
        <f>'7.1'!F55/'7.1'!F$75*100</f>
        <v>0.11277823812231051</v>
      </c>
      <c r="G55" s="344">
        <f>'7.1'!G55/'7.1'!G$75*100</f>
        <v>0.1080199575435706</v>
      </c>
      <c r="H55" s="344">
        <f>'7.1'!H55/'7.1'!H$75*100</f>
        <v>0.1032130712307022</v>
      </c>
      <c r="I55" s="344">
        <f>'7.1'!I55/'7.1'!I$75*100</f>
        <v>0.10120356372351091</v>
      </c>
      <c r="J55" s="344">
        <f>'7.1'!J55/'7.1'!J$75*100</f>
        <v>9.7406275467979628E-2</v>
      </c>
      <c r="K55" s="344">
        <f>'7.1'!K55/'7.1'!K$75*100</f>
        <v>9.5803983995512487E-2</v>
      </c>
      <c r="L55" s="344">
        <f>'7.1'!L55/'7.1'!L$75*100</f>
        <v>9.1261584598753429E-2</v>
      </c>
      <c r="M55" s="344">
        <f>'7.1'!M55/'7.1'!M$75*100</f>
        <v>8.7576817640154583E-2</v>
      </c>
      <c r="N55" s="344">
        <f>'7.1'!N55/'7.1'!N$75*100</f>
        <v>8.055304940205478E-2</v>
      </c>
      <c r="O55" s="344">
        <f>'7.1'!O55/'7.1'!O$75*100</f>
        <v>9.7836441774342864E-2</v>
      </c>
      <c r="P55" s="344">
        <f>'7.1'!P55/'7.1'!P$75*100</f>
        <v>0.10804616666418376</v>
      </c>
      <c r="Q55" s="344">
        <f>'7.1'!Q55/'7.1'!Q$75*100</f>
        <v>0.11538448283673562</v>
      </c>
      <c r="R55" s="344">
        <f>'7.1'!R55/'7.1'!R$75*100</f>
        <v>0.17374566397344626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346" t="s">
        <v>427</v>
      </c>
      <c r="E56" s="346" t="s">
        <v>427</v>
      </c>
      <c r="F56" s="346" t="s">
        <v>427</v>
      </c>
      <c r="G56" s="346" t="s">
        <v>427</v>
      </c>
      <c r="H56" s="346" t="s">
        <v>427</v>
      </c>
      <c r="I56" s="346" t="s">
        <v>427</v>
      </c>
      <c r="J56" s="346" t="s">
        <v>427</v>
      </c>
      <c r="K56" s="346" t="s">
        <v>427</v>
      </c>
      <c r="L56" s="346" t="s">
        <v>427</v>
      </c>
      <c r="M56" s="346" t="s">
        <v>427</v>
      </c>
      <c r="N56" s="346" t="s">
        <v>427</v>
      </c>
      <c r="O56" s="346" t="s">
        <v>427</v>
      </c>
      <c r="P56" s="346" t="s">
        <v>427</v>
      </c>
      <c r="Q56" s="346" t="s">
        <v>427</v>
      </c>
      <c r="R56" s="346" t="s">
        <v>427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346" t="s">
        <v>427</v>
      </c>
      <c r="E57" s="346" t="s">
        <v>427</v>
      </c>
      <c r="F57" s="346" t="s">
        <v>427</v>
      </c>
      <c r="G57" s="346" t="s">
        <v>427</v>
      </c>
      <c r="H57" s="346" t="s">
        <v>427</v>
      </c>
      <c r="I57" s="346" t="s">
        <v>427</v>
      </c>
      <c r="J57" s="346" t="s">
        <v>427</v>
      </c>
      <c r="K57" s="346" t="s">
        <v>427</v>
      </c>
      <c r="L57" s="346" t="s">
        <v>427</v>
      </c>
      <c r="M57" s="346" t="s">
        <v>427</v>
      </c>
      <c r="N57" s="346" t="s">
        <v>427</v>
      </c>
      <c r="O57" s="346" t="s">
        <v>427</v>
      </c>
      <c r="P57" s="346" t="s">
        <v>427</v>
      </c>
      <c r="Q57" s="344">
        <f>'7.1'!Q57/'7.1'!Q$75*100</f>
        <v>7.4303425353154692E-2</v>
      </c>
      <c r="R57" s="344">
        <f>'7.1'!R57/'7.1'!R$75*100</f>
        <v>0.11168612666612555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344">
        <f>'7.1'!D58/'7.1'!D$75*100</f>
        <v>5.0779910359055568E-3</v>
      </c>
      <c r="E58" s="344">
        <f>'7.1'!E58/'7.1'!E$75*100</f>
        <v>4.9335882291356211E-3</v>
      </c>
      <c r="F58" s="344">
        <f>'7.1'!F58/'7.1'!F$75*100</f>
        <v>4.6605466528318101E-3</v>
      </c>
      <c r="G58" s="344">
        <f>'7.1'!G58/'7.1'!G$75*100</f>
        <v>4.3767012218102214E-3</v>
      </c>
      <c r="H58" s="344">
        <f>'7.1'!H58/'7.1'!H$75*100</f>
        <v>4.088494356330726E-3</v>
      </c>
      <c r="I58" s="344">
        <f>'7.1'!I58/'7.1'!I$75*100</f>
        <v>3.9520524787758351E-3</v>
      </c>
      <c r="J58" s="344">
        <f>'7.1'!J58/'7.1'!J$75*100</f>
        <v>3.7443459428102969E-3</v>
      </c>
      <c r="K58" s="344">
        <f>'7.1'!K58/'7.1'!K$75*100</f>
        <v>3.6190495546769585E-3</v>
      </c>
      <c r="L58" s="344">
        <f>'7.1'!L58/'7.1'!L$75*100</f>
        <v>3.4738479471526254E-3</v>
      </c>
      <c r="M58" s="344">
        <f>'7.1'!M58/'7.1'!M$75*100</f>
        <v>3.3527143374056196E-3</v>
      </c>
      <c r="N58" s="344">
        <f>'7.1'!N58/'7.1'!N$75*100</f>
        <v>3.1252832240567341E-3</v>
      </c>
      <c r="O58" s="344">
        <f>'7.1'!O58/'7.1'!O$75*100</f>
        <v>3.3027762182144108E-3</v>
      </c>
      <c r="P58" s="344">
        <f>'7.1'!P58/'7.1'!P$75*100</f>
        <v>3.7450942290346212E-3</v>
      </c>
      <c r="Q58" s="344">
        <f>'7.1'!Q58/'7.1'!Q$75*100</f>
        <v>3.7822436442677765E-3</v>
      </c>
      <c r="R58" s="344">
        <f>'7.1'!R58/'7.1'!R$75*100</f>
        <v>5.4496614398651996E-3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344">
        <f>'7.1'!D59/'7.1'!D$75*100</f>
        <v>8.2628788805525662E-3</v>
      </c>
      <c r="E59" s="344">
        <f>'7.1'!E59/'7.1'!E$75*100</f>
        <v>9.0098251892746298E-3</v>
      </c>
      <c r="F59" s="344">
        <f>'7.1'!F59/'7.1'!F$75*100</f>
        <v>9.5734500800040128E-3</v>
      </c>
      <c r="G59" s="344">
        <f>'7.1'!G59/'7.1'!G$75*100</f>
        <v>1.0144138968043948E-2</v>
      </c>
      <c r="H59" s="344">
        <f>'7.1'!H59/'7.1'!H$75*100</f>
        <v>1.0736995402388715E-2</v>
      </c>
      <c r="I59" s="344">
        <f>'7.1'!I59/'7.1'!I$75*100</f>
        <v>1.1108529433649532E-2</v>
      </c>
      <c r="J59" s="344">
        <f>'7.1'!J59/'7.1'!J$75*100</f>
        <v>1.1298648517591051E-2</v>
      </c>
      <c r="K59" s="344">
        <f>'7.1'!K59/'7.1'!K$75*100</f>
        <v>1.1763463716276222E-2</v>
      </c>
      <c r="L59" s="344">
        <f>'7.1'!L59/'7.1'!L$75*100</f>
        <v>9.1164576423290612E-3</v>
      </c>
      <c r="M59" s="344">
        <f>'7.1'!M59/'7.1'!M$75*100</f>
        <v>7.234194139267007E-3</v>
      </c>
      <c r="N59" s="344">
        <f>'7.1'!N59/'7.1'!N$75*100</f>
        <v>3.3716294920422339E-3</v>
      </c>
      <c r="O59" s="344">
        <f>'7.1'!O59/'7.1'!O$75*100</f>
        <v>1.5422839910501926E-2</v>
      </c>
      <c r="P59" s="344">
        <f>'7.1'!P59/'7.1'!P$75*100</f>
        <v>1.6459007953506785E-2</v>
      </c>
      <c r="Q59" s="344">
        <f>'7.1'!Q59/'7.1'!Q$75*100</f>
        <v>1.8976432855852602E-2</v>
      </c>
      <c r="R59" s="344">
        <f>'7.1'!R59/'7.1'!R$75*100</f>
        <v>2.7337569603879962E-2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344">
        <f>'7.1'!D60/'7.1'!D$75*100</f>
        <v>6.9158396782922071E-3</v>
      </c>
      <c r="E60" s="344">
        <f>'7.1'!E60/'7.1'!E$75*100</f>
        <v>7.0662801703289362E-3</v>
      </c>
      <c r="F60" s="344">
        <f>'7.1'!F60/'7.1'!F$75*100</f>
        <v>7.0507149452517888E-3</v>
      </c>
      <c r="G60" s="344">
        <f>'7.1'!G60/'7.1'!G$75*100</f>
        <v>7.0291472870826557E-3</v>
      </c>
      <c r="H60" s="344">
        <f>'7.1'!H60/'7.1'!H$75*100</f>
        <v>7.0119846158588151E-3</v>
      </c>
      <c r="I60" s="344">
        <f>'7.1'!I60/'7.1'!I$75*100</f>
        <v>7.2432203649721704E-3</v>
      </c>
      <c r="J60" s="344">
        <f>'7.1'!J60/'7.1'!J$75*100</f>
        <v>7.3558902629959726E-3</v>
      </c>
      <c r="K60" s="344">
        <f>'7.1'!K60/'7.1'!K$75*100</f>
        <v>7.6470449939131067E-3</v>
      </c>
      <c r="L60" s="344">
        <f>'7.1'!L60/'7.1'!L$75*100</f>
        <v>8.0144092575724149E-3</v>
      </c>
      <c r="M60" s="344">
        <f>'7.1'!M60/'7.1'!M$75*100</f>
        <v>8.2198381152793036E-3</v>
      </c>
      <c r="N60" s="344">
        <f>'7.1'!N60/'7.1'!N$75*100</f>
        <v>8.7073796665801222E-3</v>
      </c>
      <c r="O60" s="344">
        <f>'7.1'!O60/'7.1'!O$75*100</f>
        <v>1.0277264443378273E-2</v>
      </c>
      <c r="P60" s="344">
        <f>'7.1'!P60/'7.1'!P$75*100</f>
        <v>1.1726101223606917E-2</v>
      </c>
      <c r="Q60" s="344">
        <f>'7.1'!Q60/'7.1'!Q$75*100</f>
        <v>1.08766325359985E-2</v>
      </c>
      <c r="R60" s="344">
        <f>'7.1'!R60/'7.1'!R$75*100</f>
        <v>1.7165194297942256E-2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344">
        <f>'7.1'!D61/'7.1'!D$75*100</f>
        <v>1.0601350844430944E-2</v>
      </c>
      <c r="E61" s="344">
        <f>'7.1'!E61/'7.1'!E$75*100</f>
        <v>1.0503994995672934E-2</v>
      </c>
      <c r="F61" s="344">
        <f>'7.1'!F61/'7.1'!F$75*100</f>
        <v>1.0143483732217878E-2</v>
      </c>
      <c r="G61" s="344">
        <f>'7.1'!G61/'7.1'!G$75*100</f>
        <v>9.76554002877183E-3</v>
      </c>
      <c r="H61" s="344">
        <f>'7.1'!H61/'7.1'!H$75*100</f>
        <v>9.3845742380351833E-3</v>
      </c>
      <c r="I61" s="344">
        <f>'7.1'!I61/'7.1'!I$75*100</f>
        <v>9.0135225211909285E-3</v>
      </c>
      <c r="J61" s="344">
        <f>'7.1'!J61/'7.1'!J$75*100</f>
        <v>8.4784377742169927E-3</v>
      </c>
      <c r="K61" s="344">
        <f>'7.1'!K61/'7.1'!K$75*100</f>
        <v>8.1278936649299555E-3</v>
      </c>
      <c r="L61" s="344">
        <f>'7.1'!L61/'7.1'!L$75*100</f>
        <v>8.1829894633794076E-3</v>
      </c>
      <c r="M61" s="344">
        <f>'7.1'!M61/'7.1'!M$75*100</f>
        <v>8.1718202397328618E-3</v>
      </c>
      <c r="N61" s="344">
        <f>'7.1'!N61/'7.1'!N$75*100</f>
        <v>8.2084355452049212E-3</v>
      </c>
      <c r="O61" s="344">
        <f>'7.1'!O61/'7.1'!O$75*100</f>
        <v>8.9539377508362529E-3</v>
      </c>
      <c r="P61" s="344">
        <f>'7.1'!P61/'7.1'!P$75*100</f>
        <v>9.7468548387305877E-3</v>
      </c>
      <c r="Q61" s="344">
        <f>'7.1'!Q61/'7.1'!Q$75*100</f>
        <v>7.4457484474620599E-3</v>
      </c>
      <c r="R61" s="344">
        <f>'7.1'!R61/'7.1'!R$75*100</f>
        <v>1.2107111965633254E-2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344">
        <f>'7.1'!D62/'7.1'!D$75*100</f>
        <v>0.15003878220221914</v>
      </c>
      <c r="E62" s="344">
        <f>'7.1'!E62/'7.1'!E$75*100</f>
        <v>0.15409117870472791</v>
      </c>
      <c r="F62" s="344">
        <f>'7.1'!F62/'7.1'!F$75*100</f>
        <v>0.15456297002485142</v>
      </c>
      <c r="G62" s="344">
        <f>'7.1'!G62/'7.1'!G$75*100</f>
        <v>0.15492433093780131</v>
      </c>
      <c r="H62" s="344">
        <f>'7.1'!H62/'7.1'!H$75*100</f>
        <v>0.15540476067904682</v>
      </c>
      <c r="I62" s="344">
        <f>'7.1'!I62/'7.1'!I$75*100</f>
        <v>0.15894689415343993</v>
      </c>
      <c r="J62" s="344">
        <f>'7.1'!J62/'7.1'!J$75*100</f>
        <v>0.15984884405263372</v>
      </c>
      <c r="K62" s="344">
        <f>'7.1'!K62/'7.1'!K$75*100</f>
        <v>0.16458013706983515</v>
      </c>
      <c r="L62" s="344">
        <f>'7.1'!L62/'7.1'!L$75*100</f>
        <v>0.17152182086315021</v>
      </c>
      <c r="M62" s="344">
        <f>'7.1'!M62/'7.1'!M$75*100</f>
        <v>0.17528282763074954</v>
      </c>
      <c r="N62" s="344">
        <f>'7.1'!N62/'7.1'!N$75*100</f>
        <v>0.1843903599835352</v>
      </c>
      <c r="O62" s="344">
        <f>'7.1'!O62/'7.1'!O$75*100</f>
        <v>0.19351809183374166</v>
      </c>
      <c r="P62" s="344">
        <f>'7.1'!P62/'7.1'!P$75*100</f>
        <v>0.27612011788948249</v>
      </c>
      <c r="Q62" s="344">
        <f>'7.1'!Q62/'7.1'!Q$75*100</f>
        <v>0.34756569292465828</v>
      </c>
      <c r="R62" s="344">
        <f>'7.1'!R62/'7.1'!R$75*100</f>
        <v>0.49655089245397049</v>
      </c>
    </row>
    <row r="63" spans="1:18" s="102" customFormat="1" ht="12.75" customHeight="1">
      <c r="A63" s="100">
        <v>59</v>
      </c>
      <c r="B63" s="125" t="s">
        <v>511</v>
      </c>
      <c r="C63" s="133" t="s">
        <v>616</v>
      </c>
      <c r="D63" s="344">
        <f>'7.1'!D63/'7.1'!D$75*100</f>
        <v>1.4375852769451416E-2</v>
      </c>
      <c r="E63" s="344">
        <f>'7.1'!E63/'7.1'!E$75*100</f>
        <v>1.4546375695585815E-2</v>
      </c>
      <c r="F63" s="344">
        <f>'7.1'!F63/'7.1'!F$75*100</f>
        <v>1.4368060011787066E-2</v>
      </c>
      <c r="G63" s="344">
        <f>'7.1'!G63/'7.1'!G$75*100</f>
        <v>1.4173698366946782E-2</v>
      </c>
      <c r="H63" s="344">
        <f>'7.1'!H63/'7.1'!H$75*100</f>
        <v>1.3984255399674799E-2</v>
      </c>
      <c r="I63" s="344">
        <f>'7.1'!I63/'7.1'!I$75*100</f>
        <v>1.394267299269651E-2</v>
      </c>
      <c r="J63" s="344">
        <f>'7.1'!J63/'7.1'!J$75*100</f>
        <v>1.3660678809877442E-2</v>
      </c>
      <c r="K63" s="344">
        <f>'7.1'!K63/'7.1'!K$75*100</f>
        <v>1.369450189191994E-2</v>
      </c>
      <c r="L63" s="344">
        <f>'7.1'!L63/'7.1'!L$75*100</f>
        <v>1.4555714140338896E-2</v>
      </c>
      <c r="M63" s="344">
        <f>'7.1'!M63/'7.1'!M$75*100</f>
        <v>1.5062752016525295E-2</v>
      </c>
      <c r="N63" s="344">
        <f>'7.1'!N63/'7.1'!N$75*100</f>
        <v>1.6227827796811371E-2</v>
      </c>
      <c r="O63" s="344">
        <f>'7.1'!O63/'7.1'!O$75*100</f>
        <v>2.0389342524240114E-2</v>
      </c>
      <c r="P63" s="344">
        <f>'7.1'!P63/'7.1'!P$75*100</f>
        <v>1.6092145240317119E-2</v>
      </c>
      <c r="Q63" s="344">
        <f>'7.1'!Q63/'7.1'!Q$75*100</f>
        <v>9.9739847695291289E-2</v>
      </c>
      <c r="R63" s="344">
        <f>'7.1'!R63/'7.1'!R$75*100</f>
        <v>0.14766721969199531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344">
        <f>'7.1'!D64/'7.1'!D$75*100</f>
        <v>1.983668791486936E-2</v>
      </c>
      <c r="E64" s="344">
        <f>'7.1'!E64/'7.1'!E$75*100</f>
        <v>2.0470289937203283E-2</v>
      </c>
      <c r="F64" s="344">
        <f>'7.1'!F64/'7.1'!F$75*100</f>
        <v>2.063308909329303E-2</v>
      </c>
      <c r="G64" s="344">
        <f>'7.1'!G64/'7.1'!G$75*100</f>
        <v>2.0783743594374623E-2</v>
      </c>
      <c r="H64" s="344">
        <f>'7.1'!H64/'7.1'!H$75*100</f>
        <v>2.0953055986759752E-2</v>
      </c>
      <c r="I64" s="344">
        <f>'7.1'!I64/'7.1'!I$75*100</f>
        <v>2.1173388647610914E-2</v>
      </c>
      <c r="J64" s="344">
        <f>'7.1'!J64/'7.1'!J$75*100</f>
        <v>2.1035726215982584E-2</v>
      </c>
      <c r="K64" s="344">
        <f>'7.1'!K64/'7.1'!K$75*100</f>
        <v>2.1393829955119924E-2</v>
      </c>
      <c r="L64" s="344">
        <f>'7.1'!L64/'7.1'!L$75*100</f>
        <v>2.1820542581669173E-2</v>
      </c>
      <c r="M64" s="344">
        <f>'7.1'!M64/'7.1'!M$75*100</f>
        <v>2.1983924750430438E-2</v>
      </c>
      <c r="N64" s="344">
        <f>'7.1'!N64/'7.1'!N$75*100</f>
        <v>2.2484806679701375E-2</v>
      </c>
      <c r="O64" s="344">
        <f>'7.1'!O64/'7.1'!O$75*100</f>
        <v>2.3667768383686654E-2</v>
      </c>
      <c r="P64" s="344">
        <f>'7.1'!P64/'7.1'!P$75*100</f>
        <v>3.4298305505995677E-2</v>
      </c>
      <c r="Q64" s="344">
        <f>'7.1'!Q64/'7.1'!Q$75*100</f>
        <v>2.4412395956227389E-2</v>
      </c>
      <c r="R64" s="344">
        <f>'7.1'!R64/'7.1'!R$75*100</f>
        <v>3.5049047733713035E-2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344">
        <f>'7.1'!D65/'7.1'!D$75*100</f>
        <v>3.4946281176933026E-3</v>
      </c>
      <c r="E65" s="344">
        <f>'7.1'!E65/'7.1'!E$75*100</f>
        <v>3.8523546447944601E-3</v>
      </c>
      <c r="F65" s="344">
        <f>'7.1'!F65/'7.1'!F$75*100</f>
        <v>4.1336561386804849E-3</v>
      </c>
      <c r="G65" s="344">
        <f>'7.1'!G65/'7.1'!G$75*100</f>
        <v>4.4189947995013235E-3</v>
      </c>
      <c r="H65" s="344">
        <f>'7.1'!H65/'7.1'!H$75*100</f>
        <v>4.7149551727326527E-3</v>
      </c>
      <c r="I65" s="344">
        <f>'7.1'!I65/'7.1'!I$75*100</f>
        <v>5.0583461687436024E-3</v>
      </c>
      <c r="J65" s="344">
        <f>'7.1'!J65/'7.1'!J$75*100</f>
        <v>5.3234887932970916E-3</v>
      </c>
      <c r="K65" s="344">
        <f>'7.1'!K65/'7.1'!K$75*100</f>
        <v>5.7236503098457136E-3</v>
      </c>
      <c r="L65" s="344">
        <f>'7.1'!L65/'7.1'!L$75*100</f>
        <v>5.9732009612271167E-3</v>
      </c>
      <c r="M65" s="344">
        <f>'7.1'!M65/'7.1'!M$75*100</f>
        <v>6.1095677734585721E-3</v>
      </c>
      <c r="N65" s="344">
        <f>'7.1'!N65/'7.1'!N$75*100</f>
        <v>6.4379886629058218E-3</v>
      </c>
      <c r="O65" s="344">
        <f>'7.1'!O65/'7.1'!O$75*100</f>
        <v>7.6134249973521303E-3</v>
      </c>
      <c r="P65" s="344">
        <f>'7.1'!P65/'7.1'!P$75*100</f>
        <v>8.6078545606413821E-3</v>
      </c>
      <c r="Q65" s="344">
        <f>'7.1'!Q65/'7.1'!Q$75*100</f>
        <v>7.8472348833546236E-3</v>
      </c>
      <c r="R65" s="344">
        <f>'7.1'!R65/'7.1'!R$75*100</f>
        <v>1.2537587057744656E-2</v>
      </c>
    </row>
    <row r="66" spans="1:18" s="102" customFormat="1" ht="12.75" customHeight="1">
      <c r="A66" s="100">
        <v>62</v>
      </c>
      <c r="B66" s="138" t="s">
        <v>517</v>
      </c>
      <c r="C66" s="133" t="s">
        <v>518</v>
      </c>
      <c r="D66" s="344">
        <f>'7.1'!D66/'7.1'!D$75*100</f>
        <v>3.5123423582346915E-2</v>
      </c>
      <c r="E66" s="344">
        <f>'7.1'!E66/'7.1'!E$75*100</f>
        <v>3.6664283564674847E-2</v>
      </c>
      <c r="F66" s="344">
        <f>'7.1'!F66/'7.1'!F$75*100</f>
        <v>3.7382619886327149E-2</v>
      </c>
      <c r="G66" s="344">
        <f>'7.1'!G66/'7.1'!G$75*100</f>
        <v>3.8089968138437146E-2</v>
      </c>
      <c r="H66" s="344">
        <f>'7.1'!H66/'7.1'!H$75*100</f>
        <v>3.8842839780469013E-2</v>
      </c>
      <c r="I66" s="344">
        <f>'7.1'!I66/'7.1'!I$75*100</f>
        <v>4.0797404149200731E-2</v>
      </c>
      <c r="J66" s="344">
        <f>'7.1'!J66/'7.1'!J$75*100</f>
        <v>4.2100468624850985E-2</v>
      </c>
      <c r="K66" s="344">
        <f>'7.1'!K66/'7.1'!K$75*100</f>
        <v>4.4446034881850935E-2</v>
      </c>
      <c r="L66" s="344">
        <f>'7.1'!L66/'7.1'!L$75*100</f>
        <v>4.6514429962997685E-2</v>
      </c>
      <c r="M66" s="344">
        <f>'7.1'!M66/'7.1'!M$75*100</f>
        <v>4.7662708840869761E-2</v>
      </c>
      <c r="N66" s="344">
        <f>'7.1'!N66/'7.1'!N$75*100</f>
        <v>5.0400475612667306E-2</v>
      </c>
      <c r="O66" s="344">
        <f>'7.1'!O66/'7.1'!O$75*100</f>
        <v>4.0653615121219087E-2</v>
      </c>
      <c r="P66" s="344">
        <f>'7.1'!P66/'7.1'!P$75*100</f>
        <v>4.8028546863200218E-2</v>
      </c>
      <c r="Q66" s="344">
        <f>'7.1'!Q66/'7.1'!Q$75*100</f>
        <v>5.7824926249607812E-2</v>
      </c>
      <c r="R66" s="344">
        <f>'7.1'!R66/'7.1'!R$75*100</f>
        <v>8.1878508954865981E-2</v>
      </c>
    </row>
    <row r="67" spans="1:18" s="102" customFormat="1" ht="12.75" customHeight="1">
      <c r="A67" s="100">
        <v>63</v>
      </c>
      <c r="B67" s="138" t="s">
        <v>519</v>
      </c>
      <c r="C67" s="133" t="s">
        <v>520</v>
      </c>
      <c r="D67" s="344">
        <f>'7.1'!D67/'7.1'!D$75*100</f>
        <v>2.6413356894301465E-2</v>
      </c>
      <c r="E67" s="344">
        <f>'7.1'!E67/'7.1'!E$75*100</f>
        <v>2.7786549194966377E-2</v>
      </c>
      <c r="F67" s="344">
        <f>'7.1'!F67/'7.1'!F$75*100</f>
        <v>2.8546868916796232E-2</v>
      </c>
      <c r="G67" s="344">
        <f>'7.1'!G67/'7.1'!G$75*100</f>
        <v>2.9304307456859018E-2</v>
      </c>
      <c r="H67" s="344">
        <f>'7.1'!H67/'7.1'!H$75*100</f>
        <v>3.010237137526281E-2</v>
      </c>
      <c r="I67" s="344">
        <f>'7.1'!I67/'7.1'!I$75*100</f>
        <v>3.1664867297367387E-2</v>
      </c>
      <c r="J67" s="344">
        <f>'7.1'!J67/'7.1'!J$75*100</f>
        <v>3.2722840034181223E-2</v>
      </c>
      <c r="K67" s="344">
        <f>'7.1'!K67/'7.1'!K$75*100</f>
        <v>3.4592542000997074E-2</v>
      </c>
      <c r="L67" s="344">
        <f>'7.1'!L67/'7.1'!L$75*100</f>
        <v>3.655965151240062E-2</v>
      </c>
      <c r="M67" s="344">
        <f>'7.1'!M67/'7.1'!M$75*100</f>
        <v>3.7697865257114056E-2</v>
      </c>
      <c r="N67" s="344">
        <f>'7.1'!N67/'7.1'!N$75*100</f>
        <v>4.0341712314670514E-2</v>
      </c>
      <c r="O67" s="344">
        <f>'7.1'!O67/'7.1'!O$75*100</f>
        <v>3.9742753891287563E-2</v>
      </c>
      <c r="P67" s="344">
        <f>'7.1'!P67/'7.1'!P$75*100</f>
        <v>4.7150956485000339E-2</v>
      </c>
      <c r="Q67" s="344">
        <f>'7.1'!Q67/'7.1'!Q$75*100</f>
        <v>4.9656572366530066E-2</v>
      </c>
      <c r="R67" s="344">
        <f>'7.1'!R67/'7.1'!R$75*100</f>
        <v>7.3987906456647656E-2</v>
      </c>
    </row>
    <row r="68" spans="1:18" s="102" customFormat="1" ht="12.75" customHeight="1">
      <c r="A68" s="100">
        <v>64</v>
      </c>
      <c r="B68" s="138" t="s">
        <v>521</v>
      </c>
      <c r="C68" s="133" t="s">
        <v>617</v>
      </c>
      <c r="D68" s="344">
        <f>'7.1'!D68/'7.1'!D$75*100</f>
        <v>8.740256141260043E-2</v>
      </c>
      <c r="E68" s="344">
        <f>'7.1'!E68/'7.1'!E$75*100</f>
        <v>8.9035153121774832E-2</v>
      </c>
      <c r="F68" s="344">
        <f>'7.1'!F68/'7.1'!F$75*100</f>
        <v>8.856264627577759E-2</v>
      </c>
      <c r="G68" s="344">
        <f>'7.1'!G68/'7.1'!G$75*100</f>
        <v>8.8007537270855862E-2</v>
      </c>
      <c r="H68" s="344">
        <f>'7.1'!H68/'7.1'!H$75*100</f>
        <v>8.7500091064349472E-2</v>
      </c>
      <c r="I68" s="344">
        <f>'7.1'!I68/'7.1'!I$75*100</f>
        <v>8.8074715781151225E-2</v>
      </c>
      <c r="J68" s="344">
        <f>'7.1'!J68/'7.1'!J$75*100</f>
        <v>8.7151635246576292E-2</v>
      </c>
      <c r="K68" s="344">
        <f>'7.1'!K68/'7.1'!K$75*100</f>
        <v>8.8271292051846334E-2</v>
      </c>
      <c r="L68" s="344">
        <f>'7.1'!L68/'7.1'!L$75*100</f>
        <v>8.4636648336259279E-2</v>
      </c>
      <c r="M68" s="344">
        <f>'7.1'!M68/'7.1'!M$75*100</f>
        <v>8.1618416476026717E-2</v>
      </c>
      <c r="N68" s="344">
        <f>'7.1'!N68/'7.1'!N$75*100</f>
        <v>7.5937557864653629E-2</v>
      </c>
      <c r="O68" s="344">
        <f>'7.1'!O68/'7.1'!O$75*100</f>
        <v>8.0232706506956061E-2</v>
      </c>
      <c r="P68" s="344">
        <f>'7.1'!P68/'7.1'!P$75*100</f>
        <v>6.5663840144537675E-2</v>
      </c>
      <c r="Q68" s="344">
        <f>'7.1'!Q68/'7.1'!Q$75*100</f>
        <v>6.9838123443350442E-2</v>
      </c>
      <c r="R68" s="344">
        <f>'7.1'!R68/'7.1'!R$75*100</f>
        <v>9.7461913072602366E-2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344">
        <f>'7.1'!D69/'7.1'!D$75*100</f>
        <v>0.18965068104263871</v>
      </c>
      <c r="E69" s="344">
        <f>'7.1'!E69/'7.1'!E$75*100</f>
        <v>0.19506506587416345</v>
      </c>
      <c r="F69" s="344">
        <f>'7.1'!F69/'7.1'!F$75*100</f>
        <v>0.195961260539814</v>
      </c>
      <c r="G69" s="344">
        <f>'7.1'!G69/'7.1'!G$75*100</f>
        <v>0.19672520128574417</v>
      </c>
      <c r="H69" s="344">
        <f>'7.1'!H69/'7.1'!H$75*100</f>
        <v>0.19764835223181931</v>
      </c>
      <c r="I69" s="344">
        <f>'7.1'!I69/'7.1'!I$75*100</f>
        <v>0.20123514286721406</v>
      </c>
      <c r="J69" s="344">
        <f>'7.1'!J69/'7.1'!J$75*100</f>
        <v>0.20145685317010742</v>
      </c>
      <c r="K69" s="344">
        <f>'7.1'!K69/'7.1'!K$75*100</f>
        <v>0.20647552142658016</v>
      </c>
      <c r="L69" s="344">
        <f>'7.1'!L69/'7.1'!L$75*100</f>
        <v>0.20989591719274653</v>
      </c>
      <c r="M69" s="344">
        <f>'7.1'!M69/'7.1'!M$75*100</f>
        <v>0.21099513895448072</v>
      </c>
      <c r="N69" s="344">
        <f>'7.1'!N69/'7.1'!N$75*100</f>
        <v>0.21482709192401545</v>
      </c>
      <c r="O69" s="344">
        <f>'7.1'!O69/'7.1'!O$75*100</f>
        <v>0.23262446777093382</v>
      </c>
      <c r="P69" s="344">
        <f>'7.1'!P69/'7.1'!P$75*100</f>
        <v>0.25829772869632905</v>
      </c>
      <c r="Q69" s="344">
        <f>'7.1'!Q69/'7.1'!Q$75*100</f>
        <v>0.25985762316108318</v>
      </c>
      <c r="R69" s="344">
        <f>'7.1'!R69/'7.1'!R$75*100</f>
        <v>0.38261854462227407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344">
        <f>'7.1'!D70/'7.1'!D$75*100</f>
        <v>0.23286472275152628</v>
      </c>
      <c r="E70" s="344">
        <f>'7.1'!E70/'7.1'!E$75*100</f>
        <v>0.24010562161632681</v>
      </c>
      <c r="F70" s="344">
        <f>'7.1'!F70/'7.1'!F$75*100</f>
        <v>0.24181450541318977</v>
      </c>
      <c r="G70" s="344">
        <f>'7.1'!G70/'7.1'!G$75*100</f>
        <v>0.24337587735569605</v>
      </c>
      <c r="H70" s="344">
        <f>'7.1'!H70/'7.1'!H$75*100</f>
        <v>0.2451504043342925</v>
      </c>
      <c r="I70" s="344">
        <f>'7.1'!I70/'7.1'!I$75*100</f>
        <v>0.24687021816469837</v>
      </c>
      <c r="J70" s="344">
        <f>'7.1'!J70/'7.1'!J$75*100</f>
        <v>0.24439475089406787</v>
      </c>
      <c r="K70" s="344">
        <f>'7.1'!K70/'7.1'!K$75*100</f>
        <v>0.24765122672634027</v>
      </c>
      <c r="L70" s="344">
        <f>'7.1'!L70/'7.1'!L$75*100</f>
        <v>0.25413186541305122</v>
      </c>
      <c r="M70" s="344">
        <f>'7.1'!M70/'7.1'!M$75*100</f>
        <v>0.2570778205123459</v>
      </c>
      <c r="N70" s="344">
        <f>'7.1'!N70/'7.1'!N$75*100</f>
        <v>0.26508891653738281</v>
      </c>
      <c r="O70" s="344">
        <f>'7.1'!O70/'7.1'!O$75*100</f>
        <v>0.28205919899625509</v>
      </c>
      <c r="P70" s="344">
        <f>'7.1'!P70/'7.1'!P$75*100</f>
        <v>0.20281201764745541</v>
      </c>
      <c r="Q70" s="344">
        <f>'7.1'!Q70/'7.1'!Q$75*100</f>
        <v>0.20372505844037078</v>
      </c>
      <c r="R70" s="344">
        <f>'7.1'!R70/'7.1'!R$75*100</f>
        <v>0.311484630406128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344">
        <f>'7.1'!D71/'7.1'!D$75*100</f>
        <v>0.23870568828696431</v>
      </c>
      <c r="E71" s="344">
        <f>'7.1'!E71/'7.1'!E$75*100</f>
        <v>0.2444873902765401</v>
      </c>
      <c r="F71" s="344">
        <f>'7.1'!F71/'7.1'!F$75*100</f>
        <v>0.24455487211269239</v>
      </c>
      <c r="G71" s="344">
        <f>'7.1'!G71/'7.1'!G$75*100</f>
        <v>0.24442996105539425</v>
      </c>
      <c r="H71" s="344">
        <f>'7.1'!H71/'7.1'!H$75*100</f>
        <v>0.24447464964253007</v>
      </c>
      <c r="I71" s="344">
        <f>'7.1'!I71/'7.1'!I$75*100</f>
        <v>0.24650780754314522</v>
      </c>
      <c r="J71" s="344">
        <f>'7.1'!J71/'7.1'!J$75*100</f>
        <v>0.24435974875650165</v>
      </c>
      <c r="K71" s="344">
        <f>'7.1'!K71/'7.1'!K$75*100</f>
        <v>0.24795323043891684</v>
      </c>
      <c r="L71" s="344">
        <f>'7.1'!L71/'7.1'!L$75*100</f>
        <v>0.25111437832052824</v>
      </c>
      <c r="M71" s="344">
        <f>'7.1'!M71/'7.1'!M$75*100</f>
        <v>0.25178676332487648</v>
      </c>
      <c r="N71" s="344">
        <f>'7.1'!N71/'7.1'!N$75*100</f>
        <v>0.25502955150241141</v>
      </c>
      <c r="O71" s="344">
        <f>'7.1'!O71/'7.1'!O$75*100</f>
        <v>0.27157998067251116</v>
      </c>
      <c r="P71" s="344">
        <f>'7.1'!P71/'7.1'!P$75*100</f>
        <v>0.30165993547883196</v>
      </c>
      <c r="Q71" s="344">
        <f>'7.1'!Q71/'7.1'!Q$75*100</f>
        <v>0.29913176241883377</v>
      </c>
      <c r="R71" s="344">
        <f>'7.1'!R71/'7.1'!R$75*100</f>
        <v>0.37211702713826472</v>
      </c>
    </row>
    <row r="72" spans="1:18" ht="12.95" customHeight="1">
      <c r="A72" s="100"/>
      <c r="B72" s="142"/>
      <c r="C72" s="150"/>
      <c r="D72" s="344"/>
      <c r="E72" s="344"/>
      <c r="F72" s="344"/>
      <c r="G72" s="344"/>
      <c r="H72" s="344"/>
      <c r="I72" s="344"/>
      <c r="J72" s="344"/>
      <c r="K72" s="344"/>
      <c r="L72" s="344"/>
      <c r="M72" s="344"/>
      <c r="N72" s="344"/>
      <c r="O72" s="344"/>
      <c r="P72" s="344"/>
      <c r="Q72" s="344"/>
      <c r="R72" s="344"/>
    </row>
    <row r="73" spans="1:18" ht="12.95" customHeight="1">
      <c r="A73" s="100">
        <v>68</v>
      </c>
      <c r="B73" s="142"/>
      <c r="C73" s="143" t="s">
        <v>529</v>
      </c>
      <c r="D73" s="344">
        <f>'7.1'!D73/'7.1'!D$75*100</f>
        <v>92.382245936778858</v>
      </c>
      <c r="E73" s="344">
        <f>'7.1'!E73/'7.1'!E$75*100</f>
        <v>92.189583197664192</v>
      </c>
      <c r="F73" s="344">
        <f>'7.1'!F73/'7.1'!F$75*100</f>
        <v>92.182509274296038</v>
      </c>
      <c r="G73" s="344">
        <f>'7.1'!G73/'7.1'!G$75*100</f>
        <v>92.219777226394427</v>
      </c>
      <c r="H73" s="344">
        <f>'7.1'!H73/'7.1'!H$75*100</f>
        <v>92.206677883915731</v>
      </c>
      <c r="I73" s="344">
        <f>'7.1'!I73/'7.1'!I$75*100</f>
        <v>91.920544952034859</v>
      </c>
      <c r="J73" s="344">
        <f>'7.1'!J73/'7.1'!J$75*100</f>
        <v>91.794901479078632</v>
      </c>
      <c r="K73" s="344">
        <f>'7.1'!K73/'7.1'!K$75*100</f>
        <v>91.595516518394959</v>
      </c>
      <c r="L73" s="344">
        <f>'7.1'!L73/'7.1'!L$75*100</f>
        <v>91.365572136083912</v>
      </c>
      <c r="M73" s="344">
        <f>'7.1'!M73/'7.1'!M$75*100</f>
        <v>91.209381546785323</v>
      </c>
      <c r="N73" s="344">
        <f>'7.1'!N73/'7.1'!N$75*100</f>
        <v>90.978274474917313</v>
      </c>
      <c r="O73" s="344">
        <f>'7.1'!O73/'7.1'!O$75*100</f>
        <v>90.389117558815371</v>
      </c>
      <c r="P73" s="344">
        <f>'7.1'!P73/'7.1'!P$75*100</f>
        <v>89.559265987965446</v>
      </c>
      <c r="Q73" s="344">
        <f>'7.1'!Q73/'7.1'!Q$75*100</f>
        <v>89.962816674909462</v>
      </c>
      <c r="R73" s="344">
        <f>'7.1'!R73/'7.1'!R$75*100</f>
        <v>85.675043658326175</v>
      </c>
    </row>
    <row r="74" spans="1:18" ht="12.95" customHeight="1">
      <c r="A74" s="100">
        <v>69</v>
      </c>
      <c r="B74" s="58"/>
      <c r="C74" s="133" t="s">
        <v>530</v>
      </c>
      <c r="D74" s="344">
        <f>'7.1'!D74/'7.1'!D$75*100</f>
        <v>7.6177540632211356</v>
      </c>
      <c r="E74" s="344">
        <f>'7.1'!E74/'7.1'!E$75*100</f>
        <v>7.8104168023358165</v>
      </c>
      <c r="F74" s="344">
        <f>'7.1'!F74/'7.1'!F$75*100</f>
        <v>7.8174907257039585</v>
      </c>
      <c r="G74" s="344">
        <f>'7.1'!G74/'7.1'!G$75*100</f>
        <v>7.7802227736055745</v>
      </c>
      <c r="H74" s="344">
        <f>'7.1'!H74/'7.1'!H$75*100</f>
        <v>7.7933221160842683</v>
      </c>
      <c r="I74" s="344">
        <f>'7.1'!I74/'7.1'!I$75*100</f>
        <v>8.0794550479651353</v>
      </c>
      <c r="J74" s="344">
        <f>'7.1'!J74/'7.1'!J$75*100</f>
        <v>8.2050985209213625</v>
      </c>
      <c r="K74" s="344">
        <f>'7.1'!K74/'7.1'!K$75*100</f>
        <v>8.4044834816050393</v>
      </c>
      <c r="L74" s="344">
        <f>'7.1'!L74/'7.1'!L$75*100</f>
        <v>8.6344278639160965</v>
      </c>
      <c r="M74" s="344">
        <f>'7.1'!M74/'7.1'!M$75*100</f>
        <v>8.7906184532146874</v>
      </c>
      <c r="N74" s="344">
        <f>'7.1'!N74/'7.1'!N$75*100</f>
        <v>9.021725525082692</v>
      </c>
      <c r="O74" s="344">
        <f>'7.1'!O74/'7.1'!O$75*100</f>
        <v>9.6108824411846214</v>
      </c>
      <c r="P74" s="344">
        <f>'7.1'!P74/'7.1'!P$75*100</f>
        <v>10.440734012034552</v>
      </c>
      <c r="Q74" s="344">
        <f>'7.1'!Q74/'7.1'!Q$75*100</f>
        <v>10.037183325090531</v>
      </c>
      <c r="R74" s="344">
        <f>'7.1'!R74/'7.1'!R$75*100</f>
        <v>14.324956341673811</v>
      </c>
    </row>
    <row r="75" spans="1:18" ht="12.95" customHeight="1">
      <c r="A75" s="100">
        <v>70</v>
      </c>
      <c r="B75" s="58"/>
      <c r="C75" s="143" t="s">
        <v>618</v>
      </c>
      <c r="D75" s="320">
        <f>'7.1'!D75/'7.1'!D$75*100</f>
        <v>100</v>
      </c>
      <c r="E75" s="320">
        <f>'7.1'!E75/'7.1'!E$75*100</f>
        <v>100</v>
      </c>
      <c r="F75" s="320">
        <f>'7.1'!F75/'7.1'!F$75*100</f>
        <v>100</v>
      </c>
      <c r="G75" s="320">
        <f>'7.1'!G75/'7.1'!G$75*100</f>
        <v>100</v>
      </c>
      <c r="H75" s="320">
        <f>'7.1'!H75/'7.1'!H$75*100</f>
        <v>100</v>
      </c>
      <c r="I75" s="320">
        <f>'7.1'!I75/'7.1'!I$75*100</f>
        <v>100</v>
      </c>
      <c r="J75" s="320">
        <f>'7.1'!J75/'7.1'!J$75*100</f>
        <v>100</v>
      </c>
      <c r="K75" s="320">
        <f>'7.1'!K75/'7.1'!K$75*100</f>
        <v>100</v>
      </c>
      <c r="L75" s="320">
        <f>'7.1'!L75/'7.1'!L$75*100</f>
        <v>100</v>
      </c>
      <c r="M75" s="320">
        <f>'7.1'!M75/'7.1'!M$75*100</f>
        <v>100</v>
      </c>
      <c r="N75" s="320">
        <f>'7.1'!N75/'7.1'!N$75*100</f>
        <v>100</v>
      </c>
      <c r="O75" s="320">
        <f>'7.1'!O75/'7.1'!O$75*100</f>
        <v>100</v>
      </c>
      <c r="P75" s="320">
        <f>'7.1'!P75/'7.1'!P$75*100</f>
        <v>100</v>
      </c>
      <c r="Q75" s="320">
        <f>'7.1'!Q75/'7.1'!Q$75*100</f>
        <v>100</v>
      </c>
      <c r="R75" s="320">
        <f>'7.1'!R75/'7.1'!R$75*100</f>
        <v>100</v>
      </c>
    </row>
    <row r="76" spans="1:18" ht="12.95" customHeight="1">
      <c r="A76" s="109" t="s">
        <v>863</v>
      </c>
      <c r="B76" s="58"/>
      <c r="C76" s="58"/>
      <c r="P76" s="184"/>
    </row>
    <row r="77" spans="1:18" ht="12.95" customHeight="1">
      <c r="A77" s="144" t="s">
        <v>532</v>
      </c>
      <c r="C77" s="145"/>
      <c r="P77" s="184"/>
    </row>
    <row r="78" spans="1:18" ht="15" customHeight="1">
      <c r="A78" s="144" t="s">
        <v>533</v>
      </c>
      <c r="C78" s="145"/>
      <c r="P78" s="184"/>
    </row>
    <row r="79" spans="1:18" ht="15" customHeight="1">
      <c r="A79" s="111" t="s">
        <v>534</v>
      </c>
      <c r="C79" s="145"/>
      <c r="P79" s="184"/>
    </row>
    <row r="80" spans="1:18" ht="15" customHeight="1">
      <c r="B80" s="111"/>
      <c r="C80" s="145"/>
      <c r="P80" s="184"/>
    </row>
    <row r="81" spans="2:17" ht="15" customHeight="1">
      <c r="B81" s="111"/>
      <c r="C81" s="145"/>
      <c r="D81" s="337"/>
      <c r="E81" s="337"/>
      <c r="F81" s="337"/>
      <c r="G81" s="337"/>
      <c r="H81" s="337"/>
      <c r="I81" s="337"/>
      <c r="J81" s="337"/>
      <c r="K81" s="337"/>
      <c r="L81" s="337"/>
      <c r="M81" s="337"/>
      <c r="N81" s="337"/>
      <c r="O81" s="337"/>
      <c r="P81" s="337"/>
      <c r="Q81" s="337"/>
    </row>
    <row r="82" spans="2:17" ht="15" customHeight="1">
      <c r="B82" s="111"/>
      <c r="C82" s="145"/>
      <c r="D82" s="338"/>
      <c r="E82" s="338"/>
      <c r="F82" s="338"/>
      <c r="G82" s="338"/>
      <c r="H82" s="338"/>
      <c r="I82" s="338"/>
      <c r="J82" s="338"/>
      <c r="K82" s="338"/>
      <c r="L82" s="338"/>
      <c r="M82" s="338"/>
      <c r="N82" s="338"/>
      <c r="O82" s="338"/>
      <c r="P82" s="338"/>
      <c r="Q82" s="338"/>
    </row>
    <row r="83" spans="2:17" ht="15" customHeight="1">
      <c r="B83" s="111"/>
      <c r="C83" s="145"/>
      <c r="P83" s="184"/>
    </row>
    <row r="84" spans="2:17" ht="15" customHeight="1">
      <c r="B84" s="111"/>
      <c r="C84" s="145"/>
    </row>
    <row r="85" spans="2:17" ht="15" customHeight="1">
      <c r="B85" s="111"/>
      <c r="C85" s="145"/>
    </row>
    <row r="86" spans="2:17" ht="15" customHeight="1">
      <c r="B86" s="111"/>
      <c r="C86" s="145"/>
    </row>
    <row r="87" spans="2:17" ht="15" customHeight="1">
      <c r="B87" s="111"/>
      <c r="C87" s="145"/>
    </row>
    <row r="88" spans="2:17" ht="15" customHeight="1">
      <c r="B88" s="111"/>
      <c r="C88" s="145"/>
    </row>
    <row r="89" spans="2:17" ht="15" customHeight="1">
      <c r="B89" s="111"/>
      <c r="C89" s="145"/>
    </row>
    <row r="90" spans="2:17" ht="15" customHeight="1">
      <c r="B90" s="111"/>
      <c r="C90" s="145"/>
    </row>
    <row r="91" spans="2:17" ht="15" customHeight="1">
      <c r="B91" s="111"/>
      <c r="C91" s="145"/>
    </row>
    <row r="92" spans="2:17" ht="15" customHeight="1">
      <c r="B92" s="111"/>
      <c r="C92" s="145"/>
    </row>
    <row r="93" spans="2:17" ht="15" customHeight="1">
      <c r="B93" s="111"/>
      <c r="C93" s="145"/>
    </row>
    <row r="94" spans="2:17" ht="15" customHeight="1">
      <c r="B94" s="111"/>
      <c r="C94" s="145"/>
    </row>
    <row r="95" spans="2:17" ht="15" customHeight="1">
      <c r="B95" s="111"/>
      <c r="C95" s="145"/>
    </row>
    <row r="96" spans="2:17" ht="15" customHeight="1">
      <c r="B96" s="111"/>
      <c r="C96" s="145"/>
    </row>
    <row r="97" spans="2:3" ht="15" customHeight="1">
      <c r="B97" s="111"/>
      <c r="C97" s="145"/>
    </row>
    <row r="98" spans="2:3" ht="15" customHeight="1">
      <c r="B98" s="111"/>
      <c r="C98" s="145"/>
    </row>
    <row r="99" spans="2:3" ht="15" customHeight="1">
      <c r="B99" s="111"/>
      <c r="C99" s="145"/>
    </row>
    <row r="100" spans="2:3" ht="15" customHeight="1">
      <c r="B100" s="111"/>
      <c r="C100" s="145"/>
    </row>
    <row r="101" spans="2:3" ht="15" customHeight="1">
      <c r="B101" s="111"/>
      <c r="C101" s="145"/>
    </row>
    <row r="102" spans="2:3" ht="15" customHeight="1">
      <c r="B102" s="111"/>
      <c r="C102" s="145"/>
    </row>
    <row r="103" spans="2:3" ht="15" customHeight="1">
      <c r="B103" s="111"/>
      <c r="C103" s="145"/>
    </row>
    <row r="104" spans="2:3" ht="15" customHeight="1">
      <c r="B104" s="111"/>
      <c r="C104" s="145"/>
    </row>
    <row r="105" spans="2:3" ht="15" customHeight="1">
      <c r="B105" s="111"/>
      <c r="C105" s="145"/>
    </row>
    <row r="106" spans="2:3" ht="15" customHeight="1">
      <c r="B106" s="111"/>
      <c r="C106" s="145"/>
    </row>
    <row r="107" spans="2:3" ht="15" customHeight="1">
      <c r="B107" s="111"/>
      <c r="C107" s="145"/>
    </row>
    <row r="108" spans="2:3" ht="15" customHeight="1">
      <c r="B108" s="111"/>
      <c r="C108" s="145"/>
    </row>
    <row r="109" spans="2:3" ht="15" customHeight="1">
      <c r="B109" s="111"/>
      <c r="C109" s="145"/>
    </row>
    <row r="110" spans="2:3" ht="15" customHeight="1">
      <c r="B110" s="111"/>
      <c r="C110" s="145"/>
    </row>
    <row r="111" spans="2:3" ht="15" customHeight="1">
      <c r="B111" s="111"/>
      <c r="C111" s="145"/>
    </row>
    <row r="112" spans="2:3" ht="15" customHeight="1">
      <c r="B112" s="111"/>
      <c r="C112" s="145"/>
    </row>
    <row r="113" spans="2:3" ht="15" customHeight="1">
      <c r="B113" s="111"/>
      <c r="C113" s="145"/>
    </row>
    <row r="114" spans="2:3" ht="15" customHeight="1">
      <c r="B114" s="111"/>
      <c r="C114" s="145"/>
    </row>
    <row r="115" spans="2:3" ht="15" customHeight="1">
      <c r="B115" s="111"/>
      <c r="C115" s="145"/>
    </row>
    <row r="116" spans="2:3" ht="15" customHeight="1">
      <c r="B116" s="111"/>
      <c r="C116" s="145"/>
    </row>
    <row r="117" spans="2:3" ht="15" customHeight="1">
      <c r="B117" s="111"/>
      <c r="C117" s="145"/>
    </row>
    <row r="118" spans="2:3" ht="15" customHeight="1">
      <c r="B118" s="111"/>
      <c r="C118" s="145"/>
    </row>
    <row r="119" spans="2:3" ht="15" customHeight="1">
      <c r="B119" s="111"/>
      <c r="C119" s="145"/>
    </row>
    <row r="120" spans="2:3" ht="15" customHeight="1">
      <c r="B120" s="111"/>
      <c r="C120" s="145"/>
    </row>
    <row r="121" spans="2:3" ht="15" customHeight="1">
      <c r="B121" s="111"/>
      <c r="C121" s="145"/>
    </row>
    <row r="122" spans="2:3" ht="15" customHeight="1">
      <c r="B122" s="111"/>
      <c r="C122" s="145"/>
    </row>
    <row r="123" spans="2:3" ht="15" customHeight="1">
      <c r="B123" s="111"/>
      <c r="C123" s="145"/>
    </row>
    <row r="124" spans="2:3" ht="15" customHeight="1">
      <c r="B124" s="111"/>
      <c r="C124" s="145"/>
    </row>
    <row r="125" spans="2:3" ht="15" customHeight="1">
      <c r="B125" s="111"/>
      <c r="C125" s="145"/>
    </row>
    <row r="126" spans="2:3" ht="15" customHeight="1">
      <c r="B126" s="111"/>
      <c r="C126" s="145"/>
    </row>
    <row r="127" spans="2:3" ht="15" customHeight="1">
      <c r="B127" s="111"/>
      <c r="C127" s="145"/>
    </row>
    <row r="128" spans="2:3" ht="15" customHeight="1">
      <c r="B128" s="111"/>
      <c r="C128" s="145"/>
    </row>
    <row r="129" spans="2:3" ht="15" customHeight="1">
      <c r="B129" s="111"/>
      <c r="C129" s="145"/>
    </row>
    <row r="130" spans="2:3" ht="15" customHeight="1">
      <c r="B130" s="111"/>
      <c r="C130" s="145"/>
    </row>
    <row r="131" spans="2:3" ht="15" customHeight="1">
      <c r="B131" s="111"/>
      <c r="C131" s="145"/>
    </row>
    <row r="132" spans="2:3" ht="15" customHeight="1">
      <c r="B132" s="111"/>
      <c r="C132" s="145"/>
    </row>
    <row r="133" spans="2:3" ht="15" customHeight="1">
      <c r="B133" s="111"/>
      <c r="C133" s="145"/>
    </row>
    <row r="134" spans="2:3" ht="15" customHeight="1">
      <c r="B134" s="111"/>
      <c r="C134" s="145"/>
    </row>
    <row r="135" spans="2:3" ht="15" customHeight="1">
      <c r="B135" s="111"/>
      <c r="C135" s="145"/>
    </row>
    <row r="136" spans="2:3" ht="15" customHeight="1">
      <c r="B136" s="111"/>
      <c r="C136" s="145"/>
    </row>
    <row r="137" spans="2:3" ht="15" customHeight="1">
      <c r="B137" s="111"/>
      <c r="C137" s="145"/>
    </row>
    <row r="138" spans="2:3" ht="15" customHeight="1">
      <c r="B138" s="111"/>
      <c r="C138" s="145"/>
    </row>
    <row r="139" spans="2:3" ht="15" customHeight="1">
      <c r="B139" s="111"/>
      <c r="C139" s="145"/>
    </row>
    <row r="140" spans="2:3" ht="15" customHeight="1">
      <c r="B140" s="111"/>
      <c r="C140" s="145"/>
    </row>
    <row r="141" spans="2:3" ht="15" customHeight="1">
      <c r="B141" s="111"/>
      <c r="C141" s="145"/>
    </row>
    <row r="142" spans="2:3" ht="15" customHeight="1">
      <c r="B142" s="111"/>
      <c r="C142" s="145"/>
    </row>
    <row r="143" spans="2:3" ht="15" customHeight="1">
      <c r="B143" s="111"/>
      <c r="C143" s="145"/>
    </row>
    <row r="144" spans="2:3" ht="15" customHeight="1">
      <c r="B144" s="111"/>
      <c r="C144" s="145"/>
    </row>
    <row r="145" spans="2:3" ht="15" customHeight="1">
      <c r="B145" s="111"/>
      <c r="C145" s="145"/>
    </row>
    <row r="146" spans="2:3" ht="15" customHeight="1">
      <c r="B146" s="111"/>
      <c r="C146" s="145"/>
    </row>
    <row r="147" spans="2:3" ht="15" customHeight="1">
      <c r="B147" s="111"/>
      <c r="C147" s="145"/>
    </row>
    <row r="148" spans="2:3" ht="15" customHeight="1">
      <c r="B148" s="111"/>
      <c r="C148" s="145"/>
    </row>
    <row r="149" spans="2:3" ht="15" customHeight="1">
      <c r="B149" s="111"/>
      <c r="C149" s="145"/>
    </row>
    <row r="150" spans="2:3" ht="15" customHeight="1">
      <c r="B150" s="111"/>
      <c r="C150" s="145"/>
    </row>
    <row r="151" spans="2:3" ht="15" customHeight="1">
      <c r="B151" s="111"/>
      <c r="C151" s="145"/>
    </row>
    <row r="152" spans="2:3" ht="15" customHeight="1">
      <c r="B152" s="111"/>
      <c r="C152" s="145"/>
    </row>
    <row r="153" spans="2:3" ht="15" customHeight="1">
      <c r="B153" s="111"/>
      <c r="C153" s="145"/>
    </row>
    <row r="154" spans="2:3" ht="15" customHeight="1">
      <c r="B154" s="111"/>
      <c r="C154" s="145"/>
    </row>
    <row r="155" spans="2:3" ht="15" customHeight="1">
      <c r="B155" s="111"/>
      <c r="C155" s="145"/>
    </row>
    <row r="156" spans="2:3" ht="15" customHeight="1">
      <c r="B156" s="111"/>
      <c r="C156" s="145"/>
    </row>
    <row r="157" spans="2:3" ht="15" customHeight="1">
      <c r="B157" s="111"/>
      <c r="C157" s="145"/>
    </row>
    <row r="158" spans="2:3" ht="15" customHeight="1">
      <c r="B158" s="111"/>
      <c r="C158" s="145"/>
    </row>
    <row r="159" spans="2:3" ht="15" customHeight="1">
      <c r="B159" s="111"/>
      <c r="C159" s="145"/>
    </row>
    <row r="160" spans="2:3" ht="15" customHeight="1">
      <c r="B160" s="111"/>
      <c r="C160" s="145"/>
    </row>
    <row r="161" spans="2:3" ht="15" customHeight="1">
      <c r="B161" s="111"/>
      <c r="C161" s="145"/>
    </row>
    <row r="162" spans="2:3" ht="15" customHeight="1">
      <c r="B162" s="111"/>
      <c r="C162" s="145"/>
    </row>
    <row r="163" spans="2:3" ht="15" customHeight="1">
      <c r="B163" s="111"/>
      <c r="C163" s="145"/>
    </row>
    <row r="164" spans="2:3" ht="15" customHeight="1">
      <c r="B164" s="111"/>
      <c r="C164" s="145"/>
    </row>
    <row r="165" spans="2:3" ht="15" customHeight="1">
      <c r="B165" s="111"/>
      <c r="C165" s="145"/>
    </row>
    <row r="166" spans="2:3" ht="15" customHeight="1">
      <c r="B166" s="111"/>
      <c r="C166" s="145"/>
    </row>
    <row r="167" spans="2:3" ht="15" customHeight="1">
      <c r="B167" s="111"/>
      <c r="C167" s="145"/>
    </row>
    <row r="168" spans="2:3" ht="15" customHeight="1">
      <c r="B168" s="111"/>
      <c r="C168" s="145"/>
    </row>
    <row r="169" spans="2:3" ht="15" customHeight="1">
      <c r="B169" s="111"/>
      <c r="C169" s="145"/>
    </row>
    <row r="170" spans="2:3" ht="15" customHeight="1">
      <c r="B170" s="111"/>
      <c r="C170" s="145"/>
    </row>
    <row r="171" spans="2:3" ht="15" customHeight="1">
      <c r="B171" s="111"/>
      <c r="C171" s="145"/>
    </row>
    <row r="172" spans="2:3" ht="15" customHeight="1">
      <c r="B172" s="111"/>
      <c r="C172" s="145"/>
    </row>
    <row r="173" spans="2:3" ht="15" customHeight="1">
      <c r="B173" s="111"/>
      <c r="C173" s="145"/>
    </row>
    <row r="174" spans="2:3" ht="15" customHeight="1">
      <c r="B174" s="111"/>
      <c r="C174" s="145"/>
    </row>
    <row r="175" spans="2:3" ht="15" customHeight="1">
      <c r="B175" s="111"/>
      <c r="C175" s="145"/>
    </row>
    <row r="176" spans="2:3" ht="15" customHeight="1">
      <c r="B176" s="111"/>
      <c r="C176" s="145"/>
    </row>
    <row r="177" spans="3:3" ht="15" customHeight="1">
      <c r="C177" s="145"/>
    </row>
    <row r="178" spans="3:3" ht="15" customHeight="1">
      <c r="C178" s="145"/>
    </row>
    <row r="179" spans="3:3" ht="15" customHeight="1">
      <c r="C179" s="145"/>
    </row>
    <row r="180" spans="3:3" ht="15" customHeight="1">
      <c r="C180" s="145"/>
    </row>
    <row r="181" spans="3:3" ht="15" customHeight="1">
      <c r="C181" s="145"/>
    </row>
    <row r="182" spans="3:3" ht="15" customHeight="1">
      <c r="C182" s="145"/>
    </row>
    <row r="183" spans="3:3" ht="15" customHeight="1">
      <c r="C183" s="145"/>
    </row>
    <row r="184" spans="3:3" ht="15" customHeight="1">
      <c r="C184" s="145"/>
    </row>
    <row r="185" spans="3:3" ht="15" customHeight="1">
      <c r="C185" s="145"/>
    </row>
    <row r="186" spans="3:3" ht="15" customHeight="1">
      <c r="C186" s="145"/>
    </row>
    <row r="187" spans="3:3" ht="15" customHeight="1">
      <c r="C187" s="145"/>
    </row>
    <row r="188" spans="3:3" ht="15" customHeight="1">
      <c r="C188" s="145"/>
    </row>
    <row r="189" spans="3:3" ht="15" customHeight="1">
      <c r="C189" s="145"/>
    </row>
    <row r="190" spans="3:3" ht="15" customHeight="1">
      <c r="C190" s="145"/>
    </row>
    <row r="191" spans="3:3" ht="15" customHeight="1">
      <c r="C191" s="145"/>
    </row>
    <row r="192" spans="3:3" ht="15" customHeight="1">
      <c r="C192" s="145"/>
    </row>
    <row r="193" spans="3:3" ht="15" customHeight="1">
      <c r="C193" s="145"/>
    </row>
    <row r="194" spans="3:3" ht="15" customHeight="1">
      <c r="C194" s="145"/>
    </row>
    <row r="195" spans="3:3" ht="15" customHeight="1">
      <c r="C195" s="145"/>
    </row>
    <row r="196" spans="3:3" ht="15" customHeight="1">
      <c r="C196" s="145"/>
    </row>
    <row r="197" spans="3:3" ht="15" customHeight="1">
      <c r="C197" s="145"/>
    </row>
    <row r="198" spans="3:3" ht="15" customHeight="1">
      <c r="C198" s="145"/>
    </row>
    <row r="199" spans="3:3" ht="15" customHeight="1">
      <c r="C199" s="145"/>
    </row>
    <row r="200" spans="3:3" ht="15" customHeight="1">
      <c r="C200" s="145"/>
    </row>
    <row r="201" spans="3:3" ht="15" customHeight="1">
      <c r="C201" s="145"/>
    </row>
    <row r="202" spans="3:3" ht="15" customHeight="1">
      <c r="C202" s="145"/>
    </row>
    <row r="203" spans="3:3" ht="15" customHeight="1">
      <c r="C203" s="145"/>
    </row>
    <row r="204" spans="3:3" ht="15" customHeight="1"/>
    <row r="205" spans="3:3" ht="15" customHeight="1"/>
    <row r="206" spans="3:3" ht="15" customHeight="1"/>
    <row r="207" spans="3:3" ht="15" customHeight="1"/>
    <row r="208" spans="3:3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</sheetData>
  <mergeCells count="1">
    <mergeCell ref="A2:B2"/>
  </mergeCells>
  <pageMargins left="0.59055118110236227" right="0.27559055118110237" top="0.78740157480314965" bottom="0.78740157480314965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zoomScaleNormal="100" zoomScaleSheetLayoutView="75" workbookViewId="0"/>
  </sheetViews>
  <sheetFormatPr baseColWidth="10" defaultRowHeight="12.75"/>
  <cols>
    <col min="1" max="1" width="5.140625" style="58" customWidth="1"/>
    <col min="2" max="2" width="7.42578125" style="58" customWidth="1"/>
    <col min="3" max="3" width="55.7109375" style="58" customWidth="1"/>
    <col min="4" max="7" width="9.7109375" style="58" customWidth="1"/>
    <col min="8" max="8" width="8.7109375" style="58" customWidth="1"/>
    <col min="9" max="9" width="9.28515625" style="58" customWidth="1"/>
    <col min="10" max="16384" width="11.42578125" style="58"/>
  </cols>
  <sheetData>
    <row r="1" spans="1:9" ht="20.100000000000001" customHeight="1">
      <c r="A1" s="176" t="s">
        <v>677</v>
      </c>
    </row>
    <row r="2" spans="1:9" ht="20.100000000000001" customHeight="1">
      <c r="A2" s="279" t="s">
        <v>540</v>
      </c>
    </row>
    <row r="3" spans="1:9" ht="20.100000000000001" customHeight="1"/>
    <row r="4" spans="1:9" ht="26.25" customHeight="1">
      <c r="A4" s="175" t="s">
        <v>101</v>
      </c>
      <c r="B4" s="122" t="s">
        <v>393</v>
      </c>
      <c r="C4" s="185" t="s">
        <v>218</v>
      </c>
      <c r="D4" s="122">
        <v>2000</v>
      </c>
      <c r="E4" s="156">
        <v>2001</v>
      </c>
      <c r="F4" s="124">
        <v>2004</v>
      </c>
      <c r="G4" s="124">
        <v>2007</v>
      </c>
      <c r="H4" s="124">
        <v>2010</v>
      </c>
      <c r="I4" s="124" t="s">
        <v>877</v>
      </c>
    </row>
    <row r="5" spans="1:9" ht="15" customHeight="1">
      <c r="A5" s="306">
        <v>1</v>
      </c>
      <c r="B5" s="339" t="s">
        <v>395</v>
      </c>
      <c r="C5" s="347" t="s">
        <v>880</v>
      </c>
      <c r="D5" s="350">
        <v>100</v>
      </c>
      <c r="E5" s="340">
        <v>89.622756533758761</v>
      </c>
      <c r="F5" s="340">
        <v>74.03982316905649</v>
      </c>
      <c r="G5" s="340">
        <v>79.249074019519085</v>
      </c>
      <c r="H5" s="340">
        <v>94.271911111600602</v>
      </c>
      <c r="I5" s="340">
        <v>79.954527506771754</v>
      </c>
    </row>
    <row r="6" spans="1:9" ht="15" customHeight="1">
      <c r="A6" s="306">
        <v>2</v>
      </c>
      <c r="B6" s="339" t="s">
        <v>403</v>
      </c>
      <c r="C6" s="348" t="s">
        <v>881</v>
      </c>
      <c r="D6" s="350">
        <v>100</v>
      </c>
      <c r="E6" s="340">
        <v>103.90185401900112</v>
      </c>
      <c r="F6" s="340">
        <v>132.17928342063672</v>
      </c>
      <c r="G6" s="340">
        <v>102.6116263196437</v>
      </c>
      <c r="H6" s="340">
        <v>78.192324931711582</v>
      </c>
      <c r="I6" s="340">
        <v>73.65895021456862</v>
      </c>
    </row>
    <row r="7" spans="1:9" ht="15" customHeight="1">
      <c r="A7" s="306">
        <v>3</v>
      </c>
      <c r="B7" s="339" t="s">
        <v>411</v>
      </c>
      <c r="C7" s="348" t="s">
        <v>412</v>
      </c>
      <c r="D7" s="350">
        <v>100</v>
      </c>
      <c r="E7" s="340">
        <v>89.042290953231515</v>
      </c>
      <c r="F7" s="340">
        <v>91.518147848726784</v>
      </c>
      <c r="G7" s="340">
        <v>74.164850385975541</v>
      </c>
      <c r="H7" s="340">
        <v>73.132626169902153</v>
      </c>
      <c r="I7" s="340">
        <v>59.160274364858864</v>
      </c>
    </row>
    <row r="8" spans="1:9" ht="15" customHeight="1">
      <c r="A8" s="306">
        <v>4</v>
      </c>
      <c r="B8" s="339" t="s">
        <v>466</v>
      </c>
      <c r="C8" s="348" t="s">
        <v>467</v>
      </c>
      <c r="D8" s="350">
        <v>100</v>
      </c>
      <c r="E8" s="340">
        <v>99.120453914020345</v>
      </c>
      <c r="F8" s="340">
        <v>70.618775733613546</v>
      </c>
      <c r="G8" s="340">
        <v>51.220964916137866</v>
      </c>
      <c r="H8" s="340">
        <v>43.403347142837575</v>
      </c>
      <c r="I8" s="340">
        <v>29.503472595781627</v>
      </c>
    </row>
    <row r="9" spans="1:9" ht="15" customHeight="1">
      <c r="A9" s="306">
        <v>5</v>
      </c>
      <c r="B9" s="339" t="s">
        <v>472</v>
      </c>
      <c r="C9" s="348" t="s">
        <v>473</v>
      </c>
      <c r="D9" s="350">
        <v>100</v>
      </c>
      <c r="E9" s="340">
        <v>102.19308051433846</v>
      </c>
      <c r="F9" s="340">
        <v>99.829057457895601</v>
      </c>
      <c r="G9" s="340">
        <v>96.391240055218233</v>
      </c>
      <c r="H9" s="340">
        <v>89.268569734765862</v>
      </c>
      <c r="I9" s="340">
        <v>78.727350938897374</v>
      </c>
    </row>
    <row r="10" spans="1:9" ht="15" customHeight="1">
      <c r="A10" s="306">
        <v>6</v>
      </c>
      <c r="B10" s="339" t="s">
        <v>481</v>
      </c>
      <c r="C10" s="348" t="s">
        <v>482</v>
      </c>
      <c r="D10" s="350">
        <v>100</v>
      </c>
      <c r="E10" s="340">
        <v>104.71809657408065</v>
      </c>
      <c r="F10" s="340">
        <v>96.333466963947899</v>
      </c>
      <c r="G10" s="340">
        <v>88.912415211025476</v>
      </c>
      <c r="H10" s="340">
        <v>82.693436899056422</v>
      </c>
      <c r="I10" s="340">
        <v>85.441874683150004</v>
      </c>
    </row>
    <row r="11" spans="1:9" ht="15" customHeight="1">
      <c r="A11" s="306">
        <v>7</v>
      </c>
      <c r="B11" s="339" t="s">
        <v>487</v>
      </c>
      <c r="C11" s="348" t="s">
        <v>488</v>
      </c>
      <c r="D11" s="350">
        <v>100</v>
      </c>
      <c r="E11" s="340">
        <v>95.396741614865377</v>
      </c>
      <c r="F11" s="340">
        <v>94.823985813205297</v>
      </c>
      <c r="G11" s="340">
        <v>88.916337632539012</v>
      </c>
      <c r="H11" s="340">
        <v>86.615653090778068</v>
      </c>
      <c r="I11" s="340">
        <v>95.936297870850751</v>
      </c>
    </row>
    <row r="12" spans="1:9" ht="15" customHeight="1">
      <c r="A12" s="306">
        <v>8</v>
      </c>
      <c r="B12" s="339" t="s">
        <v>495</v>
      </c>
      <c r="C12" s="348" t="s">
        <v>496</v>
      </c>
      <c r="D12" s="350">
        <v>100</v>
      </c>
      <c r="E12" s="340">
        <v>85.983882295905715</v>
      </c>
      <c r="F12" s="340">
        <v>95.089360491572137</v>
      </c>
      <c r="G12" s="340">
        <v>81.635664646542565</v>
      </c>
      <c r="H12" s="340">
        <v>88.974322942649181</v>
      </c>
      <c r="I12" s="340">
        <v>86.428577414517932</v>
      </c>
    </row>
    <row r="13" spans="1:9" ht="15" customHeight="1">
      <c r="A13" s="306">
        <v>9</v>
      </c>
      <c r="B13" s="339" t="s">
        <v>509</v>
      </c>
      <c r="C13" s="348" t="s">
        <v>510</v>
      </c>
      <c r="D13" s="350">
        <v>100</v>
      </c>
      <c r="E13" s="340">
        <v>100.50596010727071</v>
      </c>
      <c r="F13" s="340">
        <v>105.0296739308888</v>
      </c>
      <c r="G13" s="340">
        <v>125.25279584104641</v>
      </c>
      <c r="H13" s="352" t="s">
        <v>427</v>
      </c>
      <c r="I13" s="352" t="s">
        <v>427</v>
      </c>
    </row>
    <row r="14" spans="1:9" ht="15" customHeight="1">
      <c r="A14" s="306">
        <v>10</v>
      </c>
      <c r="B14" s="339" t="s">
        <v>511</v>
      </c>
      <c r="C14" s="348" t="s">
        <v>616</v>
      </c>
      <c r="D14" s="350">
        <v>100</v>
      </c>
      <c r="E14" s="340">
        <v>95.939305721287909</v>
      </c>
      <c r="F14" s="340">
        <v>115.21116068319301</v>
      </c>
      <c r="G14" s="340">
        <v>73.453837095055988</v>
      </c>
      <c r="H14" s="352" t="s">
        <v>427</v>
      </c>
      <c r="I14" s="352" t="s">
        <v>427</v>
      </c>
    </row>
    <row r="15" spans="1:9" ht="15" customHeight="1">
      <c r="A15" s="306">
        <v>11</v>
      </c>
      <c r="B15" s="339" t="s">
        <v>513</v>
      </c>
      <c r="C15" s="348" t="s">
        <v>882</v>
      </c>
      <c r="D15" s="350">
        <v>100</v>
      </c>
      <c r="E15" s="340">
        <v>96.639719333507543</v>
      </c>
      <c r="F15" s="340">
        <v>77.255158387277945</v>
      </c>
      <c r="G15" s="340">
        <v>110.22567532901444</v>
      </c>
      <c r="H15" s="340">
        <v>79.985681077997668</v>
      </c>
      <c r="I15" s="340">
        <v>85.93680085397979</v>
      </c>
    </row>
    <row r="16" spans="1:9" ht="15" customHeight="1">
      <c r="A16" s="306">
        <v>12</v>
      </c>
      <c r="B16" s="339" t="s">
        <v>515</v>
      </c>
      <c r="C16" s="348" t="s">
        <v>516</v>
      </c>
      <c r="D16" s="350">
        <v>100</v>
      </c>
      <c r="E16" s="340">
        <v>99.065336229754806</v>
      </c>
      <c r="F16" s="340">
        <v>108.53401557347588</v>
      </c>
      <c r="G16" s="340">
        <v>98.177402695022138</v>
      </c>
      <c r="H16" s="340">
        <v>90.560782887463319</v>
      </c>
      <c r="I16" s="340">
        <v>99.16225217421848</v>
      </c>
    </row>
    <row r="17" spans="1:9" ht="15" customHeight="1">
      <c r="A17" s="306">
        <v>13</v>
      </c>
      <c r="B17" s="339" t="s">
        <v>517</v>
      </c>
      <c r="C17" s="348" t="s">
        <v>518</v>
      </c>
      <c r="D17" s="350">
        <v>100</v>
      </c>
      <c r="E17" s="340">
        <v>99.596327857163587</v>
      </c>
      <c r="F17" s="340">
        <v>78.476660362511083</v>
      </c>
      <c r="G17" s="340">
        <v>75.016365247922948</v>
      </c>
      <c r="H17" s="340">
        <v>97.19633738397917</v>
      </c>
      <c r="I17" s="340">
        <v>87.716416330837959</v>
      </c>
    </row>
    <row r="18" spans="1:9" ht="15" customHeight="1">
      <c r="A18" s="306">
        <v>14</v>
      </c>
      <c r="B18" s="339" t="s">
        <v>596</v>
      </c>
      <c r="C18" s="348" t="s">
        <v>520</v>
      </c>
      <c r="D18" s="350">
        <v>100</v>
      </c>
      <c r="E18" s="340">
        <v>102.77564423053165</v>
      </c>
      <c r="F18" s="340">
        <v>90.196186788867251</v>
      </c>
      <c r="G18" s="340">
        <v>81.280541609242704</v>
      </c>
      <c r="H18" s="340">
        <v>88.059258094403717</v>
      </c>
      <c r="I18" s="340">
        <v>82.379970610025069</v>
      </c>
    </row>
    <row r="19" spans="1:9" ht="15" customHeight="1">
      <c r="A19" s="306">
        <v>15</v>
      </c>
      <c r="B19" s="339" t="s">
        <v>521</v>
      </c>
      <c r="C19" s="348" t="s">
        <v>522</v>
      </c>
      <c r="D19" s="350">
        <v>100</v>
      </c>
      <c r="E19" s="340">
        <v>90.040363661260002</v>
      </c>
      <c r="F19" s="340">
        <v>89.276256214633293</v>
      </c>
      <c r="G19" s="340">
        <v>64.697969025734452</v>
      </c>
      <c r="H19" s="340">
        <v>65.548339934770027</v>
      </c>
      <c r="I19" s="340">
        <v>62.284529625634931</v>
      </c>
    </row>
    <row r="20" spans="1:9" ht="15" customHeight="1">
      <c r="A20" s="306">
        <v>16</v>
      </c>
      <c r="B20" s="339" t="s">
        <v>523</v>
      </c>
      <c r="C20" s="348" t="s">
        <v>883</v>
      </c>
      <c r="D20" s="350">
        <v>100</v>
      </c>
      <c r="E20" s="340">
        <v>97.502573677989275</v>
      </c>
      <c r="F20" s="340">
        <v>96.266043309581903</v>
      </c>
      <c r="G20" s="340">
        <v>94.348108804280258</v>
      </c>
      <c r="H20" s="340">
        <v>89.867231855963681</v>
      </c>
      <c r="I20" s="340">
        <v>86.983401660469909</v>
      </c>
    </row>
    <row r="21" spans="1:9" ht="15" customHeight="1">
      <c r="A21" s="306">
        <v>17</v>
      </c>
      <c r="B21" s="339" t="s">
        <v>525</v>
      </c>
      <c r="C21" s="348" t="s">
        <v>526</v>
      </c>
      <c r="D21" s="350">
        <v>100</v>
      </c>
      <c r="E21" s="340">
        <v>98.37279989791088</v>
      </c>
      <c r="F21" s="340">
        <v>91.129493681351093</v>
      </c>
      <c r="G21" s="340">
        <v>56.877728245311808</v>
      </c>
      <c r="H21" s="340">
        <v>51.889724000820856</v>
      </c>
      <c r="I21" s="340">
        <v>50.462179257089346</v>
      </c>
    </row>
    <row r="22" spans="1:9" ht="15" customHeight="1">
      <c r="A22" s="306">
        <v>18</v>
      </c>
      <c r="B22" s="339" t="s">
        <v>527</v>
      </c>
      <c r="C22" s="348" t="s">
        <v>528</v>
      </c>
      <c r="D22" s="350">
        <v>100</v>
      </c>
      <c r="E22" s="340">
        <v>97.82424288436286</v>
      </c>
      <c r="F22" s="340">
        <v>94.233976646518713</v>
      </c>
      <c r="G22" s="340">
        <v>89.978600887986772</v>
      </c>
      <c r="H22" s="340">
        <v>90.100961590795094</v>
      </c>
      <c r="I22" s="340">
        <v>76.379934870022154</v>
      </c>
    </row>
    <row r="23" spans="1:9" s="98" customFormat="1" ht="15" customHeight="1">
      <c r="A23" s="100"/>
      <c r="B23" s="142"/>
      <c r="C23" s="348"/>
      <c r="D23" s="351"/>
      <c r="E23" s="341"/>
      <c r="F23" s="341"/>
      <c r="G23" s="341"/>
      <c r="H23" s="341"/>
      <c r="I23" s="341"/>
    </row>
    <row r="24" spans="1:9" ht="15" customHeight="1">
      <c r="A24" s="100">
        <v>19</v>
      </c>
      <c r="B24" s="142"/>
      <c r="C24" s="349" t="s">
        <v>529</v>
      </c>
      <c r="D24" s="350">
        <v>100</v>
      </c>
      <c r="E24" s="340">
        <v>94.862837765264388</v>
      </c>
      <c r="F24" s="340">
        <v>86.72842162984405</v>
      </c>
      <c r="G24" s="340">
        <v>70.858118628430148</v>
      </c>
      <c r="H24" s="340">
        <v>72.55039858481814</v>
      </c>
      <c r="I24" s="340">
        <v>45.855102401153857</v>
      </c>
    </row>
    <row r="25" spans="1:9" s="112" customFormat="1" ht="15" customHeight="1">
      <c r="A25" s="334" t="s">
        <v>716</v>
      </c>
      <c r="B25" s="125"/>
      <c r="C25" s="342"/>
      <c r="D25" s="184"/>
      <c r="E25" s="184"/>
      <c r="F25" s="184"/>
      <c r="G25" s="184"/>
      <c r="H25" s="184"/>
    </row>
    <row r="26" spans="1:9" ht="15" customHeight="1">
      <c r="A26" s="144" t="s">
        <v>532</v>
      </c>
      <c r="C26" s="186"/>
    </row>
    <row r="27" spans="1:9" ht="15" customHeight="1">
      <c r="A27" s="144" t="s">
        <v>533</v>
      </c>
      <c r="C27" s="169"/>
      <c r="D27" s="168"/>
      <c r="E27" s="168"/>
      <c r="F27" s="168"/>
    </row>
    <row r="28" spans="1:9">
      <c r="A28" s="302"/>
      <c r="B28" s="111"/>
      <c r="C28" s="169"/>
      <c r="D28" s="168"/>
      <c r="E28" s="168"/>
      <c r="F28" s="168"/>
    </row>
    <row r="29" spans="1:9">
      <c r="C29" s="169"/>
      <c r="D29" s="168"/>
      <c r="E29" s="168"/>
      <c r="F29" s="168"/>
    </row>
    <row r="30" spans="1:9">
      <c r="C30" s="169"/>
      <c r="D30" s="168"/>
      <c r="E30" s="168"/>
      <c r="F30" s="168"/>
    </row>
    <row r="31" spans="1:9">
      <c r="C31" s="169"/>
      <c r="D31" s="168"/>
      <c r="E31" s="168"/>
      <c r="F31" s="168"/>
    </row>
    <row r="32" spans="1:9">
      <c r="C32" s="169"/>
      <c r="D32" s="168"/>
      <c r="E32" s="168"/>
      <c r="F32" s="168"/>
    </row>
    <row r="33" spans="3:6">
      <c r="C33" s="169"/>
      <c r="D33" s="168"/>
      <c r="E33" s="168"/>
      <c r="F33" s="168"/>
    </row>
    <row r="34" spans="3:6">
      <c r="C34" s="169"/>
      <c r="D34" s="168"/>
      <c r="E34" s="168"/>
      <c r="F34" s="168"/>
    </row>
    <row r="35" spans="3:6">
      <c r="C35" s="169"/>
      <c r="D35" s="168"/>
      <c r="E35" s="168"/>
      <c r="F35" s="168"/>
    </row>
    <row r="36" spans="3:6">
      <c r="C36" s="169"/>
      <c r="D36" s="168"/>
      <c r="E36" s="168"/>
      <c r="F36" s="168"/>
    </row>
    <row r="37" spans="3:6">
      <c r="D37" s="168"/>
      <c r="E37" s="168"/>
      <c r="F37" s="168"/>
    </row>
    <row r="47" spans="3:6">
      <c r="C47" s="167"/>
      <c r="D47" s="166"/>
      <c r="E47" s="166"/>
      <c r="F47" s="166"/>
    </row>
    <row r="48" spans="3:6">
      <c r="C48" s="167"/>
      <c r="D48" s="166"/>
      <c r="E48" s="166"/>
      <c r="F48" s="166"/>
    </row>
    <row r="49" spans="3:6">
      <c r="C49" s="167"/>
      <c r="D49" s="166"/>
      <c r="E49" s="166"/>
      <c r="F49" s="166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zoomScaleNormal="75" zoomScaleSheetLayoutView="75"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s="188" customFormat="1" ht="20.100000000000001" customHeight="1">
      <c r="A1" s="40" t="s">
        <v>678</v>
      </c>
      <c r="B1" s="276"/>
      <c r="C1" s="276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8" ht="18">
      <c r="A2" s="189" t="s">
        <v>369</v>
      </c>
      <c r="B2" s="190"/>
      <c r="C2" s="191"/>
      <c r="D2" s="19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393</v>
      </c>
      <c r="C4" s="123" t="s">
        <v>609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25" t="s">
        <v>395</v>
      </c>
      <c r="C5" s="126" t="s">
        <v>396</v>
      </c>
      <c r="D5" s="308">
        <v>1124.0917460384999</v>
      </c>
      <c r="E5" s="308">
        <v>1007.7328567894999</v>
      </c>
      <c r="F5" s="308">
        <v>883.04843309550006</v>
      </c>
      <c r="G5" s="308">
        <v>750.48824269800002</v>
      </c>
      <c r="H5" s="308">
        <v>626.14480696500004</v>
      </c>
      <c r="I5" s="308">
        <v>478.07461488333331</v>
      </c>
      <c r="J5" s="308">
        <v>334.7378145346666</v>
      </c>
      <c r="K5" s="308">
        <v>187.18730431750004</v>
      </c>
      <c r="L5" s="308">
        <v>190.83150536310006</v>
      </c>
      <c r="M5" s="308">
        <v>196.18546815550002</v>
      </c>
      <c r="N5" s="308">
        <v>193.13874615550003</v>
      </c>
      <c r="O5" s="308">
        <v>169.25037582299996</v>
      </c>
      <c r="P5" s="308">
        <v>144.64203944289991</v>
      </c>
      <c r="Q5" s="308">
        <v>210.12626154430009</v>
      </c>
      <c r="R5" s="308">
        <v>292.35906802500006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308">
        <v>1124.0917460384999</v>
      </c>
      <c r="E6" s="308">
        <v>1007.7328567894999</v>
      </c>
      <c r="F6" s="308">
        <v>883.04843309550006</v>
      </c>
      <c r="G6" s="308">
        <v>750.48824269800002</v>
      </c>
      <c r="H6" s="308">
        <v>626.14480696500004</v>
      </c>
      <c r="I6" s="308">
        <v>478.07461488333331</v>
      </c>
      <c r="J6" s="308">
        <v>334.7378145346666</v>
      </c>
      <c r="K6" s="308">
        <v>187.18730431750004</v>
      </c>
      <c r="L6" s="308">
        <v>190.83150536310006</v>
      </c>
      <c r="M6" s="308">
        <v>196.18546815550002</v>
      </c>
      <c r="N6" s="308">
        <v>193.13874615550003</v>
      </c>
      <c r="O6" s="308">
        <v>169.25037582299996</v>
      </c>
      <c r="P6" s="308">
        <v>143.31303944289991</v>
      </c>
      <c r="Q6" s="308">
        <v>209.64226154430008</v>
      </c>
      <c r="R6" s="308">
        <v>290.69006602500008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12" t="s">
        <v>884</v>
      </c>
      <c r="E7" s="312" t="s">
        <v>884</v>
      </c>
      <c r="F7" s="312" t="s">
        <v>884</v>
      </c>
      <c r="G7" s="312" t="s">
        <v>884</v>
      </c>
      <c r="H7" s="312" t="s">
        <v>884</v>
      </c>
      <c r="I7" s="312" t="s">
        <v>884</v>
      </c>
      <c r="J7" s="312" t="s">
        <v>884</v>
      </c>
      <c r="K7" s="312" t="s">
        <v>884</v>
      </c>
      <c r="L7" s="312" t="s">
        <v>884</v>
      </c>
      <c r="M7" s="312" t="s">
        <v>884</v>
      </c>
      <c r="N7" s="312" t="s">
        <v>884</v>
      </c>
      <c r="O7" s="312" t="s">
        <v>884</v>
      </c>
      <c r="P7" s="308">
        <v>1.262</v>
      </c>
      <c r="Q7" s="308">
        <v>0.44700000000000001</v>
      </c>
      <c r="R7" s="308">
        <v>0.62811800000000007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2" t="s">
        <v>884</v>
      </c>
      <c r="E8" s="312" t="s">
        <v>884</v>
      </c>
      <c r="F8" s="312" t="s">
        <v>884</v>
      </c>
      <c r="G8" s="312" t="s">
        <v>884</v>
      </c>
      <c r="H8" s="312" t="s">
        <v>884</v>
      </c>
      <c r="I8" s="312" t="s">
        <v>884</v>
      </c>
      <c r="J8" s="312" t="s">
        <v>884</v>
      </c>
      <c r="K8" s="312" t="s">
        <v>884</v>
      </c>
      <c r="L8" s="312" t="s">
        <v>884</v>
      </c>
      <c r="M8" s="312" t="s">
        <v>884</v>
      </c>
      <c r="N8" s="312" t="s">
        <v>884</v>
      </c>
      <c r="O8" s="312" t="s">
        <v>884</v>
      </c>
      <c r="P8" s="308">
        <v>6.7000000000000004E-2</v>
      </c>
      <c r="Q8" s="308">
        <v>3.6999999999999998E-2</v>
      </c>
      <c r="R8" s="308">
        <v>1.0408839999999999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308">
        <v>2316.2156669814794</v>
      </c>
      <c r="E9" s="308">
        <v>2416.6816685086551</v>
      </c>
      <c r="F9" s="308">
        <v>2337.7466422243351</v>
      </c>
      <c r="G9" s="308">
        <v>2310.546457175481</v>
      </c>
      <c r="H9" s="308">
        <v>2191.3046095841714</v>
      </c>
      <c r="I9" s="308">
        <v>2104.1909513530964</v>
      </c>
      <c r="J9" s="308">
        <v>2076.5184016022895</v>
      </c>
      <c r="K9" s="308">
        <v>1950.1580478825845</v>
      </c>
      <c r="L9" s="308">
        <v>1688.3510837613419</v>
      </c>
      <c r="M9" s="308">
        <v>1528.1153504551041</v>
      </c>
      <c r="N9" s="308">
        <v>1508.9249922906522</v>
      </c>
      <c r="O9" s="308">
        <v>1735.7501375037625</v>
      </c>
      <c r="P9" s="308">
        <v>1726.568074658137</v>
      </c>
      <c r="Q9" s="308">
        <v>1589.912248872326</v>
      </c>
      <c r="R9" s="308">
        <v>1342.3472486566959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308">
        <v>1704.1832373824068</v>
      </c>
      <c r="E10" s="308">
        <v>1803.1624249518118</v>
      </c>
      <c r="F10" s="308">
        <v>1708.4749723396592</v>
      </c>
      <c r="G10" s="308">
        <v>1643.7377768736533</v>
      </c>
      <c r="H10" s="308">
        <v>1567.4305290046434</v>
      </c>
      <c r="I10" s="308">
        <v>1531.6242400412368</v>
      </c>
      <c r="J10" s="308">
        <v>1494.9711665079069</v>
      </c>
      <c r="K10" s="308">
        <v>1393.0366770148387</v>
      </c>
      <c r="L10" s="308">
        <v>1229.6729343292257</v>
      </c>
      <c r="M10" s="308">
        <v>1121.9701061178453</v>
      </c>
      <c r="N10" s="308">
        <v>1023.9622854515655</v>
      </c>
      <c r="O10" s="308">
        <v>1331.8590094844176</v>
      </c>
      <c r="P10" s="308">
        <v>1306.1293543837821</v>
      </c>
      <c r="Q10" s="308">
        <v>1231.1976000000002</v>
      </c>
      <c r="R10" s="308">
        <v>946.29099480000025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308">
        <v>23.668320624553029</v>
      </c>
      <c r="E11" s="308">
        <v>34.547341130073896</v>
      </c>
      <c r="F11" s="308">
        <v>37.161237528415519</v>
      </c>
      <c r="G11" s="308">
        <v>36.627269859534039</v>
      </c>
      <c r="H11" s="308">
        <v>34.151418976426982</v>
      </c>
      <c r="I11" s="308">
        <v>27.492741858045544</v>
      </c>
      <c r="J11" s="308">
        <v>17.350069058960557</v>
      </c>
      <c r="K11" s="308">
        <v>3.8466869219285051</v>
      </c>
      <c r="L11" s="308">
        <v>3.4208591223395777</v>
      </c>
      <c r="M11" s="308">
        <v>3.1167711282261612</v>
      </c>
      <c r="N11" s="308">
        <v>2.8567911049996937</v>
      </c>
      <c r="O11" s="308">
        <v>3.9161333859952885</v>
      </c>
      <c r="P11" s="308">
        <v>1.6761541896160248</v>
      </c>
      <c r="Q11" s="308">
        <v>3.125</v>
      </c>
      <c r="R11" s="308">
        <v>3.2507941000000011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308">
        <v>588.36410897451958</v>
      </c>
      <c r="E12" s="308">
        <v>578.9719024267697</v>
      </c>
      <c r="F12" s="308">
        <v>592.11043235626028</v>
      </c>
      <c r="G12" s="308">
        <v>630.18141044229367</v>
      </c>
      <c r="H12" s="308">
        <v>589.72266160310107</v>
      </c>
      <c r="I12" s="308">
        <v>545.07396945381413</v>
      </c>
      <c r="J12" s="308">
        <v>564.19716603542201</v>
      </c>
      <c r="K12" s="308">
        <v>553.27468394581729</v>
      </c>
      <c r="L12" s="308">
        <v>455.25729030977658</v>
      </c>
      <c r="M12" s="308">
        <v>403.02847320903271</v>
      </c>
      <c r="N12" s="308">
        <v>482.10591573408698</v>
      </c>
      <c r="O12" s="308">
        <v>399.9749946333497</v>
      </c>
      <c r="P12" s="308">
        <v>418.76256608473898</v>
      </c>
      <c r="Q12" s="308">
        <v>355.58964887232588</v>
      </c>
      <c r="R12" s="308">
        <v>392.80545975669571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308">
        <v>7642.8286277144452</v>
      </c>
      <c r="E13" s="308">
        <v>6253.3785030854287</v>
      </c>
      <c r="F13" s="308">
        <v>6041.6302990234335</v>
      </c>
      <c r="G13" s="308">
        <v>5904.0545039796079</v>
      </c>
      <c r="H13" s="308">
        <v>5812.9170796567814</v>
      </c>
      <c r="I13" s="308">
        <v>5886.4912832280879</v>
      </c>
      <c r="J13" s="308">
        <v>6464.309961626951</v>
      </c>
      <c r="K13" s="308">
        <v>5713.7359138548927</v>
      </c>
      <c r="L13" s="308">
        <v>6056.7719122792669</v>
      </c>
      <c r="M13" s="308">
        <v>6138.7170896346697</v>
      </c>
      <c r="N13" s="308">
        <v>5565.9878729610045</v>
      </c>
      <c r="O13" s="308">
        <v>5786.1528084272941</v>
      </c>
      <c r="P13" s="308">
        <v>5395.7796039319774</v>
      </c>
      <c r="Q13" s="308">
        <v>5005.9050750463221</v>
      </c>
      <c r="R13" s="308">
        <v>4345.5267166550848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308">
        <v>571.63239655014536</v>
      </c>
      <c r="E14" s="308">
        <v>521.62442464505591</v>
      </c>
      <c r="F14" s="308">
        <v>545.61032920589423</v>
      </c>
      <c r="G14" s="308">
        <v>504.14319872177879</v>
      </c>
      <c r="H14" s="308">
        <v>507.371324813618</v>
      </c>
      <c r="I14" s="308">
        <v>537.45078049596293</v>
      </c>
      <c r="J14" s="308">
        <v>534.81883169669243</v>
      </c>
      <c r="K14" s="308">
        <v>498.20278357340794</v>
      </c>
      <c r="L14" s="308">
        <v>536.25793478388039</v>
      </c>
      <c r="M14" s="308">
        <v>532.51394513073365</v>
      </c>
      <c r="N14" s="308">
        <v>492.19091502308351</v>
      </c>
      <c r="O14" s="308">
        <v>440.11789495692523</v>
      </c>
      <c r="P14" s="308">
        <v>490.94195776785477</v>
      </c>
      <c r="Q14" s="308">
        <v>416.57682234946736</v>
      </c>
      <c r="R14" s="308">
        <v>375.61757976674301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308">
        <v>139.01929040961102</v>
      </c>
      <c r="E15" s="308">
        <v>129.44670592122588</v>
      </c>
      <c r="F15" s="308">
        <v>113.05870619924903</v>
      </c>
      <c r="G15" s="308">
        <v>103.17733788412451</v>
      </c>
      <c r="H15" s="308">
        <v>78.416074539573017</v>
      </c>
      <c r="I15" s="308">
        <v>77.788318456470378</v>
      </c>
      <c r="J15" s="308">
        <v>75.387048731879673</v>
      </c>
      <c r="K15" s="308">
        <v>59.687129135279562</v>
      </c>
      <c r="L15" s="308">
        <v>123.60796482342997</v>
      </c>
      <c r="M15" s="308">
        <v>73.445971307832025</v>
      </c>
      <c r="N15" s="308">
        <v>56.236539014283025</v>
      </c>
      <c r="O15" s="308">
        <v>41.594753424955066</v>
      </c>
      <c r="P15" s="308">
        <v>38.114142874773336</v>
      </c>
      <c r="Q15" s="308">
        <v>37.927892927966347</v>
      </c>
      <c r="R15" s="308">
        <v>30.480979689585819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308">
        <v>27.757736453421934</v>
      </c>
      <c r="E16" s="308">
        <v>28.954315614955668</v>
      </c>
      <c r="F16" s="308">
        <v>25.60175713295709</v>
      </c>
      <c r="G16" s="308">
        <v>22.44149696694798</v>
      </c>
      <c r="H16" s="308">
        <v>17.173959084028784</v>
      </c>
      <c r="I16" s="308">
        <v>16.752346599519008</v>
      </c>
      <c r="J16" s="308">
        <v>18.085546049719166</v>
      </c>
      <c r="K16" s="308">
        <v>23.593537580374743</v>
      </c>
      <c r="L16" s="308">
        <v>29.771741695562071</v>
      </c>
      <c r="M16" s="308">
        <v>24.925761031061988</v>
      </c>
      <c r="N16" s="308">
        <v>19.266893655610843</v>
      </c>
      <c r="O16" s="308">
        <v>15.981841447231165</v>
      </c>
      <c r="P16" s="308">
        <v>14.701440393585333</v>
      </c>
      <c r="Q16" s="308">
        <v>11.64488831132965</v>
      </c>
      <c r="R16" s="308">
        <v>8.2453840293797107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308">
        <v>524.40426131527522</v>
      </c>
      <c r="E17" s="308">
        <v>413.81396560602542</v>
      </c>
      <c r="F17" s="308">
        <v>430.07807730396689</v>
      </c>
      <c r="G17" s="308">
        <v>436.44110308557219</v>
      </c>
      <c r="H17" s="308">
        <v>440.91075835883566</v>
      </c>
      <c r="I17" s="308">
        <v>413.18972078891989</v>
      </c>
      <c r="J17" s="308">
        <v>427.96916113722585</v>
      </c>
      <c r="K17" s="308">
        <v>355.89148120003767</v>
      </c>
      <c r="L17" s="308">
        <v>316.15596768428458</v>
      </c>
      <c r="M17" s="308">
        <v>353.19278442938486</v>
      </c>
      <c r="N17" s="308">
        <v>373.60207353171643</v>
      </c>
      <c r="O17" s="308">
        <v>394.82915179607801</v>
      </c>
      <c r="P17" s="308">
        <v>432.71984921796428</v>
      </c>
      <c r="Q17" s="308">
        <v>429.11681868972369</v>
      </c>
      <c r="R17" s="308">
        <v>454.13588756670003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308">
        <v>15.815318211236846</v>
      </c>
      <c r="E18" s="308">
        <v>14.188489579123445</v>
      </c>
      <c r="F18" s="308">
        <v>12.250868026103689</v>
      </c>
      <c r="G18" s="308">
        <v>10.797036660548317</v>
      </c>
      <c r="H18" s="308">
        <v>9.9061371500625164</v>
      </c>
      <c r="I18" s="308">
        <v>8.2496134292296972</v>
      </c>
      <c r="J18" s="308">
        <v>7.7175105895242497</v>
      </c>
      <c r="K18" s="308">
        <v>10.7226475790468</v>
      </c>
      <c r="L18" s="308">
        <v>8.9747416955105628</v>
      </c>
      <c r="M18" s="308">
        <v>11.05526994193078</v>
      </c>
      <c r="N18" s="308">
        <v>12.38630011026358</v>
      </c>
      <c r="O18" s="308">
        <v>12.136352350190997</v>
      </c>
      <c r="P18" s="308">
        <v>11.536042108879974</v>
      </c>
      <c r="Q18" s="308">
        <v>8.1797944310392765</v>
      </c>
      <c r="R18" s="308">
        <v>6.8705533279705504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308">
        <v>326.58386182971458</v>
      </c>
      <c r="E19" s="308">
        <v>349.0556003700201</v>
      </c>
      <c r="F19" s="308">
        <v>321.66244853305454</v>
      </c>
      <c r="G19" s="308">
        <v>315.76878789022823</v>
      </c>
      <c r="H19" s="308">
        <v>276.42826909744434</v>
      </c>
      <c r="I19" s="308">
        <v>255.15419938525437</v>
      </c>
      <c r="J19" s="308">
        <v>231.62715119518322</v>
      </c>
      <c r="K19" s="308">
        <v>231.58119999999997</v>
      </c>
      <c r="L19" s="308">
        <v>222.02337079675488</v>
      </c>
      <c r="M19" s="308">
        <v>218.12321962437983</v>
      </c>
      <c r="N19" s="308">
        <v>201.40526032878915</v>
      </c>
      <c r="O19" s="308">
        <v>192.98359738732927</v>
      </c>
      <c r="P19" s="308">
        <v>191.70088273312223</v>
      </c>
      <c r="Q19" s="308">
        <v>204.32199651808224</v>
      </c>
      <c r="R19" s="308">
        <v>117.58453051960157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311" t="s">
        <v>427</v>
      </c>
      <c r="E20" s="311" t="s">
        <v>427</v>
      </c>
      <c r="F20" s="311" t="s">
        <v>427</v>
      </c>
      <c r="G20" s="311" t="s">
        <v>427</v>
      </c>
      <c r="H20" s="311" t="s">
        <v>427</v>
      </c>
      <c r="I20" s="311" t="s">
        <v>427</v>
      </c>
      <c r="J20" s="311" t="s">
        <v>427</v>
      </c>
      <c r="K20" s="311" t="s">
        <v>427</v>
      </c>
      <c r="L20" s="311" t="s">
        <v>427</v>
      </c>
      <c r="M20" s="311" t="s">
        <v>427</v>
      </c>
      <c r="N20" s="311" t="s">
        <v>427</v>
      </c>
      <c r="O20" s="311" t="s">
        <v>427</v>
      </c>
      <c r="P20" s="311" t="s">
        <v>427</v>
      </c>
      <c r="Q20" s="311" t="s">
        <v>427</v>
      </c>
      <c r="R20" s="311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311" t="s">
        <v>427</v>
      </c>
      <c r="E21" s="311" t="s">
        <v>427</v>
      </c>
      <c r="F21" s="311" t="s">
        <v>427</v>
      </c>
      <c r="G21" s="311" t="s">
        <v>427</v>
      </c>
      <c r="H21" s="311" t="s">
        <v>427</v>
      </c>
      <c r="I21" s="311" t="s">
        <v>427</v>
      </c>
      <c r="J21" s="311" t="s">
        <v>427</v>
      </c>
      <c r="K21" s="311" t="s">
        <v>427</v>
      </c>
      <c r="L21" s="311" t="s">
        <v>427</v>
      </c>
      <c r="M21" s="311" t="s">
        <v>427</v>
      </c>
      <c r="N21" s="311" t="s">
        <v>427</v>
      </c>
      <c r="O21" s="311" t="s">
        <v>427</v>
      </c>
      <c r="P21" s="311" t="s">
        <v>427</v>
      </c>
      <c r="Q21" s="311" t="s">
        <v>427</v>
      </c>
      <c r="R21" s="311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308">
        <v>4039.3061581262627</v>
      </c>
      <c r="E22" s="308">
        <v>3196.124568645173</v>
      </c>
      <c r="F22" s="308">
        <v>3277.1699349121427</v>
      </c>
      <c r="G22" s="308">
        <v>3307.9029624044938</v>
      </c>
      <c r="H22" s="308">
        <v>3214.6296448275375</v>
      </c>
      <c r="I22" s="308">
        <v>3312.2454113572285</v>
      </c>
      <c r="J22" s="308">
        <v>3681.7397179673085</v>
      </c>
      <c r="K22" s="308">
        <v>3252.957332089783</v>
      </c>
      <c r="L22" s="308">
        <v>3651.9135002218077</v>
      </c>
      <c r="M22" s="308">
        <v>3810.9540048059621</v>
      </c>
      <c r="N22" s="308">
        <v>3365.197284252894</v>
      </c>
      <c r="O22" s="308">
        <v>3605.3623583546146</v>
      </c>
      <c r="P22" s="308">
        <v>3171.962480339907</v>
      </c>
      <c r="Q22" s="308">
        <v>2757.6867722141988</v>
      </c>
      <c r="R22" s="308">
        <v>2443.3936330755755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311" t="s">
        <v>427</v>
      </c>
      <c r="E23" s="311" t="s">
        <v>427</v>
      </c>
      <c r="F23" s="311" t="s">
        <v>427</v>
      </c>
      <c r="G23" s="311" t="s">
        <v>427</v>
      </c>
      <c r="H23" s="311" t="s">
        <v>427</v>
      </c>
      <c r="I23" s="311" t="s">
        <v>427</v>
      </c>
      <c r="J23" s="311" t="s">
        <v>427</v>
      </c>
      <c r="K23" s="311" t="s">
        <v>427</v>
      </c>
      <c r="L23" s="311" t="s">
        <v>427</v>
      </c>
      <c r="M23" s="311" t="s">
        <v>427</v>
      </c>
      <c r="N23" s="311" t="s">
        <v>427</v>
      </c>
      <c r="O23" s="311" t="s">
        <v>427</v>
      </c>
      <c r="P23" s="311" t="s">
        <v>427</v>
      </c>
      <c r="Q23" s="308">
        <v>65.245505263601942</v>
      </c>
      <c r="R23" s="308">
        <v>51.353523107131352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308">
        <v>124.10766943944904</v>
      </c>
      <c r="E24" s="308">
        <v>102.31465680818062</v>
      </c>
      <c r="F24" s="308">
        <v>110.54285174026083</v>
      </c>
      <c r="G24" s="308">
        <v>105.73361324620649</v>
      </c>
      <c r="H24" s="308">
        <v>96.404966788391064</v>
      </c>
      <c r="I24" s="308">
        <v>93.138931970507159</v>
      </c>
      <c r="J24" s="308">
        <v>103.67217982991332</v>
      </c>
      <c r="K24" s="308">
        <v>108.91734827915234</v>
      </c>
      <c r="L24" s="308">
        <v>106.28418145697898</v>
      </c>
      <c r="M24" s="308">
        <v>110.05880112282451</v>
      </c>
      <c r="N24" s="308">
        <v>101.37427497004001</v>
      </c>
      <c r="O24" s="308">
        <v>90.567622609600392</v>
      </c>
      <c r="P24" s="308">
        <v>72.368610158626012</v>
      </c>
      <c r="Q24" s="308">
        <v>64.879039340673827</v>
      </c>
      <c r="R24" s="308">
        <v>61.523410231400455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308">
        <v>225.70858650000861</v>
      </c>
      <c r="E25" s="308">
        <v>224.55192489874415</v>
      </c>
      <c r="F25" s="308">
        <v>228.45816787444994</v>
      </c>
      <c r="G25" s="308">
        <v>187.68732690050203</v>
      </c>
      <c r="H25" s="308">
        <v>208.50129888374772</v>
      </c>
      <c r="I25" s="308">
        <v>189.75688760901349</v>
      </c>
      <c r="J25" s="308">
        <v>186.83145939418677</v>
      </c>
      <c r="K25" s="308">
        <v>190.94044600724416</v>
      </c>
      <c r="L25" s="308">
        <v>183.01330446675129</v>
      </c>
      <c r="M25" s="308">
        <v>178.16859274887446</v>
      </c>
      <c r="N25" s="308">
        <v>172.53996549224237</v>
      </c>
      <c r="O25" s="308">
        <v>174.94183470799322</v>
      </c>
      <c r="P25" s="308">
        <v>161.74286317634787</v>
      </c>
      <c r="Q25" s="308">
        <v>180.98111773931379</v>
      </c>
      <c r="R25" s="308">
        <v>161.58016620734708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311" t="s">
        <v>427</v>
      </c>
      <c r="E26" s="311" t="s">
        <v>427</v>
      </c>
      <c r="F26" s="311" t="s">
        <v>427</v>
      </c>
      <c r="G26" s="311" t="s">
        <v>427</v>
      </c>
      <c r="H26" s="311" t="s">
        <v>427</v>
      </c>
      <c r="I26" s="311" t="s">
        <v>427</v>
      </c>
      <c r="J26" s="311" t="s">
        <v>427</v>
      </c>
      <c r="K26" s="311" t="s">
        <v>427</v>
      </c>
      <c r="L26" s="311" t="s">
        <v>427</v>
      </c>
      <c r="M26" s="311" t="s">
        <v>427</v>
      </c>
      <c r="N26" s="311" t="s">
        <v>427</v>
      </c>
      <c r="O26" s="311" t="s">
        <v>427</v>
      </c>
      <c r="P26" s="311" t="s">
        <v>427</v>
      </c>
      <c r="Q26" s="311" t="s">
        <v>427</v>
      </c>
      <c r="R26" s="311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311" t="s">
        <v>427</v>
      </c>
      <c r="E27" s="311" t="s">
        <v>427</v>
      </c>
      <c r="F27" s="311" t="s">
        <v>427</v>
      </c>
      <c r="G27" s="311" t="s">
        <v>427</v>
      </c>
      <c r="H27" s="311" t="s">
        <v>427</v>
      </c>
      <c r="I27" s="311" t="s">
        <v>427</v>
      </c>
      <c r="J27" s="311" t="s">
        <v>427</v>
      </c>
      <c r="K27" s="311" t="s">
        <v>427</v>
      </c>
      <c r="L27" s="311" t="s">
        <v>427</v>
      </c>
      <c r="M27" s="311" t="s">
        <v>427</v>
      </c>
      <c r="N27" s="311" t="s">
        <v>427</v>
      </c>
      <c r="O27" s="311" t="s">
        <v>427</v>
      </c>
      <c r="P27" s="311" t="s">
        <v>427</v>
      </c>
      <c r="Q27" s="311" t="s">
        <v>427</v>
      </c>
      <c r="R27" s="311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308">
        <v>1123.3421442268614</v>
      </c>
      <c r="E28" s="308">
        <v>830.80956155888293</v>
      </c>
      <c r="F28" s="308">
        <v>612.58979336299751</v>
      </c>
      <c r="G28" s="308">
        <v>581.62388922082459</v>
      </c>
      <c r="H28" s="308">
        <v>659.17823223857545</v>
      </c>
      <c r="I28" s="308">
        <v>696.83443072623845</v>
      </c>
      <c r="J28" s="308">
        <v>909.67164763068126</v>
      </c>
      <c r="K28" s="308">
        <v>683.5108756662936</v>
      </c>
      <c r="L28" s="308">
        <v>613.3715355855843</v>
      </c>
      <c r="M28" s="308">
        <v>548.42888105723557</v>
      </c>
      <c r="N28" s="308">
        <v>488.24066071415814</v>
      </c>
      <c r="O28" s="308">
        <v>495.41404640531835</v>
      </c>
      <c r="P28" s="308">
        <v>523.88389979347608</v>
      </c>
      <c r="Q28" s="308">
        <v>509.37843363168423</v>
      </c>
      <c r="R28" s="308">
        <v>415.34258546135061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311" t="s">
        <v>427</v>
      </c>
      <c r="E29" s="311" t="s">
        <v>427</v>
      </c>
      <c r="F29" s="311" t="s">
        <v>427</v>
      </c>
      <c r="G29" s="311" t="s">
        <v>427</v>
      </c>
      <c r="H29" s="311" t="s">
        <v>427</v>
      </c>
      <c r="I29" s="311" t="s">
        <v>427</v>
      </c>
      <c r="J29" s="311" t="s">
        <v>427</v>
      </c>
      <c r="K29" s="311" t="s">
        <v>427</v>
      </c>
      <c r="L29" s="311" t="s">
        <v>427</v>
      </c>
      <c r="M29" s="311" t="s">
        <v>427</v>
      </c>
      <c r="N29" s="311" t="s">
        <v>427</v>
      </c>
      <c r="O29" s="311" t="s">
        <v>427</v>
      </c>
      <c r="P29" s="311" t="s">
        <v>427</v>
      </c>
      <c r="Q29" s="311" t="s">
        <v>427</v>
      </c>
      <c r="R29" s="311" t="s">
        <v>427</v>
      </c>
    </row>
    <row r="30" spans="1:18" s="102" customFormat="1" ht="12.75" customHeight="1">
      <c r="A30" s="100">
        <v>26</v>
      </c>
      <c r="B30" s="125" t="s">
        <v>446</v>
      </c>
      <c r="C30" s="136" t="s">
        <v>447</v>
      </c>
      <c r="D30" s="311" t="s">
        <v>427</v>
      </c>
      <c r="E30" s="311" t="s">
        <v>427</v>
      </c>
      <c r="F30" s="311" t="s">
        <v>427</v>
      </c>
      <c r="G30" s="311" t="s">
        <v>427</v>
      </c>
      <c r="H30" s="311" t="s">
        <v>427</v>
      </c>
      <c r="I30" s="311" t="s">
        <v>427</v>
      </c>
      <c r="J30" s="311" t="s">
        <v>427</v>
      </c>
      <c r="K30" s="311" t="s">
        <v>427</v>
      </c>
      <c r="L30" s="311" t="s">
        <v>427</v>
      </c>
      <c r="M30" s="311" t="s">
        <v>427</v>
      </c>
      <c r="N30" s="311" t="s">
        <v>427</v>
      </c>
      <c r="O30" s="311" t="s">
        <v>427</v>
      </c>
      <c r="P30" s="311" t="s">
        <v>427</v>
      </c>
      <c r="Q30" s="311" t="s">
        <v>427</v>
      </c>
      <c r="R30" s="311" t="s">
        <v>427</v>
      </c>
    </row>
    <row r="31" spans="1:18" s="102" customFormat="1" ht="12.75" customHeight="1">
      <c r="A31" s="100">
        <v>27</v>
      </c>
      <c r="B31" s="125" t="s">
        <v>448</v>
      </c>
      <c r="C31" s="136" t="s">
        <v>449</v>
      </c>
      <c r="D31" s="311" t="s">
        <v>427</v>
      </c>
      <c r="E31" s="311" t="s">
        <v>427</v>
      </c>
      <c r="F31" s="311" t="s">
        <v>427</v>
      </c>
      <c r="G31" s="311" t="s">
        <v>427</v>
      </c>
      <c r="H31" s="311" t="s">
        <v>427</v>
      </c>
      <c r="I31" s="311" t="s">
        <v>427</v>
      </c>
      <c r="J31" s="311" t="s">
        <v>427</v>
      </c>
      <c r="K31" s="311" t="s">
        <v>427</v>
      </c>
      <c r="L31" s="311" t="s">
        <v>427</v>
      </c>
      <c r="M31" s="311" t="s">
        <v>427</v>
      </c>
      <c r="N31" s="311" t="s">
        <v>427</v>
      </c>
      <c r="O31" s="311" t="s">
        <v>427</v>
      </c>
      <c r="P31" s="311" t="s">
        <v>427</v>
      </c>
      <c r="Q31" s="311" t="s">
        <v>427</v>
      </c>
      <c r="R31" s="311" t="s">
        <v>427</v>
      </c>
    </row>
    <row r="32" spans="1:18" s="102" customFormat="1" ht="12.75" customHeight="1">
      <c r="A32" s="100">
        <v>28</v>
      </c>
      <c r="B32" s="125" t="s">
        <v>450</v>
      </c>
      <c r="C32" s="128" t="s">
        <v>451</v>
      </c>
      <c r="D32" s="308">
        <v>117.20953222919793</v>
      </c>
      <c r="E32" s="308">
        <v>96.054203283568029</v>
      </c>
      <c r="F32" s="308">
        <v>74.548140026680514</v>
      </c>
      <c r="G32" s="308">
        <v>59.910239619157871</v>
      </c>
      <c r="H32" s="308">
        <v>48.825359236165241</v>
      </c>
      <c r="I32" s="308">
        <v>40.102431798498252</v>
      </c>
      <c r="J32" s="308">
        <v>39.127881211635284</v>
      </c>
      <c r="K32" s="308">
        <v>50.364665880208271</v>
      </c>
      <c r="L32" s="308">
        <v>52.7093765980988</v>
      </c>
      <c r="M32" s="308">
        <v>52.997023365005077</v>
      </c>
      <c r="N32" s="308">
        <v>48.583853041456578</v>
      </c>
      <c r="O32" s="308">
        <v>52.072683823655098</v>
      </c>
      <c r="P32" s="308">
        <v>45.030209512426993</v>
      </c>
      <c r="Q32" s="308">
        <v>37.237157568022241</v>
      </c>
      <c r="R32" s="308">
        <v>33.414534074432943</v>
      </c>
    </row>
    <row r="33" spans="1:18" s="102" customFormat="1" ht="12.75" customHeight="1">
      <c r="A33" s="100">
        <v>29</v>
      </c>
      <c r="B33" s="125" t="s">
        <v>452</v>
      </c>
      <c r="C33" s="130" t="s">
        <v>613</v>
      </c>
      <c r="D33" s="308">
        <v>86.38707098299804</v>
      </c>
      <c r="E33" s="308">
        <v>68.167238049512832</v>
      </c>
      <c r="F33" s="308">
        <v>67.597484109472802</v>
      </c>
      <c r="G33" s="308">
        <v>69.617644826167847</v>
      </c>
      <c r="H33" s="308">
        <v>61.4921373903017</v>
      </c>
      <c r="I33" s="308">
        <v>62.572530434319276</v>
      </c>
      <c r="J33" s="308">
        <v>64.098270434737088</v>
      </c>
      <c r="K33" s="308">
        <v>58.671498619535448</v>
      </c>
      <c r="L33" s="308">
        <v>55.903114277965734</v>
      </c>
      <c r="M33" s="308">
        <v>71.255516119067082</v>
      </c>
      <c r="N33" s="308">
        <v>76.551905986966048</v>
      </c>
      <c r="O33" s="308">
        <v>76.852782089945748</v>
      </c>
      <c r="P33" s="308">
        <v>71.306538256512766</v>
      </c>
      <c r="Q33" s="308">
        <v>46.663400664975477</v>
      </c>
      <c r="R33" s="308">
        <v>41.272514977414453</v>
      </c>
    </row>
    <row r="34" spans="1:18" s="102" customFormat="1" ht="12.75" customHeight="1">
      <c r="A34" s="100">
        <v>30</v>
      </c>
      <c r="B34" s="125" t="s">
        <v>454</v>
      </c>
      <c r="C34" s="130" t="s">
        <v>455</v>
      </c>
      <c r="D34" s="308">
        <v>34.350543561798858</v>
      </c>
      <c r="E34" s="308">
        <v>35.657240938411533</v>
      </c>
      <c r="F34" s="308">
        <v>30.445884432308194</v>
      </c>
      <c r="G34" s="308">
        <v>28.089841250658299</v>
      </c>
      <c r="H34" s="308">
        <v>33.682241742371779</v>
      </c>
      <c r="I34" s="308">
        <v>30.174873758543786</v>
      </c>
      <c r="J34" s="308">
        <v>30.938392159833086</v>
      </c>
      <c r="K34" s="308">
        <v>31.87619180212246</v>
      </c>
      <c r="L34" s="308">
        <v>24.668920770727535</v>
      </c>
      <c r="M34" s="308">
        <v>22.095345534064869</v>
      </c>
      <c r="N34" s="308">
        <v>20.770628776949238</v>
      </c>
      <c r="O34" s="308">
        <v>15.692113750436068</v>
      </c>
      <c r="P34" s="308">
        <v>24.551633405138976</v>
      </c>
      <c r="Q34" s="308">
        <v>14.639832091509863</v>
      </c>
      <c r="R34" s="308">
        <v>15.319388097111094</v>
      </c>
    </row>
    <row r="35" spans="1:18" s="102" customFormat="1" ht="12.75" customHeight="1">
      <c r="A35" s="100">
        <v>31</v>
      </c>
      <c r="B35" s="125" t="s">
        <v>456</v>
      </c>
      <c r="C35" s="128" t="s">
        <v>573</v>
      </c>
      <c r="D35" s="308">
        <v>160.1605723415185</v>
      </c>
      <c r="E35" s="308">
        <v>117.85811516002902</v>
      </c>
      <c r="F35" s="308">
        <v>82.347881577103379</v>
      </c>
      <c r="G35" s="308">
        <v>62.004465546599462</v>
      </c>
      <c r="H35" s="308">
        <v>53.186296687486923</v>
      </c>
      <c r="I35" s="308">
        <v>45.534892468203246</v>
      </c>
      <c r="J35" s="308">
        <v>44.36898837283276</v>
      </c>
      <c r="K35" s="308">
        <v>48.051979059758594</v>
      </c>
      <c r="L35" s="308">
        <v>42.240872105832771</v>
      </c>
      <c r="M35" s="308">
        <v>44.26893985405227</v>
      </c>
      <c r="N35" s="308">
        <v>49.112634371517657</v>
      </c>
      <c r="O35" s="308">
        <v>94.051364943625927</v>
      </c>
      <c r="P35" s="308">
        <v>55.039556712517324</v>
      </c>
      <c r="Q35" s="308">
        <v>46.543142226232703</v>
      </c>
      <c r="R35" s="308">
        <v>37.393242110283438</v>
      </c>
    </row>
    <row r="36" spans="1:18" s="102" customFormat="1" ht="12.75" customHeight="1">
      <c r="A36" s="100">
        <v>32</v>
      </c>
      <c r="B36" s="125" t="s">
        <v>458</v>
      </c>
      <c r="C36" s="128" t="s">
        <v>459</v>
      </c>
      <c r="D36" s="308">
        <v>84.445987524708841</v>
      </c>
      <c r="E36" s="308">
        <v>87.178348016785463</v>
      </c>
      <c r="F36" s="308">
        <v>76.579619542912667</v>
      </c>
      <c r="G36" s="308">
        <v>79.686547148321736</v>
      </c>
      <c r="H36" s="308">
        <v>81.314071150372527</v>
      </c>
      <c r="I36" s="308">
        <v>83.528681280025353</v>
      </c>
      <c r="J36" s="308">
        <v>86.066559437681121</v>
      </c>
      <c r="K36" s="308">
        <v>87.872313206427322</v>
      </c>
      <c r="L36" s="308">
        <v>69.488278308335381</v>
      </c>
      <c r="M36" s="308">
        <v>67.483523019619199</v>
      </c>
      <c r="N36" s="308">
        <v>68.590399996222089</v>
      </c>
      <c r="O36" s="308">
        <v>63.475431915971271</v>
      </c>
      <c r="P36" s="308">
        <v>62.207546691302355</v>
      </c>
      <c r="Q36" s="308">
        <v>103.9699286416558</v>
      </c>
      <c r="R36" s="308">
        <v>60.718016072363504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308">
        <v>24.126949544024583</v>
      </c>
      <c r="E37" s="308">
        <v>22.271942091311054</v>
      </c>
      <c r="F37" s="308">
        <v>20.565006096383886</v>
      </c>
      <c r="G37" s="308">
        <v>18.910769002800713</v>
      </c>
      <c r="H37" s="308">
        <v>17.404317514768799</v>
      </c>
      <c r="I37" s="308">
        <v>15.897937275152429</v>
      </c>
      <c r="J37" s="308">
        <v>14.311882271120579</v>
      </c>
      <c r="K37" s="308">
        <v>12.848900316318622</v>
      </c>
      <c r="L37" s="308">
        <v>13.303053009234226</v>
      </c>
      <c r="M37" s="308">
        <v>13.739072602747004</v>
      </c>
      <c r="N37" s="308">
        <v>15.246544418395631</v>
      </c>
      <c r="O37" s="308">
        <v>14.63236903529017</v>
      </c>
      <c r="P37" s="308">
        <v>22.211126877413012</v>
      </c>
      <c r="Q37" s="308">
        <v>17.44040986471618</v>
      </c>
      <c r="R37" s="308">
        <v>11.843305887779401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308">
        <v>18.470548468212101</v>
      </c>
      <c r="E38" s="308">
        <v>15.307201898424854</v>
      </c>
      <c r="F38" s="308">
        <v>12.523348947495695</v>
      </c>
      <c r="G38" s="308">
        <v>10.118243604675859</v>
      </c>
      <c r="H38" s="308">
        <v>8.0919901534995109</v>
      </c>
      <c r="I38" s="308">
        <v>8.1192953950010498</v>
      </c>
      <c r="J38" s="308">
        <v>7.8777335167965949</v>
      </c>
      <c r="K38" s="308">
        <v>8.0455838599028535</v>
      </c>
      <c r="L38" s="308">
        <v>7.0840539985264952</v>
      </c>
      <c r="M38" s="308">
        <v>6.0104379398950343</v>
      </c>
      <c r="N38" s="308">
        <v>4.6917392764178114</v>
      </c>
      <c r="O38" s="308">
        <v>5.6456094281334934</v>
      </c>
      <c r="P38" s="308">
        <v>4.2823530679156292</v>
      </c>
      <c r="Q38" s="308">
        <v>7.0878849537294757</v>
      </c>
      <c r="R38" s="308">
        <v>7.7337585634055923</v>
      </c>
    </row>
    <row r="39" spans="1:18" s="102" customFormat="1" ht="12.75" customHeight="1">
      <c r="A39" s="100">
        <v>35</v>
      </c>
      <c r="B39" s="125" t="s">
        <v>464</v>
      </c>
      <c r="C39" s="128" t="s">
        <v>614</v>
      </c>
      <c r="D39" s="311" t="s">
        <v>427</v>
      </c>
      <c r="E39" s="311" t="s">
        <v>427</v>
      </c>
      <c r="F39" s="311" t="s">
        <v>427</v>
      </c>
      <c r="G39" s="311" t="s">
        <v>427</v>
      </c>
      <c r="H39" s="311" t="s">
        <v>427</v>
      </c>
      <c r="I39" s="311" t="s">
        <v>427</v>
      </c>
      <c r="J39" s="311" t="s">
        <v>427</v>
      </c>
      <c r="K39" s="311" t="s">
        <v>427</v>
      </c>
      <c r="L39" s="311" t="s">
        <v>427</v>
      </c>
      <c r="M39" s="311" t="s">
        <v>427</v>
      </c>
      <c r="N39" s="311" t="s">
        <v>427</v>
      </c>
      <c r="O39" s="243">
        <v>-0.19900000000000001</v>
      </c>
      <c r="P39" s="308">
        <v>1.4784708442140531</v>
      </c>
      <c r="Q39" s="308">
        <v>46.384237618398238</v>
      </c>
      <c r="R39" s="308">
        <v>11.703723889508325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308">
        <v>31255.763070858808</v>
      </c>
      <c r="E40" s="308">
        <v>31053.361644344124</v>
      </c>
      <c r="F40" s="308">
        <v>30740.307907415376</v>
      </c>
      <c r="G40" s="308">
        <v>30370.679257516618</v>
      </c>
      <c r="H40" s="308">
        <v>30016.698000000004</v>
      </c>
      <c r="I40" s="308">
        <v>29267.472275418095</v>
      </c>
      <c r="J40" s="308">
        <v>28636.169622928042</v>
      </c>
      <c r="K40" s="308">
        <v>28239.176259999997</v>
      </c>
      <c r="L40" s="308">
        <v>27598.986899530133</v>
      </c>
      <c r="M40" s="308">
        <v>27111.133866076885</v>
      </c>
      <c r="N40" s="308">
        <v>26553.657666000003</v>
      </c>
      <c r="O40" s="308">
        <v>23850.957004999993</v>
      </c>
      <c r="P40" s="308">
        <v>21006.232224995678</v>
      </c>
      <c r="Q40" s="308">
        <v>21750.486609472719</v>
      </c>
      <c r="R40" s="308">
        <v>13688.321487300005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311" t="s">
        <v>427</v>
      </c>
      <c r="E41" s="311" t="s">
        <v>427</v>
      </c>
      <c r="F41" s="311" t="s">
        <v>427</v>
      </c>
      <c r="G41" s="311" t="s">
        <v>427</v>
      </c>
      <c r="H41" s="311" t="s">
        <v>427</v>
      </c>
      <c r="I41" s="311" t="s">
        <v>427</v>
      </c>
      <c r="J41" s="311" t="s">
        <v>427</v>
      </c>
      <c r="K41" s="311" t="s">
        <v>427</v>
      </c>
      <c r="L41" s="311" t="s">
        <v>427</v>
      </c>
      <c r="M41" s="311" t="s">
        <v>427</v>
      </c>
      <c r="N41" s="311" t="s">
        <v>427</v>
      </c>
      <c r="O41" s="311" t="s">
        <v>427</v>
      </c>
      <c r="P41" s="311" t="s">
        <v>427</v>
      </c>
      <c r="Q41" s="311" t="s">
        <v>427</v>
      </c>
      <c r="R41" s="311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311" t="s">
        <v>427</v>
      </c>
      <c r="E42" s="311" t="s">
        <v>427</v>
      </c>
      <c r="F42" s="311" t="s">
        <v>427</v>
      </c>
      <c r="G42" s="311" t="s">
        <v>427</v>
      </c>
      <c r="H42" s="311" t="s">
        <v>427</v>
      </c>
      <c r="I42" s="311" t="s">
        <v>427</v>
      </c>
      <c r="J42" s="311" t="s">
        <v>427</v>
      </c>
      <c r="K42" s="311" t="s">
        <v>427</v>
      </c>
      <c r="L42" s="311" t="s">
        <v>427</v>
      </c>
      <c r="M42" s="311" t="s">
        <v>427</v>
      </c>
      <c r="N42" s="311" t="s">
        <v>427</v>
      </c>
      <c r="O42" s="311" t="s">
        <v>427</v>
      </c>
      <c r="P42" s="311" t="s">
        <v>427</v>
      </c>
      <c r="Q42" s="311" t="s">
        <v>427</v>
      </c>
      <c r="R42" s="311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308">
        <v>4279.1800361954329</v>
      </c>
      <c r="E43" s="308">
        <v>4672.5453456049181</v>
      </c>
      <c r="F43" s="308">
        <v>5065.9106550144052</v>
      </c>
      <c r="G43" s="308">
        <v>5459.2759644238913</v>
      </c>
      <c r="H43" s="308">
        <v>5852.6412738333775</v>
      </c>
      <c r="I43" s="308">
        <v>5732.133699972168</v>
      </c>
      <c r="J43" s="308">
        <v>5611.6261261109594</v>
      </c>
      <c r="K43" s="308">
        <v>5491.1185522497508</v>
      </c>
      <c r="L43" s="308">
        <v>5629.6609583643267</v>
      </c>
      <c r="M43" s="308">
        <v>5768.2504513295999</v>
      </c>
      <c r="N43" s="308">
        <v>5906.7457705934776</v>
      </c>
      <c r="O43" s="308">
        <v>4868.6055260330149</v>
      </c>
      <c r="P43" s="308">
        <v>5493.8199545391235</v>
      </c>
      <c r="Q43" s="308">
        <v>5601.0109374000003</v>
      </c>
      <c r="R43" s="308">
        <v>5430.1982982830614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308">
        <v>900</v>
      </c>
      <c r="E44" s="308">
        <v>883.75</v>
      </c>
      <c r="F44" s="308">
        <v>867.5</v>
      </c>
      <c r="G44" s="308">
        <v>851.25</v>
      </c>
      <c r="H44" s="308">
        <v>835</v>
      </c>
      <c r="I44" s="308">
        <v>800.66666666666663</v>
      </c>
      <c r="J44" s="308">
        <v>766.33333333333337</v>
      </c>
      <c r="K44" s="308">
        <v>732</v>
      </c>
      <c r="L44" s="308">
        <v>709.05433333333337</v>
      </c>
      <c r="M44" s="308">
        <v>686.10866666666664</v>
      </c>
      <c r="N44" s="308">
        <v>663.16300000000001</v>
      </c>
      <c r="O44" s="308">
        <v>640.81600000000003</v>
      </c>
      <c r="P44" s="308">
        <v>611.88200000000006</v>
      </c>
      <c r="Q44" s="308">
        <v>619.92000000000007</v>
      </c>
      <c r="R44" s="308">
        <v>606.99028599999997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308">
        <v>3379.1800361954329</v>
      </c>
      <c r="E45" s="308">
        <v>3788.7953456049186</v>
      </c>
      <c r="F45" s="308">
        <v>4198.4106550144052</v>
      </c>
      <c r="G45" s="308">
        <v>4608.0259644238913</v>
      </c>
      <c r="H45" s="308">
        <v>5017.6412738333775</v>
      </c>
      <c r="I45" s="308">
        <v>4931.467033305501</v>
      </c>
      <c r="J45" s="308">
        <v>4845.2927927776263</v>
      </c>
      <c r="K45" s="308">
        <v>4759.1185522497508</v>
      </c>
      <c r="L45" s="308">
        <v>4920.6066250309932</v>
      </c>
      <c r="M45" s="308">
        <v>5082.1417846629329</v>
      </c>
      <c r="N45" s="308">
        <v>5243.5827705934771</v>
      </c>
      <c r="O45" s="308">
        <v>4227.7895260330151</v>
      </c>
      <c r="P45" s="308">
        <v>4881.937954539123</v>
      </c>
      <c r="Q45" s="308">
        <v>4981.0909374000003</v>
      </c>
      <c r="R45" s="308">
        <v>4823.2080122830612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308">
        <v>3379.1800361954329</v>
      </c>
      <c r="E46" s="308">
        <v>3788.7953456049186</v>
      </c>
      <c r="F46" s="308">
        <v>4198.4106550144052</v>
      </c>
      <c r="G46" s="308">
        <v>4608.0259644238913</v>
      </c>
      <c r="H46" s="308">
        <v>5017.6412738333775</v>
      </c>
      <c r="I46" s="308">
        <v>4931.467033305501</v>
      </c>
      <c r="J46" s="308">
        <v>4845.2927927776263</v>
      </c>
      <c r="K46" s="308">
        <v>4759.1185522497508</v>
      </c>
      <c r="L46" s="308">
        <v>4920.6066250309932</v>
      </c>
      <c r="M46" s="308">
        <v>5082.1417846629329</v>
      </c>
      <c r="N46" s="308">
        <v>5243.5827705934771</v>
      </c>
      <c r="O46" s="308">
        <v>4227.7895260330151</v>
      </c>
      <c r="P46" s="308">
        <v>4881.937954539123</v>
      </c>
      <c r="Q46" s="308">
        <v>4977.3939374000001</v>
      </c>
      <c r="R46" s="308">
        <v>4822.2410596236414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311" t="s">
        <v>427</v>
      </c>
      <c r="E47" s="311" t="s">
        <v>427</v>
      </c>
      <c r="F47" s="311" t="s">
        <v>427</v>
      </c>
      <c r="G47" s="311" t="s">
        <v>427</v>
      </c>
      <c r="H47" s="311" t="s">
        <v>427</v>
      </c>
      <c r="I47" s="311" t="s">
        <v>427</v>
      </c>
      <c r="J47" s="311" t="s">
        <v>427</v>
      </c>
      <c r="K47" s="311" t="s">
        <v>427</v>
      </c>
      <c r="L47" s="311" t="s">
        <v>427</v>
      </c>
      <c r="M47" s="311" t="s">
        <v>427</v>
      </c>
      <c r="N47" s="311" t="s">
        <v>427</v>
      </c>
      <c r="O47" s="311" t="s">
        <v>427</v>
      </c>
      <c r="P47" s="311" t="s">
        <v>427</v>
      </c>
      <c r="Q47" s="308">
        <v>3.6970000000000001</v>
      </c>
      <c r="R47" s="308">
        <v>0.96695265941968123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308">
        <v>49.635041340061719</v>
      </c>
      <c r="E48" s="308">
        <v>51.301509837419779</v>
      </c>
      <c r="F48" s="308">
        <v>52.967978334777847</v>
      </c>
      <c r="G48" s="308">
        <v>54.6344468321359</v>
      </c>
      <c r="H48" s="308">
        <v>56.300915329493961</v>
      </c>
      <c r="I48" s="308">
        <v>54.248675164469823</v>
      </c>
      <c r="J48" s="308">
        <v>52.196434999445685</v>
      </c>
      <c r="K48" s="308">
        <v>50.144194834421555</v>
      </c>
      <c r="L48" s="308">
        <v>49.500415499317988</v>
      </c>
      <c r="M48" s="308">
        <v>49.071229275915613</v>
      </c>
      <c r="N48" s="308">
        <v>48.212856829110869</v>
      </c>
      <c r="O48" s="308">
        <v>38.544895227210638</v>
      </c>
      <c r="P48" s="308">
        <v>37.382157634498363</v>
      </c>
      <c r="Q48" s="308">
        <v>38.596422677671612</v>
      </c>
      <c r="R48" s="308">
        <v>42.962717770007899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311" t="s">
        <v>427</v>
      </c>
      <c r="E49" s="311" t="s">
        <v>427</v>
      </c>
      <c r="F49" s="311" t="s">
        <v>427</v>
      </c>
      <c r="G49" s="311" t="s">
        <v>427</v>
      </c>
      <c r="H49" s="311" t="s">
        <v>427</v>
      </c>
      <c r="I49" s="311" t="s">
        <v>427</v>
      </c>
      <c r="J49" s="311" t="s">
        <v>427</v>
      </c>
      <c r="K49" s="311" t="s">
        <v>427</v>
      </c>
      <c r="L49" s="311" t="s">
        <v>427</v>
      </c>
      <c r="M49" s="311" t="s">
        <v>427</v>
      </c>
      <c r="N49" s="311" t="s">
        <v>427</v>
      </c>
      <c r="O49" s="311" t="s">
        <v>427</v>
      </c>
      <c r="P49" s="311" t="s">
        <v>427</v>
      </c>
      <c r="Q49" s="311" t="s">
        <v>427</v>
      </c>
      <c r="R49" s="311" t="s">
        <v>427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311" t="s">
        <v>427</v>
      </c>
      <c r="E50" s="311" t="s">
        <v>427</v>
      </c>
      <c r="F50" s="311" t="s">
        <v>427</v>
      </c>
      <c r="G50" s="311" t="s">
        <v>427</v>
      </c>
      <c r="H50" s="311" t="s">
        <v>427</v>
      </c>
      <c r="I50" s="311" t="s">
        <v>427</v>
      </c>
      <c r="J50" s="311" t="s">
        <v>427</v>
      </c>
      <c r="K50" s="311" t="s">
        <v>427</v>
      </c>
      <c r="L50" s="311" t="s">
        <v>427</v>
      </c>
      <c r="M50" s="311" t="s">
        <v>427</v>
      </c>
      <c r="N50" s="311" t="s">
        <v>427</v>
      </c>
      <c r="O50" s="311" t="s">
        <v>427</v>
      </c>
      <c r="P50" s="311" t="s">
        <v>427</v>
      </c>
      <c r="Q50" s="311" t="s">
        <v>427</v>
      </c>
      <c r="R50" s="311" t="s">
        <v>427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308">
        <v>68.855177751283193</v>
      </c>
      <c r="E51" s="308">
        <v>67.359805518448013</v>
      </c>
      <c r="F51" s="308">
        <v>65.864433285612833</v>
      </c>
      <c r="G51" s="308">
        <v>64.369061052777639</v>
      </c>
      <c r="H51" s="308">
        <v>62.873688819942458</v>
      </c>
      <c r="I51" s="308">
        <v>59.765338783410655</v>
      </c>
      <c r="J51" s="308">
        <v>56.656988746878852</v>
      </c>
      <c r="K51" s="308">
        <v>53.548638710347049</v>
      </c>
      <c r="L51" s="308">
        <v>53.867646771262351</v>
      </c>
      <c r="M51" s="308">
        <v>54.080318811872559</v>
      </c>
      <c r="N51" s="308">
        <v>54.505662893092961</v>
      </c>
      <c r="O51" s="308">
        <v>54.413095306770941</v>
      </c>
      <c r="P51" s="308">
        <v>54.634632886547649</v>
      </c>
      <c r="Q51" s="308">
        <v>50.394752410837313</v>
      </c>
      <c r="R51" s="308">
        <v>56.970091852649574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308">
        <v>36.140959120167672</v>
      </c>
      <c r="E52" s="308">
        <v>34.807510397845881</v>
      </c>
      <c r="F52" s="308">
        <v>33.474061675524084</v>
      </c>
      <c r="G52" s="308">
        <v>32.140612953202293</v>
      </c>
      <c r="H52" s="308">
        <v>30.807164230880495</v>
      </c>
      <c r="I52" s="308">
        <v>27.818143149101314</v>
      </c>
      <c r="J52" s="308">
        <v>24.829122067322128</v>
      </c>
      <c r="K52" s="308">
        <v>21.84010098554295</v>
      </c>
      <c r="L52" s="308">
        <v>22.214650894995497</v>
      </c>
      <c r="M52" s="308">
        <v>22.464350834630537</v>
      </c>
      <c r="N52" s="308">
        <v>22.963750713900605</v>
      </c>
      <c r="O52" s="308">
        <v>23.814195062270034</v>
      </c>
      <c r="P52" s="308">
        <v>25.272103485717874</v>
      </c>
      <c r="Q52" s="308">
        <v>21.284838442544633</v>
      </c>
      <c r="R52" s="308">
        <v>26.136388925404493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308">
        <v>11.74200747151907</v>
      </c>
      <c r="E53" s="308">
        <v>11.570583291126299</v>
      </c>
      <c r="F53" s="308">
        <v>11.399159110733526</v>
      </c>
      <c r="G53" s="308">
        <v>11.227734930340754</v>
      </c>
      <c r="H53" s="308">
        <v>11.056310749947981</v>
      </c>
      <c r="I53" s="308">
        <v>10.955499406284435</v>
      </c>
      <c r="J53" s="308">
        <v>10.854688062620893</v>
      </c>
      <c r="K53" s="308">
        <v>10.753876718957347</v>
      </c>
      <c r="L53" s="308">
        <v>10.659619995154177</v>
      </c>
      <c r="M53" s="308">
        <v>10.596782179285398</v>
      </c>
      <c r="N53" s="308">
        <v>10.471106547547841</v>
      </c>
      <c r="O53" s="308">
        <v>9.8220204106823026</v>
      </c>
      <c r="P53" s="308">
        <v>9.3163255990445055</v>
      </c>
      <c r="Q53" s="308">
        <v>9.8974884363590636</v>
      </c>
      <c r="R53" s="308">
        <v>11.385867564666748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308">
        <v>20.972211159596458</v>
      </c>
      <c r="E54" s="308">
        <v>20.981711829475834</v>
      </c>
      <c r="F54" s="308">
        <v>20.991212499355218</v>
      </c>
      <c r="G54" s="308">
        <v>21.000713169234597</v>
      </c>
      <c r="H54" s="308">
        <v>21.010213839113977</v>
      </c>
      <c r="I54" s="308">
        <v>20.991696228024903</v>
      </c>
      <c r="J54" s="308">
        <v>20.973178616935829</v>
      </c>
      <c r="K54" s="308">
        <v>20.954661005846752</v>
      </c>
      <c r="L54" s="308">
        <v>20.993375881112676</v>
      </c>
      <c r="M54" s="308">
        <v>21.019185797956624</v>
      </c>
      <c r="N54" s="308">
        <v>21.070805631644518</v>
      </c>
      <c r="O54" s="308">
        <v>20.776879833818608</v>
      </c>
      <c r="P54" s="308">
        <v>20.046203801785264</v>
      </c>
      <c r="Q54" s="308">
        <v>19.212425531933615</v>
      </c>
      <c r="R54" s="308">
        <v>19.447835362578331</v>
      </c>
    </row>
    <row r="55" spans="1:18" s="102" customFormat="1" ht="12.75" customHeight="1">
      <c r="A55" s="100">
        <v>51</v>
      </c>
      <c r="B55" s="125" t="s">
        <v>495</v>
      </c>
      <c r="C55" s="133" t="s">
        <v>615</v>
      </c>
      <c r="D55" s="308">
        <v>59.06896536460836</v>
      </c>
      <c r="E55" s="308">
        <v>56.142654553109331</v>
      </c>
      <c r="F55" s="308">
        <v>53.216343741610302</v>
      </c>
      <c r="G55" s="308">
        <v>50.290032930111281</v>
      </c>
      <c r="H55" s="308">
        <v>47.363722118612245</v>
      </c>
      <c r="I55" s="308">
        <v>45.446317378795996</v>
      </c>
      <c r="J55" s="308">
        <v>43.528912638979733</v>
      </c>
      <c r="K55" s="308">
        <v>41.611507899163485</v>
      </c>
      <c r="L55" s="308">
        <v>39.763392080638965</v>
      </c>
      <c r="M55" s="308">
        <v>38.531314868289293</v>
      </c>
      <c r="N55" s="308">
        <v>36.067160443589941</v>
      </c>
      <c r="O55" s="308">
        <v>36.705944129062672</v>
      </c>
      <c r="P55" s="308">
        <v>37.073983086956318</v>
      </c>
      <c r="Q55" s="308">
        <v>39.007522501755474</v>
      </c>
      <c r="R55" s="308">
        <v>41.478864067034607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311" t="s">
        <v>427</v>
      </c>
      <c r="E56" s="311" t="s">
        <v>427</v>
      </c>
      <c r="F56" s="311" t="s">
        <v>427</v>
      </c>
      <c r="G56" s="311" t="s">
        <v>427</v>
      </c>
      <c r="H56" s="311" t="s">
        <v>427</v>
      </c>
      <c r="I56" s="311" t="s">
        <v>427</v>
      </c>
      <c r="J56" s="311" t="s">
        <v>427</v>
      </c>
      <c r="K56" s="311" t="s">
        <v>427</v>
      </c>
      <c r="L56" s="311" t="s">
        <v>427</v>
      </c>
      <c r="M56" s="311" t="s">
        <v>427</v>
      </c>
      <c r="N56" s="311" t="s">
        <v>427</v>
      </c>
      <c r="O56" s="311" t="s">
        <v>427</v>
      </c>
      <c r="P56" s="311" t="s">
        <v>427</v>
      </c>
      <c r="Q56" s="312" t="s">
        <v>884</v>
      </c>
      <c r="R56" s="312" t="s">
        <v>884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311" t="s">
        <v>427</v>
      </c>
      <c r="E57" s="311" t="s">
        <v>427</v>
      </c>
      <c r="F57" s="311" t="s">
        <v>427</v>
      </c>
      <c r="G57" s="311" t="s">
        <v>427</v>
      </c>
      <c r="H57" s="311" t="s">
        <v>427</v>
      </c>
      <c r="I57" s="311" t="s">
        <v>427</v>
      </c>
      <c r="J57" s="311" t="s">
        <v>427</v>
      </c>
      <c r="K57" s="311" t="s">
        <v>427</v>
      </c>
      <c r="L57" s="311" t="s">
        <v>427</v>
      </c>
      <c r="M57" s="311" t="s">
        <v>427</v>
      </c>
      <c r="N57" s="311" t="s">
        <v>427</v>
      </c>
      <c r="O57" s="311" t="s">
        <v>427</v>
      </c>
      <c r="P57" s="311" t="s">
        <v>427</v>
      </c>
      <c r="Q57" s="308">
        <v>25.078200071687199</v>
      </c>
      <c r="R57" s="308">
        <v>26.263848539715887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308">
        <v>4.2430777854943571</v>
      </c>
      <c r="E58" s="308">
        <v>3.9758244309937409</v>
      </c>
      <c r="F58" s="308">
        <v>3.7085710764931248</v>
      </c>
      <c r="G58" s="308">
        <v>3.4413177219925086</v>
      </c>
      <c r="H58" s="308">
        <v>3.1740643674918925</v>
      </c>
      <c r="I58" s="308">
        <v>3.0017524222737562</v>
      </c>
      <c r="J58" s="308">
        <v>2.829440477055619</v>
      </c>
      <c r="K58" s="308">
        <v>2.6571285318374827</v>
      </c>
      <c r="L58" s="308">
        <v>2.4850321694888482</v>
      </c>
      <c r="M58" s="308">
        <v>2.3703012612564249</v>
      </c>
      <c r="N58" s="308">
        <v>2.1408394447915793</v>
      </c>
      <c r="O58" s="308">
        <v>2.1285925365488332</v>
      </c>
      <c r="P58" s="308">
        <v>2.149108924440533</v>
      </c>
      <c r="Q58" s="308">
        <v>2.1706463523510182</v>
      </c>
      <c r="R58" s="308">
        <v>2.1752601695198175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308">
        <v>3.9346523568251821</v>
      </c>
      <c r="E59" s="308">
        <v>4.1372527945135822</v>
      </c>
      <c r="F59" s="308">
        <v>4.3398532322019818</v>
      </c>
      <c r="G59" s="308">
        <v>4.5424536698903806</v>
      </c>
      <c r="H59" s="308">
        <v>4.7450541075787793</v>
      </c>
      <c r="I59" s="308">
        <v>4.8084366183373426</v>
      </c>
      <c r="J59" s="308">
        <v>4.8718191290959059</v>
      </c>
      <c r="K59" s="308">
        <v>4.9352016398544682</v>
      </c>
      <c r="L59" s="308">
        <v>4.8296913380067767</v>
      </c>
      <c r="M59" s="308">
        <v>4.759351136774983</v>
      </c>
      <c r="N59" s="308">
        <v>4.6186707343113955</v>
      </c>
      <c r="O59" s="308">
        <v>5.2574544197841213</v>
      </c>
      <c r="P59" s="308">
        <v>5.7338000600013261</v>
      </c>
      <c r="Q59" s="308">
        <v>5.8507816721854482</v>
      </c>
      <c r="R59" s="308">
        <v>6.4644772737450662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308">
        <v>3.1802676935511687</v>
      </c>
      <c r="E60" s="308">
        <v>3.1330328675359516</v>
      </c>
      <c r="F60" s="308">
        <v>3.085798041520734</v>
      </c>
      <c r="G60" s="308">
        <v>3.0385632155055164</v>
      </c>
      <c r="H60" s="308">
        <v>2.9913283894902993</v>
      </c>
      <c r="I60" s="308">
        <v>3.027077142271922</v>
      </c>
      <c r="J60" s="308">
        <v>3.0628258950535447</v>
      </c>
      <c r="K60" s="308">
        <v>3.0985746478351675</v>
      </c>
      <c r="L60" s="308">
        <v>3.169979325111044</v>
      </c>
      <c r="M60" s="308">
        <v>3.2175824432949613</v>
      </c>
      <c r="N60" s="308">
        <v>3.3127886796627966</v>
      </c>
      <c r="O60" s="308">
        <v>3.6618255645810587</v>
      </c>
      <c r="P60" s="308">
        <v>3.7456161819461902</v>
      </c>
      <c r="Q60" s="308">
        <v>3.5070767586623077</v>
      </c>
      <c r="R60" s="308">
        <v>3.855723729435979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308">
        <v>4.8750600313034909</v>
      </c>
      <c r="E61" s="308">
        <v>4.6571651365559994</v>
      </c>
      <c r="F61" s="308">
        <v>4.4392702418085088</v>
      </c>
      <c r="G61" s="308">
        <v>4.2213753470610174</v>
      </c>
      <c r="H61" s="308">
        <v>4.0034804523135259</v>
      </c>
      <c r="I61" s="308">
        <v>3.7667916439802331</v>
      </c>
      <c r="J61" s="308">
        <v>3.5301028356469395</v>
      </c>
      <c r="K61" s="308">
        <v>3.2934140273136463</v>
      </c>
      <c r="L61" s="308">
        <v>3.2365965521758424</v>
      </c>
      <c r="M61" s="308">
        <v>3.198718235417306</v>
      </c>
      <c r="N61" s="308">
        <v>3.1229616019002338</v>
      </c>
      <c r="O61" s="308">
        <v>3.1903195972353364</v>
      </c>
      <c r="P61" s="308">
        <v>3.1133943423183301</v>
      </c>
      <c r="Q61" s="308">
        <v>2.4008176468694993</v>
      </c>
      <c r="R61" s="308">
        <v>2.7195543546178529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308">
        <v>71.358965742216952</v>
      </c>
      <c r="E62" s="308">
        <v>70.642954872482946</v>
      </c>
      <c r="F62" s="308">
        <v>69.926944002748925</v>
      </c>
      <c r="G62" s="308">
        <v>69.210933133014919</v>
      </c>
      <c r="H62" s="308">
        <v>68.494922263280912</v>
      </c>
      <c r="I62" s="308">
        <v>68.608304877702096</v>
      </c>
      <c r="J62" s="308">
        <v>68.72168749212328</v>
      </c>
      <c r="K62" s="308">
        <v>68.835070106544464</v>
      </c>
      <c r="L62" s="308">
        <v>70.010182843650412</v>
      </c>
      <c r="M62" s="308">
        <v>70.793591335054387</v>
      </c>
      <c r="N62" s="308">
        <v>72.360408317862337</v>
      </c>
      <c r="O62" s="308">
        <v>71.108107222410027</v>
      </c>
      <c r="P62" s="308">
        <v>91.056223792531142</v>
      </c>
      <c r="Q62" s="308">
        <v>115.77668488347423</v>
      </c>
      <c r="R62" s="308">
        <v>115.42158049700271</v>
      </c>
    </row>
    <row r="63" spans="1:18" s="102" customFormat="1" ht="12.75" customHeight="1">
      <c r="A63" s="100">
        <v>59</v>
      </c>
      <c r="B63" s="125" t="s">
        <v>511</v>
      </c>
      <c r="C63" s="133" t="s">
        <v>616</v>
      </c>
      <c r="D63" s="308">
        <v>6.9252051371878665</v>
      </c>
      <c r="E63" s="308">
        <v>6.7622041567836968</v>
      </c>
      <c r="F63" s="308">
        <v>6.5992031763795271</v>
      </c>
      <c r="G63" s="308">
        <v>6.4362021959753584</v>
      </c>
      <c r="H63" s="308">
        <v>6.2732012155711878</v>
      </c>
      <c r="I63" s="308">
        <v>6.143972946835274</v>
      </c>
      <c r="J63" s="308">
        <v>6.0147446780993583</v>
      </c>
      <c r="K63" s="308">
        <v>5.8855164093634436</v>
      </c>
      <c r="L63" s="308">
        <v>6.1248642019083857</v>
      </c>
      <c r="M63" s="308">
        <v>6.2844293969383465</v>
      </c>
      <c r="N63" s="308">
        <v>6.6035597869982698</v>
      </c>
      <c r="O63" s="308">
        <v>8.2400093956196727</v>
      </c>
      <c r="P63" s="308">
        <v>5.426332363964093</v>
      </c>
      <c r="Q63" s="308">
        <v>34.214148984773459</v>
      </c>
      <c r="R63" s="308">
        <v>35.626923588260382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308">
        <v>10.039297171228249</v>
      </c>
      <c r="E64" s="308">
        <v>9.9556970040676376</v>
      </c>
      <c r="F64" s="308">
        <v>9.8720968369070299</v>
      </c>
      <c r="G64" s="308">
        <v>9.7884966697464204</v>
      </c>
      <c r="H64" s="308">
        <v>9.7048965025858092</v>
      </c>
      <c r="I64" s="308">
        <v>9.5943320148955902</v>
      </c>
      <c r="J64" s="308">
        <v>9.483767527205373</v>
      </c>
      <c r="K64" s="308">
        <v>9.373203039515154</v>
      </c>
      <c r="L64" s="308">
        <v>9.3208814820483372</v>
      </c>
      <c r="M64" s="308">
        <v>9.2860004437371249</v>
      </c>
      <c r="N64" s="308">
        <v>9.2162383671147019</v>
      </c>
      <c r="O64" s="308">
        <v>9.0787351065108215</v>
      </c>
      <c r="P64" s="308">
        <v>11.442463561014749</v>
      </c>
      <c r="Q64" s="308">
        <v>8.4622795780625957</v>
      </c>
      <c r="R64" s="308">
        <v>8.4467269568136665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308">
        <v>1.6070142485460261</v>
      </c>
      <c r="E65" s="308">
        <v>1.7081133036083198</v>
      </c>
      <c r="F65" s="308">
        <v>1.8092123586706139</v>
      </c>
      <c r="G65" s="308">
        <v>1.9103114137329076</v>
      </c>
      <c r="H65" s="308">
        <v>2.0114104687952015</v>
      </c>
      <c r="I65" s="308">
        <v>2.1140126891705511</v>
      </c>
      <c r="J65" s="308">
        <v>2.2166149095459016</v>
      </c>
      <c r="K65" s="308">
        <v>2.3192171299212516</v>
      </c>
      <c r="L65" s="308">
        <v>2.3626053027972356</v>
      </c>
      <c r="M65" s="308">
        <v>2.3915307513812243</v>
      </c>
      <c r="N65" s="308">
        <v>2.449381648549203</v>
      </c>
      <c r="O65" s="308">
        <v>2.712690175768242</v>
      </c>
      <c r="P65" s="308">
        <v>2.7495685666834291</v>
      </c>
      <c r="Q65" s="308">
        <v>2.5302735003771688</v>
      </c>
      <c r="R65" s="308">
        <v>2.8162496205598213</v>
      </c>
    </row>
    <row r="66" spans="1:18" s="102" customFormat="1" ht="12.75" customHeight="1">
      <c r="A66" s="100">
        <v>62</v>
      </c>
      <c r="B66" s="138" t="s">
        <v>517</v>
      </c>
      <c r="C66" s="133" t="s">
        <v>518</v>
      </c>
      <c r="D66" s="308">
        <v>16.930943743585409</v>
      </c>
      <c r="E66" s="308">
        <v>17.007991234719896</v>
      </c>
      <c r="F66" s="308">
        <v>17.085038725854378</v>
      </c>
      <c r="G66" s="308">
        <v>17.162086216988861</v>
      </c>
      <c r="H66" s="308">
        <v>17.239133708123347</v>
      </c>
      <c r="I66" s="308">
        <v>17.715624943421549</v>
      </c>
      <c r="J66" s="308">
        <v>18.192116178719751</v>
      </c>
      <c r="K66" s="308">
        <v>18.668607414017952</v>
      </c>
      <c r="L66" s="308">
        <v>19.047383076716166</v>
      </c>
      <c r="M66" s="308">
        <v>19.299900185181649</v>
      </c>
      <c r="N66" s="308">
        <v>19.8049344021126</v>
      </c>
      <c r="O66" s="308">
        <v>14.763784902068201</v>
      </c>
      <c r="P66" s="308">
        <v>15.610608748336732</v>
      </c>
      <c r="Q66" s="308">
        <v>18.915114707960967</v>
      </c>
      <c r="R66" s="308">
        <v>18.669251302344293</v>
      </c>
    </row>
    <row r="67" spans="1:18" s="102" customFormat="1" ht="12.75" customHeight="1">
      <c r="A67" s="100">
        <v>63</v>
      </c>
      <c r="B67" s="138" t="s">
        <v>519</v>
      </c>
      <c r="C67" s="133" t="s">
        <v>520</v>
      </c>
      <c r="D67" s="308">
        <v>12.692759475966522</v>
      </c>
      <c r="E67" s="308">
        <v>12.844601092898221</v>
      </c>
      <c r="F67" s="308">
        <v>12.996442709829919</v>
      </c>
      <c r="G67" s="308">
        <v>13.148284326761617</v>
      </c>
      <c r="H67" s="308">
        <v>13.300125943693319</v>
      </c>
      <c r="I67" s="308">
        <v>13.684727890878541</v>
      </c>
      <c r="J67" s="308">
        <v>14.069329838063766</v>
      </c>
      <c r="K67" s="308">
        <v>14.453931785248988</v>
      </c>
      <c r="L67" s="308">
        <v>14.891026361009139</v>
      </c>
      <c r="M67" s="308">
        <v>15.182422744849243</v>
      </c>
      <c r="N67" s="308">
        <v>15.765215512529442</v>
      </c>
      <c r="O67" s="308">
        <v>14.439241833635432</v>
      </c>
      <c r="P67" s="308">
        <v>15.33028397038853</v>
      </c>
      <c r="Q67" s="308">
        <v>16.011335336107621</v>
      </c>
      <c r="R67" s="308">
        <v>16.619498833775769</v>
      </c>
    </row>
    <row r="68" spans="1:18" ht="12.75" customHeight="1">
      <c r="A68" s="100">
        <v>64</v>
      </c>
      <c r="B68" s="138" t="s">
        <v>521</v>
      </c>
      <c r="C68" s="133" t="s">
        <v>617</v>
      </c>
      <c r="D68" s="308">
        <v>61.394448945090815</v>
      </c>
      <c r="E68" s="308">
        <v>60.731462122461878</v>
      </c>
      <c r="F68" s="308">
        <v>60.068475299832926</v>
      </c>
      <c r="G68" s="308">
        <v>59.405488477203974</v>
      </c>
      <c r="H68" s="308">
        <v>58.742501654575037</v>
      </c>
      <c r="I68" s="308">
        <v>58.228625237167883</v>
      </c>
      <c r="J68" s="308">
        <v>57.714748819760757</v>
      </c>
      <c r="K68" s="308">
        <v>57.200872402353603</v>
      </c>
      <c r="L68" s="308">
        <v>51.757314000282364</v>
      </c>
      <c r="M68" s="308">
        <v>48.128275065568204</v>
      </c>
      <c r="N68" s="308">
        <v>40.870197196139884</v>
      </c>
      <c r="O68" s="308">
        <v>40.576272000895344</v>
      </c>
      <c r="P68" s="308">
        <v>32.21747470465175</v>
      </c>
      <c r="Q68" s="308">
        <v>33.800004490982069</v>
      </c>
      <c r="R68" s="308">
        <v>33.00920383029699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308">
        <v>90.139959135853445</v>
      </c>
      <c r="E69" s="308">
        <v>89.373941507422572</v>
      </c>
      <c r="F69" s="308">
        <v>88.607923878991684</v>
      </c>
      <c r="G69" s="308">
        <v>87.841906250560783</v>
      </c>
      <c r="H69" s="308">
        <v>87.075888622129909</v>
      </c>
      <c r="I69" s="308">
        <v>86.836587204141452</v>
      </c>
      <c r="J69" s="308">
        <v>86.597285786153009</v>
      </c>
      <c r="K69" s="308">
        <v>86.357984368164551</v>
      </c>
      <c r="L69" s="308">
        <v>85.673832064377706</v>
      </c>
      <c r="M69" s="308">
        <v>85.217730528519809</v>
      </c>
      <c r="N69" s="308">
        <v>84.305527456804015</v>
      </c>
      <c r="O69" s="308">
        <v>85.445888880599142</v>
      </c>
      <c r="P69" s="308">
        <v>85.03586277625169</v>
      </c>
      <c r="Q69" s="308">
        <v>86.293929567430993</v>
      </c>
      <c r="R69" s="308">
        <v>88.554344521257121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308">
        <v>110.7121669877003</v>
      </c>
      <c r="E70" s="308">
        <v>110.03827152138756</v>
      </c>
      <c r="F70" s="308">
        <v>109.3643760550748</v>
      </c>
      <c r="G70" s="308">
        <v>108.69048058876201</v>
      </c>
      <c r="H70" s="308">
        <v>108.01658512244926</v>
      </c>
      <c r="I70" s="308">
        <v>106.45578265134401</v>
      </c>
      <c r="J70" s="308">
        <v>104.89498018023876</v>
      </c>
      <c r="K70" s="308">
        <v>103.3341777091335</v>
      </c>
      <c r="L70" s="308">
        <v>103.48505133600247</v>
      </c>
      <c r="M70" s="308">
        <v>103.58563375391509</v>
      </c>
      <c r="N70" s="308">
        <v>103.78679858974036</v>
      </c>
      <c r="O70" s="308">
        <v>103.09462282751899</v>
      </c>
      <c r="P70" s="308">
        <v>67.188791663461856</v>
      </c>
      <c r="Q70" s="308">
        <v>68.074411392402226</v>
      </c>
      <c r="R70" s="308">
        <v>72.334237560585109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308">
        <v>159.47779173276436</v>
      </c>
      <c r="E71" s="308">
        <v>155.64189189868361</v>
      </c>
      <c r="F71" s="308">
        <v>151.80599206460286</v>
      </c>
      <c r="G71" s="308">
        <v>147.97009223052208</v>
      </c>
      <c r="H71" s="308">
        <v>144.13419239644131</v>
      </c>
      <c r="I71" s="308">
        <v>141.99981846920238</v>
      </c>
      <c r="J71" s="308">
        <v>139.86544454196348</v>
      </c>
      <c r="K71" s="308">
        <v>137.73107061472459</v>
      </c>
      <c r="L71" s="308">
        <v>135.56921577578032</v>
      </c>
      <c r="M71" s="308">
        <v>134.12797921648416</v>
      </c>
      <c r="N71" s="308">
        <v>131.24550609789182</v>
      </c>
      <c r="O71" s="308">
        <v>132.36283135119652</v>
      </c>
      <c r="P71" s="308">
        <v>127.68793809589438</v>
      </c>
      <c r="Q71" s="308">
        <v>137.83910371614104</v>
      </c>
      <c r="R71" s="308">
        <v>118.2507518570162</v>
      </c>
    </row>
    <row r="72" spans="1:18">
      <c r="A72" s="100"/>
      <c r="B72" s="142"/>
      <c r="C72" s="150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P72" s="308"/>
      <c r="Q72" s="353"/>
      <c r="R72" s="353"/>
    </row>
    <row r="73" spans="1:18">
      <c r="A73" s="100">
        <v>68</v>
      </c>
      <c r="B73" s="142"/>
      <c r="C73" s="143" t="s">
        <v>529</v>
      </c>
      <c r="D73" s="308">
        <v>47336.916884564758</v>
      </c>
      <c r="E73" s="308">
        <v>46113.211116956118</v>
      </c>
      <c r="F73" s="308">
        <v>45768.828397243939</v>
      </c>
      <c r="G73" s="308">
        <v>45485.902248111888</v>
      </c>
      <c r="H73" s="308">
        <v>45181.236954205029</v>
      </c>
      <c r="I73" s="308">
        <v>44139.204945106205</v>
      </c>
      <c r="J73" s="308">
        <v>43783.514983140085</v>
      </c>
      <c r="K73" s="308">
        <v>42230.840070727638</v>
      </c>
      <c r="L73" s="308">
        <v>41805.976170093963</v>
      </c>
      <c r="M73" s="308">
        <v>41378.382582029473</v>
      </c>
      <c r="N73" s="308">
        <v>40353.648495542169</v>
      </c>
      <c r="O73" s="308">
        <v>37022.201971146336</v>
      </c>
      <c r="P73" s="308">
        <v>34349.878219418999</v>
      </c>
      <c r="Q73" s="308">
        <v>34807.357116083644</v>
      </c>
      <c r="R73" s="308">
        <v>25749.913261177455</v>
      </c>
    </row>
    <row r="74" spans="1:18">
      <c r="A74" s="100">
        <v>69</v>
      </c>
      <c r="C74" s="133" t="s">
        <v>530</v>
      </c>
      <c r="D74" s="308">
        <v>3703.9109562519002</v>
      </c>
      <c r="E74" s="308">
        <v>3642.0632040139999</v>
      </c>
      <c r="F74" s="308">
        <v>3588.7731847780001</v>
      </c>
      <c r="G74" s="308">
        <v>3521.6550341048001</v>
      </c>
      <c r="H74" s="308">
        <v>3461.2207308678999</v>
      </c>
      <c r="I74" s="308">
        <v>3450.0593586969999</v>
      </c>
      <c r="J74" s="308">
        <v>3427.3909226718001</v>
      </c>
      <c r="K74" s="308">
        <v>3404.2323813252001</v>
      </c>
      <c r="L74" s="308">
        <v>3388.0253551185756</v>
      </c>
      <c r="M74" s="308">
        <v>3387.433331553751</v>
      </c>
      <c r="N74" s="308">
        <v>3373.5136909675261</v>
      </c>
      <c r="O74" s="308">
        <v>3365.2992927217633</v>
      </c>
      <c r="P74" s="308">
        <v>3275.7516367625544</v>
      </c>
      <c r="Q74" s="308">
        <v>3176.6679241360212</v>
      </c>
      <c r="R74" s="308">
        <v>3157.5011815055618</v>
      </c>
    </row>
    <row r="75" spans="1:18">
      <c r="A75" s="100">
        <v>70</v>
      </c>
      <c r="C75" s="143" t="s">
        <v>618</v>
      </c>
      <c r="D75" s="308">
        <v>51040.827840816659</v>
      </c>
      <c r="E75" s="308">
        <v>49755.274320970115</v>
      </c>
      <c r="F75" s="308">
        <v>49357.60158202194</v>
      </c>
      <c r="G75" s="308">
        <v>49007.557282216687</v>
      </c>
      <c r="H75" s="308">
        <v>48642.457685072928</v>
      </c>
      <c r="I75" s="308">
        <v>47589.264303803204</v>
      </c>
      <c r="J75" s="308">
        <v>47210.905905811887</v>
      </c>
      <c r="K75" s="308">
        <v>45635.072452052838</v>
      </c>
      <c r="L75" s="308">
        <v>45194.001525212538</v>
      </c>
      <c r="M75" s="308">
        <v>44765.815913583225</v>
      </c>
      <c r="N75" s="308">
        <v>43727.162186509697</v>
      </c>
      <c r="O75" s="308">
        <v>40387.5012638681</v>
      </c>
      <c r="P75" s="308">
        <v>37625.629856181557</v>
      </c>
      <c r="Q75" s="308">
        <v>37984.025040219662</v>
      </c>
      <c r="R75" s="308">
        <v>28907.414442683017</v>
      </c>
    </row>
    <row r="76" spans="1:18">
      <c r="A76" s="109" t="s">
        <v>863</v>
      </c>
      <c r="P76" s="58"/>
    </row>
    <row r="77" spans="1:18">
      <c r="A77" s="144" t="s">
        <v>532</v>
      </c>
      <c r="P77" s="58"/>
    </row>
    <row r="78" spans="1:18">
      <c r="A78" s="144" t="s">
        <v>533</v>
      </c>
      <c r="P78" s="58"/>
    </row>
    <row r="79" spans="1:18">
      <c r="A79" s="111" t="s">
        <v>534</v>
      </c>
      <c r="P79" s="58"/>
    </row>
  </sheetData>
  <pageMargins left="0.59055118110236227" right="0.27559055118110237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58"/>
  <sheetViews>
    <sheetView zoomScaleNormal="100" zoomScaleSheetLayoutView="100"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s="188" customFormat="1" ht="20.100000000000001" customHeight="1">
      <c r="A1" s="40" t="s">
        <v>679</v>
      </c>
      <c r="B1" s="40"/>
      <c r="C1" s="40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8" ht="18" customHeight="1">
      <c r="A2" s="189" t="s">
        <v>369</v>
      </c>
      <c r="B2" s="190"/>
      <c r="C2" s="191"/>
      <c r="D2" s="19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393</v>
      </c>
      <c r="C4" s="123" t="s">
        <v>609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25" t="s">
        <v>395</v>
      </c>
      <c r="C5" s="126" t="s">
        <v>396</v>
      </c>
      <c r="D5" s="312" t="s">
        <v>884</v>
      </c>
      <c r="E5" s="312" t="s">
        <v>884</v>
      </c>
      <c r="F5" s="312" t="s">
        <v>884</v>
      </c>
      <c r="G5" s="312" t="s">
        <v>884</v>
      </c>
      <c r="H5" s="312" t="s">
        <v>884</v>
      </c>
      <c r="I5" s="312" t="s">
        <v>884</v>
      </c>
      <c r="J5" s="312" t="s">
        <v>884</v>
      </c>
      <c r="K5" s="312" t="s">
        <v>884</v>
      </c>
      <c r="L5" s="312" t="s">
        <v>884</v>
      </c>
      <c r="M5" s="312" t="s">
        <v>884</v>
      </c>
      <c r="N5" s="312" t="s">
        <v>884</v>
      </c>
      <c r="O5" s="312" t="s">
        <v>884</v>
      </c>
      <c r="P5" s="312" t="s">
        <v>884</v>
      </c>
      <c r="Q5" s="312" t="s">
        <v>884</v>
      </c>
      <c r="R5" s="312" t="s">
        <v>884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312" t="s">
        <v>884</v>
      </c>
      <c r="E6" s="312" t="s">
        <v>884</v>
      </c>
      <c r="F6" s="312" t="s">
        <v>884</v>
      </c>
      <c r="G6" s="312" t="s">
        <v>884</v>
      </c>
      <c r="H6" s="312" t="s">
        <v>884</v>
      </c>
      <c r="I6" s="312" t="s">
        <v>884</v>
      </c>
      <c r="J6" s="312" t="s">
        <v>884</v>
      </c>
      <c r="K6" s="312" t="s">
        <v>884</v>
      </c>
      <c r="L6" s="312" t="s">
        <v>884</v>
      </c>
      <c r="M6" s="312" t="s">
        <v>884</v>
      </c>
      <c r="N6" s="312" t="s">
        <v>884</v>
      </c>
      <c r="O6" s="312" t="s">
        <v>884</v>
      </c>
      <c r="P6" s="312" t="s">
        <v>884</v>
      </c>
      <c r="Q6" s="312" t="s">
        <v>884</v>
      </c>
      <c r="R6" s="312" t="s">
        <v>884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12" t="s">
        <v>884</v>
      </c>
      <c r="E7" s="312" t="s">
        <v>884</v>
      </c>
      <c r="F7" s="312" t="s">
        <v>884</v>
      </c>
      <c r="G7" s="312" t="s">
        <v>884</v>
      </c>
      <c r="H7" s="312" t="s">
        <v>884</v>
      </c>
      <c r="I7" s="312" t="s">
        <v>884</v>
      </c>
      <c r="J7" s="312" t="s">
        <v>884</v>
      </c>
      <c r="K7" s="312" t="s">
        <v>884</v>
      </c>
      <c r="L7" s="312" t="s">
        <v>884</v>
      </c>
      <c r="M7" s="312" t="s">
        <v>884</v>
      </c>
      <c r="N7" s="312" t="s">
        <v>884</v>
      </c>
      <c r="O7" s="312" t="s">
        <v>884</v>
      </c>
      <c r="P7" s="312" t="s">
        <v>884</v>
      </c>
      <c r="Q7" s="312" t="s">
        <v>884</v>
      </c>
      <c r="R7" s="312" t="s">
        <v>884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2" t="s">
        <v>884</v>
      </c>
      <c r="E8" s="312" t="s">
        <v>884</v>
      </c>
      <c r="F8" s="312" t="s">
        <v>884</v>
      </c>
      <c r="G8" s="312" t="s">
        <v>884</v>
      </c>
      <c r="H8" s="312" t="s">
        <v>884</v>
      </c>
      <c r="I8" s="312" t="s">
        <v>884</v>
      </c>
      <c r="J8" s="312" t="s">
        <v>884</v>
      </c>
      <c r="K8" s="312" t="s">
        <v>884</v>
      </c>
      <c r="L8" s="312" t="s">
        <v>884</v>
      </c>
      <c r="M8" s="312" t="s">
        <v>884</v>
      </c>
      <c r="N8" s="312" t="s">
        <v>884</v>
      </c>
      <c r="O8" s="312" t="s">
        <v>884</v>
      </c>
      <c r="P8" s="312" t="s">
        <v>884</v>
      </c>
      <c r="Q8" s="312" t="s">
        <v>884</v>
      </c>
      <c r="R8" s="312" t="s">
        <v>884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308">
        <v>2159.2758261576937</v>
      </c>
      <c r="E9" s="308">
        <v>2120.8004150019397</v>
      </c>
      <c r="F9" s="308">
        <v>2097.9266651336147</v>
      </c>
      <c r="G9" s="308">
        <v>2124.9537435674497</v>
      </c>
      <c r="H9" s="308">
        <v>2064.0188805435137</v>
      </c>
      <c r="I9" s="308">
        <v>1927.8328221993361</v>
      </c>
      <c r="J9" s="308">
        <v>1901.0141217941305</v>
      </c>
      <c r="K9" s="308">
        <v>1840.845126055917</v>
      </c>
      <c r="L9" s="308">
        <v>1564.3566689697323</v>
      </c>
      <c r="M9" s="308">
        <v>1461.6637466297605</v>
      </c>
      <c r="N9" s="308">
        <v>1466.3891840251949</v>
      </c>
      <c r="O9" s="308">
        <v>1669.8466467888522</v>
      </c>
      <c r="P9" s="308">
        <v>1657.7190794460778</v>
      </c>
      <c r="Q9" s="308">
        <v>1527.3504321885284</v>
      </c>
      <c r="R9" s="308">
        <v>1277.4974370754367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308">
        <v>1597.8303024796594</v>
      </c>
      <c r="E10" s="308">
        <v>1553.742779627536</v>
      </c>
      <c r="F10" s="308">
        <v>1513.5011490967102</v>
      </c>
      <c r="G10" s="308">
        <v>1506.9119274645918</v>
      </c>
      <c r="H10" s="308">
        <v>1478.9221451644119</v>
      </c>
      <c r="I10" s="308">
        <v>1401.9846357103418</v>
      </c>
      <c r="J10" s="308">
        <v>1373.8592488090994</v>
      </c>
      <c r="K10" s="308">
        <v>1337.6737875216604</v>
      </c>
      <c r="L10" s="308">
        <v>1192.4912875153566</v>
      </c>
      <c r="M10" s="308">
        <v>1096.3064029814141</v>
      </c>
      <c r="N10" s="308">
        <v>1015.1664539201882</v>
      </c>
      <c r="O10" s="308">
        <v>1294.6741939367214</v>
      </c>
      <c r="P10" s="308">
        <v>1276.103771413392</v>
      </c>
      <c r="Q10" s="308">
        <v>1202.3003200000001</v>
      </c>
      <c r="R10" s="308">
        <v>914.52353901000004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308">
        <v>21.713896527813656</v>
      </c>
      <c r="E11" s="308">
        <v>17.363136776195578</v>
      </c>
      <c r="F11" s="308">
        <v>12.954654944978097</v>
      </c>
      <c r="G11" s="308">
        <v>8.6859443467105528</v>
      </c>
      <c r="H11" s="308">
        <v>4.5790238884462591</v>
      </c>
      <c r="I11" s="308">
        <v>3.950174854046212</v>
      </c>
      <c r="J11" s="308">
        <v>3.3367646859795772</v>
      </c>
      <c r="K11" s="308">
        <v>2.9671319832265324</v>
      </c>
      <c r="L11" s="308">
        <v>2.5297603134269497</v>
      </c>
      <c r="M11" s="308">
        <v>2.2138961591322346</v>
      </c>
      <c r="N11" s="308">
        <v>1.9482579681736105</v>
      </c>
      <c r="O11" s="308">
        <v>2.0806757532980602</v>
      </c>
      <c r="P11" s="308">
        <v>1.5833196891251606</v>
      </c>
      <c r="Q11" s="308">
        <v>2.3393000000000002</v>
      </c>
      <c r="R11" s="308">
        <v>1.9237519949999999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308">
        <v>539.73162715022079</v>
      </c>
      <c r="E12" s="308">
        <v>549.69449859820782</v>
      </c>
      <c r="F12" s="308">
        <v>571.47086109192628</v>
      </c>
      <c r="G12" s="308">
        <v>609.35587175614717</v>
      </c>
      <c r="H12" s="308">
        <v>580.5177114906553</v>
      </c>
      <c r="I12" s="308">
        <v>521.89801163494803</v>
      </c>
      <c r="J12" s="308">
        <v>523.81810829905146</v>
      </c>
      <c r="K12" s="308">
        <v>500.20420655102993</v>
      </c>
      <c r="L12" s="308">
        <v>369.33562114094855</v>
      </c>
      <c r="M12" s="308">
        <v>363.14344748921422</v>
      </c>
      <c r="N12" s="308">
        <v>449.27447213683303</v>
      </c>
      <c r="O12" s="308">
        <v>373.09177709883278</v>
      </c>
      <c r="P12" s="308">
        <v>380.03198834356061</v>
      </c>
      <c r="Q12" s="308">
        <v>322.71081218852834</v>
      </c>
      <c r="R12" s="308">
        <v>361.05014607043665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308">
        <v>6047.1674804290997</v>
      </c>
      <c r="E13" s="308">
        <v>4848.022193825881</v>
      </c>
      <c r="F13" s="308">
        <v>4718.3661982661752</v>
      </c>
      <c r="G13" s="308">
        <v>4654.618473390371</v>
      </c>
      <c r="H13" s="308">
        <v>4557.2768499999993</v>
      </c>
      <c r="I13" s="308">
        <v>4662.8261808651359</v>
      </c>
      <c r="J13" s="308">
        <v>5154.0183609460564</v>
      </c>
      <c r="K13" s="308">
        <v>4528.7966719999995</v>
      </c>
      <c r="L13" s="308">
        <v>4738.7252127059273</v>
      </c>
      <c r="M13" s="308">
        <v>4778.599154518628</v>
      </c>
      <c r="N13" s="308">
        <v>4229.9512300000006</v>
      </c>
      <c r="O13" s="308">
        <v>4517.4736999999996</v>
      </c>
      <c r="P13" s="308">
        <v>4200.4905187190434</v>
      </c>
      <c r="Q13" s="308">
        <v>3964.8086641768386</v>
      </c>
      <c r="R13" s="308">
        <v>3346.6602266599998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308">
        <v>232.16660075860776</v>
      </c>
      <c r="E14" s="308">
        <v>217.41503332359656</v>
      </c>
      <c r="F14" s="308">
        <v>231.52826870775141</v>
      </c>
      <c r="G14" s="308">
        <v>219.90423071490414</v>
      </c>
      <c r="H14" s="308">
        <v>226.36050000000003</v>
      </c>
      <c r="I14" s="308">
        <v>224.2481334380727</v>
      </c>
      <c r="J14" s="308">
        <v>227.93221809741803</v>
      </c>
      <c r="K14" s="308">
        <v>216.78289999999998</v>
      </c>
      <c r="L14" s="308">
        <v>234.39055563795733</v>
      </c>
      <c r="M14" s="308">
        <v>234.54359477533541</v>
      </c>
      <c r="N14" s="308">
        <v>219.75284999999997</v>
      </c>
      <c r="O14" s="308">
        <v>221.51769999999999</v>
      </c>
      <c r="P14" s="308">
        <v>213.4309165941732</v>
      </c>
      <c r="Q14" s="308">
        <v>215.72783686357178</v>
      </c>
      <c r="R14" s="308">
        <v>186.79573537499996</v>
      </c>
    </row>
    <row r="15" spans="1:18" s="108" customFormat="1" ht="12.75" customHeight="1">
      <c r="A15" s="193">
        <v>11</v>
      </c>
      <c r="B15" s="125" t="s">
        <v>415</v>
      </c>
      <c r="C15" s="128" t="s">
        <v>416</v>
      </c>
      <c r="D15" s="308">
        <v>26.060199999999991</v>
      </c>
      <c r="E15" s="308">
        <v>25.48295947609266</v>
      </c>
      <c r="F15" s="308">
        <v>19.095884271818978</v>
      </c>
      <c r="G15" s="308">
        <v>23.357173403421498</v>
      </c>
      <c r="H15" s="308">
        <v>15.124700000000008</v>
      </c>
      <c r="I15" s="308">
        <v>14.191335142222986</v>
      </c>
      <c r="J15" s="308">
        <v>24.547854387534439</v>
      </c>
      <c r="K15" s="308">
        <v>13.207149000000006</v>
      </c>
      <c r="L15" s="308">
        <v>36.440304734299055</v>
      </c>
      <c r="M15" s="308">
        <v>11.437406145103811</v>
      </c>
      <c r="N15" s="308">
        <v>6.7490999999999994</v>
      </c>
      <c r="O15" s="308">
        <v>4.7853999999999992</v>
      </c>
      <c r="P15" s="308">
        <v>4.8854816034985422</v>
      </c>
      <c r="Q15" s="308">
        <v>4.1266195918367341</v>
      </c>
      <c r="R15" s="308">
        <v>2.9938480900000002</v>
      </c>
    </row>
    <row r="16" spans="1:18" s="108" customFormat="1" ht="12.75" customHeight="1">
      <c r="A16" s="193">
        <v>12</v>
      </c>
      <c r="B16" s="125" t="s">
        <v>417</v>
      </c>
      <c r="C16" s="128" t="s">
        <v>418</v>
      </c>
      <c r="D16" s="308">
        <v>8.7764000000000006</v>
      </c>
      <c r="E16" s="308">
        <v>9.1275727839650003</v>
      </c>
      <c r="F16" s="308">
        <v>8.4764728303277472</v>
      </c>
      <c r="G16" s="308">
        <v>8.4394939356688496</v>
      </c>
      <c r="H16" s="308">
        <v>8.1495999999999995</v>
      </c>
      <c r="I16" s="308">
        <v>9.519792319134524</v>
      </c>
      <c r="J16" s="308">
        <v>10.145233686845382</v>
      </c>
      <c r="K16" s="308">
        <v>12.318700000000002</v>
      </c>
      <c r="L16" s="308">
        <v>11.73040688544058</v>
      </c>
      <c r="M16" s="308">
        <v>8.9915126986640974</v>
      </c>
      <c r="N16" s="308">
        <v>6.0648999999999997</v>
      </c>
      <c r="O16" s="308">
        <v>3.7244999999999999</v>
      </c>
      <c r="P16" s="308">
        <v>3.7081189208377707</v>
      </c>
      <c r="Q16" s="308">
        <v>2.0458076558987104</v>
      </c>
      <c r="R16" s="308">
        <v>0.84249965000000004</v>
      </c>
    </row>
    <row r="17" spans="1:18" s="108" customFormat="1" ht="12.75" customHeight="1">
      <c r="A17" s="193">
        <v>13</v>
      </c>
      <c r="B17" s="125" t="s">
        <v>419</v>
      </c>
      <c r="C17" s="128" t="s">
        <v>420</v>
      </c>
      <c r="D17" s="308">
        <v>403.10129638920716</v>
      </c>
      <c r="E17" s="308">
        <v>323.13643380021347</v>
      </c>
      <c r="F17" s="308">
        <v>338.320437508456</v>
      </c>
      <c r="G17" s="308">
        <v>341.54220996861335</v>
      </c>
      <c r="H17" s="308">
        <v>338.42465000000004</v>
      </c>
      <c r="I17" s="308">
        <v>337.11099846390198</v>
      </c>
      <c r="J17" s="308">
        <v>336.23440809691743</v>
      </c>
      <c r="K17" s="308">
        <v>255.354535</v>
      </c>
      <c r="L17" s="308">
        <v>218.37164548790315</v>
      </c>
      <c r="M17" s="308">
        <v>250.37802683723007</v>
      </c>
      <c r="N17" s="308">
        <v>279.43505000000005</v>
      </c>
      <c r="O17" s="308">
        <v>306.18730000000005</v>
      </c>
      <c r="P17" s="308">
        <v>328.33269435532191</v>
      </c>
      <c r="Q17" s="308">
        <v>334.35644061771302</v>
      </c>
      <c r="R17" s="308">
        <v>351.09424559000007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308">
        <v>5.4536000000000007</v>
      </c>
      <c r="E18" s="308">
        <v>4.76200497492278</v>
      </c>
      <c r="F18" s="308">
        <v>4.1163038022967076</v>
      </c>
      <c r="G18" s="308">
        <v>3.778251655999687</v>
      </c>
      <c r="H18" s="308">
        <v>3.7913000000000001</v>
      </c>
      <c r="I18" s="308">
        <v>3.849263277076747</v>
      </c>
      <c r="J18" s="308">
        <v>4.0725323852318027</v>
      </c>
      <c r="K18" s="308">
        <v>4.7314999999999996</v>
      </c>
      <c r="L18" s="308">
        <v>4.9713837086721586</v>
      </c>
      <c r="M18" s="308">
        <v>5.3711888752411667</v>
      </c>
      <c r="N18" s="308">
        <v>5.2690000000000001</v>
      </c>
      <c r="O18" s="308">
        <v>5.6795</v>
      </c>
      <c r="P18" s="308">
        <v>6.159816751503933</v>
      </c>
      <c r="Q18" s="308">
        <v>3.2870896575659416</v>
      </c>
      <c r="R18" s="308">
        <v>2.0630546200000004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308">
        <v>246.87228651755194</v>
      </c>
      <c r="E19" s="308">
        <v>223.53592743052798</v>
      </c>
      <c r="F19" s="308">
        <v>214.64666735839415</v>
      </c>
      <c r="G19" s="308">
        <v>209.90272354518757</v>
      </c>
      <c r="H19" s="308">
        <v>174.2989</v>
      </c>
      <c r="I19" s="308">
        <v>167.14098295248817</v>
      </c>
      <c r="J19" s="308">
        <v>165.24699051302662</v>
      </c>
      <c r="K19" s="308">
        <v>187.25186499999998</v>
      </c>
      <c r="L19" s="308">
        <v>153.12003845806944</v>
      </c>
      <c r="M19" s="308">
        <v>127.9163376502776</v>
      </c>
      <c r="N19" s="308">
        <v>99.087999999999994</v>
      </c>
      <c r="O19" s="308">
        <v>132.87789999999998</v>
      </c>
      <c r="P19" s="308">
        <v>128.41514441067912</v>
      </c>
      <c r="Q19" s="308">
        <v>133.17377967559972</v>
      </c>
      <c r="R19" s="308">
        <v>73.297112455000004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311" t="s">
        <v>427</v>
      </c>
      <c r="E20" s="311" t="s">
        <v>427</v>
      </c>
      <c r="F20" s="311" t="s">
        <v>427</v>
      </c>
      <c r="G20" s="311" t="s">
        <v>427</v>
      </c>
      <c r="H20" s="311" t="s">
        <v>427</v>
      </c>
      <c r="I20" s="311" t="s">
        <v>427</v>
      </c>
      <c r="J20" s="311" t="s">
        <v>427</v>
      </c>
      <c r="K20" s="311" t="s">
        <v>427</v>
      </c>
      <c r="L20" s="311" t="s">
        <v>427</v>
      </c>
      <c r="M20" s="311" t="s">
        <v>427</v>
      </c>
      <c r="N20" s="311" t="s">
        <v>427</v>
      </c>
      <c r="O20" s="311" t="s">
        <v>427</v>
      </c>
      <c r="P20" s="311" t="s">
        <v>427</v>
      </c>
      <c r="Q20" s="311" t="s">
        <v>427</v>
      </c>
      <c r="R20" s="311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311" t="s">
        <v>427</v>
      </c>
      <c r="E21" s="311" t="s">
        <v>427</v>
      </c>
      <c r="F21" s="311" t="s">
        <v>427</v>
      </c>
      <c r="G21" s="311" t="s">
        <v>427</v>
      </c>
      <c r="H21" s="311" t="s">
        <v>427</v>
      </c>
      <c r="I21" s="311" t="s">
        <v>427</v>
      </c>
      <c r="J21" s="311" t="s">
        <v>427</v>
      </c>
      <c r="K21" s="311" t="s">
        <v>427</v>
      </c>
      <c r="L21" s="311" t="s">
        <v>427</v>
      </c>
      <c r="M21" s="311" t="s">
        <v>427</v>
      </c>
      <c r="N21" s="311" t="s">
        <v>427</v>
      </c>
      <c r="O21" s="311" t="s">
        <v>427</v>
      </c>
      <c r="P21" s="311" t="s">
        <v>427</v>
      </c>
      <c r="Q21" s="311" t="s">
        <v>427</v>
      </c>
      <c r="R21" s="311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308">
        <v>3782.3317872852713</v>
      </c>
      <c r="E22" s="308">
        <v>2973.4212920958162</v>
      </c>
      <c r="F22" s="308">
        <v>3024.6879158457655</v>
      </c>
      <c r="G22" s="308">
        <v>3026.1551226756756</v>
      </c>
      <c r="H22" s="308">
        <v>2915.1088999999997</v>
      </c>
      <c r="I22" s="308">
        <v>3028.7333221699632</v>
      </c>
      <c r="J22" s="308">
        <v>3351.4161636885792</v>
      </c>
      <c r="K22" s="308">
        <v>2933.9893000000002</v>
      </c>
      <c r="L22" s="308">
        <v>3245.6922593337908</v>
      </c>
      <c r="M22" s="308">
        <v>3342.6710288122536</v>
      </c>
      <c r="N22" s="308">
        <v>2915.5644300000004</v>
      </c>
      <c r="O22" s="308">
        <v>3137.47975</v>
      </c>
      <c r="P22" s="308">
        <v>2773.2117533285059</v>
      </c>
      <c r="Q22" s="308">
        <v>2461.292430062143</v>
      </c>
      <c r="R22" s="308">
        <v>2107.9188402900004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311" t="s">
        <v>427</v>
      </c>
      <c r="E23" s="311" t="s">
        <v>427</v>
      </c>
      <c r="F23" s="311" t="s">
        <v>427</v>
      </c>
      <c r="G23" s="311" t="s">
        <v>427</v>
      </c>
      <c r="H23" s="311" t="s">
        <v>427</v>
      </c>
      <c r="I23" s="311" t="s">
        <v>427</v>
      </c>
      <c r="J23" s="311" t="s">
        <v>427</v>
      </c>
      <c r="K23" s="311" t="s">
        <v>427</v>
      </c>
      <c r="L23" s="311" t="s">
        <v>427</v>
      </c>
      <c r="M23" s="311" t="s">
        <v>427</v>
      </c>
      <c r="N23" s="311" t="s">
        <v>427</v>
      </c>
      <c r="O23" s="311" t="s">
        <v>427</v>
      </c>
      <c r="P23" s="311" t="s">
        <v>427</v>
      </c>
      <c r="Q23" s="308">
        <v>33.364196516670525</v>
      </c>
      <c r="R23" s="308">
        <v>29.2307332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308">
        <v>80.111409478462292</v>
      </c>
      <c r="E24" s="308">
        <v>67.254896667776393</v>
      </c>
      <c r="F24" s="308">
        <v>74.033134690218191</v>
      </c>
      <c r="G24" s="308">
        <v>72.017267040820201</v>
      </c>
      <c r="H24" s="308">
        <v>66.466949999999997</v>
      </c>
      <c r="I24" s="308">
        <v>64.872393109619239</v>
      </c>
      <c r="J24" s="308">
        <v>72.090781041865242</v>
      </c>
      <c r="K24" s="308">
        <v>75.105360000000019</v>
      </c>
      <c r="L24" s="308">
        <v>73.540472020505874</v>
      </c>
      <c r="M24" s="308">
        <v>73.519346223584421</v>
      </c>
      <c r="N24" s="308">
        <v>64.860600000000005</v>
      </c>
      <c r="O24" s="308">
        <v>57.655500000000004</v>
      </c>
      <c r="P24" s="308">
        <v>42.344621252771923</v>
      </c>
      <c r="Q24" s="308">
        <v>41.854426314780845</v>
      </c>
      <c r="R24" s="308">
        <v>37.885100674999997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308">
        <v>124.712</v>
      </c>
      <c r="E25" s="308">
        <v>121.962820012002</v>
      </c>
      <c r="F25" s="308">
        <v>122.48780001104984</v>
      </c>
      <c r="G25" s="308">
        <v>100.18453717613158</v>
      </c>
      <c r="H25" s="308">
        <v>112.2597</v>
      </c>
      <c r="I25" s="308">
        <v>105.03777739054642</v>
      </c>
      <c r="J25" s="308">
        <v>107.17829133184071</v>
      </c>
      <c r="K25" s="308">
        <v>114.25825</v>
      </c>
      <c r="L25" s="308">
        <v>109.48048722573586</v>
      </c>
      <c r="M25" s="308">
        <v>105.78005309498174</v>
      </c>
      <c r="N25" s="308">
        <v>102.53655000000001</v>
      </c>
      <c r="O25" s="308">
        <v>114.35275</v>
      </c>
      <c r="P25" s="308">
        <v>104.94643370332025</v>
      </c>
      <c r="Q25" s="308">
        <v>112.93050560999689</v>
      </c>
      <c r="R25" s="308">
        <v>107.333742805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311" t="s">
        <v>427</v>
      </c>
      <c r="E26" s="311" t="s">
        <v>427</v>
      </c>
      <c r="F26" s="311" t="s">
        <v>427</v>
      </c>
      <c r="G26" s="311" t="s">
        <v>427</v>
      </c>
      <c r="H26" s="311" t="s">
        <v>427</v>
      </c>
      <c r="I26" s="311" t="s">
        <v>427</v>
      </c>
      <c r="J26" s="311" t="s">
        <v>427</v>
      </c>
      <c r="K26" s="311" t="s">
        <v>427</v>
      </c>
      <c r="L26" s="311" t="s">
        <v>427</v>
      </c>
      <c r="M26" s="311" t="s">
        <v>427</v>
      </c>
      <c r="N26" s="311" t="s">
        <v>427</v>
      </c>
      <c r="O26" s="311" t="s">
        <v>427</v>
      </c>
      <c r="P26" s="311" t="s">
        <v>427</v>
      </c>
      <c r="Q26" s="311" t="s">
        <v>427</v>
      </c>
      <c r="R26" s="311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311" t="s">
        <v>427</v>
      </c>
      <c r="E27" s="311" t="s">
        <v>427</v>
      </c>
      <c r="F27" s="311" t="s">
        <v>427</v>
      </c>
      <c r="G27" s="311" t="s">
        <v>427</v>
      </c>
      <c r="H27" s="311" t="s">
        <v>427</v>
      </c>
      <c r="I27" s="311" t="s">
        <v>427</v>
      </c>
      <c r="J27" s="311" t="s">
        <v>427</v>
      </c>
      <c r="K27" s="311" t="s">
        <v>427</v>
      </c>
      <c r="L27" s="311" t="s">
        <v>427</v>
      </c>
      <c r="M27" s="311" t="s">
        <v>427</v>
      </c>
      <c r="N27" s="311" t="s">
        <v>427</v>
      </c>
      <c r="O27" s="311" t="s">
        <v>427</v>
      </c>
      <c r="P27" s="311" t="s">
        <v>427</v>
      </c>
      <c r="Q27" s="311" t="s">
        <v>427</v>
      </c>
      <c r="R27" s="311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308">
        <v>929.97125000000005</v>
      </c>
      <c r="E28" s="308">
        <v>696.00246132100017</v>
      </c>
      <c r="F28" s="308">
        <v>516.62926924295152</v>
      </c>
      <c r="G28" s="308">
        <v>487.61741791139264</v>
      </c>
      <c r="H28" s="308">
        <v>540.60904999999912</v>
      </c>
      <c r="I28" s="308">
        <v>555.41778728687416</v>
      </c>
      <c r="J28" s="308">
        <v>695.43517803953762</v>
      </c>
      <c r="K28" s="308">
        <v>550.73254800000007</v>
      </c>
      <c r="L28" s="308">
        <v>508.42268046875546</v>
      </c>
      <c r="M28" s="308">
        <v>467.79135162736873</v>
      </c>
      <c r="N28" s="308">
        <v>376.82595000000003</v>
      </c>
      <c r="O28" s="308">
        <v>362.06844999999998</v>
      </c>
      <c r="P28" s="308">
        <v>413.43866496156659</v>
      </c>
      <c r="Q28" s="308">
        <v>403.9268063114452</v>
      </c>
      <c r="R28" s="308">
        <v>316.39722164999989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311" t="s">
        <v>427</v>
      </c>
      <c r="E29" s="311" t="s">
        <v>427</v>
      </c>
      <c r="F29" s="311" t="s">
        <v>427</v>
      </c>
      <c r="G29" s="311" t="s">
        <v>427</v>
      </c>
      <c r="H29" s="311" t="s">
        <v>427</v>
      </c>
      <c r="I29" s="311" t="s">
        <v>427</v>
      </c>
      <c r="J29" s="311" t="s">
        <v>427</v>
      </c>
      <c r="K29" s="311" t="s">
        <v>427</v>
      </c>
      <c r="L29" s="311" t="s">
        <v>427</v>
      </c>
      <c r="M29" s="311" t="s">
        <v>427</v>
      </c>
      <c r="N29" s="311" t="s">
        <v>427</v>
      </c>
      <c r="O29" s="311" t="s">
        <v>427</v>
      </c>
      <c r="P29" s="311" t="s">
        <v>427</v>
      </c>
      <c r="Q29" s="311" t="s">
        <v>427</v>
      </c>
      <c r="R29" s="311" t="s">
        <v>427</v>
      </c>
    </row>
    <row r="30" spans="1:18" s="102" customFormat="1" ht="12.75" customHeight="1">
      <c r="A30" s="100">
        <v>26</v>
      </c>
      <c r="B30" s="125" t="s">
        <v>446</v>
      </c>
      <c r="C30" s="136" t="s">
        <v>447</v>
      </c>
      <c r="D30" s="311" t="s">
        <v>427</v>
      </c>
      <c r="E30" s="311" t="s">
        <v>427</v>
      </c>
      <c r="F30" s="311" t="s">
        <v>427</v>
      </c>
      <c r="G30" s="311" t="s">
        <v>427</v>
      </c>
      <c r="H30" s="311" t="s">
        <v>427</v>
      </c>
      <c r="I30" s="311" t="s">
        <v>427</v>
      </c>
      <c r="J30" s="311" t="s">
        <v>427</v>
      </c>
      <c r="K30" s="311" t="s">
        <v>427</v>
      </c>
      <c r="L30" s="311" t="s">
        <v>427</v>
      </c>
      <c r="M30" s="311" t="s">
        <v>427</v>
      </c>
      <c r="N30" s="311" t="s">
        <v>427</v>
      </c>
      <c r="O30" s="311" t="s">
        <v>427</v>
      </c>
      <c r="P30" s="311" t="s">
        <v>427</v>
      </c>
      <c r="Q30" s="311" t="s">
        <v>427</v>
      </c>
      <c r="R30" s="311" t="s">
        <v>427</v>
      </c>
    </row>
    <row r="31" spans="1:18" s="102" customFormat="1" ht="12.75" customHeight="1">
      <c r="A31" s="100">
        <v>27</v>
      </c>
      <c r="B31" s="125" t="s">
        <v>448</v>
      </c>
      <c r="C31" s="136" t="s">
        <v>449</v>
      </c>
      <c r="D31" s="311" t="s">
        <v>427</v>
      </c>
      <c r="E31" s="311" t="s">
        <v>427</v>
      </c>
      <c r="F31" s="311" t="s">
        <v>427</v>
      </c>
      <c r="G31" s="311" t="s">
        <v>427</v>
      </c>
      <c r="H31" s="311" t="s">
        <v>427</v>
      </c>
      <c r="I31" s="311" t="s">
        <v>427</v>
      </c>
      <c r="J31" s="311" t="s">
        <v>427</v>
      </c>
      <c r="K31" s="311" t="s">
        <v>427</v>
      </c>
      <c r="L31" s="311" t="s">
        <v>427</v>
      </c>
      <c r="M31" s="311" t="s">
        <v>427</v>
      </c>
      <c r="N31" s="311" t="s">
        <v>427</v>
      </c>
      <c r="O31" s="311" t="s">
        <v>427</v>
      </c>
      <c r="P31" s="311" t="s">
        <v>427</v>
      </c>
      <c r="Q31" s="311" t="s">
        <v>427</v>
      </c>
      <c r="R31" s="311" t="s">
        <v>427</v>
      </c>
    </row>
    <row r="32" spans="1:18" s="102" customFormat="1" ht="12.75" customHeight="1">
      <c r="A32" s="100">
        <v>28</v>
      </c>
      <c r="B32" s="125" t="s">
        <v>450</v>
      </c>
      <c r="C32" s="128" t="s">
        <v>451</v>
      </c>
      <c r="D32" s="308">
        <v>29.947375000000005</v>
      </c>
      <c r="E32" s="308">
        <v>28.701510186095206</v>
      </c>
      <c r="F32" s="308">
        <v>24.759617535923041</v>
      </c>
      <c r="G32" s="308">
        <v>22.448373142920129</v>
      </c>
      <c r="H32" s="308">
        <v>20.69145</v>
      </c>
      <c r="I32" s="308">
        <v>16.588381405765059</v>
      </c>
      <c r="J32" s="308">
        <v>17.00290956936</v>
      </c>
      <c r="K32" s="308">
        <v>22.128399999999999</v>
      </c>
      <c r="L32" s="308">
        <v>21.950595372798759</v>
      </c>
      <c r="M32" s="308">
        <v>21.547763708170386</v>
      </c>
      <c r="N32" s="308">
        <v>19.06795</v>
      </c>
      <c r="O32" s="308">
        <v>22.640250000000002</v>
      </c>
      <c r="P32" s="308">
        <v>22.582546031277662</v>
      </c>
      <c r="Q32" s="308">
        <v>17.520617733844791</v>
      </c>
      <c r="R32" s="308">
        <v>12.433563869999999</v>
      </c>
    </row>
    <row r="33" spans="1:18" s="102" customFormat="1" ht="12.75" customHeight="1">
      <c r="A33" s="100">
        <v>29</v>
      </c>
      <c r="B33" s="125" t="s">
        <v>452</v>
      </c>
      <c r="C33" s="130" t="s">
        <v>613</v>
      </c>
      <c r="D33" s="308">
        <v>43.127030000000005</v>
      </c>
      <c r="E33" s="308">
        <v>36.783781266246493</v>
      </c>
      <c r="F33" s="308">
        <v>39.196557789474269</v>
      </c>
      <c r="G33" s="308">
        <v>44.088776249714485</v>
      </c>
      <c r="H33" s="308">
        <v>39.427650000000007</v>
      </c>
      <c r="I33" s="308">
        <v>40.591124534205143</v>
      </c>
      <c r="J33" s="308">
        <v>41.921684648234361</v>
      </c>
      <c r="K33" s="308">
        <v>36.546079999999996</v>
      </c>
      <c r="L33" s="308">
        <v>35.067364988608922</v>
      </c>
      <c r="M33" s="308">
        <v>46.515835964797269</v>
      </c>
      <c r="N33" s="308">
        <v>52.069249999999997</v>
      </c>
      <c r="O33" s="308">
        <v>49.037950000000002</v>
      </c>
      <c r="P33" s="308">
        <v>49.726854099905751</v>
      </c>
      <c r="Q33" s="308">
        <v>29.36</v>
      </c>
      <c r="R33" s="308">
        <v>24.050254880000008</v>
      </c>
    </row>
    <row r="34" spans="1:18" s="102" customFormat="1" ht="12.75" customHeight="1">
      <c r="A34" s="100">
        <v>30</v>
      </c>
      <c r="B34" s="125" t="s">
        <v>454</v>
      </c>
      <c r="C34" s="130" t="s">
        <v>455</v>
      </c>
      <c r="D34" s="308">
        <v>15.00127</v>
      </c>
      <c r="E34" s="308">
        <v>12.782139734489281</v>
      </c>
      <c r="F34" s="308">
        <v>10.433498104231568</v>
      </c>
      <c r="G34" s="308">
        <v>9.7179895153383722</v>
      </c>
      <c r="H34" s="308">
        <v>11.866850000000001</v>
      </c>
      <c r="I34" s="308">
        <v>12.95561040607112</v>
      </c>
      <c r="J34" s="308">
        <v>15.97694871745807</v>
      </c>
      <c r="K34" s="308">
        <v>19.0885</v>
      </c>
      <c r="L34" s="308">
        <v>14.53356468416049</v>
      </c>
      <c r="M34" s="308">
        <v>12.819558681259249</v>
      </c>
      <c r="N34" s="308">
        <v>11.796200000000001</v>
      </c>
      <c r="O34" s="308">
        <v>8.5559999999999992</v>
      </c>
      <c r="P34" s="308">
        <v>12.573</v>
      </c>
      <c r="Q34" s="308">
        <v>9.0500000000000007</v>
      </c>
      <c r="R34" s="308">
        <v>7.9092761699999992</v>
      </c>
    </row>
    <row r="35" spans="1:18" s="102" customFormat="1" ht="12.75" customHeight="1">
      <c r="A35" s="100">
        <v>31</v>
      </c>
      <c r="B35" s="125" t="s">
        <v>456</v>
      </c>
      <c r="C35" s="128" t="s">
        <v>573</v>
      </c>
      <c r="D35" s="308">
        <v>54.161050000000003</v>
      </c>
      <c r="E35" s="308">
        <v>41.554655210216595</v>
      </c>
      <c r="F35" s="308">
        <v>30.889411286742401</v>
      </c>
      <c r="G35" s="308">
        <v>25.413732264867267</v>
      </c>
      <c r="H35" s="308">
        <v>24.450950000000002</v>
      </c>
      <c r="I35" s="308">
        <v>22.544246104338658</v>
      </c>
      <c r="J35" s="308">
        <v>23.7334047475583</v>
      </c>
      <c r="K35" s="308">
        <v>25.684849999999994</v>
      </c>
      <c r="L35" s="308">
        <v>22.206349525790735</v>
      </c>
      <c r="M35" s="308">
        <v>23.173449861146274</v>
      </c>
      <c r="N35" s="308">
        <v>25.702099999999998</v>
      </c>
      <c r="O35" s="308">
        <v>48.309150000000002</v>
      </c>
      <c r="P35" s="308">
        <v>40.190291755898947</v>
      </c>
      <c r="Q35" s="308">
        <v>29.626890281161835</v>
      </c>
      <c r="R35" s="308">
        <v>21.354181149999999</v>
      </c>
    </row>
    <row r="36" spans="1:18" s="102" customFormat="1" ht="12.75" customHeight="1">
      <c r="A36" s="100">
        <v>32</v>
      </c>
      <c r="B36" s="125" t="s">
        <v>458</v>
      </c>
      <c r="C36" s="128" t="s">
        <v>459</v>
      </c>
      <c r="D36" s="308">
        <v>49.706725000000006</v>
      </c>
      <c r="E36" s="308">
        <v>51.189904342920592</v>
      </c>
      <c r="F36" s="308">
        <v>44.8922766807747</v>
      </c>
      <c r="G36" s="308">
        <v>46.681229489715903</v>
      </c>
      <c r="H36" s="308">
        <v>47.656200000000005</v>
      </c>
      <c r="I36" s="308">
        <v>48.223313864855996</v>
      </c>
      <c r="J36" s="308">
        <v>49.974747094649992</v>
      </c>
      <c r="K36" s="308">
        <v>51.412624999999998</v>
      </c>
      <c r="L36" s="308">
        <v>38.167077644272887</v>
      </c>
      <c r="M36" s="308">
        <v>34.917932162018303</v>
      </c>
      <c r="N36" s="308">
        <v>33.478999999999999</v>
      </c>
      <c r="O36" s="308">
        <v>32.326349999999998</v>
      </c>
      <c r="P36" s="308">
        <v>36.809531214586663</v>
      </c>
      <c r="Q36" s="308">
        <v>83.022633626325728</v>
      </c>
      <c r="R36" s="308">
        <v>44.663232550000011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308">
        <v>11.201499999999999</v>
      </c>
      <c r="E37" s="308">
        <v>11.340656999999998</v>
      </c>
      <c r="F37" s="308">
        <v>11.255387000000001</v>
      </c>
      <c r="G37" s="308">
        <v>10.856809999999999</v>
      </c>
      <c r="H37" s="308">
        <v>10.233799999999999</v>
      </c>
      <c r="I37" s="308">
        <v>9.3567469999999986</v>
      </c>
      <c r="J37" s="308">
        <v>8.3280823999999996</v>
      </c>
      <c r="K37" s="308">
        <v>6.8404999999999996</v>
      </c>
      <c r="L37" s="308">
        <v>7.7040404123863206</v>
      </c>
      <c r="M37" s="308">
        <v>8.6865287721084492</v>
      </c>
      <c r="N37" s="308">
        <v>9.7765000000000004</v>
      </c>
      <c r="O37" s="308">
        <v>8.5892999999999997</v>
      </c>
      <c r="P37" s="308">
        <v>17.40623175485155</v>
      </c>
      <c r="Q37" s="308">
        <v>14.160014032177807</v>
      </c>
      <c r="R37" s="308">
        <v>8.9200775500000002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308">
        <v>4.4657</v>
      </c>
      <c r="E38" s="308">
        <v>3.5681441999999999</v>
      </c>
      <c r="F38" s="308">
        <v>2.9172956000000005</v>
      </c>
      <c r="G38" s="308">
        <v>2.5131346999999997</v>
      </c>
      <c r="H38" s="308">
        <v>2.3556999999999997</v>
      </c>
      <c r="I38" s="308">
        <v>2.4449720000000004</v>
      </c>
      <c r="J38" s="308">
        <v>2.7809325</v>
      </c>
      <c r="K38" s="308">
        <v>3.36361</v>
      </c>
      <c r="L38" s="308">
        <v>2.9359861167796457</v>
      </c>
      <c r="M38" s="308">
        <v>2.5382386290872421</v>
      </c>
      <c r="N38" s="308">
        <v>1.9137999999999999</v>
      </c>
      <c r="O38" s="308">
        <v>1.875</v>
      </c>
      <c r="P38" s="308">
        <v>1.9415285605483625</v>
      </c>
      <c r="Q38" s="308">
        <v>1.9685841584158417</v>
      </c>
      <c r="R38" s="308">
        <v>2.2078304799999997</v>
      </c>
    </row>
    <row r="39" spans="1:18" s="102" customFormat="1" ht="12.75" customHeight="1">
      <c r="A39" s="100">
        <v>35</v>
      </c>
      <c r="B39" s="125" t="s">
        <v>464</v>
      </c>
      <c r="C39" s="128" t="s">
        <v>614</v>
      </c>
      <c r="D39" s="311" t="s">
        <v>427</v>
      </c>
      <c r="E39" s="311" t="s">
        <v>427</v>
      </c>
      <c r="F39" s="311" t="s">
        <v>427</v>
      </c>
      <c r="G39" s="311" t="s">
        <v>427</v>
      </c>
      <c r="H39" s="311" t="s">
        <v>427</v>
      </c>
      <c r="I39" s="311" t="s">
        <v>427</v>
      </c>
      <c r="J39" s="311" t="s">
        <v>427</v>
      </c>
      <c r="K39" s="311" t="s">
        <v>427</v>
      </c>
      <c r="L39" s="311" t="s">
        <v>427</v>
      </c>
      <c r="M39" s="311" t="s">
        <v>427</v>
      </c>
      <c r="N39" s="311" t="s">
        <v>427</v>
      </c>
      <c r="O39" s="243">
        <v>-0.18905</v>
      </c>
      <c r="P39" s="308">
        <v>0.3868894197952219</v>
      </c>
      <c r="Q39" s="308">
        <v>34.013985467689587</v>
      </c>
      <c r="R39" s="308">
        <v>9.2696756100000002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308">
        <v>30447.974917315867</v>
      </c>
      <c r="E40" s="308">
        <v>30218.100898500219</v>
      </c>
      <c r="F40" s="308">
        <v>29904.651120185503</v>
      </c>
      <c r="G40" s="308">
        <v>29542.260797068822</v>
      </c>
      <c r="H40" s="308">
        <v>29220.863100000002</v>
      </c>
      <c r="I40" s="308">
        <v>28417.21532831385</v>
      </c>
      <c r="J40" s="308">
        <v>27725.594475114976</v>
      </c>
      <c r="K40" s="308">
        <v>27381.227546999999</v>
      </c>
      <c r="L40" s="308">
        <v>26472.13369898696</v>
      </c>
      <c r="M40" s="308">
        <v>26083.175828139709</v>
      </c>
      <c r="N40" s="308">
        <v>25628.075949000002</v>
      </c>
      <c r="O40" s="308">
        <v>22849.050005000001</v>
      </c>
      <c r="P40" s="308">
        <v>19711.300663745893</v>
      </c>
      <c r="Q40" s="308">
        <v>20737.475428999081</v>
      </c>
      <c r="R40" s="308">
        <v>12340.684136735003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311" t="s">
        <v>427</v>
      </c>
      <c r="E41" s="311" t="s">
        <v>427</v>
      </c>
      <c r="F41" s="311" t="s">
        <v>427</v>
      </c>
      <c r="G41" s="311" t="s">
        <v>427</v>
      </c>
      <c r="H41" s="311" t="s">
        <v>427</v>
      </c>
      <c r="I41" s="311" t="s">
        <v>427</v>
      </c>
      <c r="J41" s="311" t="s">
        <v>427</v>
      </c>
      <c r="K41" s="311" t="s">
        <v>427</v>
      </c>
      <c r="L41" s="311" t="s">
        <v>427</v>
      </c>
      <c r="M41" s="311" t="s">
        <v>427</v>
      </c>
      <c r="N41" s="311" t="s">
        <v>427</v>
      </c>
      <c r="O41" s="311" t="s">
        <v>427</v>
      </c>
      <c r="P41" s="311" t="s">
        <v>427</v>
      </c>
      <c r="Q41" s="311" t="s">
        <v>427</v>
      </c>
      <c r="R41" s="311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311" t="s">
        <v>427</v>
      </c>
      <c r="E42" s="311" t="s">
        <v>427</v>
      </c>
      <c r="F42" s="311" t="s">
        <v>427</v>
      </c>
      <c r="G42" s="311" t="s">
        <v>427</v>
      </c>
      <c r="H42" s="311" t="s">
        <v>427</v>
      </c>
      <c r="I42" s="311" t="s">
        <v>427</v>
      </c>
      <c r="J42" s="311" t="s">
        <v>427</v>
      </c>
      <c r="K42" s="311" t="s">
        <v>427</v>
      </c>
      <c r="L42" s="311" t="s">
        <v>427</v>
      </c>
      <c r="M42" s="311" t="s">
        <v>427</v>
      </c>
      <c r="N42" s="311" t="s">
        <v>427</v>
      </c>
      <c r="O42" s="311" t="s">
        <v>427</v>
      </c>
      <c r="P42" s="311" t="s">
        <v>427</v>
      </c>
      <c r="Q42" s="311" t="s">
        <v>427</v>
      </c>
      <c r="R42" s="311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312" t="s">
        <v>884</v>
      </c>
      <c r="E43" s="312" t="s">
        <v>884</v>
      </c>
      <c r="F43" s="312" t="s">
        <v>884</v>
      </c>
      <c r="G43" s="312" t="s">
        <v>884</v>
      </c>
      <c r="H43" s="312" t="s">
        <v>884</v>
      </c>
      <c r="I43" s="312" t="s">
        <v>884</v>
      </c>
      <c r="J43" s="312" t="s">
        <v>884</v>
      </c>
      <c r="K43" s="312" t="s">
        <v>884</v>
      </c>
      <c r="L43" s="312" t="s">
        <v>884</v>
      </c>
      <c r="M43" s="312" t="s">
        <v>884</v>
      </c>
      <c r="N43" s="312" t="s">
        <v>884</v>
      </c>
      <c r="O43" s="312" t="s">
        <v>884</v>
      </c>
      <c r="P43" s="312" t="s">
        <v>884</v>
      </c>
      <c r="Q43" s="312" t="s">
        <v>884</v>
      </c>
      <c r="R43" s="308">
        <v>88.081449000000006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312" t="s">
        <v>884</v>
      </c>
      <c r="E44" s="312" t="s">
        <v>884</v>
      </c>
      <c r="F44" s="312" t="s">
        <v>884</v>
      </c>
      <c r="G44" s="312" t="s">
        <v>884</v>
      </c>
      <c r="H44" s="312" t="s">
        <v>884</v>
      </c>
      <c r="I44" s="312" t="s">
        <v>884</v>
      </c>
      <c r="J44" s="312" t="s">
        <v>884</v>
      </c>
      <c r="K44" s="312" t="s">
        <v>884</v>
      </c>
      <c r="L44" s="312" t="s">
        <v>884</v>
      </c>
      <c r="M44" s="312" t="s">
        <v>884</v>
      </c>
      <c r="N44" s="312" t="s">
        <v>884</v>
      </c>
      <c r="O44" s="312" t="s">
        <v>884</v>
      </c>
      <c r="P44" s="312" t="s">
        <v>884</v>
      </c>
      <c r="Q44" s="312" t="s">
        <v>884</v>
      </c>
      <c r="R44" s="308">
        <v>88.081449000000006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312" t="s">
        <v>884</v>
      </c>
      <c r="E45" s="312" t="s">
        <v>884</v>
      </c>
      <c r="F45" s="312" t="s">
        <v>884</v>
      </c>
      <c r="G45" s="312" t="s">
        <v>884</v>
      </c>
      <c r="H45" s="312" t="s">
        <v>884</v>
      </c>
      <c r="I45" s="312" t="s">
        <v>884</v>
      </c>
      <c r="J45" s="312" t="s">
        <v>884</v>
      </c>
      <c r="K45" s="312" t="s">
        <v>884</v>
      </c>
      <c r="L45" s="312" t="s">
        <v>884</v>
      </c>
      <c r="M45" s="312" t="s">
        <v>884</v>
      </c>
      <c r="N45" s="312" t="s">
        <v>884</v>
      </c>
      <c r="O45" s="312" t="s">
        <v>884</v>
      </c>
      <c r="P45" s="312" t="s">
        <v>884</v>
      </c>
      <c r="Q45" s="312" t="s">
        <v>884</v>
      </c>
      <c r="R45" s="312" t="s">
        <v>884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312" t="s">
        <v>884</v>
      </c>
      <c r="E46" s="312" t="s">
        <v>884</v>
      </c>
      <c r="F46" s="312" t="s">
        <v>884</v>
      </c>
      <c r="G46" s="312" t="s">
        <v>884</v>
      </c>
      <c r="H46" s="312" t="s">
        <v>884</v>
      </c>
      <c r="I46" s="312" t="s">
        <v>884</v>
      </c>
      <c r="J46" s="312" t="s">
        <v>884</v>
      </c>
      <c r="K46" s="312" t="s">
        <v>884</v>
      </c>
      <c r="L46" s="312" t="s">
        <v>884</v>
      </c>
      <c r="M46" s="312" t="s">
        <v>884</v>
      </c>
      <c r="N46" s="312" t="s">
        <v>884</v>
      </c>
      <c r="O46" s="312" t="s">
        <v>884</v>
      </c>
      <c r="P46" s="312" t="s">
        <v>884</v>
      </c>
      <c r="Q46" s="312" t="s">
        <v>884</v>
      </c>
      <c r="R46" s="312" t="s">
        <v>884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312" t="s">
        <v>884</v>
      </c>
      <c r="E47" s="312" t="s">
        <v>884</v>
      </c>
      <c r="F47" s="312" t="s">
        <v>884</v>
      </c>
      <c r="G47" s="312" t="s">
        <v>884</v>
      </c>
      <c r="H47" s="312" t="s">
        <v>884</v>
      </c>
      <c r="I47" s="312" t="s">
        <v>884</v>
      </c>
      <c r="J47" s="312" t="s">
        <v>884</v>
      </c>
      <c r="K47" s="312" t="s">
        <v>884</v>
      </c>
      <c r="L47" s="312" t="s">
        <v>884</v>
      </c>
      <c r="M47" s="312" t="s">
        <v>884</v>
      </c>
      <c r="N47" s="312" t="s">
        <v>884</v>
      </c>
      <c r="O47" s="312" t="s">
        <v>884</v>
      </c>
      <c r="P47" s="312" t="s">
        <v>884</v>
      </c>
      <c r="Q47" s="312" t="s">
        <v>884</v>
      </c>
      <c r="R47" s="312" t="s">
        <v>884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312" t="s">
        <v>884</v>
      </c>
      <c r="E48" s="312" t="s">
        <v>884</v>
      </c>
      <c r="F48" s="312" t="s">
        <v>884</v>
      </c>
      <c r="G48" s="312" t="s">
        <v>884</v>
      </c>
      <c r="H48" s="312" t="s">
        <v>884</v>
      </c>
      <c r="I48" s="312" t="s">
        <v>884</v>
      </c>
      <c r="J48" s="312" t="s">
        <v>884</v>
      </c>
      <c r="K48" s="312" t="s">
        <v>884</v>
      </c>
      <c r="L48" s="312" t="s">
        <v>884</v>
      </c>
      <c r="M48" s="312" t="s">
        <v>884</v>
      </c>
      <c r="N48" s="312" t="s">
        <v>884</v>
      </c>
      <c r="O48" s="312" t="s">
        <v>884</v>
      </c>
      <c r="P48" s="312" t="s">
        <v>884</v>
      </c>
      <c r="Q48" s="312" t="s">
        <v>884</v>
      </c>
      <c r="R48" s="312" t="s">
        <v>884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312" t="s">
        <v>884</v>
      </c>
      <c r="E49" s="312" t="s">
        <v>884</v>
      </c>
      <c r="F49" s="312" t="s">
        <v>884</v>
      </c>
      <c r="G49" s="312" t="s">
        <v>884</v>
      </c>
      <c r="H49" s="312" t="s">
        <v>884</v>
      </c>
      <c r="I49" s="312" t="s">
        <v>884</v>
      </c>
      <c r="J49" s="312" t="s">
        <v>884</v>
      </c>
      <c r="K49" s="312" t="s">
        <v>884</v>
      </c>
      <c r="L49" s="312" t="s">
        <v>884</v>
      </c>
      <c r="M49" s="312" t="s">
        <v>884</v>
      </c>
      <c r="N49" s="312" t="s">
        <v>884</v>
      </c>
      <c r="O49" s="312" t="s">
        <v>884</v>
      </c>
      <c r="P49" s="312" t="s">
        <v>884</v>
      </c>
      <c r="Q49" s="312" t="s">
        <v>884</v>
      </c>
      <c r="R49" s="312" t="s">
        <v>884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312" t="s">
        <v>884</v>
      </c>
      <c r="E50" s="312" t="s">
        <v>884</v>
      </c>
      <c r="F50" s="312" t="s">
        <v>884</v>
      </c>
      <c r="G50" s="312" t="s">
        <v>884</v>
      </c>
      <c r="H50" s="312" t="s">
        <v>884</v>
      </c>
      <c r="I50" s="312" t="s">
        <v>884</v>
      </c>
      <c r="J50" s="312" t="s">
        <v>884</v>
      </c>
      <c r="K50" s="312" t="s">
        <v>884</v>
      </c>
      <c r="L50" s="312" t="s">
        <v>884</v>
      </c>
      <c r="M50" s="312" t="s">
        <v>884</v>
      </c>
      <c r="N50" s="312" t="s">
        <v>884</v>
      </c>
      <c r="O50" s="312" t="s">
        <v>884</v>
      </c>
      <c r="P50" s="312" t="s">
        <v>884</v>
      </c>
      <c r="Q50" s="312" t="s">
        <v>884</v>
      </c>
      <c r="R50" s="312" t="s">
        <v>884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312" t="s">
        <v>884</v>
      </c>
      <c r="E51" s="312" t="s">
        <v>884</v>
      </c>
      <c r="F51" s="312" t="s">
        <v>884</v>
      </c>
      <c r="G51" s="312" t="s">
        <v>884</v>
      </c>
      <c r="H51" s="312" t="s">
        <v>884</v>
      </c>
      <c r="I51" s="312" t="s">
        <v>884</v>
      </c>
      <c r="J51" s="312" t="s">
        <v>884</v>
      </c>
      <c r="K51" s="312" t="s">
        <v>884</v>
      </c>
      <c r="L51" s="312" t="s">
        <v>884</v>
      </c>
      <c r="M51" s="312" t="s">
        <v>884</v>
      </c>
      <c r="N51" s="312" t="s">
        <v>884</v>
      </c>
      <c r="O51" s="312" t="s">
        <v>884</v>
      </c>
      <c r="P51" s="312" t="s">
        <v>884</v>
      </c>
      <c r="Q51" s="312" t="s">
        <v>884</v>
      </c>
      <c r="R51" s="312" t="s">
        <v>884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312" t="s">
        <v>884</v>
      </c>
      <c r="E52" s="312" t="s">
        <v>884</v>
      </c>
      <c r="F52" s="312" t="s">
        <v>884</v>
      </c>
      <c r="G52" s="312" t="s">
        <v>884</v>
      </c>
      <c r="H52" s="312" t="s">
        <v>884</v>
      </c>
      <c r="I52" s="312" t="s">
        <v>884</v>
      </c>
      <c r="J52" s="312" t="s">
        <v>884</v>
      </c>
      <c r="K52" s="312" t="s">
        <v>884</v>
      </c>
      <c r="L52" s="312" t="s">
        <v>884</v>
      </c>
      <c r="M52" s="312" t="s">
        <v>884</v>
      </c>
      <c r="N52" s="312" t="s">
        <v>884</v>
      </c>
      <c r="O52" s="312" t="s">
        <v>884</v>
      </c>
      <c r="P52" s="312" t="s">
        <v>884</v>
      </c>
      <c r="Q52" s="312" t="s">
        <v>884</v>
      </c>
      <c r="R52" s="312" t="s">
        <v>884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312" t="s">
        <v>884</v>
      </c>
      <c r="E53" s="312" t="s">
        <v>884</v>
      </c>
      <c r="F53" s="312" t="s">
        <v>884</v>
      </c>
      <c r="G53" s="312" t="s">
        <v>884</v>
      </c>
      <c r="H53" s="312" t="s">
        <v>884</v>
      </c>
      <c r="I53" s="312" t="s">
        <v>884</v>
      </c>
      <c r="J53" s="312" t="s">
        <v>884</v>
      </c>
      <c r="K53" s="312" t="s">
        <v>884</v>
      </c>
      <c r="L53" s="312" t="s">
        <v>884</v>
      </c>
      <c r="M53" s="312" t="s">
        <v>884</v>
      </c>
      <c r="N53" s="312" t="s">
        <v>884</v>
      </c>
      <c r="O53" s="312" t="s">
        <v>884</v>
      </c>
      <c r="P53" s="312" t="s">
        <v>884</v>
      </c>
      <c r="Q53" s="312" t="s">
        <v>884</v>
      </c>
      <c r="R53" s="312" t="s">
        <v>884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312" t="s">
        <v>884</v>
      </c>
      <c r="E54" s="312" t="s">
        <v>884</v>
      </c>
      <c r="F54" s="312" t="s">
        <v>884</v>
      </c>
      <c r="G54" s="312" t="s">
        <v>884</v>
      </c>
      <c r="H54" s="312" t="s">
        <v>884</v>
      </c>
      <c r="I54" s="312" t="s">
        <v>884</v>
      </c>
      <c r="J54" s="312" t="s">
        <v>884</v>
      </c>
      <c r="K54" s="312" t="s">
        <v>884</v>
      </c>
      <c r="L54" s="312" t="s">
        <v>884</v>
      </c>
      <c r="M54" s="312" t="s">
        <v>884</v>
      </c>
      <c r="N54" s="312" t="s">
        <v>884</v>
      </c>
      <c r="O54" s="312" t="s">
        <v>884</v>
      </c>
      <c r="P54" s="312" t="s">
        <v>884</v>
      </c>
      <c r="Q54" s="312" t="s">
        <v>884</v>
      </c>
      <c r="R54" s="312" t="s">
        <v>884</v>
      </c>
    </row>
    <row r="55" spans="1:18" s="102" customFormat="1" ht="12.75" customHeight="1">
      <c r="A55" s="100">
        <v>51</v>
      </c>
      <c r="B55" s="125" t="s">
        <v>495</v>
      </c>
      <c r="C55" s="133" t="s">
        <v>615</v>
      </c>
      <c r="D55" s="312" t="s">
        <v>884</v>
      </c>
      <c r="E55" s="312" t="s">
        <v>884</v>
      </c>
      <c r="F55" s="312" t="s">
        <v>884</v>
      </c>
      <c r="G55" s="312" t="s">
        <v>884</v>
      </c>
      <c r="H55" s="312" t="s">
        <v>884</v>
      </c>
      <c r="I55" s="312" t="s">
        <v>884</v>
      </c>
      <c r="J55" s="312" t="s">
        <v>884</v>
      </c>
      <c r="K55" s="312" t="s">
        <v>884</v>
      </c>
      <c r="L55" s="312" t="s">
        <v>884</v>
      </c>
      <c r="M55" s="312" t="s">
        <v>884</v>
      </c>
      <c r="N55" s="312" t="s">
        <v>884</v>
      </c>
      <c r="O55" s="312" t="s">
        <v>884</v>
      </c>
      <c r="P55" s="312" t="s">
        <v>884</v>
      </c>
      <c r="Q55" s="312" t="s">
        <v>884</v>
      </c>
      <c r="R55" s="312" t="s">
        <v>884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312" t="s">
        <v>884</v>
      </c>
      <c r="E56" s="312" t="s">
        <v>884</v>
      </c>
      <c r="F56" s="312" t="s">
        <v>884</v>
      </c>
      <c r="G56" s="312" t="s">
        <v>884</v>
      </c>
      <c r="H56" s="312" t="s">
        <v>884</v>
      </c>
      <c r="I56" s="312" t="s">
        <v>884</v>
      </c>
      <c r="J56" s="312" t="s">
        <v>884</v>
      </c>
      <c r="K56" s="312" t="s">
        <v>884</v>
      </c>
      <c r="L56" s="312" t="s">
        <v>884</v>
      </c>
      <c r="M56" s="312" t="s">
        <v>884</v>
      </c>
      <c r="N56" s="312" t="s">
        <v>884</v>
      </c>
      <c r="O56" s="312" t="s">
        <v>884</v>
      </c>
      <c r="P56" s="312" t="s">
        <v>884</v>
      </c>
      <c r="Q56" s="312" t="s">
        <v>884</v>
      </c>
      <c r="R56" s="312" t="s">
        <v>884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312" t="s">
        <v>884</v>
      </c>
      <c r="E57" s="312" t="s">
        <v>884</v>
      </c>
      <c r="F57" s="312" t="s">
        <v>884</v>
      </c>
      <c r="G57" s="312" t="s">
        <v>884</v>
      </c>
      <c r="H57" s="312" t="s">
        <v>884</v>
      </c>
      <c r="I57" s="312" t="s">
        <v>884</v>
      </c>
      <c r="J57" s="312" t="s">
        <v>884</v>
      </c>
      <c r="K57" s="312" t="s">
        <v>884</v>
      </c>
      <c r="L57" s="312" t="s">
        <v>884</v>
      </c>
      <c r="M57" s="312" t="s">
        <v>884</v>
      </c>
      <c r="N57" s="312" t="s">
        <v>884</v>
      </c>
      <c r="O57" s="312" t="s">
        <v>884</v>
      </c>
      <c r="P57" s="312" t="s">
        <v>884</v>
      </c>
      <c r="Q57" s="312" t="s">
        <v>884</v>
      </c>
      <c r="R57" s="312" t="s">
        <v>884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312" t="s">
        <v>884</v>
      </c>
      <c r="E58" s="312" t="s">
        <v>884</v>
      </c>
      <c r="F58" s="312" t="s">
        <v>884</v>
      </c>
      <c r="G58" s="312" t="s">
        <v>884</v>
      </c>
      <c r="H58" s="312" t="s">
        <v>884</v>
      </c>
      <c r="I58" s="312" t="s">
        <v>884</v>
      </c>
      <c r="J58" s="312" t="s">
        <v>884</v>
      </c>
      <c r="K58" s="312" t="s">
        <v>884</v>
      </c>
      <c r="L58" s="312" t="s">
        <v>884</v>
      </c>
      <c r="M58" s="312" t="s">
        <v>884</v>
      </c>
      <c r="N58" s="312" t="s">
        <v>884</v>
      </c>
      <c r="O58" s="312" t="s">
        <v>884</v>
      </c>
      <c r="P58" s="312" t="s">
        <v>884</v>
      </c>
      <c r="Q58" s="312" t="s">
        <v>884</v>
      </c>
      <c r="R58" s="312" t="s">
        <v>884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312" t="s">
        <v>884</v>
      </c>
      <c r="E59" s="312" t="s">
        <v>884</v>
      </c>
      <c r="F59" s="312" t="s">
        <v>884</v>
      </c>
      <c r="G59" s="312" t="s">
        <v>884</v>
      </c>
      <c r="H59" s="312" t="s">
        <v>884</v>
      </c>
      <c r="I59" s="312" t="s">
        <v>884</v>
      </c>
      <c r="J59" s="312" t="s">
        <v>884</v>
      </c>
      <c r="K59" s="312" t="s">
        <v>884</v>
      </c>
      <c r="L59" s="312" t="s">
        <v>884</v>
      </c>
      <c r="M59" s="312" t="s">
        <v>884</v>
      </c>
      <c r="N59" s="312" t="s">
        <v>884</v>
      </c>
      <c r="O59" s="312" t="s">
        <v>884</v>
      </c>
      <c r="P59" s="312" t="s">
        <v>884</v>
      </c>
      <c r="Q59" s="312" t="s">
        <v>884</v>
      </c>
      <c r="R59" s="312" t="s">
        <v>884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312" t="s">
        <v>884</v>
      </c>
      <c r="E60" s="312" t="s">
        <v>884</v>
      </c>
      <c r="F60" s="312" t="s">
        <v>884</v>
      </c>
      <c r="G60" s="312" t="s">
        <v>884</v>
      </c>
      <c r="H60" s="312" t="s">
        <v>884</v>
      </c>
      <c r="I60" s="312" t="s">
        <v>884</v>
      </c>
      <c r="J60" s="312" t="s">
        <v>884</v>
      </c>
      <c r="K60" s="312" t="s">
        <v>884</v>
      </c>
      <c r="L60" s="312" t="s">
        <v>884</v>
      </c>
      <c r="M60" s="312" t="s">
        <v>884</v>
      </c>
      <c r="N60" s="312" t="s">
        <v>884</v>
      </c>
      <c r="O60" s="312" t="s">
        <v>884</v>
      </c>
      <c r="P60" s="312" t="s">
        <v>884</v>
      </c>
      <c r="Q60" s="312" t="s">
        <v>884</v>
      </c>
      <c r="R60" s="312" t="s">
        <v>884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312" t="s">
        <v>884</v>
      </c>
      <c r="E61" s="312" t="s">
        <v>884</v>
      </c>
      <c r="F61" s="312" t="s">
        <v>884</v>
      </c>
      <c r="G61" s="312" t="s">
        <v>884</v>
      </c>
      <c r="H61" s="312" t="s">
        <v>884</v>
      </c>
      <c r="I61" s="312" t="s">
        <v>884</v>
      </c>
      <c r="J61" s="312" t="s">
        <v>884</v>
      </c>
      <c r="K61" s="312" t="s">
        <v>884</v>
      </c>
      <c r="L61" s="312" t="s">
        <v>884</v>
      </c>
      <c r="M61" s="312" t="s">
        <v>884</v>
      </c>
      <c r="N61" s="312" t="s">
        <v>884</v>
      </c>
      <c r="O61" s="312" t="s">
        <v>884</v>
      </c>
      <c r="P61" s="312" t="s">
        <v>884</v>
      </c>
      <c r="Q61" s="312" t="s">
        <v>884</v>
      </c>
      <c r="R61" s="312" t="s">
        <v>884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312" t="s">
        <v>884</v>
      </c>
      <c r="E62" s="312" t="s">
        <v>884</v>
      </c>
      <c r="F62" s="312" t="s">
        <v>884</v>
      </c>
      <c r="G62" s="312" t="s">
        <v>884</v>
      </c>
      <c r="H62" s="312" t="s">
        <v>884</v>
      </c>
      <c r="I62" s="312" t="s">
        <v>884</v>
      </c>
      <c r="J62" s="312" t="s">
        <v>884</v>
      </c>
      <c r="K62" s="312" t="s">
        <v>884</v>
      </c>
      <c r="L62" s="312" t="s">
        <v>884</v>
      </c>
      <c r="M62" s="312" t="s">
        <v>884</v>
      </c>
      <c r="N62" s="312" t="s">
        <v>884</v>
      </c>
      <c r="O62" s="312" t="s">
        <v>884</v>
      </c>
      <c r="P62" s="312" t="s">
        <v>884</v>
      </c>
      <c r="Q62" s="312" t="s">
        <v>884</v>
      </c>
      <c r="R62" s="312" t="s">
        <v>884</v>
      </c>
    </row>
    <row r="63" spans="1:18" s="102" customFormat="1" ht="12.75" customHeight="1">
      <c r="A63" s="100">
        <v>59</v>
      </c>
      <c r="B63" s="125" t="s">
        <v>511</v>
      </c>
      <c r="C63" s="133" t="s">
        <v>616</v>
      </c>
      <c r="D63" s="312" t="s">
        <v>884</v>
      </c>
      <c r="E63" s="312" t="s">
        <v>884</v>
      </c>
      <c r="F63" s="312" t="s">
        <v>884</v>
      </c>
      <c r="G63" s="312" t="s">
        <v>884</v>
      </c>
      <c r="H63" s="312" t="s">
        <v>884</v>
      </c>
      <c r="I63" s="312" t="s">
        <v>884</v>
      </c>
      <c r="J63" s="312" t="s">
        <v>884</v>
      </c>
      <c r="K63" s="312" t="s">
        <v>884</v>
      </c>
      <c r="L63" s="312" t="s">
        <v>884</v>
      </c>
      <c r="M63" s="312" t="s">
        <v>884</v>
      </c>
      <c r="N63" s="312" t="s">
        <v>884</v>
      </c>
      <c r="O63" s="312" t="s">
        <v>884</v>
      </c>
      <c r="P63" s="312" t="s">
        <v>884</v>
      </c>
      <c r="Q63" s="312" t="s">
        <v>884</v>
      </c>
      <c r="R63" s="312" t="s">
        <v>884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312" t="s">
        <v>884</v>
      </c>
      <c r="E64" s="312" t="s">
        <v>884</v>
      </c>
      <c r="F64" s="312" t="s">
        <v>884</v>
      </c>
      <c r="G64" s="312" t="s">
        <v>884</v>
      </c>
      <c r="H64" s="312" t="s">
        <v>884</v>
      </c>
      <c r="I64" s="312" t="s">
        <v>884</v>
      </c>
      <c r="J64" s="312" t="s">
        <v>884</v>
      </c>
      <c r="K64" s="312" t="s">
        <v>884</v>
      </c>
      <c r="L64" s="312" t="s">
        <v>884</v>
      </c>
      <c r="M64" s="312" t="s">
        <v>884</v>
      </c>
      <c r="N64" s="312" t="s">
        <v>884</v>
      </c>
      <c r="O64" s="312" t="s">
        <v>884</v>
      </c>
      <c r="P64" s="312" t="s">
        <v>884</v>
      </c>
      <c r="Q64" s="312" t="s">
        <v>884</v>
      </c>
      <c r="R64" s="312" t="s">
        <v>884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312" t="s">
        <v>884</v>
      </c>
      <c r="E65" s="312" t="s">
        <v>884</v>
      </c>
      <c r="F65" s="312" t="s">
        <v>884</v>
      </c>
      <c r="G65" s="312" t="s">
        <v>884</v>
      </c>
      <c r="H65" s="312" t="s">
        <v>884</v>
      </c>
      <c r="I65" s="312" t="s">
        <v>884</v>
      </c>
      <c r="J65" s="312" t="s">
        <v>884</v>
      </c>
      <c r="K65" s="312" t="s">
        <v>884</v>
      </c>
      <c r="L65" s="312" t="s">
        <v>884</v>
      </c>
      <c r="M65" s="312" t="s">
        <v>884</v>
      </c>
      <c r="N65" s="312" t="s">
        <v>884</v>
      </c>
      <c r="O65" s="312" t="s">
        <v>884</v>
      </c>
      <c r="P65" s="312" t="s">
        <v>884</v>
      </c>
      <c r="Q65" s="312" t="s">
        <v>884</v>
      </c>
      <c r="R65" s="312" t="s">
        <v>884</v>
      </c>
    </row>
    <row r="66" spans="1:18" s="102" customFormat="1" ht="12.75" customHeight="1">
      <c r="A66" s="100">
        <v>62</v>
      </c>
      <c r="B66" s="138" t="s">
        <v>517</v>
      </c>
      <c r="C66" s="133" t="s">
        <v>518</v>
      </c>
      <c r="D66" s="312" t="s">
        <v>884</v>
      </c>
      <c r="E66" s="312" t="s">
        <v>884</v>
      </c>
      <c r="F66" s="312" t="s">
        <v>884</v>
      </c>
      <c r="G66" s="312" t="s">
        <v>884</v>
      </c>
      <c r="H66" s="312" t="s">
        <v>884</v>
      </c>
      <c r="I66" s="312" t="s">
        <v>884</v>
      </c>
      <c r="J66" s="312" t="s">
        <v>884</v>
      </c>
      <c r="K66" s="312" t="s">
        <v>884</v>
      </c>
      <c r="L66" s="312" t="s">
        <v>884</v>
      </c>
      <c r="M66" s="312" t="s">
        <v>884</v>
      </c>
      <c r="N66" s="312" t="s">
        <v>884</v>
      </c>
      <c r="O66" s="312" t="s">
        <v>884</v>
      </c>
      <c r="P66" s="312" t="s">
        <v>884</v>
      </c>
      <c r="Q66" s="312" t="s">
        <v>884</v>
      </c>
      <c r="R66" s="312" t="s">
        <v>884</v>
      </c>
    </row>
    <row r="67" spans="1:18" s="102" customFormat="1" ht="12.75" customHeight="1">
      <c r="A67" s="100">
        <v>63</v>
      </c>
      <c r="B67" s="138" t="s">
        <v>519</v>
      </c>
      <c r="C67" s="133" t="s">
        <v>520</v>
      </c>
      <c r="D67" s="312" t="s">
        <v>884</v>
      </c>
      <c r="E67" s="312" t="s">
        <v>884</v>
      </c>
      <c r="F67" s="312" t="s">
        <v>884</v>
      </c>
      <c r="G67" s="312" t="s">
        <v>884</v>
      </c>
      <c r="H67" s="312" t="s">
        <v>884</v>
      </c>
      <c r="I67" s="312" t="s">
        <v>884</v>
      </c>
      <c r="J67" s="312" t="s">
        <v>884</v>
      </c>
      <c r="K67" s="312" t="s">
        <v>884</v>
      </c>
      <c r="L67" s="312" t="s">
        <v>884</v>
      </c>
      <c r="M67" s="312" t="s">
        <v>884</v>
      </c>
      <c r="N67" s="312" t="s">
        <v>884</v>
      </c>
      <c r="O67" s="312" t="s">
        <v>884</v>
      </c>
      <c r="P67" s="312" t="s">
        <v>884</v>
      </c>
      <c r="Q67" s="312" t="s">
        <v>884</v>
      </c>
      <c r="R67" s="312" t="s">
        <v>884</v>
      </c>
    </row>
    <row r="68" spans="1:18" ht="12.75" customHeight="1">
      <c r="A68" s="100">
        <v>64</v>
      </c>
      <c r="B68" s="138" t="s">
        <v>521</v>
      </c>
      <c r="C68" s="133" t="s">
        <v>617</v>
      </c>
      <c r="D68" s="312" t="s">
        <v>884</v>
      </c>
      <c r="E68" s="312" t="s">
        <v>884</v>
      </c>
      <c r="F68" s="312" t="s">
        <v>884</v>
      </c>
      <c r="G68" s="312" t="s">
        <v>884</v>
      </c>
      <c r="H68" s="312" t="s">
        <v>884</v>
      </c>
      <c r="I68" s="312" t="s">
        <v>884</v>
      </c>
      <c r="J68" s="312" t="s">
        <v>884</v>
      </c>
      <c r="K68" s="312" t="s">
        <v>884</v>
      </c>
      <c r="L68" s="312" t="s">
        <v>884</v>
      </c>
      <c r="M68" s="312" t="s">
        <v>884</v>
      </c>
      <c r="N68" s="312" t="s">
        <v>884</v>
      </c>
      <c r="O68" s="312" t="s">
        <v>884</v>
      </c>
      <c r="P68" s="312" t="s">
        <v>884</v>
      </c>
      <c r="Q68" s="312" t="s">
        <v>884</v>
      </c>
      <c r="R68" s="312" t="s">
        <v>884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312" t="s">
        <v>884</v>
      </c>
      <c r="E69" s="312" t="s">
        <v>884</v>
      </c>
      <c r="F69" s="312" t="s">
        <v>884</v>
      </c>
      <c r="G69" s="312" t="s">
        <v>884</v>
      </c>
      <c r="H69" s="312" t="s">
        <v>884</v>
      </c>
      <c r="I69" s="312" t="s">
        <v>884</v>
      </c>
      <c r="J69" s="312" t="s">
        <v>884</v>
      </c>
      <c r="K69" s="312" t="s">
        <v>884</v>
      </c>
      <c r="L69" s="312" t="s">
        <v>884</v>
      </c>
      <c r="M69" s="312" t="s">
        <v>884</v>
      </c>
      <c r="N69" s="312" t="s">
        <v>884</v>
      </c>
      <c r="O69" s="312" t="s">
        <v>884</v>
      </c>
      <c r="P69" s="312" t="s">
        <v>884</v>
      </c>
      <c r="Q69" s="312" t="s">
        <v>884</v>
      </c>
      <c r="R69" s="312" t="s">
        <v>884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312" t="s">
        <v>884</v>
      </c>
      <c r="E70" s="312" t="s">
        <v>884</v>
      </c>
      <c r="F70" s="312" t="s">
        <v>884</v>
      </c>
      <c r="G70" s="312" t="s">
        <v>884</v>
      </c>
      <c r="H70" s="312" t="s">
        <v>884</v>
      </c>
      <c r="I70" s="312" t="s">
        <v>884</v>
      </c>
      <c r="J70" s="312" t="s">
        <v>884</v>
      </c>
      <c r="K70" s="312" t="s">
        <v>884</v>
      </c>
      <c r="L70" s="312" t="s">
        <v>884</v>
      </c>
      <c r="M70" s="312" t="s">
        <v>884</v>
      </c>
      <c r="N70" s="312" t="s">
        <v>884</v>
      </c>
      <c r="O70" s="312" t="s">
        <v>884</v>
      </c>
      <c r="P70" s="312" t="s">
        <v>884</v>
      </c>
      <c r="Q70" s="312" t="s">
        <v>884</v>
      </c>
      <c r="R70" s="312" t="s">
        <v>884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312" t="s">
        <v>884</v>
      </c>
      <c r="E71" s="312" t="s">
        <v>884</v>
      </c>
      <c r="F71" s="312" t="s">
        <v>884</v>
      </c>
      <c r="G71" s="312" t="s">
        <v>884</v>
      </c>
      <c r="H71" s="312" t="s">
        <v>884</v>
      </c>
      <c r="I71" s="312" t="s">
        <v>884</v>
      </c>
      <c r="J71" s="312" t="s">
        <v>884</v>
      </c>
      <c r="K71" s="312" t="s">
        <v>884</v>
      </c>
      <c r="L71" s="312" t="s">
        <v>884</v>
      </c>
      <c r="M71" s="312" t="s">
        <v>884</v>
      </c>
      <c r="N71" s="312" t="s">
        <v>884</v>
      </c>
      <c r="O71" s="312" t="s">
        <v>884</v>
      </c>
      <c r="P71" s="312" t="s">
        <v>884</v>
      </c>
      <c r="Q71" s="312" t="s">
        <v>884</v>
      </c>
      <c r="R71" s="312" t="s">
        <v>884</v>
      </c>
    </row>
    <row r="72" spans="1:18">
      <c r="A72" s="100"/>
      <c r="B72" s="142"/>
      <c r="C72" s="150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P72" s="308"/>
      <c r="Q72" s="353"/>
      <c r="R72" s="353"/>
    </row>
    <row r="73" spans="1:18">
      <c r="A73" s="100">
        <v>68</v>
      </c>
      <c r="B73" s="142"/>
      <c r="C73" s="143" t="s">
        <v>529</v>
      </c>
      <c r="D73" s="308">
        <v>38654.418223902656</v>
      </c>
      <c r="E73" s="308">
        <v>37186.923507328043</v>
      </c>
      <c r="F73" s="308">
        <v>36720.94398358529</v>
      </c>
      <c r="G73" s="308">
        <v>36321.833014026641</v>
      </c>
      <c r="H73" s="308">
        <v>35842.158830543514</v>
      </c>
      <c r="I73" s="308">
        <v>35007.87433137832</v>
      </c>
      <c r="J73" s="308">
        <v>34780.626957855166</v>
      </c>
      <c r="K73" s="308">
        <v>33750.869345055915</v>
      </c>
      <c r="L73" s="308">
        <v>32775.215580662618</v>
      </c>
      <c r="M73" s="308">
        <v>32323.438729288097</v>
      </c>
      <c r="N73" s="308">
        <v>31324.416363025197</v>
      </c>
      <c r="O73" s="308">
        <v>29036.370351788853</v>
      </c>
      <c r="P73" s="308">
        <v>25569.510261911015</v>
      </c>
      <c r="Q73" s="308">
        <v>26229.634525364447</v>
      </c>
      <c r="R73" s="308">
        <v>17052.923249470441</v>
      </c>
    </row>
    <row r="74" spans="1:18">
      <c r="A74" s="100">
        <v>69</v>
      </c>
      <c r="C74" s="133" t="s">
        <v>530</v>
      </c>
      <c r="D74" s="308">
        <v>273.91095625190019</v>
      </c>
      <c r="E74" s="308">
        <v>271.31320401399989</v>
      </c>
      <c r="F74" s="308">
        <v>267.27318477800009</v>
      </c>
      <c r="G74" s="308">
        <v>247.40503410480005</v>
      </c>
      <c r="H74" s="308">
        <v>246.22073086789987</v>
      </c>
      <c r="I74" s="308">
        <v>256.05935869699988</v>
      </c>
      <c r="J74" s="308">
        <v>254.39092267180013</v>
      </c>
      <c r="K74" s="308">
        <v>204.23238132520009</v>
      </c>
      <c r="L74" s="308">
        <v>196.71117383240022</v>
      </c>
      <c r="M74" s="308">
        <v>204.80496898139984</v>
      </c>
      <c r="N74" s="308">
        <v>179.57114710900004</v>
      </c>
      <c r="O74" s="308">
        <v>186.08864592494623</v>
      </c>
      <c r="P74" s="308">
        <v>202.59483632648298</v>
      </c>
      <c r="Q74" s="308">
        <v>201.59483632648283</v>
      </c>
      <c r="R74" s="308">
        <v>219.4711576517042</v>
      </c>
    </row>
    <row r="75" spans="1:18">
      <c r="A75" s="100">
        <v>70</v>
      </c>
      <c r="C75" s="143" t="s">
        <v>618</v>
      </c>
      <c r="D75" s="308">
        <v>38928.329180154557</v>
      </c>
      <c r="E75" s="308">
        <v>37458.236711342041</v>
      </c>
      <c r="F75" s="308">
        <v>36988.217168363291</v>
      </c>
      <c r="G75" s="308">
        <v>36569.238048131439</v>
      </c>
      <c r="H75" s="308">
        <v>36088.379561411413</v>
      </c>
      <c r="I75" s="308">
        <v>35263.933690075319</v>
      </c>
      <c r="J75" s="308">
        <v>35035.017880526968</v>
      </c>
      <c r="K75" s="308">
        <v>33955.101726381115</v>
      </c>
      <c r="L75" s="308">
        <v>32971.92675449502</v>
      </c>
      <c r="M75" s="308">
        <v>32528.243698269496</v>
      </c>
      <c r="N75" s="308">
        <v>31503.987510134197</v>
      </c>
      <c r="O75" s="308">
        <v>29222.458997713798</v>
      </c>
      <c r="P75" s="308">
        <v>25772.105098237498</v>
      </c>
      <c r="Q75" s="308">
        <v>26431.22936169093</v>
      </c>
      <c r="R75" s="308">
        <v>17272.394407122145</v>
      </c>
    </row>
    <row r="76" spans="1:18">
      <c r="A76" s="109" t="s">
        <v>863</v>
      </c>
      <c r="P76" s="58"/>
    </row>
    <row r="77" spans="1:18" ht="15" customHeight="1">
      <c r="A77" s="144" t="s">
        <v>532</v>
      </c>
      <c r="P77" s="58"/>
    </row>
    <row r="78" spans="1:18" ht="15" customHeight="1">
      <c r="A78" s="144" t="s">
        <v>533</v>
      </c>
      <c r="P78" s="58"/>
    </row>
    <row r="79" spans="1:18" ht="15" customHeight="1">
      <c r="A79" s="111" t="s">
        <v>534</v>
      </c>
      <c r="P79" s="58"/>
    </row>
    <row r="80" spans="1:18"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</row>
    <row r="81" spans="4:18">
      <c r="P81" s="58"/>
    </row>
    <row r="82" spans="4:18"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  <row r="83" spans="4:18"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</row>
    <row r="84" spans="4:18">
      <c r="P84" s="58"/>
    </row>
    <row r="85" spans="4:18">
      <c r="P85" s="58"/>
    </row>
    <row r="86" spans="4:18">
      <c r="P86" s="58"/>
    </row>
    <row r="87" spans="4:18">
      <c r="P87" s="58"/>
    </row>
    <row r="88" spans="4:18">
      <c r="P88" s="58"/>
    </row>
    <row r="89" spans="4:18">
      <c r="P89" s="58"/>
    </row>
    <row r="90" spans="4:18">
      <c r="P90" s="58"/>
    </row>
    <row r="91" spans="4:18">
      <c r="P91" s="58"/>
    </row>
    <row r="92" spans="4:18">
      <c r="P92" s="58"/>
    </row>
    <row r="93" spans="4:18">
      <c r="P93" s="58"/>
    </row>
    <row r="94" spans="4:18">
      <c r="P94" s="58"/>
    </row>
    <row r="95" spans="4:18">
      <c r="P95" s="58"/>
    </row>
    <row r="96" spans="4:18">
      <c r="P96" s="58"/>
    </row>
    <row r="97" spans="16:16">
      <c r="P97" s="58"/>
    </row>
    <row r="98" spans="16:16">
      <c r="P98" s="58"/>
    </row>
    <row r="99" spans="16:16">
      <c r="P99" s="58"/>
    </row>
    <row r="100" spans="16:16">
      <c r="P100" s="58"/>
    </row>
    <row r="101" spans="16:16">
      <c r="P101" s="58"/>
    </row>
    <row r="102" spans="16:16">
      <c r="P102" s="58"/>
    </row>
    <row r="103" spans="16:16">
      <c r="P103" s="58"/>
    </row>
    <row r="104" spans="16:16">
      <c r="P104" s="58"/>
    </row>
    <row r="105" spans="16:16">
      <c r="P105" s="58"/>
    </row>
    <row r="106" spans="16:16">
      <c r="P106" s="58"/>
    </row>
    <row r="107" spans="16:16">
      <c r="P107" s="58"/>
    </row>
    <row r="108" spans="16:16">
      <c r="P108" s="58"/>
    </row>
    <row r="109" spans="16:16">
      <c r="P109" s="58"/>
    </row>
    <row r="110" spans="16:16">
      <c r="P110" s="58"/>
    </row>
    <row r="111" spans="16:16">
      <c r="P111" s="58"/>
    </row>
    <row r="112" spans="16:16">
      <c r="P112" s="58"/>
    </row>
    <row r="113" spans="16:16">
      <c r="P113" s="58"/>
    </row>
    <row r="114" spans="16:16">
      <c r="P114" s="58"/>
    </row>
    <row r="115" spans="16:16">
      <c r="P115" s="58"/>
    </row>
    <row r="116" spans="16:16">
      <c r="P116" s="58"/>
    </row>
    <row r="117" spans="16:16">
      <c r="P117" s="58"/>
    </row>
    <row r="118" spans="16:16">
      <c r="P118" s="58"/>
    </row>
    <row r="119" spans="16:16">
      <c r="P119" s="58"/>
    </row>
    <row r="120" spans="16:16">
      <c r="P120" s="58"/>
    </row>
    <row r="121" spans="16:16">
      <c r="P121" s="58"/>
    </row>
    <row r="122" spans="16:16">
      <c r="P122" s="58"/>
    </row>
    <row r="123" spans="16:16">
      <c r="P123" s="58"/>
    </row>
    <row r="124" spans="16:16">
      <c r="P124" s="58"/>
    </row>
    <row r="125" spans="16:16">
      <c r="P125" s="58"/>
    </row>
    <row r="126" spans="16:16">
      <c r="P126" s="58"/>
    </row>
    <row r="127" spans="16:16">
      <c r="P127" s="58"/>
    </row>
    <row r="128" spans="16:16">
      <c r="P128" s="58"/>
    </row>
    <row r="129" spans="16:16">
      <c r="P129" s="58"/>
    </row>
    <row r="130" spans="16:16">
      <c r="P130" s="58"/>
    </row>
    <row r="131" spans="16:16">
      <c r="P131" s="58"/>
    </row>
    <row r="132" spans="16:16">
      <c r="P132" s="58"/>
    </row>
    <row r="133" spans="16:16">
      <c r="P133" s="58"/>
    </row>
    <row r="134" spans="16:16">
      <c r="P134" s="58"/>
    </row>
    <row r="135" spans="16:16">
      <c r="P135" s="58"/>
    </row>
    <row r="136" spans="16:16">
      <c r="P136" s="58"/>
    </row>
    <row r="137" spans="16:16">
      <c r="P137" s="58"/>
    </row>
    <row r="138" spans="16:16">
      <c r="P138" s="58"/>
    </row>
    <row r="139" spans="16:16">
      <c r="P139" s="58"/>
    </row>
    <row r="140" spans="16:16">
      <c r="P140" s="58"/>
    </row>
    <row r="141" spans="16:16">
      <c r="P141" s="58"/>
    </row>
    <row r="142" spans="16:16">
      <c r="P142" s="58"/>
    </row>
    <row r="143" spans="16:16">
      <c r="P143" s="58"/>
    </row>
    <row r="144" spans="16:16">
      <c r="P144" s="58"/>
    </row>
    <row r="145" spans="16:16">
      <c r="P145" s="58"/>
    </row>
    <row r="146" spans="16:16">
      <c r="P146" s="58"/>
    </row>
    <row r="147" spans="16:16">
      <c r="P147" s="58"/>
    </row>
    <row r="148" spans="16:16">
      <c r="P148" s="58"/>
    </row>
    <row r="149" spans="16:16">
      <c r="P149" s="58"/>
    </row>
    <row r="150" spans="16:16">
      <c r="P150" s="58"/>
    </row>
    <row r="151" spans="16:16">
      <c r="P151" s="58"/>
    </row>
    <row r="152" spans="16:16">
      <c r="P152" s="58"/>
    </row>
    <row r="153" spans="16:16">
      <c r="P153" s="58"/>
    </row>
    <row r="154" spans="16:16">
      <c r="P154" s="58"/>
    </row>
    <row r="155" spans="16:16">
      <c r="P155" s="58"/>
    </row>
    <row r="156" spans="16:16">
      <c r="P156" s="58"/>
    </row>
    <row r="157" spans="16:16">
      <c r="P157" s="58"/>
    </row>
    <row r="158" spans="16:16">
      <c r="P158" s="58"/>
    </row>
    <row r="159" spans="16:16">
      <c r="P159" s="58"/>
    </row>
    <row r="160" spans="16:16">
      <c r="P160" s="58"/>
    </row>
    <row r="161" spans="16:16">
      <c r="P161" s="58"/>
    </row>
    <row r="162" spans="16:16">
      <c r="P162" s="58"/>
    </row>
    <row r="163" spans="16:16">
      <c r="P163" s="58"/>
    </row>
    <row r="164" spans="16:16">
      <c r="P164" s="58"/>
    </row>
    <row r="165" spans="16:16">
      <c r="P165" s="58"/>
    </row>
    <row r="166" spans="16:16">
      <c r="P166" s="58"/>
    </row>
    <row r="167" spans="16:16">
      <c r="P167" s="58"/>
    </row>
    <row r="168" spans="16:16">
      <c r="P168" s="58"/>
    </row>
    <row r="169" spans="16:16">
      <c r="P169" s="58"/>
    </row>
    <row r="170" spans="16:16">
      <c r="P170" s="58"/>
    </row>
    <row r="171" spans="16:16">
      <c r="P171" s="58"/>
    </row>
    <row r="172" spans="16:16">
      <c r="P172" s="58"/>
    </row>
    <row r="173" spans="16:16">
      <c r="P173" s="58"/>
    </row>
    <row r="174" spans="16:16">
      <c r="P174" s="58"/>
    </row>
    <row r="175" spans="16:16">
      <c r="P175" s="58"/>
    </row>
    <row r="176" spans="16:16">
      <c r="P176" s="58"/>
    </row>
    <row r="177" spans="16:16">
      <c r="P177" s="58"/>
    </row>
    <row r="178" spans="16:16">
      <c r="P178" s="58"/>
    </row>
    <row r="179" spans="16:16">
      <c r="P179" s="58"/>
    </row>
    <row r="180" spans="16:16">
      <c r="P180" s="58"/>
    </row>
    <row r="181" spans="16:16">
      <c r="P181" s="58"/>
    </row>
    <row r="182" spans="16:16">
      <c r="P182" s="58"/>
    </row>
    <row r="183" spans="16:16">
      <c r="P183" s="58"/>
    </row>
    <row r="184" spans="16:16">
      <c r="P184" s="58"/>
    </row>
    <row r="185" spans="16:16">
      <c r="P185" s="58"/>
    </row>
    <row r="186" spans="16:16">
      <c r="P186" s="58"/>
    </row>
    <row r="187" spans="16:16">
      <c r="P187" s="58"/>
    </row>
    <row r="188" spans="16:16">
      <c r="P188" s="58"/>
    </row>
    <row r="189" spans="16:16">
      <c r="P189" s="58"/>
    </row>
    <row r="190" spans="16:16">
      <c r="P190" s="58"/>
    </row>
    <row r="191" spans="16:16">
      <c r="P191" s="58"/>
    </row>
    <row r="192" spans="16:16">
      <c r="P192" s="58"/>
    </row>
    <row r="193" spans="16:16">
      <c r="P193" s="58"/>
    </row>
    <row r="194" spans="16:16">
      <c r="P194" s="58"/>
    </row>
    <row r="195" spans="16:16">
      <c r="P195" s="58"/>
    </row>
    <row r="196" spans="16:16">
      <c r="P196" s="58"/>
    </row>
    <row r="197" spans="16:16">
      <c r="P197" s="58"/>
    </row>
    <row r="198" spans="16:16">
      <c r="P198" s="58"/>
    </row>
    <row r="199" spans="16:16">
      <c r="P199" s="58"/>
    </row>
    <row r="200" spans="16:16">
      <c r="P200" s="58"/>
    </row>
    <row r="201" spans="16:16">
      <c r="P201" s="58"/>
    </row>
    <row r="202" spans="16:16">
      <c r="P202" s="58"/>
    </row>
    <row r="203" spans="16:16">
      <c r="P203" s="58"/>
    </row>
    <row r="204" spans="16:16">
      <c r="P204" s="58"/>
    </row>
    <row r="205" spans="16:16">
      <c r="P205" s="58"/>
    </row>
    <row r="206" spans="16:16">
      <c r="P206" s="58"/>
    </row>
    <row r="207" spans="16:16">
      <c r="P207" s="58"/>
    </row>
    <row r="208" spans="16:16">
      <c r="P208" s="58"/>
    </row>
    <row r="209" spans="16:16">
      <c r="P209" s="58"/>
    </row>
    <row r="210" spans="16:16">
      <c r="P210" s="58"/>
    </row>
    <row r="211" spans="16:16">
      <c r="P211" s="58"/>
    </row>
    <row r="212" spans="16:16">
      <c r="P212" s="58"/>
    </row>
    <row r="213" spans="16:16">
      <c r="P213" s="58"/>
    </row>
    <row r="214" spans="16:16">
      <c r="P214" s="58"/>
    </row>
    <row r="215" spans="16:16">
      <c r="P215" s="58"/>
    </row>
    <row r="216" spans="16:16">
      <c r="P216" s="58"/>
    </row>
    <row r="217" spans="16:16">
      <c r="P217" s="58"/>
    </row>
    <row r="218" spans="16:16">
      <c r="P218" s="58"/>
    </row>
    <row r="219" spans="16:16">
      <c r="P219" s="58"/>
    </row>
    <row r="220" spans="16:16">
      <c r="P220" s="58"/>
    </row>
    <row r="221" spans="16:16">
      <c r="P221" s="58"/>
    </row>
    <row r="222" spans="16:16">
      <c r="P222" s="58"/>
    </row>
    <row r="223" spans="16:16">
      <c r="P223" s="58"/>
    </row>
    <row r="224" spans="16:16">
      <c r="P224" s="58"/>
    </row>
    <row r="225" spans="16:16">
      <c r="P225" s="58"/>
    </row>
    <row r="226" spans="16:16">
      <c r="P226" s="58"/>
    </row>
    <row r="227" spans="16:16">
      <c r="P227" s="58"/>
    </row>
    <row r="228" spans="16:16">
      <c r="P228" s="58"/>
    </row>
    <row r="229" spans="16:16">
      <c r="P229" s="58"/>
    </row>
    <row r="230" spans="16:16">
      <c r="P230" s="58"/>
    </row>
    <row r="231" spans="16:16">
      <c r="P231" s="58"/>
    </row>
    <row r="232" spans="16:16">
      <c r="P232" s="58"/>
    </row>
    <row r="233" spans="16:16">
      <c r="P233" s="58"/>
    </row>
    <row r="234" spans="16:16">
      <c r="P234" s="58"/>
    </row>
    <row r="235" spans="16:16">
      <c r="P235" s="58"/>
    </row>
    <row r="236" spans="16:16">
      <c r="P236" s="58"/>
    </row>
    <row r="237" spans="16:16">
      <c r="P237" s="58"/>
    </row>
    <row r="238" spans="16:16">
      <c r="P238" s="58"/>
    </row>
    <row r="239" spans="16:16">
      <c r="P239" s="58"/>
    </row>
    <row r="240" spans="16:16">
      <c r="P240" s="58"/>
    </row>
    <row r="241" spans="16:16">
      <c r="P241" s="58"/>
    </row>
    <row r="242" spans="16:16">
      <c r="P242" s="58"/>
    </row>
    <row r="243" spans="16:16">
      <c r="P243" s="58"/>
    </row>
    <row r="244" spans="16:16">
      <c r="P244" s="58"/>
    </row>
    <row r="245" spans="16:16">
      <c r="P245" s="58"/>
    </row>
    <row r="246" spans="16:16">
      <c r="P246" s="58"/>
    </row>
    <row r="247" spans="16:16">
      <c r="P247" s="58"/>
    </row>
    <row r="248" spans="16:16">
      <c r="P248" s="58"/>
    </row>
    <row r="249" spans="16:16">
      <c r="P249" s="58"/>
    </row>
    <row r="250" spans="16:16">
      <c r="P250" s="58"/>
    </row>
    <row r="251" spans="16:16">
      <c r="P251" s="58"/>
    </row>
    <row r="252" spans="16:16">
      <c r="P252" s="58"/>
    </row>
    <row r="253" spans="16:16">
      <c r="P253" s="58"/>
    </row>
    <row r="254" spans="16:16">
      <c r="P254" s="58"/>
    </row>
    <row r="255" spans="16:16">
      <c r="P255" s="58"/>
    </row>
    <row r="256" spans="16:16">
      <c r="P256" s="58"/>
    </row>
    <row r="257" spans="16:16">
      <c r="P257" s="58"/>
    </row>
    <row r="258" spans="16:16">
      <c r="P258" s="58"/>
    </row>
    <row r="259" spans="16:16">
      <c r="P259" s="58"/>
    </row>
    <row r="260" spans="16:16">
      <c r="P260" s="58"/>
    </row>
    <row r="261" spans="16:16">
      <c r="P261" s="58"/>
    </row>
    <row r="262" spans="16:16">
      <c r="P262" s="58"/>
    </row>
    <row r="263" spans="16:16">
      <c r="P263" s="58"/>
    </row>
    <row r="264" spans="16:16">
      <c r="P264" s="58"/>
    </row>
    <row r="265" spans="16:16">
      <c r="P265" s="58"/>
    </row>
    <row r="266" spans="16:16">
      <c r="P266" s="58"/>
    </row>
    <row r="267" spans="16:16">
      <c r="P267" s="58"/>
    </row>
    <row r="268" spans="16:16">
      <c r="P268" s="58"/>
    </row>
    <row r="269" spans="16:16">
      <c r="P269" s="58"/>
    </row>
    <row r="270" spans="16:16">
      <c r="P270" s="58"/>
    </row>
    <row r="271" spans="16:16">
      <c r="P271" s="58"/>
    </row>
    <row r="272" spans="16:16">
      <c r="P272" s="58"/>
    </row>
    <row r="273" spans="16:16">
      <c r="P273" s="58"/>
    </row>
    <row r="274" spans="16:16">
      <c r="P274" s="58"/>
    </row>
    <row r="275" spans="16:16">
      <c r="P275" s="58"/>
    </row>
    <row r="276" spans="16:16">
      <c r="P276" s="58"/>
    </row>
    <row r="277" spans="16:16">
      <c r="P277" s="58"/>
    </row>
    <row r="278" spans="16:16">
      <c r="P278" s="58"/>
    </row>
    <row r="279" spans="16:16">
      <c r="P279" s="58"/>
    </row>
    <row r="280" spans="16:16">
      <c r="P280" s="58"/>
    </row>
    <row r="281" spans="16:16">
      <c r="P281" s="58"/>
    </row>
    <row r="282" spans="16:16">
      <c r="P282" s="58"/>
    </row>
    <row r="283" spans="16:16">
      <c r="P283" s="58"/>
    </row>
    <row r="284" spans="16:16">
      <c r="P284" s="58"/>
    </row>
    <row r="285" spans="16:16">
      <c r="P285" s="58"/>
    </row>
    <row r="286" spans="16:16">
      <c r="P286" s="58"/>
    </row>
    <row r="287" spans="16:16">
      <c r="P287" s="58"/>
    </row>
    <row r="288" spans="16:16">
      <c r="P288" s="58"/>
    </row>
    <row r="289" spans="16:16">
      <c r="P289" s="58"/>
    </row>
    <row r="290" spans="16:16">
      <c r="P290" s="58"/>
    </row>
    <row r="291" spans="16:16">
      <c r="P291" s="58"/>
    </row>
    <row r="292" spans="16:16">
      <c r="P292" s="58"/>
    </row>
    <row r="293" spans="16:16">
      <c r="P293" s="58"/>
    </row>
    <row r="294" spans="16:16">
      <c r="P294" s="58"/>
    </row>
    <row r="295" spans="16:16">
      <c r="P295" s="58"/>
    </row>
    <row r="296" spans="16:16">
      <c r="P296" s="58"/>
    </row>
    <row r="297" spans="16:16">
      <c r="P297" s="58"/>
    </row>
    <row r="298" spans="16:16">
      <c r="P298" s="58"/>
    </row>
    <row r="299" spans="16:16">
      <c r="P299" s="58"/>
    </row>
    <row r="300" spans="16:16">
      <c r="P300" s="58"/>
    </row>
    <row r="301" spans="16:16">
      <c r="P301" s="58"/>
    </row>
    <row r="302" spans="16:16">
      <c r="P302" s="58"/>
    </row>
    <row r="303" spans="16:16">
      <c r="P303" s="58"/>
    </row>
    <row r="304" spans="16:16">
      <c r="P304" s="58"/>
    </row>
    <row r="305" spans="16:16">
      <c r="P305" s="58"/>
    </row>
    <row r="306" spans="16:16">
      <c r="P306" s="58"/>
    </row>
    <row r="307" spans="16:16">
      <c r="P307" s="58"/>
    </row>
    <row r="308" spans="16:16">
      <c r="P308" s="58"/>
    </row>
    <row r="309" spans="16:16">
      <c r="P309" s="58"/>
    </row>
    <row r="310" spans="16:16">
      <c r="P310" s="58"/>
    </row>
    <row r="311" spans="16:16">
      <c r="P311" s="58"/>
    </row>
    <row r="312" spans="16:16">
      <c r="P312" s="58"/>
    </row>
    <row r="313" spans="16:16">
      <c r="P313" s="58"/>
    </row>
    <row r="314" spans="16:16">
      <c r="P314" s="58"/>
    </row>
    <row r="315" spans="16:16">
      <c r="P315" s="58"/>
    </row>
    <row r="316" spans="16:16">
      <c r="P316" s="58"/>
    </row>
    <row r="317" spans="16:16">
      <c r="P317" s="58"/>
    </row>
    <row r="318" spans="16:16">
      <c r="P318" s="58"/>
    </row>
    <row r="319" spans="16:16">
      <c r="P319" s="58"/>
    </row>
    <row r="320" spans="16:16">
      <c r="P320" s="58"/>
    </row>
    <row r="321" spans="16:16">
      <c r="P321" s="58"/>
    </row>
    <row r="322" spans="16:16">
      <c r="P322" s="58"/>
    </row>
    <row r="323" spans="16:16">
      <c r="P323" s="58"/>
    </row>
    <row r="324" spans="16:16">
      <c r="P324" s="58"/>
    </row>
    <row r="325" spans="16:16">
      <c r="P325" s="58"/>
    </row>
    <row r="326" spans="16:16">
      <c r="P326" s="58"/>
    </row>
    <row r="327" spans="16:16">
      <c r="P327" s="58"/>
    </row>
    <row r="328" spans="16:16">
      <c r="P328" s="58"/>
    </row>
    <row r="329" spans="16:16">
      <c r="P329" s="58"/>
    </row>
    <row r="330" spans="16:16">
      <c r="P330" s="58"/>
    </row>
    <row r="331" spans="16:16">
      <c r="P331" s="58"/>
    </row>
    <row r="332" spans="16:16">
      <c r="P332" s="58"/>
    </row>
    <row r="333" spans="16:16">
      <c r="P333" s="58"/>
    </row>
    <row r="334" spans="16:16">
      <c r="P334" s="58"/>
    </row>
    <row r="335" spans="16:16">
      <c r="P335" s="58"/>
    </row>
    <row r="336" spans="16:16">
      <c r="P336" s="58"/>
    </row>
    <row r="337" spans="16:16">
      <c r="P337" s="58"/>
    </row>
    <row r="338" spans="16:16">
      <c r="P338" s="58"/>
    </row>
    <row r="339" spans="16:16">
      <c r="P339" s="58"/>
    </row>
    <row r="340" spans="16:16">
      <c r="P340" s="58"/>
    </row>
    <row r="341" spans="16:16">
      <c r="P341" s="58"/>
    </row>
    <row r="342" spans="16:16">
      <c r="P342" s="58"/>
    </row>
    <row r="343" spans="16:16">
      <c r="P343" s="58"/>
    </row>
    <row r="344" spans="16:16">
      <c r="P344" s="58"/>
    </row>
    <row r="345" spans="16:16">
      <c r="P345" s="58"/>
    </row>
    <row r="346" spans="16:16">
      <c r="P346" s="58"/>
    </row>
    <row r="347" spans="16:16">
      <c r="P347" s="58"/>
    </row>
    <row r="348" spans="16:16">
      <c r="P348" s="58"/>
    </row>
    <row r="349" spans="16:16">
      <c r="P349" s="58"/>
    </row>
    <row r="350" spans="16:16">
      <c r="P350" s="58"/>
    </row>
    <row r="351" spans="16:16">
      <c r="P351" s="58"/>
    </row>
    <row r="352" spans="16:16">
      <c r="P352" s="58"/>
    </row>
    <row r="353" spans="16:16">
      <c r="P353" s="58"/>
    </row>
    <row r="354" spans="16:16">
      <c r="P354" s="58"/>
    </row>
    <row r="355" spans="16:16">
      <c r="P355" s="58"/>
    </row>
    <row r="356" spans="16:16">
      <c r="P356" s="58"/>
    </row>
    <row r="357" spans="16:16">
      <c r="P357" s="58"/>
    </row>
    <row r="358" spans="16:16">
      <c r="P358" s="58"/>
    </row>
    <row r="359" spans="16:16">
      <c r="P359" s="58"/>
    </row>
    <row r="360" spans="16:16">
      <c r="P360" s="58"/>
    </row>
    <row r="361" spans="16:16">
      <c r="P361" s="58"/>
    </row>
    <row r="362" spans="16:16">
      <c r="P362" s="58"/>
    </row>
    <row r="363" spans="16:16">
      <c r="P363" s="58"/>
    </row>
    <row r="364" spans="16:16">
      <c r="P364" s="58"/>
    </row>
    <row r="365" spans="16:16">
      <c r="P365" s="58"/>
    </row>
    <row r="366" spans="16:16">
      <c r="P366" s="58"/>
    </row>
    <row r="367" spans="16:16">
      <c r="P367" s="58"/>
    </row>
    <row r="368" spans="16:16">
      <c r="P368" s="58"/>
    </row>
    <row r="369" spans="16:16">
      <c r="P369" s="58"/>
    </row>
    <row r="370" spans="16:16">
      <c r="P370" s="58"/>
    </row>
    <row r="371" spans="16:16">
      <c r="P371" s="58"/>
    </row>
    <row r="372" spans="16:16">
      <c r="P372" s="58"/>
    </row>
    <row r="373" spans="16:16">
      <c r="P373" s="58"/>
    </row>
    <row r="374" spans="16:16">
      <c r="P374" s="58"/>
    </row>
    <row r="375" spans="16:16">
      <c r="P375" s="58"/>
    </row>
    <row r="376" spans="16:16">
      <c r="P376" s="58"/>
    </row>
    <row r="377" spans="16:16">
      <c r="P377" s="58"/>
    </row>
    <row r="378" spans="16:16">
      <c r="P378" s="58"/>
    </row>
    <row r="379" spans="16:16">
      <c r="P379" s="58"/>
    </row>
    <row r="380" spans="16:16">
      <c r="P380" s="58"/>
    </row>
    <row r="381" spans="16:16">
      <c r="P381" s="58"/>
    </row>
    <row r="382" spans="16:16">
      <c r="P382" s="58"/>
    </row>
    <row r="383" spans="16:16">
      <c r="P383" s="58"/>
    </row>
    <row r="384" spans="16:16">
      <c r="P384" s="58"/>
    </row>
    <row r="385" spans="16:16">
      <c r="P385" s="58"/>
    </row>
    <row r="386" spans="16:16">
      <c r="P386" s="58"/>
    </row>
    <row r="387" spans="16:16">
      <c r="P387" s="58"/>
    </row>
    <row r="388" spans="16:16">
      <c r="P388" s="58"/>
    </row>
    <row r="389" spans="16:16">
      <c r="P389" s="58"/>
    </row>
    <row r="390" spans="16:16">
      <c r="P390" s="58"/>
    </row>
    <row r="391" spans="16:16">
      <c r="P391" s="58"/>
    </row>
    <row r="392" spans="16:16">
      <c r="P392" s="58"/>
    </row>
    <row r="393" spans="16:16">
      <c r="P393" s="58"/>
    </row>
    <row r="394" spans="16:16">
      <c r="P394" s="58"/>
    </row>
    <row r="395" spans="16:16">
      <c r="P395" s="58"/>
    </row>
    <row r="396" spans="16:16">
      <c r="P396" s="58"/>
    </row>
    <row r="397" spans="16:16">
      <c r="P397" s="58"/>
    </row>
    <row r="398" spans="16:16">
      <c r="P398" s="58"/>
    </row>
    <row r="399" spans="16:16">
      <c r="P399" s="58"/>
    </row>
    <row r="400" spans="16:16">
      <c r="P400" s="58"/>
    </row>
    <row r="401" spans="16:16">
      <c r="P401" s="58"/>
    </row>
    <row r="402" spans="16:16">
      <c r="P402" s="58"/>
    </row>
    <row r="403" spans="16:16">
      <c r="P403" s="58"/>
    </row>
    <row r="404" spans="16:16">
      <c r="P404" s="58"/>
    </row>
    <row r="405" spans="16:16">
      <c r="P405" s="58"/>
    </row>
    <row r="406" spans="16:16">
      <c r="P406" s="58"/>
    </row>
    <row r="407" spans="16:16">
      <c r="P407" s="58"/>
    </row>
    <row r="408" spans="16:16">
      <c r="P408" s="58"/>
    </row>
    <row r="409" spans="16:16">
      <c r="P409" s="58"/>
    </row>
    <row r="410" spans="16:16">
      <c r="P410" s="58"/>
    </row>
    <row r="411" spans="16:16">
      <c r="P411" s="58"/>
    </row>
    <row r="412" spans="16:16">
      <c r="P412" s="58"/>
    </row>
    <row r="413" spans="16:16">
      <c r="P413" s="58"/>
    </row>
    <row r="414" spans="16:16">
      <c r="P414" s="58"/>
    </row>
    <row r="415" spans="16:16">
      <c r="P415" s="58"/>
    </row>
    <row r="416" spans="16:16">
      <c r="P416" s="58"/>
    </row>
    <row r="417" spans="16:16">
      <c r="P417" s="58"/>
    </row>
    <row r="418" spans="16:16">
      <c r="P418" s="58"/>
    </row>
    <row r="419" spans="16:16">
      <c r="P419" s="58"/>
    </row>
    <row r="420" spans="16:16">
      <c r="P420" s="58"/>
    </row>
    <row r="421" spans="16:16">
      <c r="P421" s="58"/>
    </row>
    <row r="422" spans="16:16">
      <c r="P422" s="58"/>
    </row>
    <row r="423" spans="16:16">
      <c r="P423" s="58"/>
    </row>
    <row r="424" spans="16:16">
      <c r="P424" s="58"/>
    </row>
    <row r="425" spans="16:16">
      <c r="P425" s="58"/>
    </row>
    <row r="426" spans="16:16">
      <c r="P426" s="58"/>
    </row>
    <row r="427" spans="16:16">
      <c r="P427" s="58"/>
    </row>
    <row r="428" spans="16:16">
      <c r="P428" s="58"/>
    </row>
    <row r="429" spans="16:16">
      <c r="P429" s="58"/>
    </row>
    <row r="430" spans="16:16">
      <c r="P430" s="58"/>
    </row>
    <row r="431" spans="16:16">
      <c r="P431" s="58"/>
    </row>
    <row r="432" spans="16:16">
      <c r="P432" s="58"/>
    </row>
    <row r="433" spans="16:16">
      <c r="P433" s="58"/>
    </row>
    <row r="434" spans="16:16">
      <c r="P434" s="58"/>
    </row>
    <row r="435" spans="16:16">
      <c r="P435" s="58"/>
    </row>
    <row r="436" spans="16:16">
      <c r="P436" s="58"/>
    </row>
    <row r="437" spans="16:16">
      <c r="P437" s="58"/>
    </row>
    <row r="438" spans="16:16">
      <c r="P438" s="58"/>
    </row>
    <row r="439" spans="16:16">
      <c r="P439" s="58"/>
    </row>
    <row r="440" spans="16:16">
      <c r="P440" s="58"/>
    </row>
    <row r="441" spans="16:16">
      <c r="P441" s="58"/>
    </row>
    <row r="442" spans="16:16">
      <c r="P442" s="58"/>
    </row>
    <row r="443" spans="16:16">
      <c r="P443" s="58"/>
    </row>
    <row r="444" spans="16:16">
      <c r="P444" s="58"/>
    </row>
    <row r="445" spans="16:16">
      <c r="P445" s="58"/>
    </row>
    <row r="446" spans="16:16">
      <c r="P446" s="58"/>
    </row>
    <row r="447" spans="16:16">
      <c r="P447" s="58"/>
    </row>
    <row r="448" spans="16:16">
      <c r="P448" s="58"/>
    </row>
    <row r="449" spans="16:16">
      <c r="P449" s="58"/>
    </row>
    <row r="450" spans="16:16">
      <c r="P450" s="58"/>
    </row>
    <row r="451" spans="16:16">
      <c r="P451" s="58"/>
    </row>
    <row r="452" spans="16:16">
      <c r="P452" s="58"/>
    </row>
    <row r="453" spans="16:16">
      <c r="P453" s="58"/>
    </row>
    <row r="454" spans="16:16">
      <c r="P454" s="58"/>
    </row>
    <row r="455" spans="16:16">
      <c r="P455" s="58"/>
    </row>
    <row r="456" spans="16:16">
      <c r="P456" s="58"/>
    </row>
    <row r="457" spans="16:16">
      <c r="P457" s="58"/>
    </row>
    <row r="458" spans="16:16">
      <c r="P458" s="58"/>
    </row>
    <row r="459" spans="16:16">
      <c r="P459" s="58"/>
    </row>
    <row r="460" spans="16:16">
      <c r="P460" s="58"/>
    </row>
    <row r="461" spans="16:16">
      <c r="P461" s="58"/>
    </row>
    <row r="462" spans="16:16">
      <c r="P462" s="58"/>
    </row>
    <row r="463" spans="16:16">
      <c r="P463" s="58"/>
    </row>
    <row r="464" spans="16:16">
      <c r="P464" s="58"/>
    </row>
    <row r="465" spans="16:16">
      <c r="P465" s="58"/>
    </row>
    <row r="466" spans="16:16">
      <c r="P466" s="58"/>
    </row>
    <row r="467" spans="16:16">
      <c r="P467" s="58"/>
    </row>
    <row r="468" spans="16:16">
      <c r="P468" s="58"/>
    </row>
    <row r="469" spans="16:16">
      <c r="P469" s="58"/>
    </row>
    <row r="470" spans="16:16">
      <c r="P470" s="58"/>
    </row>
    <row r="471" spans="16:16">
      <c r="P471" s="58"/>
    </row>
    <row r="472" spans="16:16">
      <c r="P472" s="58"/>
    </row>
    <row r="473" spans="16:16">
      <c r="P473" s="58"/>
    </row>
    <row r="474" spans="16:16">
      <c r="P474" s="58"/>
    </row>
    <row r="475" spans="16:16">
      <c r="P475" s="58"/>
    </row>
    <row r="476" spans="16:16">
      <c r="P476" s="58"/>
    </row>
    <row r="477" spans="16:16">
      <c r="P477" s="58"/>
    </row>
    <row r="478" spans="16:16">
      <c r="P478" s="58"/>
    </row>
    <row r="479" spans="16:16">
      <c r="P479" s="58"/>
    </row>
    <row r="480" spans="16:16">
      <c r="P480" s="58"/>
    </row>
    <row r="481" spans="16:16">
      <c r="P481" s="58"/>
    </row>
    <row r="482" spans="16:16">
      <c r="P482" s="58"/>
    </row>
    <row r="483" spans="16:16">
      <c r="P483" s="58"/>
    </row>
    <row r="484" spans="16:16">
      <c r="P484" s="58"/>
    </row>
    <row r="485" spans="16:16">
      <c r="P485" s="58"/>
    </row>
    <row r="486" spans="16:16">
      <c r="P486" s="58"/>
    </row>
    <row r="487" spans="16:16">
      <c r="P487" s="58"/>
    </row>
    <row r="488" spans="16:16">
      <c r="P488" s="58"/>
    </row>
    <row r="489" spans="16:16">
      <c r="P489" s="58"/>
    </row>
    <row r="490" spans="16:16">
      <c r="P490" s="58"/>
    </row>
    <row r="491" spans="16:16">
      <c r="P491" s="58"/>
    </row>
    <row r="492" spans="16:16">
      <c r="P492" s="58"/>
    </row>
    <row r="493" spans="16:16">
      <c r="P493" s="58"/>
    </row>
    <row r="494" spans="16:16">
      <c r="P494" s="58"/>
    </row>
    <row r="495" spans="16:16">
      <c r="P495" s="58"/>
    </row>
    <row r="496" spans="16:16">
      <c r="P496" s="58"/>
    </row>
    <row r="497" spans="16:16">
      <c r="P497" s="58"/>
    </row>
    <row r="498" spans="16:16">
      <c r="P498" s="58"/>
    </row>
    <row r="499" spans="16:16">
      <c r="P499" s="58"/>
    </row>
    <row r="500" spans="16:16">
      <c r="P500" s="58"/>
    </row>
    <row r="501" spans="16:16">
      <c r="P501" s="58"/>
    </row>
    <row r="502" spans="16:16">
      <c r="P502" s="58"/>
    </row>
    <row r="503" spans="16:16">
      <c r="P503" s="58"/>
    </row>
    <row r="504" spans="16:16">
      <c r="P504" s="58"/>
    </row>
    <row r="505" spans="16:16">
      <c r="P505" s="58"/>
    </row>
    <row r="506" spans="16:16">
      <c r="P506" s="58"/>
    </row>
    <row r="507" spans="16:16">
      <c r="P507" s="58"/>
    </row>
    <row r="508" spans="16:16">
      <c r="P508" s="58"/>
    </row>
    <row r="509" spans="16:16">
      <c r="P509" s="58"/>
    </row>
    <row r="510" spans="16:16">
      <c r="P510" s="58"/>
    </row>
    <row r="511" spans="16:16">
      <c r="P511" s="58"/>
    </row>
    <row r="512" spans="16:16">
      <c r="P512" s="58"/>
    </row>
    <row r="513" spans="16:16">
      <c r="P513" s="58"/>
    </row>
    <row r="514" spans="16:16">
      <c r="P514" s="58"/>
    </row>
    <row r="515" spans="16:16">
      <c r="P515" s="58"/>
    </row>
    <row r="516" spans="16:16">
      <c r="P516" s="58"/>
    </row>
    <row r="517" spans="16:16">
      <c r="P517" s="58"/>
    </row>
    <row r="518" spans="16:16">
      <c r="P518" s="58"/>
    </row>
    <row r="519" spans="16:16">
      <c r="P519" s="58"/>
    </row>
    <row r="520" spans="16:16">
      <c r="P520" s="58"/>
    </row>
    <row r="521" spans="16:16">
      <c r="P521" s="58"/>
    </row>
    <row r="522" spans="16:16">
      <c r="P522" s="58"/>
    </row>
    <row r="523" spans="16:16">
      <c r="P523" s="58"/>
    </row>
    <row r="524" spans="16:16">
      <c r="P524" s="58"/>
    </row>
    <row r="525" spans="16:16">
      <c r="P525" s="58"/>
    </row>
    <row r="526" spans="16:16">
      <c r="P526" s="58"/>
    </row>
    <row r="527" spans="16:16">
      <c r="P527" s="58"/>
    </row>
    <row r="528" spans="16:16">
      <c r="P528" s="58"/>
    </row>
    <row r="529" spans="16:16">
      <c r="P529" s="58"/>
    </row>
    <row r="530" spans="16:16">
      <c r="P530" s="58"/>
    </row>
    <row r="531" spans="16:16">
      <c r="P531" s="58"/>
    </row>
    <row r="532" spans="16:16">
      <c r="P532" s="58"/>
    </row>
    <row r="533" spans="16:16">
      <c r="P533" s="58"/>
    </row>
    <row r="534" spans="16:16">
      <c r="P534" s="58"/>
    </row>
    <row r="535" spans="16:16">
      <c r="P535" s="58"/>
    </row>
    <row r="536" spans="16:16">
      <c r="P536" s="58"/>
    </row>
    <row r="537" spans="16:16">
      <c r="P537" s="58"/>
    </row>
    <row r="538" spans="16:16">
      <c r="P538" s="58"/>
    </row>
    <row r="539" spans="16:16">
      <c r="P539" s="58"/>
    </row>
    <row r="540" spans="16:16">
      <c r="P540" s="58"/>
    </row>
    <row r="541" spans="16:16">
      <c r="P541" s="58"/>
    </row>
    <row r="542" spans="16:16">
      <c r="P542" s="58"/>
    </row>
    <row r="543" spans="16:16">
      <c r="P543" s="58"/>
    </row>
    <row r="544" spans="16:16">
      <c r="P544" s="58"/>
    </row>
    <row r="545" spans="16:16">
      <c r="P545" s="58"/>
    </row>
    <row r="546" spans="16:16">
      <c r="P546" s="58"/>
    </row>
    <row r="547" spans="16:16">
      <c r="P547" s="58"/>
    </row>
    <row r="548" spans="16:16">
      <c r="P548" s="58"/>
    </row>
    <row r="549" spans="16:16">
      <c r="P549" s="58"/>
    </row>
    <row r="550" spans="16:16">
      <c r="P550" s="58"/>
    </row>
    <row r="551" spans="16:16">
      <c r="P551" s="58"/>
    </row>
    <row r="552" spans="16:16">
      <c r="P552" s="58"/>
    </row>
    <row r="553" spans="16:16">
      <c r="P553" s="58"/>
    </row>
    <row r="554" spans="16:16">
      <c r="P554" s="58"/>
    </row>
    <row r="555" spans="16:16">
      <c r="P555" s="58"/>
    </row>
    <row r="556" spans="16:16">
      <c r="P556" s="58"/>
    </row>
    <row r="557" spans="16:16">
      <c r="P557" s="58"/>
    </row>
    <row r="558" spans="16:16">
      <c r="P558" s="58"/>
    </row>
    <row r="559" spans="16:16">
      <c r="P559" s="58"/>
    </row>
    <row r="560" spans="16:16">
      <c r="P560" s="58"/>
    </row>
    <row r="561" spans="16:16">
      <c r="P561" s="58"/>
    </row>
    <row r="562" spans="16:16">
      <c r="P562" s="58"/>
    </row>
    <row r="563" spans="16:16">
      <c r="P563" s="58"/>
    </row>
    <row r="564" spans="16:16">
      <c r="P564" s="58"/>
    </row>
    <row r="565" spans="16:16">
      <c r="P565" s="58"/>
    </row>
    <row r="566" spans="16:16">
      <c r="P566" s="58"/>
    </row>
    <row r="567" spans="16:16">
      <c r="P567" s="58"/>
    </row>
    <row r="568" spans="16:16">
      <c r="P568" s="58"/>
    </row>
    <row r="569" spans="16:16">
      <c r="P569" s="58"/>
    </row>
    <row r="570" spans="16:16">
      <c r="P570" s="58"/>
    </row>
    <row r="571" spans="16:16">
      <c r="P571" s="58"/>
    </row>
    <row r="572" spans="16:16">
      <c r="P572" s="58"/>
    </row>
    <row r="573" spans="16:16">
      <c r="P573" s="58"/>
    </row>
    <row r="574" spans="16:16">
      <c r="P574" s="58"/>
    </row>
    <row r="575" spans="16:16">
      <c r="P575" s="58"/>
    </row>
    <row r="576" spans="16:16">
      <c r="P576" s="58"/>
    </row>
    <row r="577" spans="16:16">
      <c r="P577" s="58"/>
    </row>
    <row r="578" spans="16:16">
      <c r="P578" s="58"/>
    </row>
    <row r="579" spans="16:16">
      <c r="P579" s="58"/>
    </row>
    <row r="580" spans="16:16">
      <c r="P580" s="58"/>
    </row>
    <row r="581" spans="16:16">
      <c r="P581" s="58"/>
    </row>
    <row r="582" spans="16:16">
      <c r="P582" s="58"/>
    </row>
    <row r="583" spans="16:16">
      <c r="P583" s="58"/>
    </row>
    <row r="584" spans="16:16">
      <c r="P584" s="58"/>
    </row>
    <row r="585" spans="16:16">
      <c r="P585" s="58"/>
    </row>
    <row r="586" spans="16:16">
      <c r="P586" s="58"/>
    </row>
    <row r="587" spans="16:16">
      <c r="P587" s="58"/>
    </row>
    <row r="588" spans="16:16">
      <c r="P588" s="58"/>
    </row>
    <row r="589" spans="16:16">
      <c r="P589" s="58"/>
    </row>
    <row r="590" spans="16:16">
      <c r="P590" s="58"/>
    </row>
    <row r="591" spans="16:16">
      <c r="P591" s="58"/>
    </row>
    <row r="592" spans="16:16">
      <c r="P592" s="58"/>
    </row>
    <row r="593" spans="16:16">
      <c r="P593" s="58"/>
    </row>
    <row r="594" spans="16:16">
      <c r="P594" s="58"/>
    </row>
    <row r="595" spans="16:16">
      <c r="P595" s="58"/>
    </row>
    <row r="596" spans="16:16">
      <c r="P596" s="58"/>
    </row>
    <row r="597" spans="16:16">
      <c r="P597" s="58"/>
    </row>
    <row r="598" spans="16:16">
      <c r="P598" s="58"/>
    </row>
    <row r="599" spans="16:16">
      <c r="P599" s="58"/>
    </row>
    <row r="600" spans="16:16">
      <c r="P600" s="58"/>
    </row>
    <row r="601" spans="16:16">
      <c r="P601" s="58"/>
    </row>
    <row r="602" spans="16:16">
      <c r="P602" s="58"/>
    </row>
    <row r="603" spans="16:16">
      <c r="P603" s="58"/>
    </row>
    <row r="604" spans="16:16">
      <c r="P604" s="58"/>
    </row>
    <row r="605" spans="16:16">
      <c r="P605" s="58"/>
    </row>
    <row r="606" spans="16:16">
      <c r="P606" s="58"/>
    </row>
    <row r="607" spans="16:16">
      <c r="P607" s="58"/>
    </row>
    <row r="608" spans="16:16">
      <c r="P608" s="58"/>
    </row>
    <row r="609" spans="16:16">
      <c r="P609" s="58"/>
    </row>
    <row r="610" spans="16:16">
      <c r="P610" s="58"/>
    </row>
    <row r="611" spans="16:16">
      <c r="P611" s="58"/>
    </row>
    <row r="612" spans="16:16">
      <c r="P612" s="58"/>
    </row>
    <row r="613" spans="16:16">
      <c r="P613" s="58"/>
    </row>
    <row r="614" spans="16:16">
      <c r="P614" s="58"/>
    </row>
    <row r="615" spans="16:16">
      <c r="P615" s="58"/>
    </row>
    <row r="616" spans="16:16">
      <c r="P616" s="58"/>
    </row>
    <row r="617" spans="16:16">
      <c r="P617" s="58"/>
    </row>
    <row r="618" spans="16:16">
      <c r="P618" s="58"/>
    </row>
    <row r="619" spans="16:16">
      <c r="P619" s="58"/>
    </row>
    <row r="620" spans="16:16">
      <c r="P620" s="58"/>
    </row>
    <row r="621" spans="16:16">
      <c r="P621" s="58"/>
    </row>
    <row r="622" spans="16:16">
      <c r="P622" s="58"/>
    </row>
    <row r="623" spans="16:16">
      <c r="P623" s="58"/>
    </row>
    <row r="624" spans="16:16">
      <c r="P624" s="58"/>
    </row>
    <row r="625" spans="16:16">
      <c r="P625" s="58"/>
    </row>
    <row r="626" spans="16:16">
      <c r="P626" s="58"/>
    </row>
    <row r="627" spans="16:16">
      <c r="P627" s="58"/>
    </row>
    <row r="628" spans="16:16">
      <c r="P628" s="58"/>
    </row>
    <row r="629" spans="16:16">
      <c r="P629" s="58"/>
    </row>
    <row r="630" spans="16:16">
      <c r="P630" s="58"/>
    </row>
    <row r="631" spans="16:16">
      <c r="P631" s="58"/>
    </row>
    <row r="632" spans="16:16">
      <c r="P632" s="58"/>
    </row>
    <row r="633" spans="16:16">
      <c r="P633" s="58"/>
    </row>
    <row r="634" spans="16:16">
      <c r="P634" s="58"/>
    </row>
    <row r="635" spans="16:16">
      <c r="P635" s="58"/>
    </row>
    <row r="636" spans="16:16">
      <c r="P636" s="58"/>
    </row>
    <row r="637" spans="16:16">
      <c r="P637" s="58"/>
    </row>
    <row r="638" spans="16:16">
      <c r="P638" s="58"/>
    </row>
    <row r="639" spans="16:16">
      <c r="P639" s="58"/>
    </row>
    <row r="640" spans="16:16">
      <c r="P640" s="58"/>
    </row>
    <row r="641" spans="16:16">
      <c r="P641" s="58"/>
    </row>
    <row r="642" spans="16:16">
      <c r="P642" s="58"/>
    </row>
    <row r="643" spans="16:16">
      <c r="P643" s="58"/>
    </row>
    <row r="644" spans="16:16">
      <c r="P644" s="58"/>
    </row>
    <row r="645" spans="16:16">
      <c r="P645" s="58"/>
    </row>
    <row r="646" spans="16:16">
      <c r="P646" s="58"/>
    </row>
    <row r="647" spans="16:16">
      <c r="P647" s="58"/>
    </row>
    <row r="648" spans="16:16">
      <c r="P648" s="58"/>
    </row>
    <row r="649" spans="16:16">
      <c r="P649" s="58"/>
    </row>
    <row r="650" spans="16:16">
      <c r="P650" s="58"/>
    </row>
    <row r="651" spans="16:16">
      <c r="P651" s="58"/>
    </row>
    <row r="652" spans="16:16">
      <c r="P652" s="58"/>
    </row>
    <row r="653" spans="16:16">
      <c r="P653" s="58"/>
    </row>
    <row r="654" spans="16:16">
      <c r="P654" s="58"/>
    </row>
    <row r="655" spans="16:16">
      <c r="P655" s="58"/>
    </row>
    <row r="656" spans="16:16">
      <c r="P656" s="58"/>
    </row>
    <row r="657" spans="16:16">
      <c r="P657" s="58"/>
    </row>
    <row r="658" spans="16:16">
      <c r="P658" s="58"/>
    </row>
    <row r="659" spans="16:16">
      <c r="P659" s="58"/>
    </row>
    <row r="660" spans="16:16">
      <c r="P660" s="58"/>
    </row>
    <row r="661" spans="16:16">
      <c r="P661" s="58"/>
    </row>
    <row r="662" spans="16:16">
      <c r="P662" s="58"/>
    </row>
    <row r="663" spans="16:16">
      <c r="P663" s="58"/>
    </row>
    <row r="664" spans="16:16">
      <c r="P664" s="58"/>
    </row>
    <row r="665" spans="16:16">
      <c r="P665" s="58"/>
    </row>
    <row r="666" spans="16:16">
      <c r="P666" s="58"/>
    </row>
    <row r="667" spans="16:16">
      <c r="P667" s="58"/>
    </row>
    <row r="668" spans="16:16">
      <c r="P668" s="58"/>
    </row>
    <row r="669" spans="16:16">
      <c r="P669" s="58"/>
    </row>
    <row r="670" spans="16:16">
      <c r="P670" s="58"/>
    </row>
    <row r="671" spans="16:16">
      <c r="P671" s="58"/>
    </row>
    <row r="672" spans="16:16">
      <c r="P672" s="58"/>
    </row>
    <row r="673" spans="16:16">
      <c r="P673" s="58"/>
    </row>
    <row r="674" spans="16:16">
      <c r="P674" s="58"/>
    </row>
    <row r="675" spans="16:16">
      <c r="P675" s="58"/>
    </row>
    <row r="676" spans="16:16">
      <c r="P676" s="58"/>
    </row>
    <row r="677" spans="16:16">
      <c r="P677" s="58"/>
    </row>
    <row r="678" spans="16:16">
      <c r="P678" s="58"/>
    </row>
    <row r="679" spans="16:16">
      <c r="P679" s="58"/>
    </row>
    <row r="680" spans="16:16">
      <c r="P680" s="58"/>
    </row>
    <row r="681" spans="16:16">
      <c r="P681" s="58"/>
    </row>
    <row r="682" spans="16:16">
      <c r="P682" s="58"/>
    </row>
    <row r="683" spans="16:16">
      <c r="P683" s="58"/>
    </row>
    <row r="684" spans="16:16">
      <c r="P684" s="58"/>
    </row>
    <row r="685" spans="16:16">
      <c r="P685" s="58"/>
    </row>
    <row r="686" spans="16:16">
      <c r="P686" s="58"/>
    </row>
    <row r="687" spans="16:16">
      <c r="P687" s="58"/>
    </row>
    <row r="688" spans="16:16">
      <c r="P688" s="58"/>
    </row>
    <row r="689" spans="16:16">
      <c r="P689" s="58"/>
    </row>
    <row r="690" spans="16:16">
      <c r="P690" s="58"/>
    </row>
    <row r="691" spans="16:16">
      <c r="P691" s="58"/>
    </row>
    <row r="692" spans="16:16">
      <c r="P692" s="58"/>
    </row>
    <row r="693" spans="16:16">
      <c r="P693" s="58"/>
    </row>
    <row r="694" spans="16:16">
      <c r="P694" s="58"/>
    </row>
    <row r="695" spans="16:16">
      <c r="P695" s="58"/>
    </row>
    <row r="696" spans="16:16">
      <c r="P696" s="58"/>
    </row>
    <row r="697" spans="16:16">
      <c r="P697" s="58"/>
    </row>
    <row r="698" spans="16:16">
      <c r="P698" s="58"/>
    </row>
    <row r="699" spans="16:16">
      <c r="P699" s="58"/>
    </row>
    <row r="700" spans="16:16">
      <c r="P700" s="58"/>
    </row>
    <row r="701" spans="16:16">
      <c r="P701" s="58"/>
    </row>
    <row r="702" spans="16:16">
      <c r="P702" s="58"/>
    </row>
    <row r="703" spans="16:16">
      <c r="P703" s="58"/>
    </row>
    <row r="704" spans="16:16">
      <c r="P704" s="58"/>
    </row>
    <row r="705" spans="16:16">
      <c r="P705" s="58"/>
    </row>
    <row r="706" spans="16:16">
      <c r="P706" s="58"/>
    </row>
    <row r="707" spans="16:16">
      <c r="P707" s="58"/>
    </row>
    <row r="708" spans="16:16">
      <c r="P708" s="58"/>
    </row>
    <row r="709" spans="16:16">
      <c r="P709" s="58"/>
    </row>
    <row r="710" spans="16:16">
      <c r="P710" s="58"/>
    </row>
    <row r="711" spans="16:16">
      <c r="P711" s="58"/>
    </row>
    <row r="712" spans="16:16">
      <c r="P712" s="58"/>
    </row>
    <row r="713" spans="16:16">
      <c r="P713" s="58"/>
    </row>
    <row r="714" spans="16:16">
      <c r="P714" s="58"/>
    </row>
    <row r="715" spans="16:16">
      <c r="P715" s="58"/>
    </row>
    <row r="716" spans="16:16">
      <c r="P716" s="58"/>
    </row>
    <row r="717" spans="16:16">
      <c r="P717" s="58"/>
    </row>
    <row r="718" spans="16:16">
      <c r="P718" s="58"/>
    </row>
    <row r="719" spans="16:16">
      <c r="P719" s="58"/>
    </row>
    <row r="720" spans="16:16">
      <c r="P720" s="58"/>
    </row>
    <row r="721" spans="16:16">
      <c r="P721" s="58"/>
    </row>
    <row r="722" spans="16:16">
      <c r="P722" s="58"/>
    </row>
    <row r="723" spans="16:16">
      <c r="P723" s="58"/>
    </row>
    <row r="724" spans="16:16">
      <c r="P724" s="58"/>
    </row>
    <row r="725" spans="16:16">
      <c r="P725" s="58"/>
    </row>
    <row r="726" spans="16:16">
      <c r="P726" s="58"/>
    </row>
    <row r="727" spans="16:16">
      <c r="P727" s="58"/>
    </row>
    <row r="728" spans="16:16">
      <c r="P728" s="58"/>
    </row>
    <row r="729" spans="16:16">
      <c r="P729" s="58"/>
    </row>
    <row r="730" spans="16:16">
      <c r="P730" s="58"/>
    </row>
    <row r="731" spans="16:16">
      <c r="P731" s="58"/>
    </row>
    <row r="732" spans="16:16">
      <c r="P732" s="58"/>
    </row>
    <row r="733" spans="16:16">
      <c r="P733" s="58"/>
    </row>
    <row r="734" spans="16:16">
      <c r="P734" s="58"/>
    </row>
    <row r="735" spans="16:16">
      <c r="P735" s="58"/>
    </row>
    <row r="736" spans="16:16">
      <c r="P736" s="58"/>
    </row>
    <row r="737" spans="16:16">
      <c r="P737" s="58"/>
    </row>
    <row r="738" spans="16:16">
      <c r="P738" s="58"/>
    </row>
    <row r="739" spans="16:16">
      <c r="P739" s="58"/>
    </row>
    <row r="740" spans="16:16">
      <c r="P740" s="58"/>
    </row>
    <row r="741" spans="16:16">
      <c r="P741" s="58"/>
    </row>
    <row r="742" spans="16:16">
      <c r="P742" s="58"/>
    </row>
    <row r="743" spans="16:16">
      <c r="P743" s="58"/>
    </row>
    <row r="744" spans="16:16">
      <c r="P744" s="58"/>
    </row>
    <row r="745" spans="16:16">
      <c r="P745" s="58"/>
    </row>
    <row r="746" spans="16:16">
      <c r="P746" s="58"/>
    </row>
    <row r="747" spans="16:16">
      <c r="P747" s="58"/>
    </row>
    <row r="748" spans="16:16">
      <c r="P748" s="58"/>
    </row>
    <row r="749" spans="16:16">
      <c r="P749" s="58"/>
    </row>
    <row r="750" spans="16:16">
      <c r="P750" s="58"/>
    </row>
    <row r="751" spans="16:16">
      <c r="P751" s="58"/>
    </row>
    <row r="752" spans="16:16">
      <c r="P752" s="58"/>
    </row>
    <row r="753" spans="16:16">
      <c r="P753" s="58"/>
    </row>
    <row r="754" spans="16:16">
      <c r="P754" s="58"/>
    </row>
    <row r="755" spans="16:16">
      <c r="P755" s="58"/>
    </row>
    <row r="756" spans="16:16">
      <c r="P756" s="58"/>
    </row>
    <row r="757" spans="16:16">
      <c r="P757" s="58"/>
    </row>
    <row r="758" spans="16:16">
      <c r="P758" s="58"/>
    </row>
    <row r="759" spans="16:16">
      <c r="P759" s="58"/>
    </row>
    <row r="760" spans="16:16">
      <c r="P760" s="58"/>
    </row>
    <row r="761" spans="16:16">
      <c r="P761" s="58"/>
    </row>
    <row r="762" spans="16:16">
      <c r="P762" s="58"/>
    </row>
    <row r="763" spans="16:16">
      <c r="P763" s="58"/>
    </row>
    <row r="764" spans="16:16">
      <c r="P764" s="58"/>
    </row>
    <row r="765" spans="16:16">
      <c r="P765" s="58"/>
    </row>
    <row r="766" spans="16:16">
      <c r="P766" s="58"/>
    </row>
    <row r="767" spans="16:16">
      <c r="P767" s="58"/>
    </row>
    <row r="768" spans="16:16">
      <c r="P768" s="58"/>
    </row>
    <row r="769" spans="16:16">
      <c r="P769" s="58"/>
    </row>
    <row r="770" spans="16:16">
      <c r="P770" s="58"/>
    </row>
    <row r="771" spans="16:16">
      <c r="P771" s="58"/>
    </row>
    <row r="772" spans="16:16">
      <c r="P772" s="58"/>
    </row>
    <row r="773" spans="16:16">
      <c r="P773" s="58"/>
    </row>
    <row r="774" spans="16:16">
      <c r="P774" s="58"/>
    </row>
    <row r="775" spans="16:16">
      <c r="P775" s="58"/>
    </row>
    <row r="776" spans="16:16">
      <c r="P776" s="58"/>
    </row>
    <row r="777" spans="16:16">
      <c r="P777" s="58"/>
    </row>
    <row r="778" spans="16:16">
      <c r="P778" s="58"/>
    </row>
    <row r="779" spans="16:16">
      <c r="P779" s="58"/>
    </row>
    <row r="780" spans="16:16">
      <c r="P780" s="58"/>
    </row>
    <row r="781" spans="16:16">
      <c r="P781" s="58"/>
    </row>
    <row r="782" spans="16:16">
      <c r="P782" s="58"/>
    </row>
    <row r="783" spans="16:16">
      <c r="P783" s="58"/>
    </row>
    <row r="784" spans="16:16">
      <c r="P784" s="58"/>
    </row>
    <row r="785" spans="16:16">
      <c r="P785" s="58"/>
    </row>
    <row r="786" spans="16:16">
      <c r="P786" s="58"/>
    </row>
    <row r="787" spans="16:16">
      <c r="P787" s="58"/>
    </row>
    <row r="788" spans="16:16">
      <c r="P788" s="58"/>
    </row>
    <row r="789" spans="16:16">
      <c r="P789" s="58"/>
    </row>
    <row r="790" spans="16:16">
      <c r="P790" s="58"/>
    </row>
    <row r="791" spans="16:16">
      <c r="P791" s="58"/>
    </row>
    <row r="792" spans="16:16">
      <c r="P792" s="58"/>
    </row>
    <row r="793" spans="16:16">
      <c r="P793" s="58"/>
    </row>
    <row r="794" spans="16:16">
      <c r="P794" s="58"/>
    </row>
    <row r="795" spans="16:16">
      <c r="P795" s="58"/>
    </row>
    <row r="796" spans="16:16">
      <c r="P796" s="58"/>
    </row>
    <row r="797" spans="16:16">
      <c r="P797" s="58"/>
    </row>
    <row r="798" spans="16:16">
      <c r="P798" s="58"/>
    </row>
    <row r="799" spans="16:16">
      <c r="P799" s="58"/>
    </row>
    <row r="800" spans="16:16">
      <c r="P800" s="58"/>
    </row>
    <row r="801" spans="16:16">
      <c r="P801" s="58"/>
    </row>
    <row r="802" spans="16:16">
      <c r="P802" s="58"/>
    </row>
    <row r="803" spans="16:16">
      <c r="P803" s="58"/>
    </row>
    <row r="804" spans="16:16">
      <c r="P804" s="58"/>
    </row>
    <row r="805" spans="16:16">
      <c r="P805" s="58"/>
    </row>
    <row r="806" spans="16:16">
      <c r="P806" s="58"/>
    </row>
    <row r="807" spans="16:16">
      <c r="P807" s="58"/>
    </row>
    <row r="808" spans="16:16">
      <c r="P808" s="58"/>
    </row>
    <row r="809" spans="16:16">
      <c r="P809" s="58"/>
    </row>
    <row r="810" spans="16:16">
      <c r="P810" s="58"/>
    </row>
    <row r="811" spans="16:16">
      <c r="P811" s="58"/>
    </row>
    <row r="812" spans="16:16">
      <c r="P812" s="58"/>
    </row>
    <row r="813" spans="16:16">
      <c r="P813" s="58"/>
    </row>
    <row r="814" spans="16:16">
      <c r="P814" s="58"/>
    </row>
    <row r="815" spans="16:16">
      <c r="P815" s="58"/>
    </row>
    <row r="816" spans="16:16">
      <c r="P816" s="58"/>
    </row>
    <row r="817" spans="16:16">
      <c r="P817" s="58"/>
    </row>
    <row r="818" spans="16:16">
      <c r="P818" s="58"/>
    </row>
    <row r="819" spans="16:16">
      <c r="P819" s="58"/>
    </row>
    <row r="820" spans="16:16">
      <c r="P820" s="58"/>
    </row>
    <row r="821" spans="16:16">
      <c r="P821" s="58"/>
    </row>
    <row r="822" spans="16:16">
      <c r="P822" s="58"/>
    </row>
    <row r="823" spans="16:16">
      <c r="P823" s="58"/>
    </row>
    <row r="824" spans="16:16">
      <c r="P824" s="58"/>
    </row>
    <row r="825" spans="16:16">
      <c r="P825" s="58"/>
    </row>
    <row r="826" spans="16:16">
      <c r="P826" s="58"/>
    </row>
    <row r="827" spans="16:16">
      <c r="P827" s="58"/>
    </row>
    <row r="828" spans="16:16">
      <c r="P828" s="58"/>
    </row>
    <row r="829" spans="16:16">
      <c r="P829" s="58"/>
    </row>
    <row r="830" spans="16:16">
      <c r="P830" s="58"/>
    </row>
    <row r="831" spans="16:16">
      <c r="P831" s="58"/>
    </row>
    <row r="832" spans="16:16">
      <c r="P832" s="58"/>
    </row>
    <row r="833" spans="16:16">
      <c r="P833" s="58"/>
    </row>
    <row r="834" spans="16:16">
      <c r="P834" s="58"/>
    </row>
    <row r="835" spans="16:16">
      <c r="P835" s="58"/>
    </row>
    <row r="836" spans="16:16">
      <c r="P836" s="58"/>
    </row>
    <row r="837" spans="16:16">
      <c r="P837" s="58"/>
    </row>
    <row r="838" spans="16:16">
      <c r="P838" s="58"/>
    </row>
    <row r="839" spans="16:16">
      <c r="P839" s="58"/>
    </row>
    <row r="840" spans="16:16">
      <c r="P840" s="58"/>
    </row>
    <row r="841" spans="16:16">
      <c r="P841" s="58"/>
    </row>
    <row r="842" spans="16:16">
      <c r="P842" s="58"/>
    </row>
    <row r="843" spans="16:16">
      <c r="P843" s="58"/>
    </row>
    <row r="844" spans="16:16">
      <c r="P844" s="58"/>
    </row>
    <row r="845" spans="16:16">
      <c r="P845" s="58"/>
    </row>
    <row r="846" spans="16:16">
      <c r="P846" s="58"/>
    </row>
    <row r="847" spans="16:16">
      <c r="P847" s="58"/>
    </row>
    <row r="848" spans="16:16">
      <c r="P848" s="58"/>
    </row>
    <row r="849" spans="16:16">
      <c r="P849" s="58"/>
    </row>
    <row r="850" spans="16:16">
      <c r="P850" s="58"/>
    </row>
    <row r="851" spans="16:16">
      <c r="P851" s="58"/>
    </row>
    <row r="852" spans="16:16">
      <c r="P852" s="58"/>
    </row>
    <row r="853" spans="16:16">
      <c r="P853" s="58"/>
    </row>
    <row r="854" spans="16:16">
      <c r="P854" s="58"/>
    </row>
    <row r="855" spans="16:16">
      <c r="P855" s="58"/>
    </row>
    <row r="856" spans="16:16">
      <c r="P856" s="58"/>
    </row>
    <row r="857" spans="16:16">
      <c r="P857" s="58"/>
    </row>
    <row r="858" spans="16:16">
      <c r="P858" s="58"/>
    </row>
    <row r="859" spans="16:16">
      <c r="P859" s="58"/>
    </row>
    <row r="860" spans="16:16">
      <c r="P860" s="58"/>
    </row>
    <row r="861" spans="16:16">
      <c r="P861" s="58"/>
    </row>
    <row r="862" spans="16:16">
      <c r="P862" s="58"/>
    </row>
    <row r="863" spans="16:16">
      <c r="P863" s="58"/>
    </row>
    <row r="864" spans="16:16">
      <c r="P864" s="58"/>
    </row>
    <row r="865" spans="16:16">
      <c r="P865" s="58"/>
    </row>
    <row r="866" spans="16:16">
      <c r="P866" s="58"/>
    </row>
    <row r="867" spans="16:16">
      <c r="P867" s="58"/>
    </row>
    <row r="868" spans="16:16">
      <c r="P868" s="58"/>
    </row>
    <row r="869" spans="16:16">
      <c r="P869" s="58"/>
    </row>
    <row r="870" spans="16:16">
      <c r="P870" s="58"/>
    </row>
    <row r="871" spans="16:16">
      <c r="P871" s="58"/>
    </row>
    <row r="872" spans="16:16">
      <c r="P872" s="58"/>
    </row>
    <row r="873" spans="16:16">
      <c r="P873" s="58"/>
    </row>
    <row r="874" spans="16:16">
      <c r="P874" s="58"/>
    </row>
    <row r="875" spans="16:16">
      <c r="P875" s="58"/>
    </row>
    <row r="876" spans="16:16">
      <c r="P876" s="58"/>
    </row>
    <row r="877" spans="16:16">
      <c r="P877" s="58"/>
    </row>
    <row r="878" spans="16:16">
      <c r="P878" s="58"/>
    </row>
    <row r="879" spans="16:16">
      <c r="P879" s="58"/>
    </row>
    <row r="880" spans="16:16">
      <c r="P880" s="58"/>
    </row>
    <row r="881" spans="16:16">
      <c r="P881" s="58"/>
    </row>
    <row r="882" spans="16:16">
      <c r="P882" s="58"/>
    </row>
    <row r="883" spans="16:16">
      <c r="P883" s="58"/>
    </row>
    <row r="884" spans="16:16">
      <c r="P884" s="58"/>
    </row>
    <row r="885" spans="16:16">
      <c r="P885" s="58"/>
    </row>
    <row r="886" spans="16:16">
      <c r="P886" s="58"/>
    </row>
    <row r="887" spans="16:16">
      <c r="P887" s="58"/>
    </row>
    <row r="888" spans="16:16">
      <c r="P888" s="58"/>
    </row>
    <row r="889" spans="16:16">
      <c r="P889" s="58"/>
    </row>
    <row r="890" spans="16:16">
      <c r="P890" s="58"/>
    </row>
    <row r="891" spans="16:16">
      <c r="P891" s="58"/>
    </row>
    <row r="892" spans="16:16">
      <c r="P892" s="58"/>
    </row>
    <row r="893" spans="16:16">
      <c r="P893" s="58"/>
    </row>
    <row r="894" spans="16:16">
      <c r="P894" s="58"/>
    </row>
    <row r="895" spans="16:16">
      <c r="P895" s="58"/>
    </row>
    <row r="896" spans="16:16">
      <c r="P896" s="58"/>
    </row>
    <row r="897" spans="16:16">
      <c r="P897" s="58"/>
    </row>
    <row r="898" spans="16:16">
      <c r="P898" s="58"/>
    </row>
    <row r="899" spans="16:16">
      <c r="P899" s="58"/>
    </row>
    <row r="900" spans="16:16">
      <c r="P900" s="58"/>
    </row>
    <row r="901" spans="16:16">
      <c r="P901" s="58"/>
    </row>
    <row r="902" spans="16:16">
      <c r="P902" s="58"/>
    </row>
    <row r="903" spans="16:16">
      <c r="P903" s="58"/>
    </row>
    <row r="904" spans="16:16">
      <c r="P904" s="58"/>
    </row>
    <row r="905" spans="16:16">
      <c r="P905" s="58"/>
    </row>
    <row r="906" spans="16:16">
      <c r="P906" s="58"/>
    </row>
    <row r="907" spans="16:16">
      <c r="P907" s="58"/>
    </row>
    <row r="908" spans="16:16">
      <c r="P908" s="58"/>
    </row>
    <row r="909" spans="16:16">
      <c r="P909" s="58"/>
    </row>
    <row r="910" spans="16:16">
      <c r="P910" s="58"/>
    </row>
    <row r="911" spans="16:16">
      <c r="P911" s="58"/>
    </row>
    <row r="912" spans="16:16">
      <c r="P912" s="58"/>
    </row>
    <row r="913" spans="16:16">
      <c r="P913" s="58"/>
    </row>
    <row r="914" spans="16:16">
      <c r="P914" s="58"/>
    </row>
    <row r="915" spans="16:16">
      <c r="P915" s="58"/>
    </row>
    <row r="916" spans="16:16">
      <c r="P916" s="58"/>
    </row>
    <row r="917" spans="16:16">
      <c r="P917" s="58"/>
    </row>
    <row r="918" spans="16:16">
      <c r="P918" s="58"/>
    </row>
    <row r="919" spans="16:16">
      <c r="P919" s="58"/>
    </row>
    <row r="920" spans="16:16">
      <c r="P920" s="58"/>
    </row>
    <row r="921" spans="16:16">
      <c r="P921" s="58"/>
    </row>
    <row r="922" spans="16:16">
      <c r="P922" s="58"/>
    </row>
    <row r="923" spans="16:16">
      <c r="P923" s="58"/>
    </row>
    <row r="924" spans="16:16">
      <c r="P924" s="58"/>
    </row>
    <row r="925" spans="16:16">
      <c r="P925" s="58"/>
    </row>
    <row r="926" spans="16:16">
      <c r="P926" s="58"/>
    </row>
    <row r="927" spans="16:16">
      <c r="P927" s="58"/>
    </row>
    <row r="928" spans="16:16">
      <c r="P928" s="58"/>
    </row>
    <row r="929" spans="16:16">
      <c r="P929" s="58"/>
    </row>
    <row r="930" spans="16:16">
      <c r="P930" s="58"/>
    </row>
    <row r="931" spans="16:16">
      <c r="P931" s="58"/>
    </row>
    <row r="932" spans="16:16">
      <c r="P932" s="58"/>
    </row>
    <row r="933" spans="16:16">
      <c r="P933" s="58"/>
    </row>
    <row r="934" spans="16:16">
      <c r="P934" s="58"/>
    </row>
    <row r="935" spans="16:16">
      <c r="P935" s="58"/>
    </row>
    <row r="936" spans="16:16">
      <c r="P936" s="58"/>
    </row>
    <row r="937" spans="16:16">
      <c r="P937" s="58"/>
    </row>
    <row r="938" spans="16:16">
      <c r="P938" s="58"/>
    </row>
    <row r="939" spans="16:16">
      <c r="P939" s="58"/>
    </row>
    <row r="940" spans="16:16">
      <c r="P940" s="58"/>
    </row>
    <row r="941" spans="16:16">
      <c r="P941" s="58"/>
    </row>
    <row r="942" spans="16:16">
      <c r="P942" s="58"/>
    </row>
    <row r="943" spans="16:16">
      <c r="P943" s="58"/>
    </row>
    <row r="944" spans="16:16">
      <c r="P944" s="58"/>
    </row>
    <row r="945" spans="16:16">
      <c r="P945" s="58"/>
    </row>
    <row r="946" spans="16:16">
      <c r="P946" s="58"/>
    </row>
    <row r="947" spans="16:16">
      <c r="P947" s="58"/>
    </row>
    <row r="948" spans="16:16">
      <c r="P948" s="58"/>
    </row>
    <row r="949" spans="16:16">
      <c r="P949" s="58"/>
    </row>
    <row r="950" spans="16:16">
      <c r="P950" s="58"/>
    </row>
    <row r="951" spans="16:16">
      <c r="P951" s="58"/>
    </row>
    <row r="952" spans="16:16">
      <c r="P952" s="58"/>
    </row>
    <row r="953" spans="16:16">
      <c r="P953" s="58"/>
    </row>
    <row r="954" spans="16:16">
      <c r="P954" s="58"/>
    </row>
    <row r="955" spans="16:16">
      <c r="P955" s="58"/>
    </row>
    <row r="956" spans="16:16">
      <c r="P956" s="58"/>
    </row>
    <row r="957" spans="16:16">
      <c r="P957" s="58"/>
    </row>
    <row r="958" spans="16:16">
      <c r="P958" s="58"/>
    </row>
    <row r="959" spans="16:16">
      <c r="P959" s="58"/>
    </row>
    <row r="960" spans="16:16">
      <c r="P960" s="58"/>
    </row>
    <row r="961" spans="16:16">
      <c r="P961" s="58"/>
    </row>
    <row r="962" spans="16:16">
      <c r="P962" s="58"/>
    </row>
    <row r="963" spans="16:16">
      <c r="P963" s="58"/>
    </row>
    <row r="964" spans="16:16">
      <c r="P964" s="58"/>
    </row>
    <row r="965" spans="16:16">
      <c r="P965" s="58"/>
    </row>
    <row r="966" spans="16:16">
      <c r="P966" s="58"/>
    </row>
    <row r="967" spans="16:16">
      <c r="P967" s="58"/>
    </row>
    <row r="968" spans="16:16">
      <c r="P968" s="58"/>
    </row>
    <row r="969" spans="16:16">
      <c r="P969" s="58"/>
    </row>
    <row r="970" spans="16:16">
      <c r="P970" s="58"/>
    </row>
    <row r="971" spans="16:16">
      <c r="P971" s="58"/>
    </row>
    <row r="972" spans="16:16">
      <c r="P972" s="58"/>
    </row>
    <row r="973" spans="16:16">
      <c r="P973" s="58"/>
    </row>
    <row r="974" spans="16:16">
      <c r="P974" s="58"/>
    </row>
    <row r="975" spans="16:16">
      <c r="P975" s="58"/>
    </row>
    <row r="976" spans="16:16">
      <c r="P976" s="58"/>
    </row>
    <row r="977" spans="16:16">
      <c r="P977" s="58"/>
    </row>
    <row r="978" spans="16:16">
      <c r="P978" s="58"/>
    </row>
    <row r="979" spans="16:16">
      <c r="P979" s="58"/>
    </row>
    <row r="980" spans="16:16">
      <c r="P980" s="58"/>
    </row>
    <row r="981" spans="16:16">
      <c r="P981" s="58"/>
    </row>
    <row r="982" spans="16:16">
      <c r="P982" s="58"/>
    </row>
    <row r="983" spans="16:16">
      <c r="P983" s="58"/>
    </row>
    <row r="984" spans="16:16">
      <c r="P984" s="58"/>
    </row>
    <row r="985" spans="16:16">
      <c r="P985" s="58"/>
    </row>
    <row r="986" spans="16:16">
      <c r="P986" s="58"/>
    </row>
    <row r="987" spans="16:16">
      <c r="P987" s="58"/>
    </row>
    <row r="988" spans="16:16">
      <c r="P988" s="58"/>
    </row>
    <row r="989" spans="16:16">
      <c r="P989" s="58"/>
    </row>
    <row r="990" spans="16:16">
      <c r="P990" s="58"/>
    </row>
    <row r="991" spans="16:16">
      <c r="P991" s="58"/>
    </row>
    <row r="992" spans="16:16">
      <c r="P992" s="58"/>
    </row>
    <row r="993" spans="16:16">
      <c r="P993" s="58"/>
    </row>
    <row r="994" spans="16:16">
      <c r="P994" s="58"/>
    </row>
    <row r="995" spans="16:16">
      <c r="P995" s="58"/>
    </row>
    <row r="996" spans="16:16">
      <c r="P996" s="58"/>
    </row>
    <row r="997" spans="16:16">
      <c r="P997" s="58"/>
    </row>
    <row r="998" spans="16:16">
      <c r="P998" s="58"/>
    </row>
    <row r="999" spans="16:16">
      <c r="P999" s="58"/>
    </row>
    <row r="1000" spans="16:16">
      <c r="P1000" s="58"/>
    </row>
    <row r="1001" spans="16:16">
      <c r="P1001" s="58"/>
    </row>
    <row r="1002" spans="16:16">
      <c r="P1002" s="58"/>
    </row>
    <row r="1003" spans="16:16">
      <c r="P1003" s="58"/>
    </row>
    <row r="1004" spans="16:16">
      <c r="P1004" s="58"/>
    </row>
    <row r="1005" spans="16:16">
      <c r="P1005" s="58"/>
    </row>
    <row r="1006" spans="16:16">
      <c r="P1006" s="58"/>
    </row>
    <row r="1007" spans="16:16">
      <c r="P1007" s="58"/>
    </row>
    <row r="1008" spans="16:16">
      <c r="P1008" s="58"/>
    </row>
    <row r="1009" spans="16:16">
      <c r="P1009" s="58"/>
    </row>
    <row r="1010" spans="16:16">
      <c r="P1010" s="58"/>
    </row>
    <row r="1011" spans="16:16">
      <c r="P1011" s="58"/>
    </row>
    <row r="1012" spans="16:16">
      <c r="P1012" s="58"/>
    </row>
    <row r="1013" spans="16:16">
      <c r="P1013" s="58"/>
    </row>
    <row r="1014" spans="16:16">
      <c r="P1014" s="58"/>
    </row>
    <row r="1015" spans="16:16">
      <c r="P1015" s="58"/>
    </row>
    <row r="1016" spans="16:16">
      <c r="P1016" s="58"/>
    </row>
    <row r="1017" spans="16:16">
      <c r="P1017" s="58"/>
    </row>
    <row r="1018" spans="16:16">
      <c r="P1018" s="58"/>
    </row>
    <row r="1019" spans="16:16">
      <c r="P1019" s="58"/>
    </row>
    <row r="1020" spans="16:16">
      <c r="P1020" s="58"/>
    </row>
    <row r="1021" spans="16:16">
      <c r="P1021" s="58"/>
    </row>
    <row r="1022" spans="16:16">
      <c r="P1022" s="58"/>
    </row>
    <row r="1023" spans="16:16">
      <c r="P1023" s="58"/>
    </row>
    <row r="1024" spans="16:16">
      <c r="P1024" s="58"/>
    </row>
    <row r="1025" spans="16:16">
      <c r="P1025" s="58"/>
    </row>
    <row r="1026" spans="16:16">
      <c r="P1026" s="58"/>
    </row>
    <row r="1027" spans="16:16">
      <c r="P1027" s="58"/>
    </row>
    <row r="1028" spans="16:16">
      <c r="P1028" s="58"/>
    </row>
    <row r="1029" spans="16:16">
      <c r="P1029" s="58"/>
    </row>
    <row r="1030" spans="16:16">
      <c r="P1030" s="58"/>
    </row>
    <row r="1031" spans="16:16">
      <c r="P1031" s="58"/>
    </row>
    <row r="1032" spans="16:16">
      <c r="P1032" s="58"/>
    </row>
    <row r="1033" spans="16:16">
      <c r="P1033" s="58"/>
    </row>
    <row r="1034" spans="16:16">
      <c r="P1034" s="58"/>
    </row>
    <row r="1035" spans="16:16">
      <c r="P1035" s="58"/>
    </row>
    <row r="1036" spans="16:16">
      <c r="P1036" s="58"/>
    </row>
    <row r="1037" spans="16:16">
      <c r="P1037" s="58"/>
    </row>
    <row r="1038" spans="16:16">
      <c r="P1038" s="58"/>
    </row>
    <row r="1039" spans="16:16">
      <c r="P1039" s="58"/>
    </row>
    <row r="1040" spans="16:16">
      <c r="P1040" s="58"/>
    </row>
    <row r="1041" spans="16:16">
      <c r="P1041" s="58"/>
    </row>
    <row r="1042" spans="16:16">
      <c r="P1042" s="58"/>
    </row>
    <row r="1043" spans="16:16">
      <c r="P1043" s="58"/>
    </row>
    <row r="1044" spans="16:16">
      <c r="P1044" s="58"/>
    </row>
    <row r="1045" spans="16:16">
      <c r="P1045" s="58"/>
    </row>
    <row r="1046" spans="16:16">
      <c r="P1046" s="58"/>
    </row>
    <row r="1047" spans="16:16">
      <c r="P1047" s="58"/>
    </row>
    <row r="1048" spans="16:16">
      <c r="P1048" s="58"/>
    </row>
    <row r="1049" spans="16:16">
      <c r="P1049" s="58"/>
    </row>
    <row r="1050" spans="16:16">
      <c r="P1050" s="58"/>
    </row>
    <row r="1051" spans="16:16">
      <c r="P1051" s="58"/>
    </row>
    <row r="1052" spans="16:16">
      <c r="P1052" s="58"/>
    </row>
    <row r="1053" spans="16:16">
      <c r="P1053" s="58"/>
    </row>
    <row r="1054" spans="16:16">
      <c r="P1054" s="58"/>
    </row>
    <row r="1055" spans="16:16">
      <c r="P1055" s="58"/>
    </row>
    <row r="1056" spans="16:16">
      <c r="P1056" s="58"/>
    </row>
    <row r="1057" spans="16:16">
      <c r="P1057" s="58"/>
    </row>
    <row r="1058" spans="16:16">
      <c r="P1058" s="58"/>
    </row>
    <row r="1059" spans="16:16">
      <c r="P1059" s="58"/>
    </row>
    <row r="1060" spans="16:16">
      <c r="P1060" s="58"/>
    </row>
    <row r="1061" spans="16:16">
      <c r="P1061" s="58"/>
    </row>
    <row r="1062" spans="16:16">
      <c r="P1062" s="58"/>
    </row>
    <row r="1063" spans="16:16">
      <c r="P1063" s="58"/>
    </row>
    <row r="1064" spans="16:16">
      <c r="P1064" s="58"/>
    </row>
    <row r="1065" spans="16:16">
      <c r="P1065" s="58"/>
    </row>
    <row r="1066" spans="16:16">
      <c r="P1066" s="58"/>
    </row>
    <row r="1067" spans="16:16">
      <c r="P1067" s="58"/>
    </row>
    <row r="1068" spans="16:16">
      <c r="P1068" s="58"/>
    </row>
    <row r="1069" spans="16:16">
      <c r="P1069" s="58"/>
    </row>
    <row r="1070" spans="16:16">
      <c r="P1070" s="58"/>
    </row>
    <row r="1071" spans="16:16">
      <c r="P1071" s="58"/>
    </row>
    <row r="1072" spans="16:16">
      <c r="P1072" s="58"/>
    </row>
    <row r="1073" spans="16:16">
      <c r="P1073" s="58"/>
    </row>
    <row r="1074" spans="16:16">
      <c r="P1074" s="58"/>
    </row>
    <row r="1075" spans="16:16">
      <c r="P1075" s="58"/>
    </row>
    <row r="1076" spans="16:16">
      <c r="P1076" s="58"/>
    </row>
    <row r="1077" spans="16:16">
      <c r="P1077" s="58"/>
    </row>
    <row r="1078" spans="16:16">
      <c r="P1078" s="58"/>
    </row>
    <row r="1079" spans="16:16">
      <c r="P1079" s="58"/>
    </row>
    <row r="1080" spans="16:16">
      <c r="P1080" s="58"/>
    </row>
    <row r="1081" spans="16:16">
      <c r="P1081" s="58"/>
    </row>
    <row r="1082" spans="16:16">
      <c r="P1082" s="58"/>
    </row>
    <row r="1083" spans="16:16">
      <c r="P1083" s="58"/>
    </row>
    <row r="1084" spans="16:16">
      <c r="P1084" s="58"/>
    </row>
    <row r="1085" spans="16:16">
      <c r="P1085" s="58"/>
    </row>
    <row r="1086" spans="16:16">
      <c r="P1086" s="58"/>
    </row>
    <row r="1087" spans="16:16">
      <c r="P1087" s="58"/>
    </row>
    <row r="1088" spans="16:16">
      <c r="P1088" s="58"/>
    </row>
    <row r="1089" spans="16:16">
      <c r="P1089" s="58"/>
    </row>
    <row r="1090" spans="16:16">
      <c r="P1090" s="58"/>
    </row>
    <row r="1091" spans="16:16">
      <c r="P1091" s="58"/>
    </row>
    <row r="1092" spans="16:16">
      <c r="P1092" s="58"/>
    </row>
    <row r="1093" spans="16:16">
      <c r="P1093" s="58"/>
    </row>
    <row r="1094" spans="16:16">
      <c r="P1094" s="58"/>
    </row>
    <row r="1095" spans="16:16">
      <c r="P1095" s="58"/>
    </row>
    <row r="1096" spans="16:16">
      <c r="P1096" s="58"/>
    </row>
    <row r="1097" spans="16:16">
      <c r="P1097" s="58"/>
    </row>
    <row r="1098" spans="16:16">
      <c r="P1098" s="58"/>
    </row>
    <row r="1099" spans="16:16">
      <c r="P1099" s="58"/>
    </row>
    <row r="1100" spans="16:16">
      <c r="P1100" s="58"/>
    </row>
    <row r="1101" spans="16:16">
      <c r="P1101" s="58"/>
    </row>
    <row r="1102" spans="16:16">
      <c r="P1102" s="58"/>
    </row>
    <row r="1103" spans="16:16">
      <c r="P1103" s="58"/>
    </row>
    <row r="1104" spans="16:16">
      <c r="P1104" s="58"/>
    </row>
    <row r="1105" spans="16:16">
      <c r="P1105" s="58"/>
    </row>
    <row r="1106" spans="16:16">
      <c r="P1106" s="58"/>
    </row>
    <row r="1107" spans="16:16">
      <c r="P1107" s="58"/>
    </row>
    <row r="1108" spans="16:16">
      <c r="P1108" s="58"/>
    </row>
    <row r="1109" spans="16:16">
      <c r="P1109" s="58"/>
    </row>
    <row r="1110" spans="16:16">
      <c r="P1110" s="58"/>
    </row>
    <row r="1111" spans="16:16">
      <c r="P1111" s="58"/>
    </row>
    <row r="1112" spans="16:16">
      <c r="P1112" s="58"/>
    </row>
    <row r="1113" spans="16:16">
      <c r="P1113" s="58"/>
    </row>
    <row r="1114" spans="16:16">
      <c r="P1114" s="58"/>
    </row>
    <row r="1115" spans="16:16">
      <c r="P1115" s="58"/>
    </row>
    <row r="1116" spans="16:16">
      <c r="P1116" s="58"/>
    </row>
    <row r="1117" spans="16:16">
      <c r="P1117" s="58"/>
    </row>
    <row r="1118" spans="16:16">
      <c r="P1118" s="58"/>
    </row>
    <row r="1119" spans="16:16">
      <c r="P1119" s="58"/>
    </row>
    <row r="1120" spans="16:16">
      <c r="P1120" s="58"/>
    </row>
    <row r="1121" spans="16:16">
      <c r="P1121" s="58"/>
    </row>
    <row r="1122" spans="16:16">
      <c r="P1122" s="58"/>
    </row>
    <row r="1123" spans="16:16">
      <c r="P1123" s="58"/>
    </row>
    <row r="1124" spans="16:16">
      <c r="P1124" s="58"/>
    </row>
    <row r="1125" spans="16:16">
      <c r="P1125" s="58"/>
    </row>
    <row r="1126" spans="16:16">
      <c r="P1126" s="58"/>
    </row>
    <row r="1127" spans="16:16">
      <c r="P1127" s="58"/>
    </row>
    <row r="1128" spans="16:16">
      <c r="P1128" s="58"/>
    </row>
    <row r="1129" spans="16:16">
      <c r="P1129" s="58"/>
    </row>
    <row r="1130" spans="16:16">
      <c r="P1130" s="58"/>
    </row>
    <row r="1131" spans="16:16">
      <c r="P1131" s="58"/>
    </row>
    <row r="1132" spans="16:16">
      <c r="P1132" s="58"/>
    </row>
    <row r="1133" spans="16:16">
      <c r="P1133" s="58"/>
    </row>
    <row r="1134" spans="16:16">
      <c r="P1134" s="58"/>
    </row>
    <row r="1135" spans="16:16">
      <c r="P1135" s="58"/>
    </row>
    <row r="1136" spans="16:16">
      <c r="P1136" s="58"/>
    </row>
    <row r="1137" spans="16:16">
      <c r="P1137" s="58"/>
    </row>
    <row r="1138" spans="16:16">
      <c r="P1138" s="58"/>
    </row>
    <row r="1139" spans="16:16">
      <c r="P1139" s="58"/>
    </row>
    <row r="1140" spans="16:16">
      <c r="P1140" s="58"/>
    </row>
    <row r="1141" spans="16:16">
      <c r="P1141" s="58"/>
    </row>
    <row r="1142" spans="16:16">
      <c r="P1142" s="58"/>
    </row>
    <row r="1143" spans="16:16">
      <c r="P1143" s="58"/>
    </row>
    <row r="1144" spans="16:16">
      <c r="P1144" s="58"/>
    </row>
    <row r="1145" spans="16:16">
      <c r="P1145" s="58"/>
    </row>
    <row r="1146" spans="16:16">
      <c r="P1146" s="58"/>
    </row>
    <row r="1147" spans="16:16">
      <c r="P1147" s="58"/>
    </row>
    <row r="1148" spans="16:16">
      <c r="P1148" s="58"/>
    </row>
    <row r="1149" spans="16:16">
      <c r="P1149" s="58"/>
    </row>
    <row r="1150" spans="16:16">
      <c r="P1150" s="58"/>
    </row>
    <row r="1151" spans="16:16">
      <c r="P1151" s="58"/>
    </row>
    <row r="1152" spans="16:16">
      <c r="P1152" s="58"/>
    </row>
    <row r="1153" spans="16:16">
      <c r="P1153" s="58"/>
    </row>
    <row r="1154" spans="16:16">
      <c r="P1154" s="58"/>
    </row>
    <row r="1155" spans="16:16">
      <c r="P1155" s="58"/>
    </row>
    <row r="1156" spans="16:16">
      <c r="P1156" s="58"/>
    </row>
    <row r="1157" spans="16:16">
      <c r="P1157" s="58"/>
    </row>
    <row r="1158" spans="16:16">
      <c r="P1158" s="58"/>
    </row>
    <row r="1159" spans="16:16">
      <c r="P1159" s="58"/>
    </row>
    <row r="1160" spans="16:16">
      <c r="P1160" s="58"/>
    </row>
    <row r="1161" spans="16:16">
      <c r="P1161" s="58"/>
    </row>
    <row r="1162" spans="16:16">
      <c r="P1162" s="58"/>
    </row>
    <row r="1163" spans="16:16">
      <c r="P1163" s="58"/>
    </row>
    <row r="1164" spans="16:16">
      <c r="P1164" s="58"/>
    </row>
    <row r="1165" spans="16:16">
      <c r="P1165" s="58"/>
    </row>
    <row r="1166" spans="16:16">
      <c r="P1166" s="58"/>
    </row>
    <row r="1167" spans="16:16">
      <c r="P1167" s="58"/>
    </row>
    <row r="1168" spans="16:16">
      <c r="P1168" s="58"/>
    </row>
    <row r="1169" spans="16:16">
      <c r="P1169" s="58"/>
    </row>
    <row r="1170" spans="16:16">
      <c r="P1170" s="58"/>
    </row>
    <row r="1171" spans="16:16">
      <c r="P1171" s="58"/>
    </row>
    <row r="1172" spans="16:16">
      <c r="P1172" s="58"/>
    </row>
    <row r="1173" spans="16:16">
      <c r="P1173" s="58"/>
    </row>
    <row r="1174" spans="16:16">
      <c r="P1174" s="58"/>
    </row>
    <row r="1175" spans="16:16">
      <c r="P1175" s="58"/>
    </row>
    <row r="1176" spans="16:16">
      <c r="P1176" s="58"/>
    </row>
    <row r="1177" spans="16:16">
      <c r="P1177" s="58"/>
    </row>
    <row r="1178" spans="16:16">
      <c r="P1178" s="58"/>
    </row>
    <row r="1179" spans="16:16">
      <c r="P1179" s="58"/>
    </row>
    <row r="1180" spans="16:16">
      <c r="P1180" s="58"/>
    </row>
    <row r="1181" spans="16:16">
      <c r="P1181" s="58"/>
    </row>
    <row r="1182" spans="16:16">
      <c r="P1182" s="58"/>
    </row>
    <row r="1183" spans="16:16">
      <c r="P1183" s="58"/>
    </row>
    <row r="1184" spans="16:16">
      <c r="P1184" s="58"/>
    </row>
    <row r="1185" spans="16:16">
      <c r="P1185" s="58"/>
    </row>
    <row r="1186" spans="16:16">
      <c r="P1186" s="58"/>
    </row>
    <row r="1187" spans="16:16">
      <c r="P1187" s="58"/>
    </row>
    <row r="1188" spans="16:16">
      <c r="P1188" s="58"/>
    </row>
    <row r="1189" spans="16:16">
      <c r="P1189" s="58"/>
    </row>
    <row r="1190" spans="16:16">
      <c r="P1190" s="58"/>
    </row>
    <row r="1191" spans="16:16">
      <c r="P1191" s="58"/>
    </row>
    <row r="1192" spans="16:16">
      <c r="P1192" s="58"/>
    </row>
    <row r="1193" spans="16:16">
      <c r="P1193" s="58"/>
    </row>
    <row r="1194" spans="16:16">
      <c r="P1194" s="58"/>
    </row>
    <row r="1195" spans="16:16">
      <c r="P1195" s="58"/>
    </row>
    <row r="1196" spans="16:16">
      <c r="P1196" s="58"/>
    </row>
    <row r="1197" spans="16:16">
      <c r="P1197" s="58"/>
    </row>
    <row r="1198" spans="16:16">
      <c r="P1198" s="58"/>
    </row>
    <row r="1199" spans="16:16">
      <c r="P1199" s="58"/>
    </row>
    <row r="1200" spans="16:16">
      <c r="P1200" s="58"/>
    </row>
    <row r="1201" spans="16:16">
      <c r="P1201" s="58"/>
    </row>
    <row r="1202" spans="16:16">
      <c r="P1202" s="58"/>
    </row>
    <row r="1203" spans="16:16">
      <c r="P1203" s="58"/>
    </row>
    <row r="1204" spans="16:16">
      <c r="P1204" s="58"/>
    </row>
    <row r="1205" spans="16:16">
      <c r="P1205" s="58"/>
    </row>
    <row r="1206" spans="16:16">
      <c r="P1206" s="58"/>
    </row>
    <row r="1207" spans="16:16">
      <c r="P1207" s="58"/>
    </row>
    <row r="1208" spans="16:16">
      <c r="P1208" s="58"/>
    </row>
    <row r="1209" spans="16:16">
      <c r="P1209" s="58"/>
    </row>
    <row r="1210" spans="16:16">
      <c r="P1210" s="58"/>
    </row>
    <row r="1211" spans="16:16">
      <c r="P1211" s="58"/>
    </row>
    <row r="1212" spans="16:16">
      <c r="P1212" s="58"/>
    </row>
    <row r="1213" spans="16:16">
      <c r="P1213" s="58"/>
    </row>
    <row r="1214" spans="16:16">
      <c r="P1214" s="58"/>
    </row>
    <row r="1215" spans="16:16">
      <c r="P1215" s="58"/>
    </row>
    <row r="1216" spans="16:16">
      <c r="P1216" s="58"/>
    </row>
    <row r="1217" spans="16:16">
      <c r="P1217" s="58"/>
    </row>
    <row r="1218" spans="16:16">
      <c r="P1218" s="58"/>
    </row>
    <row r="1219" spans="16:16">
      <c r="P1219" s="58"/>
    </row>
    <row r="1220" spans="16:16">
      <c r="P1220" s="58"/>
    </row>
    <row r="1221" spans="16:16">
      <c r="P1221" s="58"/>
    </row>
    <row r="1222" spans="16:16">
      <c r="P1222" s="58"/>
    </row>
    <row r="1223" spans="16:16">
      <c r="P1223" s="58"/>
    </row>
    <row r="1224" spans="16:16">
      <c r="P1224" s="58"/>
    </row>
    <row r="1225" spans="16:16">
      <c r="P1225" s="58"/>
    </row>
    <row r="1226" spans="16:16">
      <c r="P1226" s="58"/>
    </row>
    <row r="1227" spans="16:16">
      <c r="P1227" s="58"/>
    </row>
    <row r="1228" spans="16:16">
      <c r="P1228" s="58"/>
    </row>
    <row r="1229" spans="16:16">
      <c r="P1229" s="58"/>
    </row>
    <row r="1230" spans="16:16">
      <c r="P1230" s="58"/>
    </row>
    <row r="1231" spans="16:16">
      <c r="P1231" s="58"/>
    </row>
    <row r="1232" spans="16:16">
      <c r="P1232" s="58"/>
    </row>
    <row r="1233" spans="16:16">
      <c r="P1233" s="58"/>
    </row>
    <row r="1234" spans="16:16">
      <c r="P1234" s="58"/>
    </row>
    <row r="1235" spans="16:16">
      <c r="P1235" s="58"/>
    </row>
    <row r="1236" spans="16:16">
      <c r="P1236" s="58"/>
    </row>
    <row r="1237" spans="16:16">
      <c r="P1237" s="58"/>
    </row>
    <row r="1238" spans="16:16">
      <c r="P1238" s="58"/>
    </row>
    <row r="1239" spans="16:16">
      <c r="P1239" s="58"/>
    </row>
    <row r="1240" spans="16:16">
      <c r="P1240" s="58"/>
    </row>
    <row r="1241" spans="16:16">
      <c r="P1241" s="58"/>
    </row>
    <row r="1242" spans="16:16">
      <c r="P1242" s="58"/>
    </row>
    <row r="1243" spans="16:16">
      <c r="P1243" s="58"/>
    </row>
    <row r="1244" spans="16:16">
      <c r="P1244" s="58"/>
    </row>
    <row r="1245" spans="16:16">
      <c r="P1245" s="58"/>
    </row>
    <row r="1246" spans="16:16">
      <c r="P1246" s="58"/>
    </row>
    <row r="1247" spans="16:16">
      <c r="P1247" s="58"/>
    </row>
    <row r="1248" spans="16:16">
      <c r="P1248" s="58"/>
    </row>
    <row r="1249" spans="16:16">
      <c r="P1249" s="58"/>
    </row>
    <row r="1250" spans="16:16">
      <c r="P1250" s="58"/>
    </row>
    <row r="1251" spans="16:16">
      <c r="P1251" s="58"/>
    </row>
    <row r="1252" spans="16:16">
      <c r="P1252" s="58"/>
    </row>
    <row r="1253" spans="16:16">
      <c r="P1253" s="58"/>
    </row>
    <row r="1254" spans="16:16">
      <c r="P1254" s="58"/>
    </row>
    <row r="1255" spans="16:16">
      <c r="P1255" s="58"/>
    </row>
    <row r="1256" spans="16:16">
      <c r="P1256" s="58"/>
    </row>
    <row r="1257" spans="16:16">
      <c r="P1257" s="58"/>
    </row>
    <row r="1258" spans="16:16">
      <c r="P1258" s="58"/>
    </row>
    <row r="1259" spans="16:16">
      <c r="P1259" s="58"/>
    </row>
    <row r="1260" spans="16:16">
      <c r="P1260" s="58"/>
    </row>
    <row r="1261" spans="16:16">
      <c r="P1261" s="58"/>
    </row>
    <row r="1262" spans="16:16">
      <c r="P1262" s="58"/>
    </row>
    <row r="1263" spans="16:16">
      <c r="P1263" s="58"/>
    </row>
    <row r="1264" spans="16:16">
      <c r="P1264" s="58"/>
    </row>
    <row r="1265" spans="16:16">
      <c r="P1265" s="58"/>
    </row>
    <row r="1266" spans="16:16">
      <c r="P1266" s="58"/>
    </row>
    <row r="1267" spans="16:16">
      <c r="P1267" s="58"/>
    </row>
    <row r="1268" spans="16:16">
      <c r="P1268" s="58"/>
    </row>
    <row r="1269" spans="16:16">
      <c r="P1269" s="58"/>
    </row>
    <row r="1270" spans="16:16">
      <c r="P1270" s="58"/>
    </row>
    <row r="1271" spans="16:16">
      <c r="P1271" s="58"/>
    </row>
    <row r="1272" spans="16:16">
      <c r="P1272" s="58"/>
    </row>
    <row r="1273" spans="16:16">
      <c r="P1273" s="58"/>
    </row>
    <row r="1274" spans="16:16">
      <c r="P1274" s="58"/>
    </row>
    <row r="1275" spans="16:16">
      <c r="P1275" s="58"/>
    </row>
    <row r="1276" spans="16:16">
      <c r="P1276" s="58"/>
    </row>
    <row r="1277" spans="16:16">
      <c r="P1277" s="58"/>
    </row>
    <row r="1278" spans="16:16">
      <c r="P1278" s="58"/>
    </row>
    <row r="1279" spans="16:16">
      <c r="P1279" s="58"/>
    </row>
    <row r="1280" spans="16:16">
      <c r="P1280" s="58"/>
    </row>
    <row r="1281" spans="16:16">
      <c r="P1281" s="58"/>
    </row>
    <row r="1282" spans="16:16">
      <c r="P1282" s="58"/>
    </row>
    <row r="1283" spans="16:16">
      <c r="P1283" s="58"/>
    </row>
    <row r="1284" spans="16:16">
      <c r="P1284" s="58"/>
    </row>
    <row r="1285" spans="16:16">
      <c r="P1285" s="58"/>
    </row>
    <row r="1286" spans="16:16">
      <c r="P1286" s="58"/>
    </row>
    <row r="1287" spans="16:16">
      <c r="P1287" s="58"/>
    </row>
    <row r="1288" spans="16:16">
      <c r="P1288" s="58"/>
    </row>
    <row r="1289" spans="16:16">
      <c r="P1289" s="58"/>
    </row>
    <row r="1290" spans="16:16">
      <c r="P1290" s="58"/>
    </row>
    <row r="1291" spans="16:16">
      <c r="P1291" s="58"/>
    </row>
    <row r="1292" spans="16:16">
      <c r="P1292" s="58"/>
    </row>
    <row r="1293" spans="16:16">
      <c r="P1293" s="58"/>
    </row>
    <row r="1294" spans="16:16">
      <c r="P1294" s="58"/>
    </row>
    <row r="1295" spans="16:16">
      <c r="P1295" s="58"/>
    </row>
    <row r="1296" spans="16:16">
      <c r="P1296" s="58"/>
    </row>
    <row r="1297" spans="16:16">
      <c r="P1297" s="58"/>
    </row>
    <row r="1298" spans="16:16">
      <c r="P1298" s="58"/>
    </row>
    <row r="1299" spans="16:16">
      <c r="P1299" s="58"/>
    </row>
    <row r="1300" spans="16:16">
      <c r="P1300" s="58"/>
    </row>
    <row r="1301" spans="16:16">
      <c r="P1301" s="58"/>
    </row>
    <row r="1302" spans="16:16">
      <c r="P1302" s="58"/>
    </row>
    <row r="1303" spans="16:16">
      <c r="P1303" s="58"/>
    </row>
    <row r="1304" spans="16:16">
      <c r="P1304" s="58"/>
    </row>
    <row r="1305" spans="16:16">
      <c r="P1305" s="58"/>
    </row>
    <row r="1306" spans="16:16">
      <c r="P1306" s="58"/>
    </row>
    <row r="1307" spans="16:16">
      <c r="P1307" s="58"/>
    </row>
    <row r="1308" spans="16:16">
      <c r="P1308" s="58"/>
    </row>
    <row r="1309" spans="16:16">
      <c r="P1309" s="58"/>
    </row>
    <row r="1310" spans="16:16">
      <c r="P1310" s="58"/>
    </row>
    <row r="1311" spans="16:16">
      <c r="P1311" s="58"/>
    </row>
    <row r="1312" spans="16:16">
      <c r="P1312" s="58"/>
    </row>
    <row r="1313" spans="16:16">
      <c r="P1313" s="58"/>
    </row>
    <row r="1314" spans="16:16">
      <c r="P1314" s="58"/>
    </row>
    <row r="1315" spans="16:16">
      <c r="P1315" s="58"/>
    </row>
    <row r="1316" spans="16:16">
      <c r="P1316" s="58"/>
    </row>
    <row r="1317" spans="16:16">
      <c r="P1317" s="58"/>
    </row>
    <row r="1318" spans="16:16">
      <c r="P1318" s="58"/>
    </row>
    <row r="1319" spans="16:16">
      <c r="P1319" s="58"/>
    </row>
    <row r="1320" spans="16:16">
      <c r="P1320" s="58"/>
    </row>
    <row r="1321" spans="16:16">
      <c r="P1321" s="58"/>
    </row>
    <row r="1322" spans="16:16">
      <c r="P1322" s="58"/>
    </row>
    <row r="1323" spans="16:16">
      <c r="P1323" s="58"/>
    </row>
    <row r="1324" spans="16:16">
      <c r="P1324" s="58"/>
    </row>
    <row r="1325" spans="16:16">
      <c r="P1325" s="58"/>
    </row>
    <row r="1326" spans="16:16">
      <c r="P1326" s="58"/>
    </row>
    <row r="1327" spans="16:16">
      <c r="P1327" s="58"/>
    </row>
    <row r="1328" spans="16:16">
      <c r="P1328" s="58"/>
    </row>
    <row r="1329" spans="16:16">
      <c r="P1329" s="58"/>
    </row>
    <row r="1330" spans="16:16">
      <c r="P1330" s="58"/>
    </row>
    <row r="1331" spans="16:16">
      <c r="P1331" s="58"/>
    </row>
    <row r="1332" spans="16:16">
      <c r="P1332" s="58"/>
    </row>
    <row r="1333" spans="16:16">
      <c r="P1333" s="58"/>
    </row>
    <row r="1334" spans="16:16">
      <c r="P1334" s="58"/>
    </row>
    <row r="1335" spans="16:16">
      <c r="P1335" s="58"/>
    </row>
    <row r="1336" spans="16:16">
      <c r="P1336" s="58"/>
    </row>
    <row r="1337" spans="16:16">
      <c r="P1337" s="58"/>
    </row>
    <row r="1338" spans="16:16">
      <c r="P1338" s="58"/>
    </row>
    <row r="1339" spans="16:16">
      <c r="P1339" s="58"/>
    </row>
    <row r="1340" spans="16:16">
      <c r="P1340" s="58"/>
    </row>
    <row r="1341" spans="16:16">
      <c r="P1341" s="58"/>
    </row>
    <row r="1342" spans="16:16">
      <c r="P1342" s="58"/>
    </row>
    <row r="1343" spans="16:16">
      <c r="P1343" s="58"/>
    </row>
    <row r="1344" spans="16:16">
      <c r="P1344" s="58"/>
    </row>
    <row r="1345" spans="16:16">
      <c r="P1345" s="58"/>
    </row>
    <row r="1346" spans="16:16">
      <c r="P1346" s="58"/>
    </row>
    <row r="1347" spans="16:16">
      <c r="P1347" s="58"/>
    </row>
    <row r="1348" spans="16:16">
      <c r="P1348" s="58"/>
    </row>
    <row r="1349" spans="16:16">
      <c r="P1349" s="58"/>
    </row>
    <row r="1350" spans="16:16">
      <c r="P1350" s="58"/>
    </row>
    <row r="1351" spans="16:16">
      <c r="P1351" s="58"/>
    </row>
    <row r="1352" spans="16:16">
      <c r="P1352" s="58"/>
    </row>
    <row r="1353" spans="16:16">
      <c r="P1353" s="58"/>
    </row>
    <row r="1354" spans="16:16">
      <c r="P1354" s="58"/>
    </row>
    <row r="1355" spans="16:16">
      <c r="P1355" s="58"/>
    </row>
    <row r="1356" spans="16:16">
      <c r="P1356" s="58"/>
    </row>
    <row r="1357" spans="16:16">
      <c r="P1357" s="58"/>
    </row>
    <row r="1358" spans="16:16">
      <c r="P1358" s="58"/>
    </row>
    <row r="1359" spans="16:16">
      <c r="P1359" s="58"/>
    </row>
    <row r="1360" spans="16:16">
      <c r="P1360" s="58"/>
    </row>
    <row r="1361" spans="16:16">
      <c r="P1361" s="58"/>
    </row>
    <row r="1362" spans="16:16">
      <c r="P1362" s="58"/>
    </row>
    <row r="1363" spans="16:16">
      <c r="P1363" s="58"/>
    </row>
    <row r="1364" spans="16:16">
      <c r="P1364" s="58"/>
    </row>
    <row r="1365" spans="16:16">
      <c r="P1365" s="58"/>
    </row>
    <row r="1366" spans="16:16">
      <c r="P1366" s="58"/>
    </row>
    <row r="1367" spans="16:16">
      <c r="P1367" s="58"/>
    </row>
    <row r="1368" spans="16:16">
      <c r="P1368" s="58"/>
    </row>
    <row r="1369" spans="16:16">
      <c r="P1369" s="58"/>
    </row>
    <row r="1370" spans="16:16">
      <c r="P1370" s="58"/>
    </row>
    <row r="1371" spans="16:16">
      <c r="P1371" s="58"/>
    </row>
    <row r="1372" spans="16:16">
      <c r="P1372" s="58"/>
    </row>
    <row r="1373" spans="16:16">
      <c r="P1373" s="58"/>
    </row>
    <row r="1374" spans="16:16">
      <c r="P1374" s="58"/>
    </row>
    <row r="1375" spans="16:16">
      <c r="P1375" s="58"/>
    </row>
    <row r="1376" spans="16:16">
      <c r="P1376" s="58"/>
    </row>
    <row r="1377" spans="16:16">
      <c r="P1377" s="58"/>
    </row>
    <row r="1378" spans="16:16">
      <c r="P1378" s="58"/>
    </row>
    <row r="1379" spans="16:16">
      <c r="P1379" s="58"/>
    </row>
    <row r="1380" spans="16:16">
      <c r="P1380" s="58"/>
    </row>
    <row r="1381" spans="16:16">
      <c r="P1381" s="58"/>
    </row>
    <row r="1382" spans="16:16">
      <c r="P1382" s="58"/>
    </row>
    <row r="1383" spans="16:16">
      <c r="P1383" s="58"/>
    </row>
    <row r="1384" spans="16:16">
      <c r="P1384" s="58"/>
    </row>
    <row r="1385" spans="16:16">
      <c r="P1385" s="58"/>
    </row>
    <row r="1386" spans="16:16">
      <c r="P1386" s="58"/>
    </row>
    <row r="1387" spans="16:16">
      <c r="P1387" s="58"/>
    </row>
    <row r="1388" spans="16:16">
      <c r="P1388" s="58"/>
    </row>
    <row r="1389" spans="16:16">
      <c r="P1389" s="58"/>
    </row>
    <row r="1390" spans="16:16">
      <c r="P1390" s="58"/>
    </row>
    <row r="1391" spans="16:16">
      <c r="P1391" s="58"/>
    </row>
    <row r="1392" spans="16:16">
      <c r="P1392" s="58"/>
    </row>
    <row r="1393" spans="16:16">
      <c r="P1393" s="58"/>
    </row>
    <row r="1394" spans="16:16">
      <c r="P1394" s="58"/>
    </row>
    <row r="1395" spans="16:16">
      <c r="P1395" s="58"/>
    </row>
    <row r="1396" spans="16:16">
      <c r="P1396" s="58"/>
    </row>
    <row r="1397" spans="16:16">
      <c r="P1397" s="58"/>
    </row>
    <row r="1398" spans="16:16">
      <c r="P1398" s="58"/>
    </row>
    <row r="1399" spans="16:16">
      <c r="P1399" s="58"/>
    </row>
    <row r="1400" spans="16:16">
      <c r="P1400" s="58"/>
    </row>
    <row r="1401" spans="16:16">
      <c r="P1401" s="58"/>
    </row>
    <row r="1402" spans="16:16">
      <c r="P1402" s="58"/>
    </row>
    <row r="1403" spans="16:16">
      <c r="P1403" s="58"/>
    </row>
    <row r="1404" spans="16:16">
      <c r="P1404" s="58"/>
    </row>
    <row r="1405" spans="16:16">
      <c r="P1405" s="58"/>
    </row>
    <row r="1406" spans="16:16">
      <c r="P1406" s="58"/>
    </row>
    <row r="1407" spans="16:16">
      <c r="P1407" s="58"/>
    </row>
    <row r="1408" spans="16:16">
      <c r="P1408" s="58"/>
    </row>
    <row r="1409" spans="16:16">
      <c r="P1409" s="58"/>
    </row>
    <row r="1410" spans="16:16">
      <c r="P1410" s="58"/>
    </row>
    <row r="1411" spans="16:16">
      <c r="P1411" s="58"/>
    </row>
    <row r="1412" spans="16:16">
      <c r="P1412" s="58"/>
    </row>
    <row r="1413" spans="16:16">
      <c r="P1413" s="58"/>
    </row>
    <row r="1414" spans="16:16">
      <c r="P1414" s="58"/>
    </row>
    <row r="1415" spans="16:16">
      <c r="P1415" s="58"/>
    </row>
    <row r="1416" spans="16:16">
      <c r="P1416" s="58"/>
    </row>
    <row r="1417" spans="16:16">
      <c r="P1417" s="58"/>
    </row>
    <row r="1418" spans="16:16">
      <c r="P1418" s="58"/>
    </row>
    <row r="1419" spans="16:16">
      <c r="P1419" s="58"/>
    </row>
    <row r="1420" spans="16:16">
      <c r="P1420" s="58"/>
    </row>
    <row r="1421" spans="16:16">
      <c r="P1421" s="58"/>
    </row>
    <row r="1422" spans="16:16">
      <c r="P1422" s="58"/>
    </row>
    <row r="1423" spans="16:16">
      <c r="P1423" s="58"/>
    </row>
    <row r="1424" spans="16:16">
      <c r="P1424" s="58"/>
    </row>
    <row r="1425" spans="16:16">
      <c r="P1425" s="58"/>
    </row>
    <row r="1426" spans="16:16">
      <c r="P1426" s="58"/>
    </row>
    <row r="1427" spans="16:16">
      <c r="P1427" s="58"/>
    </row>
    <row r="1428" spans="16:16">
      <c r="P1428" s="58"/>
    </row>
    <row r="1429" spans="16:16">
      <c r="P1429" s="58"/>
    </row>
    <row r="1430" spans="16:16">
      <c r="P1430" s="58"/>
    </row>
    <row r="1431" spans="16:16">
      <c r="P1431" s="58"/>
    </row>
    <row r="1432" spans="16:16">
      <c r="P1432" s="58"/>
    </row>
    <row r="1433" spans="16:16">
      <c r="P1433" s="58"/>
    </row>
    <row r="1434" spans="16:16">
      <c r="P1434" s="58"/>
    </row>
    <row r="1435" spans="16:16">
      <c r="P1435" s="58"/>
    </row>
    <row r="1436" spans="16:16">
      <c r="P1436" s="58"/>
    </row>
    <row r="1437" spans="16:16">
      <c r="P1437" s="58"/>
    </row>
    <row r="1438" spans="16:16">
      <c r="P1438" s="58"/>
    </row>
    <row r="1439" spans="16:16">
      <c r="P1439" s="58"/>
    </row>
    <row r="1440" spans="16:16">
      <c r="P1440" s="58"/>
    </row>
    <row r="1441" spans="16:16">
      <c r="P1441" s="58"/>
    </row>
    <row r="1442" spans="16:16">
      <c r="P1442" s="58"/>
    </row>
    <row r="1443" spans="16:16">
      <c r="P1443" s="58"/>
    </row>
    <row r="1444" spans="16:16">
      <c r="P1444" s="58"/>
    </row>
    <row r="1445" spans="16:16">
      <c r="P1445" s="58"/>
    </row>
    <row r="1446" spans="16:16">
      <c r="P1446" s="58"/>
    </row>
    <row r="1447" spans="16:16">
      <c r="P1447" s="58"/>
    </row>
    <row r="1448" spans="16:16">
      <c r="P1448" s="58"/>
    </row>
    <row r="1449" spans="16:16">
      <c r="P1449" s="58"/>
    </row>
    <row r="1450" spans="16:16">
      <c r="P1450" s="58"/>
    </row>
    <row r="1451" spans="16:16">
      <c r="P1451" s="58"/>
    </row>
    <row r="1452" spans="16:16">
      <c r="P1452" s="58"/>
    </row>
    <row r="1453" spans="16:16">
      <c r="P1453" s="58"/>
    </row>
    <row r="1454" spans="16:16">
      <c r="P1454" s="58"/>
    </row>
    <row r="1455" spans="16:16">
      <c r="P1455" s="58"/>
    </row>
    <row r="1456" spans="16:16">
      <c r="P1456" s="58"/>
    </row>
    <row r="1457" spans="16:16">
      <c r="P1457" s="58"/>
    </row>
    <row r="1458" spans="16:16">
      <c r="P1458" s="58"/>
    </row>
    <row r="1459" spans="16:16">
      <c r="P1459" s="58"/>
    </row>
    <row r="1460" spans="16:16">
      <c r="P1460" s="58"/>
    </row>
    <row r="1461" spans="16:16">
      <c r="P1461" s="58"/>
    </row>
    <row r="1462" spans="16:16">
      <c r="P1462" s="58"/>
    </row>
    <row r="1463" spans="16:16">
      <c r="P1463" s="58"/>
    </row>
    <row r="1464" spans="16:16">
      <c r="P1464" s="58"/>
    </row>
    <row r="1465" spans="16:16">
      <c r="P1465" s="58"/>
    </row>
    <row r="1466" spans="16:16">
      <c r="P1466" s="58"/>
    </row>
    <row r="1467" spans="16:16">
      <c r="P1467" s="58"/>
    </row>
    <row r="1468" spans="16:16">
      <c r="P1468" s="58"/>
    </row>
    <row r="1469" spans="16:16">
      <c r="P1469" s="58"/>
    </row>
    <row r="1470" spans="16:16">
      <c r="P1470" s="58"/>
    </row>
    <row r="1471" spans="16:16">
      <c r="P1471" s="58"/>
    </row>
    <row r="1472" spans="16:16">
      <c r="P1472" s="58"/>
    </row>
    <row r="1473" spans="16:16">
      <c r="P1473" s="58"/>
    </row>
    <row r="1474" spans="16:16">
      <c r="P1474" s="58"/>
    </row>
    <row r="1475" spans="16:16">
      <c r="P1475" s="58"/>
    </row>
    <row r="1476" spans="16:16">
      <c r="P1476" s="58"/>
    </row>
    <row r="1477" spans="16:16">
      <c r="P1477" s="58"/>
    </row>
    <row r="1478" spans="16:16">
      <c r="P1478" s="58"/>
    </row>
    <row r="1479" spans="16:16">
      <c r="P1479" s="58"/>
    </row>
    <row r="1480" spans="16:16">
      <c r="P1480" s="58"/>
    </row>
    <row r="1481" spans="16:16">
      <c r="P1481" s="58"/>
    </row>
    <row r="1482" spans="16:16">
      <c r="P1482" s="58"/>
    </row>
    <row r="1483" spans="16:16">
      <c r="P1483" s="58"/>
    </row>
    <row r="1484" spans="16:16">
      <c r="P1484" s="58"/>
    </row>
    <row r="1485" spans="16:16">
      <c r="P1485" s="58"/>
    </row>
    <row r="1486" spans="16:16">
      <c r="P1486" s="58"/>
    </row>
    <row r="1487" spans="16:16">
      <c r="P1487" s="58"/>
    </row>
    <row r="1488" spans="16:16">
      <c r="P1488" s="58"/>
    </row>
    <row r="1489" spans="16:16">
      <c r="P1489" s="58"/>
    </row>
    <row r="1490" spans="16:16">
      <c r="P1490" s="58"/>
    </row>
    <row r="1491" spans="16:16">
      <c r="P1491" s="58"/>
    </row>
    <row r="1492" spans="16:16">
      <c r="P1492" s="58"/>
    </row>
    <row r="1493" spans="16:16">
      <c r="P1493" s="58"/>
    </row>
    <row r="1494" spans="16:16">
      <c r="P1494" s="58"/>
    </row>
    <row r="1495" spans="16:16">
      <c r="P1495" s="58"/>
    </row>
    <row r="1496" spans="16:16">
      <c r="P1496" s="58"/>
    </row>
    <row r="1497" spans="16:16">
      <c r="P1497" s="58"/>
    </row>
    <row r="1498" spans="16:16">
      <c r="P1498" s="58"/>
    </row>
    <row r="1499" spans="16:16">
      <c r="P1499" s="58"/>
    </row>
    <row r="1500" spans="16:16">
      <c r="P1500" s="58"/>
    </row>
    <row r="1501" spans="16:16">
      <c r="P1501" s="58"/>
    </row>
    <row r="1502" spans="16:16">
      <c r="P1502" s="58"/>
    </row>
    <row r="1503" spans="16:16">
      <c r="P1503" s="58"/>
    </row>
    <row r="1504" spans="16:16">
      <c r="P1504" s="58"/>
    </row>
    <row r="1505" spans="16:16">
      <c r="P1505" s="58"/>
    </row>
    <row r="1506" spans="16:16">
      <c r="P1506" s="58"/>
    </row>
    <row r="1507" spans="16:16">
      <c r="P1507" s="58"/>
    </row>
    <row r="1508" spans="16:16">
      <c r="P1508" s="58"/>
    </row>
    <row r="1509" spans="16:16">
      <c r="P1509" s="58"/>
    </row>
    <row r="1510" spans="16:16">
      <c r="P1510" s="58"/>
    </row>
    <row r="1511" spans="16:16">
      <c r="P1511" s="58"/>
    </row>
    <row r="1512" spans="16:16">
      <c r="P1512" s="58"/>
    </row>
    <row r="1513" spans="16:16">
      <c r="P1513" s="58"/>
    </row>
    <row r="1514" spans="16:16">
      <c r="P1514" s="58"/>
    </row>
    <row r="1515" spans="16:16">
      <c r="P1515" s="58"/>
    </row>
    <row r="1516" spans="16:16">
      <c r="P1516" s="58"/>
    </row>
    <row r="1517" spans="16:16">
      <c r="P1517" s="58"/>
    </row>
    <row r="1518" spans="16:16">
      <c r="P1518" s="58"/>
    </row>
    <row r="1519" spans="16:16">
      <c r="P1519" s="58"/>
    </row>
    <row r="1520" spans="16:16">
      <c r="P1520" s="58"/>
    </row>
    <row r="1521" spans="16:16">
      <c r="P1521" s="58"/>
    </row>
    <row r="1522" spans="16:16">
      <c r="P1522" s="58"/>
    </row>
    <row r="1523" spans="16:16">
      <c r="P1523" s="58"/>
    </row>
    <row r="1524" spans="16:16">
      <c r="P1524" s="58"/>
    </row>
    <row r="1525" spans="16:16">
      <c r="P1525" s="58"/>
    </row>
    <row r="1526" spans="16:16">
      <c r="P1526" s="58"/>
    </row>
    <row r="1527" spans="16:16">
      <c r="P1527" s="58"/>
    </row>
    <row r="1528" spans="16:16">
      <c r="P1528" s="58"/>
    </row>
    <row r="1529" spans="16:16">
      <c r="P1529" s="58"/>
    </row>
    <row r="1530" spans="16:16">
      <c r="P1530" s="58"/>
    </row>
    <row r="1531" spans="16:16">
      <c r="P1531" s="58"/>
    </row>
    <row r="1532" spans="16:16">
      <c r="P1532" s="58"/>
    </row>
    <row r="1533" spans="16:16">
      <c r="P1533" s="58"/>
    </row>
    <row r="1534" spans="16:16">
      <c r="P1534" s="58"/>
    </row>
    <row r="1535" spans="16:16">
      <c r="P1535" s="58"/>
    </row>
    <row r="1536" spans="16:16">
      <c r="P1536" s="58"/>
    </row>
    <row r="1537" spans="16:16">
      <c r="P1537" s="58"/>
    </row>
    <row r="1538" spans="16:16">
      <c r="P1538" s="58"/>
    </row>
    <row r="1539" spans="16:16">
      <c r="P1539" s="58"/>
    </row>
    <row r="1540" spans="16:16">
      <c r="P1540" s="58"/>
    </row>
    <row r="1541" spans="16:16">
      <c r="P1541" s="58"/>
    </row>
    <row r="1542" spans="16:16">
      <c r="P1542" s="58"/>
    </row>
    <row r="1543" spans="16:16">
      <c r="P1543" s="58"/>
    </row>
    <row r="1544" spans="16:16">
      <c r="P1544" s="58"/>
    </row>
    <row r="1545" spans="16:16">
      <c r="P1545" s="58"/>
    </row>
    <row r="1546" spans="16:16">
      <c r="P1546" s="58"/>
    </row>
    <row r="1547" spans="16:16">
      <c r="P1547" s="58"/>
    </row>
    <row r="1548" spans="16:16">
      <c r="P1548" s="58"/>
    </row>
    <row r="1549" spans="16:16">
      <c r="P1549" s="58"/>
    </row>
    <row r="1550" spans="16:16">
      <c r="P1550" s="58"/>
    </row>
    <row r="1551" spans="16:16">
      <c r="P1551" s="58"/>
    </row>
    <row r="1552" spans="16:16">
      <c r="P1552" s="58"/>
    </row>
    <row r="1553" spans="16:16">
      <c r="P1553" s="58"/>
    </row>
    <row r="1554" spans="16:16">
      <c r="P1554" s="58"/>
    </row>
    <row r="1555" spans="16:16">
      <c r="P1555" s="58"/>
    </row>
    <row r="1556" spans="16:16">
      <c r="P1556" s="58"/>
    </row>
    <row r="1557" spans="16:16">
      <c r="P1557" s="58"/>
    </row>
    <row r="1558" spans="16:16">
      <c r="P1558" s="58"/>
    </row>
    <row r="1559" spans="16:16">
      <c r="P1559" s="58"/>
    </row>
    <row r="1560" spans="16:16">
      <c r="P1560" s="58"/>
    </row>
    <row r="1561" spans="16:16">
      <c r="P1561" s="58"/>
    </row>
    <row r="1562" spans="16:16">
      <c r="P1562" s="58"/>
    </row>
    <row r="1563" spans="16:16">
      <c r="P1563" s="58"/>
    </row>
    <row r="1564" spans="16:16">
      <c r="P1564" s="58"/>
    </row>
    <row r="1565" spans="16:16">
      <c r="P1565" s="58"/>
    </row>
    <row r="1566" spans="16:16">
      <c r="P1566" s="58"/>
    </row>
    <row r="1567" spans="16:16">
      <c r="P1567" s="58"/>
    </row>
    <row r="1568" spans="16:16">
      <c r="P1568" s="58"/>
    </row>
    <row r="1569" spans="16:16">
      <c r="P1569" s="58"/>
    </row>
    <row r="1570" spans="16:16">
      <c r="P1570" s="58"/>
    </row>
    <row r="1571" spans="16:16">
      <c r="P1571" s="58"/>
    </row>
    <row r="1572" spans="16:16">
      <c r="P1572" s="58"/>
    </row>
    <row r="1573" spans="16:16">
      <c r="P1573" s="58"/>
    </row>
    <row r="1574" spans="16:16">
      <c r="P1574" s="58"/>
    </row>
    <row r="1575" spans="16:16">
      <c r="P1575" s="58"/>
    </row>
    <row r="1576" spans="16:16">
      <c r="P1576" s="58"/>
    </row>
    <row r="1577" spans="16:16">
      <c r="P1577" s="58"/>
    </row>
    <row r="1578" spans="16:16">
      <c r="P1578" s="58"/>
    </row>
    <row r="1579" spans="16:16">
      <c r="P1579" s="58"/>
    </row>
    <row r="1580" spans="16:16">
      <c r="P1580" s="58"/>
    </row>
    <row r="1581" spans="16:16">
      <c r="P1581" s="58"/>
    </row>
    <row r="1582" spans="16:16">
      <c r="P1582" s="58"/>
    </row>
    <row r="1583" spans="16:16">
      <c r="P1583" s="58"/>
    </row>
    <row r="1584" spans="16:16">
      <c r="P1584" s="58"/>
    </row>
    <row r="1585" spans="16:16">
      <c r="P1585" s="58"/>
    </row>
    <row r="1586" spans="16:16">
      <c r="P1586" s="58"/>
    </row>
    <row r="1587" spans="16:16">
      <c r="P1587" s="58"/>
    </row>
    <row r="1588" spans="16:16">
      <c r="P1588" s="58"/>
    </row>
    <row r="1589" spans="16:16">
      <c r="P1589" s="58"/>
    </row>
    <row r="1590" spans="16:16">
      <c r="P1590" s="58"/>
    </row>
    <row r="1591" spans="16:16">
      <c r="P1591" s="58"/>
    </row>
    <row r="1592" spans="16:16">
      <c r="P1592" s="58"/>
    </row>
    <row r="1593" spans="16:16">
      <c r="P1593" s="58"/>
    </row>
    <row r="1594" spans="16:16">
      <c r="P1594" s="58"/>
    </row>
    <row r="1595" spans="16:16">
      <c r="P1595" s="58"/>
    </row>
    <row r="1596" spans="16:16">
      <c r="P1596" s="58"/>
    </row>
    <row r="1597" spans="16:16">
      <c r="P1597" s="58"/>
    </row>
    <row r="1598" spans="16:16">
      <c r="P1598" s="58"/>
    </row>
    <row r="1599" spans="16:16">
      <c r="P1599" s="58"/>
    </row>
    <row r="1600" spans="16:16">
      <c r="P1600" s="58"/>
    </row>
    <row r="1601" spans="16:16">
      <c r="P1601" s="58"/>
    </row>
    <row r="1602" spans="16:16">
      <c r="P1602" s="58"/>
    </row>
    <row r="1603" spans="16:16">
      <c r="P1603" s="58"/>
    </row>
    <row r="1604" spans="16:16">
      <c r="P1604" s="58"/>
    </row>
    <row r="1605" spans="16:16">
      <c r="P1605" s="58"/>
    </row>
    <row r="1606" spans="16:16">
      <c r="P1606" s="58"/>
    </row>
    <row r="1607" spans="16:16">
      <c r="P1607" s="58"/>
    </row>
    <row r="1608" spans="16:16">
      <c r="P1608" s="58"/>
    </row>
    <row r="1609" spans="16:16">
      <c r="P1609" s="58"/>
    </row>
    <row r="1610" spans="16:16">
      <c r="P1610" s="58"/>
    </row>
    <row r="1611" spans="16:16">
      <c r="P1611" s="58"/>
    </row>
    <row r="1612" spans="16:16">
      <c r="P1612" s="58"/>
    </row>
    <row r="1613" spans="16:16">
      <c r="P1613" s="58"/>
    </row>
    <row r="1614" spans="16:16">
      <c r="P1614" s="58"/>
    </row>
    <row r="1615" spans="16:16">
      <c r="P1615" s="58"/>
    </row>
    <row r="1616" spans="16:16">
      <c r="P1616" s="58"/>
    </row>
    <row r="1617" spans="16:16">
      <c r="P1617" s="58"/>
    </row>
    <row r="1618" spans="16:16">
      <c r="P1618" s="58"/>
    </row>
    <row r="1619" spans="16:16">
      <c r="P1619" s="58"/>
    </row>
    <row r="1620" spans="16:16">
      <c r="P1620" s="58"/>
    </row>
    <row r="1621" spans="16:16">
      <c r="P1621" s="58"/>
    </row>
    <row r="1622" spans="16:16">
      <c r="P1622" s="58"/>
    </row>
    <row r="1623" spans="16:16">
      <c r="P1623" s="58"/>
    </row>
    <row r="1624" spans="16:16">
      <c r="P1624" s="58"/>
    </row>
    <row r="1625" spans="16:16">
      <c r="P1625" s="58"/>
    </row>
    <row r="1626" spans="16:16">
      <c r="P1626" s="58"/>
    </row>
    <row r="1627" spans="16:16">
      <c r="P1627" s="58"/>
    </row>
    <row r="1628" spans="16:16">
      <c r="P1628" s="58"/>
    </row>
    <row r="1629" spans="16:16">
      <c r="P1629" s="58"/>
    </row>
    <row r="1630" spans="16:16">
      <c r="P1630" s="58"/>
    </row>
    <row r="1631" spans="16:16">
      <c r="P1631" s="58"/>
    </row>
    <row r="1632" spans="16:16">
      <c r="P1632" s="58"/>
    </row>
    <row r="1633" spans="16:16">
      <c r="P1633" s="58"/>
    </row>
    <row r="1634" spans="16:16">
      <c r="P1634" s="58"/>
    </row>
    <row r="1635" spans="16:16">
      <c r="P1635" s="58"/>
    </row>
    <row r="1636" spans="16:16">
      <c r="P1636" s="58"/>
    </row>
    <row r="1637" spans="16:16">
      <c r="P1637" s="58"/>
    </row>
    <row r="1638" spans="16:16">
      <c r="P1638" s="58"/>
    </row>
    <row r="1639" spans="16:16">
      <c r="P1639" s="58"/>
    </row>
    <row r="1640" spans="16:16">
      <c r="P1640" s="58"/>
    </row>
    <row r="1641" spans="16:16">
      <c r="P1641" s="58"/>
    </row>
    <row r="1642" spans="16:16">
      <c r="P1642" s="58"/>
    </row>
    <row r="1643" spans="16:16">
      <c r="P1643" s="58"/>
    </row>
    <row r="1644" spans="16:16">
      <c r="P1644" s="58"/>
    </row>
    <row r="1645" spans="16:16">
      <c r="P1645" s="58"/>
    </row>
    <row r="1646" spans="16:16">
      <c r="P1646" s="58"/>
    </row>
    <row r="1647" spans="16:16">
      <c r="P1647" s="58"/>
    </row>
    <row r="1648" spans="16:16">
      <c r="P1648" s="58"/>
    </row>
    <row r="1649" spans="16:16">
      <c r="P1649" s="58"/>
    </row>
    <row r="1650" spans="16:16">
      <c r="P1650" s="58"/>
    </row>
    <row r="1651" spans="16:16">
      <c r="P1651" s="58"/>
    </row>
    <row r="1652" spans="16:16">
      <c r="P1652" s="58"/>
    </row>
    <row r="1653" spans="16:16">
      <c r="P1653" s="58"/>
    </row>
    <row r="1654" spans="16:16">
      <c r="P1654" s="58"/>
    </row>
    <row r="1655" spans="16:16">
      <c r="P1655" s="58"/>
    </row>
    <row r="1656" spans="16:16">
      <c r="P1656" s="58"/>
    </row>
    <row r="1657" spans="16:16">
      <c r="P1657" s="58"/>
    </row>
    <row r="1658" spans="16:16">
      <c r="P1658" s="58"/>
    </row>
    <row r="1659" spans="16:16">
      <c r="P1659" s="58"/>
    </row>
    <row r="1660" spans="16:16">
      <c r="P1660" s="58"/>
    </row>
    <row r="1661" spans="16:16">
      <c r="P1661" s="58"/>
    </row>
    <row r="1662" spans="16:16">
      <c r="P1662" s="58"/>
    </row>
    <row r="1663" spans="16:16">
      <c r="P1663" s="58"/>
    </row>
    <row r="1664" spans="16:16">
      <c r="P1664" s="58"/>
    </row>
    <row r="1665" spans="16:16">
      <c r="P1665" s="58"/>
    </row>
    <row r="1666" spans="16:16">
      <c r="P1666" s="58"/>
    </row>
    <row r="1667" spans="16:16">
      <c r="P1667" s="58"/>
    </row>
    <row r="1668" spans="16:16">
      <c r="P1668" s="58"/>
    </row>
    <row r="1669" spans="16:16">
      <c r="P1669" s="58"/>
    </row>
    <row r="1670" spans="16:16">
      <c r="P1670" s="58"/>
    </row>
    <row r="1671" spans="16:16">
      <c r="P1671" s="58"/>
    </row>
    <row r="1672" spans="16:16">
      <c r="P1672" s="58"/>
    </row>
    <row r="1673" spans="16:16">
      <c r="P1673" s="58"/>
    </row>
    <row r="1674" spans="16:16">
      <c r="P1674" s="58"/>
    </row>
    <row r="1675" spans="16:16">
      <c r="P1675" s="58"/>
    </row>
    <row r="1676" spans="16:16">
      <c r="P1676" s="58"/>
    </row>
    <row r="1677" spans="16:16">
      <c r="P1677" s="58"/>
    </row>
    <row r="1678" spans="16:16">
      <c r="P1678" s="58"/>
    </row>
    <row r="1679" spans="16:16">
      <c r="P1679" s="58"/>
    </row>
    <row r="1680" spans="16:16">
      <c r="P1680" s="58"/>
    </row>
    <row r="1681" spans="16:16">
      <c r="P1681" s="58"/>
    </row>
    <row r="1682" spans="16:16">
      <c r="P1682" s="58"/>
    </row>
    <row r="1683" spans="16:16">
      <c r="P1683" s="58"/>
    </row>
    <row r="1684" spans="16:16">
      <c r="P1684" s="58"/>
    </row>
    <row r="1685" spans="16:16">
      <c r="P1685" s="58"/>
    </row>
    <row r="1686" spans="16:16">
      <c r="P1686" s="58"/>
    </row>
    <row r="1687" spans="16:16">
      <c r="P1687" s="58"/>
    </row>
    <row r="1688" spans="16:16">
      <c r="P1688" s="58"/>
    </row>
    <row r="1689" spans="16:16">
      <c r="P1689" s="58"/>
    </row>
    <row r="1690" spans="16:16">
      <c r="P1690" s="58"/>
    </row>
    <row r="1691" spans="16:16">
      <c r="P1691" s="58"/>
    </row>
    <row r="1692" spans="16:16">
      <c r="P1692" s="58"/>
    </row>
    <row r="1693" spans="16:16">
      <c r="P1693" s="58"/>
    </row>
    <row r="1694" spans="16:16">
      <c r="P1694" s="58"/>
    </row>
    <row r="1695" spans="16:16">
      <c r="P1695" s="58"/>
    </row>
    <row r="1696" spans="16:16">
      <c r="P1696" s="58"/>
    </row>
    <row r="1697" spans="16:16">
      <c r="P1697" s="58"/>
    </row>
    <row r="1698" spans="16:16">
      <c r="P1698" s="58"/>
    </row>
    <row r="1699" spans="16:16">
      <c r="P1699" s="58"/>
    </row>
    <row r="1700" spans="16:16">
      <c r="P1700" s="58"/>
    </row>
    <row r="1701" spans="16:16">
      <c r="P1701" s="58"/>
    </row>
    <row r="1702" spans="16:16">
      <c r="P1702" s="58"/>
    </row>
    <row r="1703" spans="16:16">
      <c r="P1703" s="58"/>
    </row>
    <row r="1704" spans="16:16">
      <c r="P1704" s="58"/>
    </row>
    <row r="1705" spans="16:16">
      <c r="P1705" s="58"/>
    </row>
    <row r="1706" spans="16:16">
      <c r="P1706" s="58"/>
    </row>
    <row r="1707" spans="16:16">
      <c r="P1707" s="58"/>
    </row>
    <row r="1708" spans="16:16">
      <c r="P1708" s="58"/>
    </row>
    <row r="1709" spans="16:16">
      <c r="P1709" s="58"/>
    </row>
    <row r="1710" spans="16:16">
      <c r="P1710" s="58"/>
    </row>
    <row r="1711" spans="16:16">
      <c r="P1711" s="58"/>
    </row>
    <row r="1712" spans="16:16">
      <c r="P1712" s="58"/>
    </row>
    <row r="1713" spans="16:16">
      <c r="P1713" s="58"/>
    </row>
    <row r="1714" spans="16:16">
      <c r="P1714" s="58"/>
    </row>
    <row r="1715" spans="16:16">
      <c r="P1715" s="58"/>
    </row>
    <row r="1716" spans="16:16">
      <c r="P1716" s="58"/>
    </row>
    <row r="1717" spans="16:16">
      <c r="P1717" s="58"/>
    </row>
    <row r="1718" spans="16:16">
      <c r="P1718" s="58"/>
    </row>
    <row r="1719" spans="16:16">
      <c r="P1719" s="58"/>
    </row>
    <row r="1720" spans="16:16">
      <c r="P1720" s="58"/>
    </row>
    <row r="1721" spans="16:16">
      <c r="P1721" s="58"/>
    </row>
    <row r="1722" spans="16:16">
      <c r="P1722" s="58"/>
    </row>
    <row r="1723" spans="16:16">
      <c r="P1723" s="58"/>
    </row>
    <row r="1724" spans="16:16">
      <c r="P1724" s="58"/>
    </row>
    <row r="1725" spans="16:16">
      <c r="P1725" s="58"/>
    </row>
    <row r="1726" spans="16:16">
      <c r="P1726" s="58"/>
    </row>
    <row r="1727" spans="16:16">
      <c r="P1727" s="58"/>
    </row>
    <row r="1728" spans="16:16">
      <c r="P1728" s="58"/>
    </row>
    <row r="1729" spans="16:16">
      <c r="P1729" s="58"/>
    </row>
    <row r="1730" spans="16:16">
      <c r="P1730" s="58"/>
    </row>
    <row r="1731" spans="16:16">
      <c r="P1731" s="58"/>
    </row>
    <row r="1732" spans="16:16">
      <c r="P1732" s="58"/>
    </row>
    <row r="1733" spans="16:16">
      <c r="P1733" s="58"/>
    </row>
    <row r="1734" spans="16:16">
      <c r="P1734" s="58"/>
    </row>
    <row r="1735" spans="16:16">
      <c r="P1735" s="58"/>
    </row>
    <row r="1736" spans="16:16">
      <c r="P1736" s="58"/>
    </row>
    <row r="1737" spans="16:16">
      <c r="P1737" s="58"/>
    </row>
    <row r="1738" spans="16:16">
      <c r="P1738" s="58"/>
    </row>
    <row r="1739" spans="16:16">
      <c r="P1739" s="58"/>
    </row>
    <row r="1740" spans="16:16">
      <c r="P1740" s="58"/>
    </row>
    <row r="1741" spans="16:16">
      <c r="P1741" s="58"/>
    </row>
    <row r="1742" spans="16:16">
      <c r="P1742" s="58"/>
    </row>
    <row r="1743" spans="16:16">
      <c r="P1743" s="58"/>
    </row>
    <row r="1744" spans="16:16">
      <c r="P1744" s="58"/>
    </row>
    <row r="1745" spans="16:16">
      <c r="P1745" s="58"/>
    </row>
    <row r="1746" spans="16:16">
      <c r="P1746" s="58"/>
    </row>
    <row r="1747" spans="16:16">
      <c r="P1747" s="58"/>
    </row>
    <row r="1748" spans="16:16">
      <c r="P1748" s="58"/>
    </row>
    <row r="1749" spans="16:16">
      <c r="P1749" s="58"/>
    </row>
    <row r="1750" spans="16:16">
      <c r="P1750" s="58"/>
    </row>
    <row r="1751" spans="16:16">
      <c r="P1751" s="58"/>
    </row>
    <row r="1752" spans="16:16">
      <c r="P1752" s="58"/>
    </row>
    <row r="1753" spans="16:16">
      <c r="P1753" s="58"/>
    </row>
    <row r="1754" spans="16:16">
      <c r="P1754" s="58"/>
    </row>
    <row r="1755" spans="16:16">
      <c r="P1755" s="58"/>
    </row>
    <row r="1756" spans="16:16">
      <c r="P1756" s="58"/>
    </row>
    <row r="1757" spans="16:16">
      <c r="P1757" s="58"/>
    </row>
    <row r="1758" spans="16:16">
      <c r="P1758" s="58"/>
    </row>
    <row r="1759" spans="16:16">
      <c r="P1759" s="58"/>
    </row>
    <row r="1760" spans="16:16">
      <c r="P1760" s="58"/>
    </row>
    <row r="1761" spans="16:16">
      <c r="P1761" s="58"/>
    </row>
    <row r="1762" spans="16:16">
      <c r="P1762" s="58"/>
    </row>
    <row r="1763" spans="16:16">
      <c r="P1763" s="58"/>
    </row>
    <row r="1764" spans="16:16">
      <c r="P1764" s="58"/>
    </row>
    <row r="1765" spans="16:16">
      <c r="P1765" s="58"/>
    </row>
    <row r="1766" spans="16:16">
      <c r="P1766" s="58"/>
    </row>
    <row r="1767" spans="16:16">
      <c r="P1767" s="58"/>
    </row>
    <row r="1768" spans="16:16">
      <c r="P1768" s="58"/>
    </row>
    <row r="1769" spans="16:16">
      <c r="P1769" s="58"/>
    </row>
    <row r="1770" spans="16:16">
      <c r="P1770" s="58"/>
    </row>
    <row r="1771" spans="16:16">
      <c r="P1771" s="58"/>
    </row>
    <row r="1772" spans="16:16">
      <c r="P1772" s="58"/>
    </row>
    <row r="1773" spans="16:16">
      <c r="P1773" s="58"/>
    </row>
    <row r="1774" spans="16:16">
      <c r="P1774" s="58"/>
    </row>
    <row r="1775" spans="16:16">
      <c r="P1775" s="58"/>
    </row>
    <row r="1776" spans="16:16">
      <c r="P1776" s="58"/>
    </row>
    <row r="1777" spans="16:16">
      <c r="P1777" s="58"/>
    </row>
    <row r="1778" spans="16:16">
      <c r="P1778" s="58"/>
    </row>
    <row r="1779" spans="16:16">
      <c r="P1779" s="58"/>
    </row>
    <row r="1780" spans="16:16">
      <c r="P1780" s="58"/>
    </row>
    <row r="1781" spans="16:16">
      <c r="P1781" s="58"/>
    </row>
    <row r="1782" spans="16:16">
      <c r="P1782" s="58"/>
    </row>
    <row r="1783" spans="16:16">
      <c r="P1783" s="58"/>
    </row>
    <row r="1784" spans="16:16">
      <c r="P1784" s="58"/>
    </row>
    <row r="1785" spans="16:16">
      <c r="P1785" s="58"/>
    </row>
    <row r="1786" spans="16:16">
      <c r="P1786" s="58"/>
    </row>
    <row r="1787" spans="16:16">
      <c r="P1787" s="58"/>
    </row>
    <row r="1788" spans="16:16">
      <c r="P1788" s="58"/>
    </row>
    <row r="1789" spans="16:16">
      <c r="P1789" s="58"/>
    </row>
    <row r="1790" spans="16:16">
      <c r="P1790" s="58"/>
    </row>
    <row r="1791" spans="16:16">
      <c r="P1791" s="58"/>
    </row>
    <row r="1792" spans="16:16">
      <c r="P1792" s="58"/>
    </row>
    <row r="1793" spans="16:16">
      <c r="P1793" s="58"/>
    </row>
    <row r="1794" spans="16:16">
      <c r="P1794" s="58"/>
    </row>
    <row r="1795" spans="16:16">
      <c r="P1795" s="58"/>
    </row>
    <row r="1796" spans="16:16">
      <c r="P1796" s="58"/>
    </row>
    <row r="1797" spans="16:16">
      <c r="P1797" s="58"/>
    </row>
    <row r="1798" spans="16:16">
      <c r="P1798" s="58"/>
    </row>
    <row r="1799" spans="16:16">
      <c r="P1799" s="58"/>
    </row>
    <row r="1800" spans="16:16">
      <c r="P1800" s="58"/>
    </row>
    <row r="1801" spans="16:16">
      <c r="P1801" s="58"/>
    </row>
    <row r="1802" spans="16:16">
      <c r="P1802" s="58"/>
    </row>
    <row r="1803" spans="16:16">
      <c r="P1803" s="58"/>
    </row>
    <row r="1804" spans="16:16">
      <c r="P1804" s="58"/>
    </row>
    <row r="1805" spans="16:16">
      <c r="P1805" s="58"/>
    </row>
    <row r="1806" spans="16:16">
      <c r="P1806" s="58"/>
    </row>
    <row r="1807" spans="16:16">
      <c r="P1807" s="58"/>
    </row>
    <row r="1808" spans="16:16">
      <c r="P1808" s="58"/>
    </row>
    <row r="1809" spans="16:16">
      <c r="P1809" s="58"/>
    </row>
    <row r="1810" spans="16:16">
      <c r="P1810" s="58"/>
    </row>
    <row r="1811" spans="16:16">
      <c r="P1811" s="58"/>
    </row>
    <row r="1812" spans="16:16">
      <c r="P1812" s="58"/>
    </row>
    <row r="1813" spans="16:16">
      <c r="P1813" s="58"/>
    </row>
    <row r="1814" spans="16:16">
      <c r="P1814" s="58"/>
    </row>
    <row r="1815" spans="16:16">
      <c r="P1815" s="58"/>
    </row>
    <row r="1816" spans="16:16">
      <c r="P1816" s="58"/>
    </row>
    <row r="1817" spans="16:16">
      <c r="P1817" s="58"/>
    </row>
    <row r="1818" spans="16:16">
      <c r="P1818" s="58"/>
    </row>
    <row r="1819" spans="16:16">
      <c r="P1819" s="58"/>
    </row>
    <row r="1820" spans="16:16">
      <c r="P1820" s="58"/>
    </row>
    <row r="1821" spans="16:16">
      <c r="P1821" s="58"/>
    </row>
    <row r="1822" spans="16:16">
      <c r="P1822" s="58"/>
    </row>
    <row r="1823" spans="16:16">
      <c r="P1823" s="58"/>
    </row>
    <row r="1824" spans="16:16">
      <c r="P1824" s="58"/>
    </row>
    <row r="1825" spans="16:16">
      <c r="P1825" s="58"/>
    </row>
    <row r="1826" spans="16:16">
      <c r="P1826" s="58"/>
    </row>
    <row r="1827" spans="16:16">
      <c r="P1827" s="58"/>
    </row>
    <row r="1828" spans="16:16">
      <c r="P1828" s="58"/>
    </row>
    <row r="1829" spans="16:16">
      <c r="P1829" s="58"/>
    </row>
    <row r="1830" spans="16:16">
      <c r="P1830" s="58"/>
    </row>
    <row r="1831" spans="16:16">
      <c r="P1831" s="58"/>
    </row>
    <row r="1832" spans="16:16">
      <c r="P1832" s="58"/>
    </row>
    <row r="1833" spans="16:16">
      <c r="P1833" s="58"/>
    </row>
    <row r="1834" spans="16:16">
      <c r="P1834" s="58"/>
    </row>
    <row r="1835" spans="16:16">
      <c r="P1835" s="58"/>
    </row>
    <row r="1836" spans="16:16">
      <c r="P1836" s="58"/>
    </row>
    <row r="1837" spans="16:16">
      <c r="P1837" s="58"/>
    </row>
    <row r="1838" spans="16:16">
      <c r="P1838" s="58"/>
    </row>
    <row r="1839" spans="16:16">
      <c r="P1839" s="58"/>
    </row>
    <row r="1840" spans="16:16">
      <c r="P1840" s="58"/>
    </row>
    <row r="1841" spans="16:16">
      <c r="P1841" s="58"/>
    </row>
    <row r="1842" spans="16:16">
      <c r="P1842" s="58"/>
    </row>
    <row r="1843" spans="16:16">
      <c r="P1843" s="58"/>
    </row>
    <row r="1844" spans="16:16">
      <c r="P1844" s="58"/>
    </row>
    <row r="1845" spans="16:16">
      <c r="P1845" s="58"/>
    </row>
    <row r="1846" spans="16:16">
      <c r="P1846" s="58"/>
    </row>
    <row r="1847" spans="16:16">
      <c r="P1847" s="58"/>
    </row>
    <row r="1848" spans="16:16">
      <c r="P1848" s="58"/>
    </row>
    <row r="1849" spans="16:16">
      <c r="P1849" s="58"/>
    </row>
    <row r="1850" spans="16:16">
      <c r="P1850" s="58"/>
    </row>
    <row r="1851" spans="16:16">
      <c r="P1851" s="58"/>
    </row>
    <row r="1852" spans="16:16">
      <c r="P1852" s="58"/>
    </row>
    <row r="1853" spans="16:16">
      <c r="P1853" s="58"/>
    </row>
    <row r="1854" spans="16:16">
      <c r="P1854" s="58"/>
    </row>
    <row r="1855" spans="16:16">
      <c r="P1855" s="58"/>
    </row>
    <row r="1856" spans="16:16">
      <c r="P1856" s="58"/>
    </row>
    <row r="1857" spans="16:16">
      <c r="P1857" s="58"/>
    </row>
    <row r="1858" spans="16:16">
      <c r="P1858" s="58"/>
    </row>
  </sheetData>
  <pageMargins left="0.59055118110236227" right="0.31496062992125984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zoomScaleSheetLayoutView="100"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s="188" customFormat="1" ht="20.100000000000001" customHeight="1">
      <c r="A1" s="40" t="s">
        <v>680</v>
      </c>
      <c r="B1" s="276"/>
      <c r="C1" s="276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8" ht="18">
      <c r="A2" s="189" t="s">
        <v>369</v>
      </c>
      <c r="B2" s="190"/>
      <c r="C2" s="191"/>
      <c r="D2" s="19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393</v>
      </c>
      <c r="C4" s="123" t="s">
        <v>609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25" t="s">
        <v>395</v>
      </c>
      <c r="C5" s="126" t="s">
        <v>396</v>
      </c>
      <c r="D5" s="26">
        <v>33</v>
      </c>
      <c r="E5" s="26">
        <v>32.5</v>
      </c>
      <c r="F5" s="26">
        <v>32</v>
      </c>
      <c r="G5" s="26">
        <v>31.5</v>
      </c>
      <c r="H5" s="26">
        <v>31</v>
      </c>
      <c r="I5" s="26">
        <v>30.666666666666668</v>
      </c>
      <c r="J5" s="26">
        <v>30.333333333333332</v>
      </c>
      <c r="K5" s="26">
        <v>30</v>
      </c>
      <c r="L5" s="26">
        <v>30</v>
      </c>
      <c r="M5" s="26">
        <v>30</v>
      </c>
      <c r="N5" s="26">
        <v>30</v>
      </c>
      <c r="O5" s="26">
        <v>21.896861000000001</v>
      </c>
      <c r="P5" s="26">
        <v>20.825826889999998</v>
      </c>
      <c r="Q5" s="26">
        <v>21.433677619235841</v>
      </c>
      <c r="R5" s="26">
        <v>20.26028573151288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26">
        <v>33</v>
      </c>
      <c r="E6" s="26">
        <v>32.5</v>
      </c>
      <c r="F6" s="26">
        <v>32</v>
      </c>
      <c r="G6" s="26">
        <v>31.5</v>
      </c>
      <c r="H6" s="26">
        <v>31</v>
      </c>
      <c r="I6" s="26">
        <v>30.666666666666668</v>
      </c>
      <c r="J6" s="26">
        <v>30.333333333333332</v>
      </c>
      <c r="K6" s="26">
        <v>30</v>
      </c>
      <c r="L6" s="26">
        <v>30</v>
      </c>
      <c r="M6" s="26">
        <v>30</v>
      </c>
      <c r="N6" s="26">
        <v>30</v>
      </c>
      <c r="O6" s="26">
        <v>21.896861000000001</v>
      </c>
      <c r="P6" s="26">
        <v>20.80382689</v>
      </c>
      <c r="Q6" s="26">
        <v>21.420677619235839</v>
      </c>
      <c r="R6" s="26">
        <v>20.26028573151288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12" t="s">
        <v>884</v>
      </c>
      <c r="E7" s="312" t="s">
        <v>884</v>
      </c>
      <c r="F7" s="312" t="s">
        <v>884</v>
      </c>
      <c r="G7" s="312" t="s">
        <v>884</v>
      </c>
      <c r="H7" s="312" t="s">
        <v>884</v>
      </c>
      <c r="I7" s="312" t="s">
        <v>884</v>
      </c>
      <c r="J7" s="312" t="s">
        <v>884</v>
      </c>
      <c r="K7" s="312" t="s">
        <v>884</v>
      </c>
      <c r="L7" s="312" t="s">
        <v>884</v>
      </c>
      <c r="M7" s="312" t="s">
        <v>884</v>
      </c>
      <c r="N7" s="312" t="s">
        <v>884</v>
      </c>
      <c r="O7" s="312" t="s">
        <v>884</v>
      </c>
      <c r="P7" s="26">
        <v>2.1999999999999999E-2</v>
      </c>
      <c r="Q7" s="26">
        <v>1.2999999999999999E-2</v>
      </c>
      <c r="R7" s="312" t="s">
        <v>884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2" t="s">
        <v>884</v>
      </c>
      <c r="E8" s="312" t="s">
        <v>884</v>
      </c>
      <c r="F8" s="312" t="s">
        <v>884</v>
      </c>
      <c r="G8" s="312" t="s">
        <v>884</v>
      </c>
      <c r="H8" s="312" t="s">
        <v>884</v>
      </c>
      <c r="I8" s="312" t="s">
        <v>884</v>
      </c>
      <c r="J8" s="312" t="s">
        <v>884</v>
      </c>
      <c r="K8" s="312" t="s">
        <v>884</v>
      </c>
      <c r="L8" s="312" t="s">
        <v>884</v>
      </c>
      <c r="M8" s="312" t="s">
        <v>884</v>
      </c>
      <c r="N8" s="312" t="s">
        <v>884</v>
      </c>
      <c r="O8" s="312" t="s">
        <v>884</v>
      </c>
      <c r="P8" s="312" t="s">
        <v>884</v>
      </c>
      <c r="Q8" s="312" t="s">
        <v>884</v>
      </c>
      <c r="R8" s="312" t="s">
        <v>884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26">
        <v>81.621960237415891</v>
      </c>
      <c r="E9" s="26">
        <v>87.560065103525858</v>
      </c>
      <c r="F9" s="26">
        <v>87.851931410409406</v>
      </c>
      <c r="G9" s="26">
        <v>85.568943929931521</v>
      </c>
      <c r="H9" s="26">
        <v>83.714776698135836</v>
      </c>
      <c r="I9" s="26">
        <v>41.77310489633183</v>
      </c>
      <c r="J9" s="26">
        <v>36.114593431244344</v>
      </c>
      <c r="K9" s="26">
        <v>29.143154486347981</v>
      </c>
      <c r="L9" s="26">
        <v>16.018391084344138</v>
      </c>
      <c r="M9" s="26">
        <v>10.792112922131491</v>
      </c>
      <c r="N9" s="26">
        <v>7.8899254563060843</v>
      </c>
      <c r="O9" s="26">
        <v>26.405039511757376</v>
      </c>
      <c r="P9" s="26">
        <v>20.314376972962975</v>
      </c>
      <c r="Q9" s="26">
        <v>7.3285715503304267</v>
      </c>
      <c r="R9" s="26">
        <v>4.0528109946149193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26">
        <v>77.005158217812593</v>
      </c>
      <c r="E10" s="26">
        <v>82.149825514697611</v>
      </c>
      <c r="F10" s="26">
        <v>81.74951361278832</v>
      </c>
      <c r="G10" s="26">
        <v>79.359396915772663</v>
      </c>
      <c r="H10" s="26">
        <v>76.923475657242562</v>
      </c>
      <c r="I10" s="26">
        <v>33.865213544532196</v>
      </c>
      <c r="J10" s="26">
        <v>27.031601657388237</v>
      </c>
      <c r="K10" s="26">
        <v>18.702181497818238</v>
      </c>
      <c r="L10" s="26">
        <v>11.871437319555437</v>
      </c>
      <c r="M10" s="26">
        <v>8.4511095653928976</v>
      </c>
      <c r="N10" s="26">
        <v>6.107203511928585</v>
      </c>
      <c r="O10" s="26">
        <v>24.964545860248485</v>
      </c>
      <c r="P10" s="26">
        <v>15.37763960029644</v>
      </c>
      <c r="Q10" s="26">
        <v>3.4689999999999999</v>
      </c>
      <c r="R10" s="26">
        <v>1.059345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26">
        <v>0.7565593594578941</v>
      </c>
      <c r="E11" s="26">
        <v>0.71991586572007427</v>
      </c>
      <c r="F11" s="26">
        <v>0.61134495638535313</v>
      </c>
      <c r="G11" s="26">
        <v>0.49617674646220949</v>
      </c>
      <c r="H11" s="26">
        <v>0.38108780669529108</v>
      </c>
      <c r="I11" s="26">
        <v>0.42011985958235626</v>
      </c>
      <c r="J11" s="26">
        <v>0.16806612370082435</v>
      </c>
      <c r="K11" s="26">
        <v>0.25363472419482042</v>
      </c>
      <c r="L11" s="26">
        <v>0.27233964033504787</v>
      </c>
      <c r="M11" s="26">
        <v>0.33566024390818683</v>
      </c>
      <c r="N11" s="26">
        <v>0.38194420998479539</v>
      </c>
      <c r="O11" s="26">
        <v>0.48816191124014902</v>
      </c>
      <c r="P11" s="312" t="s">
        <v>884</v>
      </c>
      <c r="Q11" s="26">
        <v>4.9000000000000002E-2</v>
      </c>
      <c r="R11" s="26">
        <v>0.14891599999999997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26">
        <v>3.8602426601454001</v>
      </c>
      <c r="E12" s="26">
        <v>4.6903237231081825</v>
      </c>
      <c r="F12" s="26">
        <v>5.4910728412357335</v>
      </c>
      <c r="G12" s="26">
        <v>5.7133702676966402</v>
      </c>
      <c r="H12" s="26">
        <v>6.4102132341979834</v>
      </c>
      <c r="I12" s="26">
        <v>7.4877714922172807</v>
      </c>
      <c r="J12" s="26">
        <v>8.9149256501552792</v>
      </c>
      <c r="K12" s="26">
        <v>10.187338264334922</v>
      </c>
      <c r="L12" s="26">
        <v>3.8746141244536525</v>
      </c>
      <c r="M12" s="26">
        <v>2.0053431128304053</v>
      </c>
      <c r="N12" s="26">
        <v>1.4007777343927033</v>
      </c>
      <c r="O12" s="26">
        <v>0.9523317402687419</v>
      </c>
      <c r="P12" s="26">
        <v>4.9367373726665331</v>
      </c>
      <c r="Q12" s="26">
        <v>3.8105715503304269</v>
      </c>
      <c r="R12" s="26">
        <v>2.8445499946149191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26">
        <v>1076.7962377016302</v>
      </c>
      <c r="E13" s="26">
        <v>933.59652746287315</v>
      </c>
      <c r="F13" s="26">
        <v>903.96851054176193</v>
      </c>
      <c r="G13" s="26">
        <v>858.66672055540187</v>
      </c>
      <c r="H13" s="26">
        <v>845.98967177777945</v>
      </c>
      <c r="I13" s="26">
        <v>830.81360942586798</v>
      </c>
      <c r="J13" s="26">
        <v>866.44236913980228</v>
      </c>
      <c r="K13" s="26">
        <v>834.61074669659615</v>
      </c>
      <c r="L13" s="26">
        <v>884.09643452421722</v>
      </c>
      <c r="M13" s="26">
        <v>918.90523096022912</v>
      </c>
      <c r="N13" s="26">
        <v>872.59073643906731</v>
      </c>
      <c r="O13" s="26">
        <v>863.54432492765488</v>
      </c>
      <c r="P13" s="26">
        <v>838.92888051091927</v>
      </c>
      <c r="Q13" s="26">
        <v>658.74211997139582</v>
      </c>
      <c r="R13" s="26">
        <v>625.54587490695519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26">
        <v>237.66213794061099</v>
      </c>
      <c r="E14" s="26">
        <v>221.80581666480984</v>
      </c>
      <c r="F14" s="26">
        <v>233.76549161788742</v>
      </c>
      <c r="G14" s="26">
        <v>217.93679886765551</v>
      </c>
      <c r="H14" s="26">
        <v>218.2129809615069</v>
      </c>
      <c r="I14" s="26">
        <v>232.86400399757832</v>
      </c>
      <c r="J14" s="26">
        <v>225.81844715295162</v>
      </c>
      <c r="K14" s="26">
        <v>203.16457822077601</v>
      </c>
      <c r="L14" s="26">
        <v>216.63101155183702</v>
      </c>
      <c r="M14" s="26">
        <v>214.3217557284992</v>
      </c>
      <c r="N14" s="26">
        <v>198.62644997320021</v>
      </c>
      <c r="O14" s="26">
        <v>169.92509076586097</v>
      </c>
      <c r="P14" s="26">
        <v>196.31255890673341</v>
      </c>
      <c r="Q14" s="26">
        <v>156.02865666953696</v>
      </c>
      <c r="R14" s="26">
        <v>161.14096520190654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26">
        <v>94.351630751009012</v>
      </c>
      <c r="E15" s="26">
        <v>87.56903768503399</v>
      </c>
      <c r="F15" s="26">
        <v>83.344045449066058</v>
      </c>
      <c r="G15" s="26">
        <v>72.74897851337434</v>
      </c>
      <c r="H15" s="26">
        <v>57.718072807847392</v>
      </c>
      <c r="I15" s="26">
        <v>48.523671610295764</v>
      </c>
      <c r="J15" s="26">
        <v>48.620460524644599</v>
      </c>
      <c r="K15" s="26">
        <v>43.168878163780498</v>
      </c>
      <c r="L15" s="26">
        <v>42.240191225269427</v>
      </c>
      <c r="M15" s="26">
        <v>37.280627586323035</v>
      </c>
      <c r="N15" s="26">
        <v>40.830367121965615</v>
      </c>
      <c r="O15" s="26">
        <v>30.627274471781792</v>
      </c>
      <c r="P15" s="26">
        <v>23.371908822986185</v>
      </c>
      <c r="Q15" s="26">
        <v>18.150334355591163</v>
      </c>
      <c r="R15" s="26">
        <v>14.547085113105302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26">
        <v>11.368162309765529</v>
      </c>
      <c r="E16" s="26">
        <v>10.393551286600438</v>
      </c>
      <c r="F16" s="26">
        <v>7.8257105221536101</v>
      </c>
      <c r="G16" s="26">
        <v>5.6763312816715041</v>
      </c>
      <c r="H16" s="26">
        <v>3.6238376964239625</v>
      </c>
      <c r="I16" s="26">
        <v>3.7469036846176471</v>
      </c>
      <c r="J16" s="26">
        <v>2.0414334259355216</v>
      </c>
      <c r="K16" s="26">
        <v>4.5633718329700299</v>
      </c>
      <c r="L16" s="26">
        <v>4.9494733862218538</v>
      </c>
      <c r="M16" s="26">
        <v>4.5034245813403029</v>
      </c>
      <c r="N16" s="26">
        <v>4.0379678516126845</v>
      </c>
      <c r="O16" s="26">
        <v>3.0144942311782086</v>
      </c>
      <c r="P16" s="26">
        <v>3.227847739185675</v>
      </c>
      <c r="Q16" s="26">
        <v>1.8588867986481026</v>
      </c>
      <c r="R16" s="26">
        <v>1.9481426988900308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26">
        <v>95.032174699483619</v>
      </c>
      <c r="E17" s="26">
        <v>77.526437038106337</v>
      </c>
      <c r="F17" s="26">
        <v>81.472639631948084</v>
      </c>
      <c r="G17" s="26">
        <v>81.006809598271218</v>
      </c>
      <c r="H17" s="26">
        <v>77.373504962158478</v>
      </c>
      <c r="I17" s="26">
        <v>55.861928790397904</v>
      </c>
      <c r="J17" s="26">
        <v>59.7622924235528</v>
      </c>
      <c r="K17" s="26">
        <v>59.243796655335331</v>
      </c>
      <c r="L17" s="26">
        <v>58.002109576801445</v>
      </c>
      <c r="M17" s="26">
        <v>63.272547576180358</v>
      </c>
      <c r="N17" s="26">
        <v>59.349559327290571</v>
      </c>
      <c r="O17" s="26">
        <v>56.177875542556563</v>
      </c>
      <c r="P17" s="26">
        <v>64.003662376357227</v>
      </c>
      <c r="Q17" s="26">
        <v>46.884429755423938</v>
      </c>
      <c r="R17" s="26">
        <v>44.700673690473259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26">
        <v>7.9060868916583189</v>
      </c>
      <c r="E18" s="26">
        <v>6.3737986026707656</v>
      </c>
      <c r="F18" s="26">
        <v>5.0014245578665575</v>
      </c>
      <c r="G18" s="26">
        <v>4.1286829711409201</v>
      </c>
      <c r="H18" s="26">
        <v>3.7562143394697305</v>
      </c>
      <c r="I18" s="26">
        <v>3.4027054853976537</v>
      </c>
      <c r="J18" s="26">
        <v>3.5469666213875963</v>
      </c>
      <c r="K18" s="26">
        <v>4.1622122373884531</v>
      </c>
      <c r="L18" s="26">
        <v>4.2821976790908796</v>
      </c>
      <c r="M18" s="26">
        <v>4.0637269464496315</v>
      </c>
      <c r="N18" s="26">
        <v>3.5174347695414072</v>
      </c>
      <c r="O18" s="26">
        <v>2.9571822302584421</v>
      </c>
      <c r="P18" s="26">
        <v>2.2311853772637571</v>
      </c>
      <c r="Q18" s="26">
        <v>1.9588815174901639</v>
      </c>
      <c r="R18" s="26">
        <v>2.3062996986896898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26">
        <v>18.736045509661508</v>
      </c>
      <c r="E19" s="26">
        <v>28.971349494023226</v>
      </c>
      <c r="F19" s="26">
        <v>34.57423719971667</v>
      </c>
      <c r="G19" s="26">
        <v>35.911167320149353</v>
      </c>
      <c r="H19" s="26">
        <v>35.913401977917893</v>
      </c>
      <c r="I19" s="26">
        <v>30.892188679007038</v>
      </c>
      <c r="J19" s="26">
        <v>21.689218527647839</v>
      </c>
      <c r="K19" s="26">
        <v>10.6334</v>
      </c>
      <c r="L19" s="26">
        <v>11.459432347287077</v>
      </c>
      <c r="M19" s="26">
        <v>12.665470646374768</v>
      </c>
      <c r="N19" s="26">
        <v>13.227242673237864</v>
      </c>
      <c r="O19" s="26">
        <v>23.662633400887078</v>
      </c>
      <c r="P19" s="26">
        <v>17.19129271536514</v>
      </c>
      <c r="Q19" s="26">
        <v>14.117584277187776</v>
      </c>
      <c r="R19" s="26">
        <v>5.7534416536049848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135" t="s">
        <v>427</v>
      </c>
      <c r="E20" s="135" t="s">
        <v>427</v>
      </c>
      <c r="F20" s="135" t="s">
        <v>427</v>
      </c>
      <c r="G20" s="135" t="s">
        <v>427</v>
      </c>
      <c r="H20" s="135" t="s">
        <v>427</v>
      </c>
      <c r="I20" s="135" t="s">
        <v>427</v>
      </c>
      <c r="J20" s="135" t="s">
        <v>427</v>
      </c>
      <c r="K20" s="135" t="s">
        <v>427</v>
      </c>
      <c r="L20" s="135" t="s">
        <v>427</v>
      </c>
      <c r="M20" s="135" t="s">
        <v>427</v>
      </c>
      <c r="N20" s="135" t="s">
        <v>427</v>
      </c>
      <c r="O20" s="135" t="s">
        <v>427</v>
      </c>
      <c r="P20" s="135" t="s">
        <v>427</v>
      </c>
      <c r="Q20" s="135" t="s">
        <v>427</v>
      </c>
      <c r="R20" s="135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135" t="s">
        <v>427</v>
      </c>
      <c r="E21" s="135" t="s">
        <v>427</v>
      </c>
      <c r="F21" s="135" t="s">
        <v>427</v>
      </c>
      <c r="G21" s="135" t="s">
        <v>427</v>
      </c>
      <c r="H21" s="135" t="s">
        <v>427</v>
      </c>
      <c r="I21" s="135" t="s">
        <v>427</v>
      </c>
      <c r="J21" s="135" t="s">
        <v>427</v>
      </c>
      <c r="K21" s="135" t="s">
        <v>427</v>
      </c>
      <c r="L21" s="135" t="s">
        <v>427</v>
      </c>
      <c r="M21" s="135" t="s">
        <v>427</v>
      </c>
      <c r="N21" s="135" t="s">
        <v>427</v>
      </c>
      <c r="O21" s="135" t="s">
        <v>427</v>
      </c>
      <c r="P21" s="135" t="s">
        <v>427</v>
      </c>
      <c r="Q21" s="135" t="s">
        <v>427</v>
      </c>
      <c r="R21" s="135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26">
        <v>213.87287854889067</v>
      </c>
      <c r="E22" s="26">
        <v>173.21272975022544</v>
      </c>
      <c r="F22" s="26">
        <v>184.36967932793385</v>
      </c>
      <c r="G22" s="26">
        <v>201.45001725266002</v>
      </c>
      <c r="H22" s="26">
        <v>219.58596911635101</v>
      </c>
      <c r="I22" s="26">
        <v>247.41710917509351</v>
      </c>
      <c r="J22" s="26">
        <v>308.66001413388472</v>
      </c>
      <c r="K22" s="26">
        <v>306.59155435533029</v>
      </c>
      <c r="L22" s="26">
        <v>364.59679301996414</v>
      </c>
      <c r="M22" s="26">
        <v>399.97794744203139</v>
      </c>
      <c r="N22" s="26">
        <v>374.16045382285552</v>
      </c>
      <c r="O22" s="26">
        <v>390.23429994827393</v>
      </c>
      <c r="P22" s="26">
        <v>391.35866593332878</v>
      </c>
      <c r="Q22" s="26">
        <v>289.07161700807472</v>
      </c>
      <c r="R22" s="26">
        <v>257.65117116456088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135" t="s">
        <v>427</v>
      </c>
      <c r="E23" s="135" t="s">
        <v>427</v>
      </c>
      <c r="F23" s="135" t="s">
        <v>427</v>
      </c>
      <c r="G23" s="135" t="s">
        <v>427</v>
      </c>
      <c r="H23" s="135" t="s">
        <v>427</v>
      </c>
      <c r="I23" s="135" t="s">
        <v>427</v>
      </c>
      <c r="J23" s="135" t="s">
        <v>427</v>
      </c>
      <c r="K23" s="135" t="s">
        <v>427</v>
      </c>
      <c r="L23" s="135" t="s">
        <v>427</v>
      </c>
      <c r="M23" s="135" t="s">
        <v>427</v>
      </c>
      <c r="N23" s="135" t="s">
        <v>427</v>
      </c>
      <c r="O23" s="135" t="s">
        <v>427</v>
      </c>
      <c r="P23" s="135" t="s">
        <v>427</v>
      </c>
      <c r="Q23" s="26">
        <v>5.2066518936776003</v>
      </c>
      <c r="R23" s="26">
        <v>7.1627611268488991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26">
        <v>28.544336134197216</v>
      </c>
      <c r="E24" s="26">
        <v>21.854801303806678</v>
      </c>
      <c r="F24" s="26">
        <v>21.760733383598371</v>
      </c>
      <c r="G24" s="26">
        <v>19.243501115958953</v>
      </c>
      <c r="H24" s="26">
        <v>16.576859416185489</v>
      </c>
      <c r="I24" s="26">
        <v>15.754325334900596</v>
      </c>
      <c r="J24" s="26">
        <v>18.424618536786312</v>
      </c>
      <c r="K24" s="26">
        <v>20.272022534346782</v>
      </c>
      <c r="L24" s="26">
        <v>20.917611867636733</v>
      </c>
      <c r="M24" s="26">
        <v>22.124043334874294</v>
      </c>
      <c r="N24" s="26">
        <v>21.166711887262263</v>
      </c>
      <c r="O24" s="26">
        <v>19.013956268385428</v>
      </c>
      <c r="P24" s="26">
        <v>11.759757261570206</v>
      </c>
      <c r="Q24" s="26">
        <v>9.3315388353003321</v>
      </c>
      <c r="R24" s="26">
        <v>9.4103213531108025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26">
        <v>46.227322852151502</v>
      </c>
      <c r="E25" s="26">
        <v>44.332690501001821</v>
      </c>
      <c r="F25" s="26">
        <v>43.331426366874183</v>
      </c>
      <c r="G25" s="26">
        <v>34.343387335295148</v>
      </c>
      <c r="H25" s="26">
        <v>37.010022079019691</v>
      </c>
      <c r="I25" s="26">
        <v>32.716804006346734</v>
      </c>
      <c r="J25" s="26">
        <v>16.087870794023601</v>
      </c>
      <c r="K25" s="26">
        <v>33.937453895918416</v>
      </c>
      <c r="L25" s="26">
        <v>30.271612135403906</v>
      </c>
      <c r="M25" s="26">
        <v>29.050275651349708</v>
      </c>
      <c r="N25" s="26">
        <v>28.05493038046427</v>
      </c>
      <c r="O25" s="26">
        <v>27.12935039693086</v>
      </c>
      <c r="P25" s="26">
        <v>22.10246161922856</v>
      </c>
      <c r="Q25" s="26">
        <v>23.147838161668901</v>
      </c>
      <c r="R25" s="26">
        <v>21.149926919056593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135" t="s">
        <v>427</v>
      </c>
      <c r="E26" s="135" t="s">
        <v>427</v>
      </c>
      <c r="F26" s="135" t="s">
        <v>427</v>
      </c>
      <c r="G26" s="135" t="s">
        <v>427</v>
      </c>
      <c r="H26" s="135" t="s">
        <v>427</v>
      </c>
      <c r="I26" s="135" t="s">
        <v>427</v>
      </c>
      <c r="J26" s="135" t="s">
        <v>427</v>
      </c>
      <c r="K26" s="135" t="s">
        <v>427</v>
      </c>
      <c r="L26" s="135" t="s">
        <v>427</v>
      </c>
      <c r="M26" s="135" t="s">
        <v>427</v>
      </c>
      <c r="N26" s="135" t="s">
        <v>427</v>
      </c>
      <c r="O26" s="135" t="s">
        <v>427</v>
      </c>
      <c r="P26" s="135" t="s">
        <v>427</v>
      </c>
      <c r="Q26" s="135" t="s">
        <v>427</v>
      </c>
      <c r="R26" s="135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135" t="s">
        <v>427</v>
      </c>
      <c r="E27" s="135" t="s">
        <v>427</v>
      </c>
      <c r="F27" s="135" t="s">
        <v>427</v>
      </c>
      <c r="G27" s="135" t="s">
        <v>427</v>
      </c>
      <c r="H27" s="135" t="s">
        <v>427</v>
      </c>
      <c r="I27" s="135" t="s">
        <v>427</v>
      </c>
      <c r="J27" s="135" t="s">
        <v>427</v>
      </c>
      <c r="K27" s="135" t="s">
        <v>427</v>
      </c>
      <c r="L27" s="135" t="s">
        <v>427</v>
      </c>
      <c r="M27" s="135" t="s">
        <v>427</v>
      </c>
      <c r="N27" s="135" t="s">
        <v>427</v>
      </c>
      <c r="O27" s="135" t="s">
        <v>427</v>
      </c>
      <c r="P27" s="135" t="s">
        <v>427</v>
      </c>
      <c r="Q27" s="135" t="s">
        <v>427</v>
      </c>
      <c r="R27" s="135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26">
        <v>111.43387434266228</v>
      </c>
      <c r="E28" s="26">
        <v>87.720776809539274</v>
      </c>
      <c r="F28" s="26">
        <v>67.102535818065547</v>
      </c>
      <c r="G28" s="26">
        <v>62.284795624548309</v>
      </c>
      <c r="H28" s="26">
        <v>63.524651987437743</v>
      </c>
      <c r="I28" s="26">
        <v>56.683948641162523</v>
      </c>
      <c r="J28" s="26">
        <v>64.883323388044843</v>
      </c>
      <c r="K28" s="26">
        <v>54.991949829653223</v>
      </c>
      <c r="L28" s="26">
        <v>52.881207809583429</v>
      </c>
      <c r="M28" s="26">
        <v>50.564877144076327</v>
      </c>
      <c r="N28" s="26">
        <v>45.273293110568119</v>
      </c>
      <c r="O28" s="26">
        <v>45.785729744287949</v>
      </c>
      <c r="P28" s="26">
        <v>30.108118695680361</v>
      </c>
      <c r="Q28" s="26">
        <v>24.664000000000001</v>
      </c>
      <c r="R28" s="26">
        <v>27.418213999999999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135" t="s">
        <v>427</v>
      </c>
      <c r="E29" s="135" t="s">
        <v>427</v>
      </c>
      <c r="F29" s="135" t="s">
        <v>427</v>
      </c>
      <c r="G29" s="135" t="s">
        <v>427</v>
      </c>
      <c r="H29" s="135" t="s">
        <v>427</v>
      </c>
      <c r="I29" s="135" t="s">
        <v>427</v>
      </c>
      <c r="J29" s="135" t="s">
        <v>427</v>
      </c>
      <c r="K29" s="135" t="s">
        <v>427</v>
      </c>
      <c r="L29" s="135" t="s">
        <v>427</v>
      </c>
      <c r="M29" s="135" t="s">
        <v>427</v>
      </c>
      <c r="N29" s="135" t="s">
        <v>427</v>
      </c>
      <c r="O29" s="135" t="s">
        <v>427</v>
      </c>
      <c r="P29" s="135" t="s">
        <v>427</v>
      </c>
      <c r="Q29" s="135" t="s">
        <v>427</v>
      </c>
      <c r="R29" s="135" t="s">
        <v>427</v>
      </c>
    </row>
    <row r="30" spans="1:18" s="102" customFormat="1" ht="12.75" customHeight="1">
      <c r="A30" s="100">
        <v>26</v>
      </c>
      <c r="B30" s="125" t="s">
        <v>446</v>
      </c>
      <c r="C30" s="136" t="s">
        <v>447</v>
      </c>
      <c r="D30" s="135" t="s">
        <v>427</v>
      </c>
      <c r="E30" s="135" t="s">
        <v>427</v>
      </c>
      <c r="F30" s="135" t="s">
        <v>427</v>
      </c>
      <c r="G30" s="135" t="s">
        <v>427</v>
      </c>
      <c r="H30" s="135" t="s">
        <v>427</v>
      </c>
      <c r="I30" s="135" t="s">
        <v>427</v>
      </c>
      <c r="J30" s="135" t="s">
        <v>427</v>
      </c>
      <c r="K30" s="135" t="s">
        <v>427</v>
      </c>
      <c r="L30" s="135" t="s">
        <v>427</v>
      </c>
      <c r="M30" s="135" t="s">
        <v>427</v>
      </c>
      <c r="N30" s="135" t="s">
        <v>427</v>
      </c>
      <c r="O30" s="135" t="s">
        <v>427</v>
      </c>
      <c r="P30" s="135" t="s">
        <v>427</v>
      </c>
      <c r="Q30" s="135" t="s">
        <v>427</v>
      </c>
      <c r="R30" s="135" t="s">
        <v>427</v>
      </c>
    </row>
    <row r="31" spans="1:18" s="102" customFormat="1" ht="12.75" customHeight="1">
      <c r="A31" s="100">
        <v>27</v>
      </c>
      <c r="B31" s="125" t="s">
        <v>448</v>
      </c>
      <c r="C31" s="136" t="s">
        <v>449</v>
      </c>
      <c r="D31" s="135" t="s">
        <v>427</v>
      </c>
      <c r="E31" s="135" t="s">
        <v>427</v>
      </c>
      <c r="F31" s="135" t="s">
        <v>427</v>
      </c>
      <c r="G31" s="135" t="s">
        <v>427</v>
      </c>
      <c r="H31" s="135" t="s">
        <v>427</v>
      </c>
      <c r="I31" s="135" t="s">
        <v>427</v>
      </c>
      <c r="J31" s="135" t="s">
        <v>427</v>
      </c>
      <c r="K31" s="135" t="s">
        <v>427</v>
      </c>
      <c r="L31" s="135" t="s">
        <v>427</v>
      </c>
      <c r="M31" s="135" t="s">
        <v>427</v>
      </c>
      <c r="N31" s="135" t="s">
        <v>427</v>
      </c>
      <c r="O31" s="135" t="s">
        <v>427</v>
      </c>
      <c r="P31" s="135" t="s">
        <v>427</v>
      </c>
      <c r="Q31" s="135" t="s">
        <v>427</v>
      </c>
      <c r="R31" s="135" t="s">
        <v>427</v>
      </c>
    </row>
    <row r="32" spans="1:18" s="102" customFormat="1" ht="12.75" customHeight="1">
      <c r="A32" s="100">
        <v>28</v>
      </c>
      <c r="B32" s="125" t="s">
        <v>450</v>
      </c>
      <c r="C32" s="128" t="s">
        <v>451</v>
      </c>
      <c r="D32" s="26">
        <v>35.171279093834734</v>
      </c>
      <c r="E32" s="26">
        <v>29.844189057314402</v>
      </c>
      <c r="F32" s="26">
        <v>25.06271294433024</v>
      </c>
      <c r="G32" s="26">
        <v>21.871352515976717</v>
      </c>
      <c r="H32" s="26">
        <v>19.154990506671254</v>
      </c>
      <c r="I32" s="26">
        <v>17.352885470702855</v>
      </c>
      <c r="J32" s="26">
        <v>16.29959325174676</v>
      </c>
      <c r="K32" s="26">
        <v>17.96249015603804</v>
      </c>
      <c r="L32" s="26">
        <v>11.792472881839416</v>
      </c>
      <c r="M32" s="26">
        <v>10.512546356496376</v>
      </c>
      <c r="N32" s="26">
        <v>9.1884307445422522</v>
      </c>
      <c r="O32" s="26">
        <v>17.565532722320611</v>
      </c>
      <c r="P32" s="26">
        <v>14.187578908668637</v>
      </c>
      <c r="Q32" s="26">
        <v>11.698436403184715</v>
      </c>
      <c r="R32" s="26">
        <v>14.605456185443328</v>
      </c>
    </row>
    <row r="33" spans="1:18" s="102" customFormat="1" ht="12.75" customHeight="1">
      <c r="A33" s="100">
        <v>29</v>
      </c>
      <c r="B33" s="125" t="s">
        <v>452</v>
      </c>
      <c r="C33" s="130" t="s">
        <v>613</v>
      </c>
      <c r="D33" s="26">
        <v>37.587737296324875</v>
      </c>
      <c r="E33" s="26">
        <v>26.87576780354501</v>
      </c>
      <c r="F33" s="26">
        <v>23.474479541772951</v>
      </c>
      <c r="G33" s="26">
        <v>21.310812074499133</v>
      </c>
      <c r="H33" s="26">
        <v>17.679116497255837</v>
      </c>
      <c r="I33" s="26">
        <v>17.475176876224673</v>
      </c>
      <c r="J33" s="26">
        <v>18.40401431846669</v>
      </c>
      <c r="K33" s="26">
        <v>18.399649039232294</v>
      </c>
      <c r="L33" s="26">
        <v>16.886271144874552</v>
      </c>
      <c r="M33" s="26">
        <v>20.650322700723247</v>
      </c>
      <c r="N33" s="26">
        <v>21.749964233103192</v>
      </c>
      <c r="O33" s="26">
        <v>24.697888599099684</v>
      </c>
      <c r="P33" s="26">
        <v>17.341578891275454</v>
      </c>
      <c r="Q33" s="26">
        <v>13.225024421334805</v>
      </c>
      <c r="R33" s="26">
        <v>15.269249757768579</v>
      </c>
    </row>
    <row r="34" spans="1:18" s="102" customFormat="1" ht="12.75" customHeight="1">
      <c r="A34" s="100">
        <v>30</v>
      </c>
      <c r="B34" s="125" t="s">
        <v>454</v>
      </c>
      <c r="C34" s="130" t="s">
        <v>455</v>
      </c>
      <c r="D34" s="26">
        <v>16.094128208910412</v>
      </c>
      <c r="E34" s="26">
        <v>17.179114221041026</v>
      </c>
      <c r="F34" s="26">
        <v>16.366760142871119</v>
      </c>
      <c r="G34" s="26">
        <v>16.027114326987551</v>
      </c>
      <c r="H34" s="26">
        <v>17.967516430975802</v>
      </c>
      <c r="I34" s="26">
        <v>15.739244747978629</v>
      </c>
      <c r="J34" s="26">
        <v>13.547601930582648</v>
      </c>
      <c r="K34" s="26">
        <v>9.1653903563672454</v>
      </c>
      <c r="L34" s="26">
        <v>6.6843418345346253</v>
      </c>
      <c r="M34" s="26">
        <v>6.0710616729767484</v>
      </c>
      <c r="N34" s="26">
        <v>5.8662318301949083</v>
      </c>
      <c r="O34" s="26">
        <v>4.7929370351759992</v>
      </c>
      <c r="P34" s="26">
        <v>5.6002429187192275</v>
      </c>
      <c r="Q34" s="26">
        <v>4.2289375742368849</v>
      </c>
      <c r="R34" s="26">
        <v>5.6995964421881915</v>
      </c>
    </row>
    <row r="35" spans="1:18" s="102" customFormat="1" ht="12.75" customHeight="1">
      <c r="A35" s="100">
        <v>31</v>
      </c>
      <c r="B35" s="125" t="s">
        <v>456</v>
      </c>
      <c r="C35" s="128" t="s">
        <v>573</v>
      </c>
      <c r="D35" s="26">
        <v>76.425557704725222</v>
      </c>
      <c r="E35" s="26">
        <v>55.982529037231643</v>
      </c>
      <c r="F35" s="26">
        <v>38.660947693575913</v>
      </c>
      <c r="G35" s="26">
        <v>28.381632394312593</v>
      </c>
      <c r="H35" s="26">
        <v>23.178721709974624</v>
      </c>
      <c r="I35" s="26">
        <v>18.515128127484832</v>
      </c>
      <c r="J35" s="26">
        <v>15.925009674325604</v>
      </c>
      <c r="K35" s="26">
        <v>16.948684942020577</v>
      </c>
      <c r="L35" s="26">
        <v>14.942169014318178</v>
      </c>
      <c r="M35" s="26">
        <v>15.788184428025245</v>
      </c>
      <c r="N35" s="26">
        <v>17.759766060384962</v>
      </c>
      <c r="O35" s="26">
        <v>17.622763351343146</v>
      </c>
      <c r="P35" s="26">
        <v>13.977032822331568</v>
      </c>
      <c r="Q35" s="26">
        <v>11.396588017776653</v>
      </c>
      <c r="R35" s="26">
        <v>11.921247041241777</v>
      </c>
    </row>
    <row r="36" spans="1:18" s="102" customFormat="1" ht="12.75" customHeight="1">
      <c r="A36" s="100">
        <v>32</v>
      </c>
      <c r="B36" s="125" t="s">
        <v>458</v>
      </c>
      <c r="C36" s="128" t="s">
        <v>459</v>
      </c>
      <c r="D36" s="26">
        <v>25.174411119828658</v>
      </c>
      <c r="E36" s="26">
        <v>26.5572841550844</v>
      </c>
      <c r="F36" s="26">
        <v>23.615276484389842</v>
      </c>
      <c r="G36" s="26">
        <v>24.605580368680556</v>
      </c>
      <c r="H36" s="26">
        <v>24.819129293797594</v>
      </c>
      <c r="I36" s="26">
        <v>24.983922828587357</v>
      </c>
      <c r="J36" s="26">
        <v>24.329994619476313</v>
      </c>
      <c r="K36" s="26">
        <v>23.350464610959207</v>
      </c>
      <c r="L36" s="26">
        <v>19.812931768965534</v>
      </c>
      <c r="M36" s="26">
        <v>20.692006156249878</v>
      </c>
      <c r="N36" s="26">
        <v>22.761505517707192</v>
      </c>
      <c r="O36" s="26">
        <v>22.726252243462753</v>
      </c>
      <c r="P36" s="26">
        <v>20.226511863756169</v>
      </c>
      <c r="Q36" s="26">
        <v>16.589033162117627</v>
      </c>
      <c r="R36" s="26">
        <v>16.615227509147342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26">
        <v>11.262980030933242</v>
      </c>
      <c r="E37" s="26">
        <v>9.5488883904520918</v>
      </c>
      <c r="F37" s="26">
        <v>8.1224473198071188</v>
      </c>
      <c r="G37" s="26">
        <v>6.9836646260625388</v>
      </c>
      <c r="H37" s="26">
        <v>6.1325323767490971</v>
      </c>
      <c r="I37" s="26">
        <v>5.6560362689383572</v>
      </c>
      <c r="J37" s="26">
        <v>5.2921912888728464</v>
      </c>
      <c r="K37" s="26">
        <v>5.3462568849888639</v>
      </c>
      <c r="L37" s="26">
        <v>5.2737513017509121</v>
      </c>
      <c r="M37" s="26">
        <v>5.2119345522279286</v>
      </c>
      <c r="N37" s="26">
        <v>5.180564432571221</v>
      </c>
      <c r="O37" s="26">
        <v>5.3514964825240456</v>
      </c>
      <c r="P37" s="26">
        <v>3.8370924386716676</v>
      </c>
      <c r="Q37" s="26">
        <v>2.0199076303437988</v>
      </c>
      <c r="R37" s="26">
        <v>2.2715793879504225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26">
        <v>9.9454942669821413</v>
      </c>
      <c r="E38" s="26">
        <v>7.8477656623866796</v>
      </c>
      <c r="F38" s="26">
        <v>6.1179625399043998</v>
      </c>
      <c r="G38" s="26">
        <v>4.7560943681575356</v>
      </c>
      <c r="H38" s="26">
        <v>3.7621496180368998</v>
      </c>
      <c r="I38" s="26">
        <v>3.2276257011537957</v>
      </c>
      <c r="J38" s="26">
        <v>3.1093185274721011</v>
      </c>
      <c r="K38" s="26">
        <v>2.7085929814910541</v>
      </c>
      <c r="L38" s="26">
        <v>2.4728559788380697</v>
      </c>
      <c r="M38" s="26">
        <v>2.1544784560305357</v>
      </c>
      <c r="N38" s="26">
        <v>1.8398627025648358</v>
      </c>
      <c r="O38" s="26">
        <v>2.2595674933273382</v>
      </c>
      <c r="P38" s="26">
        <v>1.3553787553415551</v>
      </c>
      <c r="Q38" s="26">
        <v>3.4203747864278276</v>
      </c>
      <c r="R38" s="26">
        <v>3.9475871777263825</v>
      </c>
    </row>
    <row r="39" spans="1:18" s="102" customFormat="1" ht="12.75" customHeight="1">
      <c r="A39" s="100">
        <v>35</v>
      </c>
      <c r="B39" s="125" t="s">
        <v>464</v>
      </c>
      <c r="C39" s="128" t="s">
        <v>614</v>
      </c>
      <c r="D39" s="135" t="s">
        <v>427</v>
      </c>
      <c r="E39" s="135" t="s">
        <v>427</v>
      </c>
      <c r="F39" s="135" t="s">
        <v>427</v>
      </c>
      <c r="G39" s="135" t="s">
        <v>427</v>
      </c>
      <c r="H39" s="135" t="s">
        <v>427</v>
      </c>
      <c r="I39" s="135" t="s">
        <v>427</v>
      </c>
      <c r="J39" s="135" t="s">
        <v>427</v>
      </c>
      <c r="K39" s="135" t="s">
        <v>427</v>
      </c>
      <c r="L39" s="135" t="s">
        <v>427</v>
      </c>
      <c r="M39" s="135" t="s">
        <v>427</v>
      </c>
      <c r="N39" s="135" t="s">
        <v>427</v>
      </c>
      <c r="O39" s="135" t="s">
        <v>427</v>
      </c>
      <c r="P39" s="26">
        <v>0.73600446445562084</v>
      </c>
      <c r="Q39" s="26">
        <v>5.7433987033738738</v>
      </c>
      <c r="R39" s="26">
        <v>2.0269287852421565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26">
        <v>0.08</v>
      </c>
      <c r="E40" s="26">
        <v>72.500000000000014</v>
      </c>
      <c r="F40" s="26">
        <v>65</v>
      </c>
      <c r="G40" s="26">
        <v>57.5</v>
      </c>
      <c r="H40" s="26">
        <v>50</v>
      </c>
      <c r="I40" s="26">
        <v>60.333333333333336</v>
      </c>
      <c r="J40" s="26">
        <v>70.666666666666671</v>
      </c>
      <c r="K40" s="26">
        <v>81</v>
      </c>
      <c r="L40" s="26">
        <v>84.074355999999995</v>
      </c>
      <c r="M40" s="26">
        <v>88.148712000000003</v>
      </c>
      <c r="N40" s="26">
        <v>92.223067999999998</v>
      </c>
      <c r="O40" s="26">
        <v>83.642213999999996</v>
      </c>
      <c r="P40" s="26">
        <v>164.33</v>
      </c>
      <c r="Q40" s="26">
        <v>16.486000000000001</v>
      </c>
      <c r="R40" s="26">
        <v>15.956619000000003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135" t="s">
        <v>427</v>
      </c>
      <c r="E41" s="135" t="s">
        <v>427</v>
      </c>
      <c r="F41" s="135" t="s">
        <v>427</v>
      </c>
      <c r="G41" s="135" t="s">
        <v>427</v>
      </c>
      <c r="H41" s="135" t="s">
        <v>427</v>
      </c>
      <c r="I41" s="135" t="s">
        <v>427</v>
      </c>
      <c r="J41" s="135" t="s">
        <v>427</v>
      </c>
      <c r="K41" s="135" t="s">
        <v>427</v>
      </c>
      <c r="L41" s="135" t="s">
        <v>427</v>
      </c>
      <c r="M41" s="135" t="s">
        <v>427</v>
      </c>
      <c r="N41" s="135" t="s">
        <v>427</v>
      </c>
      <c r="O41" s="135" t="s">
        <v>427</v>
      </c>
      <c r="P41" s="135" t="s">
        <v>427</v>
      </c>
      <c r="Q41" s="135" t="s">
        <v>427</v>
      </c>
      <c r="R41" s="135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135" t="s">
        <v>427</v>
      </c>
      <c r="E42" s="135" t="s">
        <v>427</v>
      </c>
      <c r="F42" s="135" t="s">
        <v>427</v>
      </c>
      <c r="G42" s="135" t="s">
        <v>427</v>
      </c>
      <c r="H42" s="135" t="s">
        <v>427</v>
      </c>
      <c r="I42" s="135" t="s">
        <v>427</v>
      </c>
      <c r="J42" s="135" t="s">
        <v>427</v>
      </c>
      <c r="K42" s="135" t="s">
        <v>427</v>
      </c>
      <c r="L42" s="135" t="s">
        <v>427</v>
      </c>
      <c r="M42" s="135" t="s">
        <v>427</v>
      </c>
      <c r="N42" s="135" t="s">
        <v>427</v>
      </c>
      <c r="O42" s="135" t="s">
        <v>427</v>
      </c>
      <c r="P42" s="135" t="s">
        <v>427</v>
      </c>
      <c r="Q42" s="135" t="s">
        <v>427</v>
      </c>
      <c r="R42" s="135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26">
        <v>166.29189769883374</v>
      </c>
      <c r="E43" s="26">
        <v>161.63678614740033</v>
      </c>
      <c r="F43" s="26">
        <v>156.98167459596689</v>
      </c>
      <c r="G43" s="26">
        <v>152.32656304453349</v>
      </c>
      <c r="H43" s="26">
        <v>147.67145149310005</v>
      </c>
      <c r="I43" s="26">
        <v>150.31875190907238</v>
      </c>
      <c r="J43" s="26">
        <v>152.9660523250447</v>
      </c>
      <c r="K43" s="26">
        <v>155.61335274101702</v>
      </c>
      <c r="L43" s="26">
        <v>156.10435274101704</v>
      </c>
      <c r="M43" s="26">
        <v>156.38856222099093</v>
      </c>
      <c r="N43" s="26">
        <v>156.71412980497007</v>
      </c>
      <c r="O43" s="26">
        <v>166.25975248844171</v>
      </c>
      <c r="P43" s="26">
        <v>173.71439539005402</v>
      </c>
      <c r="Q43" s="26">
        <v>164.98764787603943</v>
      </c>
      <c r="R43" s="26">
        <v>66.426947609677725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26">
        <v>143</v>
      </c>
      <c r="E44" s="26">
        <v>138.25</v>
      </c>
      <c r="F44" s="26">
        <v>133.5</v>
      </c>
      <c r="G44" s="26">
        <v>128.75</v>
      </c>
      <c r="H44" s="26">
        <v>124</v>
      </c>
      <c r="I44" s="26">
        <v>126.66666666666667</v>
      </c>
      <c r="J44" s="26">
        <v>129.33333333333334</v>
      </c>
      <c r="K44" s="26">
        <v>132</v>
      </c>
      <c r="L44" s="26">
        <v>132.49100000000001</v>
      </c>
      <c r="M44" s="26">
        <v>132.982</v>
      </c>
      <c r="N44" s="26">
        <v>133.47300000000001</v>
      </c>
      <c r="O44" s="26">
        <v>145.36099999999999</v>
      </c>
      <c r="P44" s="26">
        <v>149.61000000000001</v>
      </c>
      <c r="Q44" s="26">
        <v>144.678</v>
      </c>
      <c r="R44" s="26">
        <v>48.484836999999992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26">
        <v>23.291897698833743</v>
      </c>
      <c r="E45" s="26">
        <v>23.386786147400318</v>
      </c>
      <c r="F45" s="26">
        <v>23.481674595966894</v>
      </c>
      <c r="G45" s="26">
        <v>23.576563044533472</v>
      </c>
      <c r="H45" s="26">
        <v>23.671451493100047</v>
      </c>
      <c r="I45" s="26">
        <v>23.652085242405704</v>
      </c>
      <c r="J45" s="26">
        <v>23.632718991711361</v>
      </c>
      <c r="K45" s="26">
        <v>23.613352741017017</v>
      </c>
      <c r="L45" s="26">
        <v>23.613352741017017</v>
      </c>
      <c r="M45" s="26">
        <v>23.406562220990939</v>
      </c>
      <c r="N45" s="26">
        <v>23.241129804970072</v>
      </c>
      <c r="O45" s="26">
        <v>20.898752488441723</v>
      </c>
      <c r="P45" s="26">
        <v>24.104395390054009</v>
      </c>
      <c r="Q45" s="26">
        <v>20.309647876039424</v>
      </c>
      <c r="R45" s="26">
        <v>17.942110609677737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26">
        <v>23.291897698833743</v>
      </c>
      <c r="E46" s="26">
        <v>23.386786147400318</v>
      </c>
      <c r="F46" s="26">
        <v>23.481674595966894</v>
      </c>
      <c r="G46" s="26">
        <v>23.576563044533472</v>
      </c>
      <c r="H46" s="26">
        <v>23.671451493100047</v>
      </c>
      <c r="I46" s="26">
        <v>23.652085242405704</v>
      </c>
      <c r="J46" s="26">
        <v>23.632718991711361</v>
      </c>
      <c r="K46" s="26">
        <v>23.613352741017017</v>
      </c>
      <c r="L46" s="26">
        <v>23.613352741017017</v>
      </c>
      <c r="M46" s="26">
        <v>23.406562220990939</v>
      </c>
      <c r="N46" s="26">
        <v>23.241129804970072</v>
      </c>
      <c r="O46" s="26">
        <v>20.898752488441723</v>
      </c>
      <c r="P46" s="26">
        <v>24.104395390054009</v>
      </c>
      <c r="Q46" s="26">
        <v>18.088817886369473</v>
      </c>
      <c r="R46" s="26">
        <v>17.844158559368768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135" t="s">
        <v>427</v>
      </c>
      <c r="E47" s="135" t="s">
        <v>427</v>
      </c>
      <c r="F47" s="135" t="s">
        <v>427</v>
      </c>
      <c r="G47" s="135" t="s">
        <v>427</v>
      </c>
      <c r="H47" s="135" t="s">
        <v>427</v>
      </c>
      <c r="I47" s="135" t="s">
        <v>427</v>
      </c>
      <c r="J47" s="135" t="s">
        <v>427</v>
      </c>
      <c r="K47" s="135" t="s">
        <v>427</v>
      </c>
      <c r="L47" s="135" t="s">
        <v>427</v>
      </c>
      <c r="M47" s="135" t="s">
        <v>427</v>
      </c>
      <c r="N47" s="135" t="s">
        <v>427</v>
      </c>
      <c r="O47" s="135" t="s">
        <v>427</v>
      </c>
      <c r="P47" s="135" t="s">
        <v>427</v>
      </c>
      <c r="Q47" s="26">
        <v>2.2208299896699524</v>
      </c>
      <c r="R47" s="26">
        <v>9.795205030896717E-2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26">
        <v>48.804363521099006</v>
      </c>
      <c r="E48" s="26">
        <v>50.446305260508076</v>
      </c>
      <c r="F48" s="26">
        <v>52.088246999917139</v>
      </c>
      <c r="G48" s="26">
        <v>53.730188739326202</v>
      </c>
      <c r="H48" s="26">
        <v>55.372130478735272</v>
      </c>
      <c r="I48" s="26">
        <v>53.354187316405977</v>
      </c>
      <c r="J48" s="26">
        <v>51.336244154076688</v>
      </c>
      <c r="K48" s="26">
        <v>49.3183009917474</v>
      </c>
      <c r="L48" s="26">
        <v>48.690682443577842</v>
      </c>
      <c r="M48" s="26">
        <v>48.27227007813147</v>
      </c>
      <c r="N48" s="26">
        <v>47.435445347238726</v>
      </c>
      <c r="O48" s="26">
        <v>37.911083837969713</v>
      </c>
      <c r="P48" s="26">
        <v>36.775272383311446</v>
      </c>
      <c r="Q48" s="26">
        <v>37.94262179449872</v>
      </c>
      <c r="R48" s="26">
        <v>42.20642394881682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135" t="s">
        <v>427</v>
      </c>
      <c r="E49" s="135" t="s">
        <v>427</v>
      </c>
      <c r="F49" s="135" t="s">
        <v>427</v>
      </c>
      <c r="G49" s="135" t="s">
        <v>427</v>
      </c>
      <c r="H49" s="135" t="s">
        <v>427</v>
      </c>
      <c r="I49" s="135" t="s">
        <v>427</v>
      </c>
      <c r="J49" s="135" t="s">
        <v>427</v>
      </c>
      <c r="K49" s="135" t="s">
        <v>427</v>
      </c>
      <c r="L49" s="135" t="s">
        <v>427</v>
      </c>
      <c r="M49" s="135" t="s">
        <v>427</v>
      </c>
      <c r="N49" s="135" t="s">
        <v>427</v>
      </c>
      <c r="O49" s="135" t="s">
        <v>427</v>
      </c>
      <c r="P49" s="135" t="s">
        <v>427</v>
      </c>
      <c r="Q49" s="135" t="s">
        <v>427</v>
      </c>
      <c r="R49" s="135" t="s">
        <v>427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135" t="s">
        <v>427</v>
      </c>
      <c r="E50" s="135" t="s">
        <v>427</v>
      </c>
      <c r="F50" s="135" t="s">
        <v>427</v>
      </c>
      <c r="G50" s="135" t="s">
        <v>427</v>
      </c>
      <c r="H50" s="135" t="s">
        <v>427</v>
      </c>
      <c r="I50" s="135" t="s">
        <v>427</v>
      </c>
      <c r="J50" s="135" t="s">
        <v>427</v>
      </c>
      <c r="K50" s="135" t="s">
        <v>427</v>
      </c>
      <c r="L50" s="135" t="s">
        <v>427</v>
      </c>
      <c r="M50" s="135" t="s">
        <v>427</v>
      </c>
      <c r="N50" s="135" t="s">
        <v>427</v>
      </c>
      <c r="O50" s="135" t="s">
        <v>427</v>
      </c>
      <c r="P50" s="135" t="s">
        <v>427</v>
      </c>
      <c r="Q50" s="135" t="s">
        <v>427</v>
      </c>
      <c r="R50" s="135" t="s">
        <v>427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26">
        <v>61.020749930226742</v>
      </c>
      <c r="E51" s="26">
        <v>60.295143619725977</v>
      </c>
      <c r="F51" s="26">
        <v>59.569537309225225</v>
      </c>
      <c r="G51" s="26">
        <v>58.843930998724467</v>
      </c>
      <c r="H51" s="26">
        <v>58.118324688223709</v>
      </c>
      <c r="I51" s="26">
        <v>55.371226687195701</v>
      </c>
      <c r="J51" s="26">
        <v>52.624128686167694</v>
      </c>
      <c r="K51" s="26">
        <v>49.877030685139687</v>
      </c>
      <c r="L51" s="26">
        <v>50.152216218841396</v>
      </c>
      <c r="M51" s="26">
        <v>50.335673241309195</v>
      </c>
      <c r="N51" s="26">
        <v>50.702587286244807</v>
      </c>
      <c r="O51" s="26">
        <v>50.567644819394332</v>
      </c>
      <c r="P51" s="26">
        <v>50.671039773766452</v>
      </c>
      <c r="Q51" s="26">
        <v>46.820085479938797</v>
      </c>
      <c r="R51" s="26">
        <v>52.760506934082031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26">
        <v>29.745956918880296</v>
      </c>
      <c r="E52" s="26">
        <v>29.180317919069481</v>
      </c>
      <c r="F52" s="26">
        <v>28.614678919258665</v>
      </c>
      <c r="G52" s="26">
        <v>28.04903991944785</v>
      </c>
      <c r="H52" s="26">
        <v>27.483400919637031</v>
      </c>
      <c r="I52" s="26">
        <v>24.857190009187484</v>
      </c>
      <c r="J52" s="26">
        <v>22.230979098737933</v>
      </c>
      <c r="K52" s="26">
        <v>19.604768188288389</v>
      </c>
      <c r="L52" s="26">
        <v>19.94019080640151</v>
      </c>
      <c r="M52" s="26">
        <v>20.163805885143592</v>
      </c>
      <c r="N52" s="26">
        <v>20.611036042627756</v>
      </c>
      <c r="O52" s="26">
        <v>21.375743913870277</v>
      </c>
      <c r="P52" s="26">
        <v>22.659186725374855</v>
      </c>
      <c r="Q52" s="26">
        <v>19.06743251418758</v>
      </c>
      <c r="R52" s="26">
        <v>23.363368070767304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26">
        <v>11.225359142772231</v>
      </c>
      <c r="E53" s="26">
        <v>11.059695586629141</v>
      </c>
      <c r="F53" s="26">
        <v>10.89403203048605</v>
      </c>
      <c r="G53" s="26">
        <v>10.728368474342961</v>
      </c>
      <c r="H53" s="26">
        <v>10.56270491819987</v>
      </c>
      <c r="I53" s="26">
        <v>10.464059052312471</v>
      </c>
      <c r="J53" s="26">
        <v>10.365413186425075</v>
      </c>
      <c r="K53" s="26">
        <v>10.266767320537676</v>
      </c>
      <c r="L53" s="26">
        <v>10.174386175031662</v>
      </c>
      <c r="M53" s="26">
        <v>10.11279874469432</v>
      </c>
      <c r="N53" s="26">
        <v>9.9896238840196379</v>
      </c>
      <c r="O53" s="26">
        <v>9.3703840409166652</v>
      </c>
      <c r="P53" s="26">
        <v>8.8877746214884574</v>
      </c>
      <c r="Q53" s="26">
        <v>9.4360142082865455</v>
      </c>
      <c r="R53" s="26">
        <v>10.855391928358479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26">
        <v>20.049433868574209</v>
      </c>
      <c r="E54" s="26">
        <v>20.055130114027357</v>
      </c>
      <c r="F54" s="26">
        <v>20.060826359480512</v>
      </c>
      <c r="G54" s="26">
        <v>20.06652260493366</v>
      </c>
      <c r="H54" s="26">
        <v>20.072218850386808</v>
      </c>
      <c r="I54" s="26">
        <v>20.04997762569575</v>
      </c>
      <c r="J54" s="26">
        <v>20.027736401004685</v>
      </c>
      <c r="K54" s="26">
        <v>20.005495176313623</v>
      </c>
      <c r="L54" s="26">
        <v>20.037639237408222</v>
      </c>
      <c r="M54" s="26">
        <v>20.059068611471286</v>
      </c>
      <c r="N54" s="26">
        <v>20.101927359597411</v>
      </c>
      <c r="O54" s="26">
        <v>19.821516864607386</v>
      </c>
      <c r="P54" s="26">
        <v>19.124078426903139</v>
      </c>
      <c r="Q54" s="26">
        <v>18.31663875746467</v>
      </c>
      <c r="R54" s="26">
        <v>18.541746934956251</v>
      </c>
    </row>
    <row r="55" spans="1:18" s="102" customFormat="1" ht="12.75" customHeight="1">
      <c r="A55" s="100">
        <v>51</v>
      </c>
      <c r="B55" s="125" t="s">
        <v>495</v>
      </c>
      <c r="C55" s="133" t="s">
        <v>615</v>
      </c>
      <c r="D55" s="26">
        <v>52.276923448565597</v>
      </c>
      <c r="E55" s="26">
        <v>49.723987552049763</v>
      </c>
      <c r="F55" s="26">
        <v>47.171051655533937</v>
      </c>
      <c r="G55" s="26">
        <v>44.61811575901811</v>
      </c>
      <c r="H55" s="26">
        <v>42.065179862502269</v>
      </c>
      <c r="I55" s="26">
        <v>40.397217186349714</v>
      </c>
      <c r="J55" s="26">
        <v>38.729254510197144</v>
      </c>
      <c r="K55" s="26">
        <v>37.061291834044582</v>
      </c>
      <c r="L55" s="26">
        <v>34.453463580398399</v>
      </c>
      <c r="M55" s="26">
        <v>32.714911411300939</v>
      </c>
      <c r="N55" s="26">
        <v>29.237807073106037</v>
      </c>
      <c r="O55" s="26">
        <v>33.256560309769682</v>
      </c>
      <c r="P55" s="26">
        <v>32.925120401114107</v>
      </c>
      <c r="Q55" s="26">
        <v>35.470050437074107</v>
      </c>
      <c r="R55" s="26">
        <v>37.209217728731169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135" t="s">
        <v>427</v>
      </c>
      <c r="E56" s="135" t="s">
        <v>427</v>
      </c>
      <c r="F56" s="135" t="s">
        <v>427</v>
      </c>
      <c r="G56" s="135" t="s">
        <v>427</v>
      </c>
      <c r="H56" s="135" t="s">
        <v>427</v>
      </c>
      <c r="I56" s="135" t="s">
        <v>427</v>
      </c>
      <c r="J56" s="135" t="s">
        <v>427</v>
      </c>
      <c r="K56" s="135" t="s">
        <v>427</v>
      </c>
      <c r="L56" s="135" t="s">
        <v>427</v>
      </c>
      <c r="M56" s="135" t="s">
        <v>427</v>
      </c>
      <c r="N56" s="135" t="s">
        <v>427</v>
      </c>
      <c r="O56" s="135" t="s">
        <v>427</v>
      </c>
      <c r="P56" s="135" t="s">
        <v>427</v>
      </c>
      <c r="Q56" s="312" t="s">
        <v>884</v>
      </c>
      <c r="R56" s="312" t="s">
        <v>884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135" t="s">
        <v>427</v>
      </c>
      <c r="E57" s="135" t="s">
        <v>427</v>
      </c>
      <c r="F57" s="135" t="s">
        <v>427</v>
      </c>
      <c r="G57" s="135" t="s">
        <v>427</v>
      </c>
      <c r="H57" s="135" t="s">
        <v>427</v>
      </c>
      <c r="I57" s="135" t="s">
        <v>427</v>
      </c>
      <c r="J57" s="135" t="s">
        <v>427</v>
      </c>
      <c r="K57" s="135" t="s">
        <v>427</v>
      </c>
      <c r="L57" s="135" t="s">
        <v>427</v>
      </c>
      <c r="M57" s="135" t="s">
        <v>427</v>
      </c>
      <c r="N57" s="135" t="s">
        <v>427</v>
      </c>
      <c r="O57" s="135" t="s">
        <v>427</v>
      </c>
      <c r="P57" s="135" t="s">
        <v>427</v>
      </c>
      <c r="Q57" s="26">
        <v>22.841427028389589</v>
      </c>
      <c r="R57" s="26">
        <v>23.918602107006496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26">
        <v>2.2323823629326052</v>
      </c>
      <c r="E58" s="26">
        <v>2.0908601005947012</v>
      </c>
      <c r="F58" s="26">
        <v>1.9493378382567972</v>
      </c>
      <c r="G58" s="26">
        <v>1.8078155759188932</v>
      </c>
      <c r="H58" s="26">
        <v>1.6662933135809892</v>
      </c>
      <c r="I58" s="26">
        <v>1.5775326129140048</v>
      </c>
      <c r="J58" s="26">
        <v>1.4887719122470204</v>
      </c>
      <c r="K58" s="26">
        <v>1.4000112115800361</v>
      </c>
      <c r="L58" s="26">
        <v>1.3114619284475975</v>
      </c>
      <c r="M58" s="26">
        <v>1.2524290730259717</v>
      </c>
      <c r="N58" s="26">
        <v>1.1343633621827203</v>
      </c>
      <c r="O58" s="26">
        <v>1.1226795915581358</v>
      </c>
      <c r="P58" s="26">
        <v>1.1412499139162684</v>
      </c>
      <c r="Q58" s="26">
        <v>1.1626899001428714</v>
      </c>
      <c r="R58" s="26">
        <v>1.1670946740564734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26">
        <v>3.6325202131248751</v>
      </c>
      <c r="E59" s="26">
        <v>3.8183737934059301</v>
      </c>
      <c r="F59" s="26">
        <v>4.0042273736869847</v>
      </c>
      <c r="G59" s="26">
        <v>4.1900809539680388</v>
      </c>
      <c r="H59" s="26">
        <v>4.375934534249093</v>
      </c>
      <c r="I59" s="26">
        <v>4.434168715422885</v>
      </c>
      <c r="J59" s="26">
        <v>4.4924028965966771</v>
      </c>
      <c r="K59" s="26">
        <v>4.5506370777704683</v>
      </c>
      <c r="L59" s="26">
        <v>3.4416840639267101</v>
      </c>
      <c r="M59" s="26">
        <v>2.7023820546975381</v>
      </c>
      <c r="N59" s="26">
        <v>1.2237780362391937</v>
      </c>
      <c r="O59" s="26">
        <v>5.2425312729028377</v>
      </c>
      <c r="P59" s="26">
        <v>5.0155857933990449</v>
      </c>
      <c r="Q59" s="26">
        <v>5.8334969656643016</v>
      </c>
      <c r="R59" s="26">
        <v>5.8545897278942975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26">
        <v>3.040335915034917</v>
      </c>
      <c r="E60" s="26">
        <v>2.9946972835130299</v>
      </c>
      <c r="F60" s="26">
        <v>2.9490586519911437</v>
      </c>
      <c r="G60" s="26">
        <v>2.9034200204692571</v>
      </c>
      <c r="H60" s="26">
        <v>2.85778138894737</v>
      </c>
      <c r="I60" s="26">
        <v>2.8912612900843508</v>
      </c>
      <c r="J60" s="26">
        <v>2.9247411912213326</v>
      </c>
      <c r="K60" s="26">
        <v>2.9582210923583134</v>
      </c>
      <c r="L60" s="26">
        <v>3.0256340462222333</v>
      </c>
      <c r="M60" s="26">
        <v>3.0705760154648463</v>
      </c>
      <c r="N60" s="26">
        <v>3.1604599539500726</v>
      </c>
      <c r="O60" s="26">
        <v>3.4934474167507275</v>
      </c>
      <c r="P60" s="26">
        <v>3.5733178375766657</v>
      </c>
      <c r="Q60" s="26">
        <v>3.3435579477638422</v>
      </c>
      <c r="R60" s="26">
        <v>3.6760828292424148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26">
        <v>4.6605573899261374</v>
      </c>
      <c r="E61" s="26">
        <v>4.451604595535291</v>
      </c>
      <c r="F61" s="26">
        <v>4.2426518011444445</v>
      </c>
      <c r="G61" s="26">
        <v>4.033699006753598</v>
      </c>
      <c r="H61" s="26">
        <v>3.824746212362752</v>
      </c>
      <c r="I61" s="26">
        <v>3.5979091398143543</v>
      </c>
      <c r="J61" s="26">
        <v>3.3710720672659562</v>
      </c>
      <c r="K61" s="26">
        <v>3.1442349947175585</v>
      </c>
      <c r="L61" s="26">
        <v>3.0892771662347105</v>
      </c>
      <c r="M61" s="26">
        <v>3.0526386139128117</v>
      </c>
      <c r="N61" s="26">
        <v>2.9793615092690149</v>
      </c>
      <c r="O61" s="26">
        <v>3.0436222477042287</v>
      </c>
      <c r="P61" s="26">
        <v>2.9701782025716867</v>
      </c>
      <c r="Q61" s="26">
        <v>2.2888785951135024</v>
      </c>
      <c r="R61" s="26">
        <v>2.5928483905314841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26">
        <v>65.959929581559422</v>
      </c>
      <c r="E62" s="26">
        <v>65.304010477536536</v>
      </c>
      <c r="F62" s="26">
        <v>64.648091373513651</v>
      </c>
      <c r="G62" s="26">
        <v>63.992172269490773</v>
      </c>
      <c r="H62" s="26">
        <v>63.336253165467888</v>
      </c>
      <c r="I62" s="26">
        <v>63.446502948794546</v>
      </c>
      <c r="J62" s="26">
        <v>63.556752732121197</v>
      </c>
      <c r="K62" s="26">
        <v>63.667002515447848</v>
      </c>
      <c r="L62" s="26">
        <v>64.753651104507384</v>
      </c>
      <c r="M62" s="26">
        <v>65.478083497213746</v>
      </c>
      <c r="N62" s="26">
        <v>66.926948282626455</v>
      </c>
      <c r="O62" s="26">
        <v>65.780663885387952</v>
      </c>
      <c r="P62" s="26">
        <v>84.142625392138996</v>
      </c>
      <c r="Q62" s="26">
        <v>106.84428577522078</v>
      </c>
      <c r="R62" s="26">
        <v>106.3408999578793</v>
      </c>
    </row>
    <row r="63" spans="1:18" s="102" customFormat="1" ht="12.75" customHeight="1">
      <c r="A63" s="100">
        <v>59</v>
      </c>
      <c r="B63" s="125" t="s">
        <v>511</v>
      </c>
      <c r="C63" s="133" t="s">
        <v>616</v>
      </c>
      <c r="D63" s="26">
        <v>6.3199009111516009</v>
      </c>
      <c r="E63" s="26">
        <v>6.1647699681433634</v>
      </c>
      <c r="F63" s="26">
        <v>6.0096390251351259</v>
      </c>
      <c r="G63" s="26">
        <v>5.8545080821268884</v>
      </c>
      <c r="H63" s="26">
        <v>5.699377139118651</v>
      </c>
      <c r="I63" s="26">
        <v>5.5654679373050984</v>
      </c>
      <c r="J63" s="26">
        <v>5.4315587354915449</v>
      </c>
      <c r="K63" s="26">
        <v>5.2976495336779923</v>
      </c>
      <c r="L63" s="26">
        <v>5.4951354310333365</v>
      </c>
      <c r="M63" s="26">
        <v>5.6267926959368992</v>
      </c>
      <c r="N63" s="26">
        <v>5.8901072257440248</v>
      </c>
      <c r="O63" s="26">
        <v>6.9307446901831824</v>
      </c>
      <c r="P63" s="26">
        <v>4.9037909988646717</v>
      </c>
      <c r="Q63" s="26">
        <v>30.660772933773806</v>
      </c>
      <c r="R63" s="26">
        <v>31.624281166265973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26">
        <v>8.7205888956942061</v>
      </c>
      <c r="E64" s="26">
        <v>8.6753313186014172</v>
      </c>
      <c r="F64" s="26">
        <v>8.6300737415086299</v>
      </c>
      <c r="G64" s="26">
        <v>8.5848161644158427</v>
      </c>
      <c r="H64" s="26">
        <v>8.5395585873230537</v>
      </c>
      <c r="I64" s="26">
        <v>8.4517377481423743</v>
      </c>
      <c r="J64" s="26">
        <v>8.3639169089616967</v>
      </c>
      <c r="K64" s="26">
        <v>8.2760960697810173</v>
      </c>
      <c r="L64" s="26">
        <v>8.2377845228904825</v>
      </c>
      <c r="M64" s="26">
        <v>8.2122434916301259</v>
      </c>
      <c r="N64" s="26">
        <v>8.1611614291094146</v>
      </c>
      <c r="O64" s="26">
        <v>8.0451471085301751</v>
      </c>
      <c r="P64" s="26">
        <v>10.451789945023995</v>
      </c>
      <c r="Q64" s="26">
        <v>7.5045525582710759</v>
      </c>
      <c r="R64" s="26">
        <v>7.5060730638304411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26">
        <v>1.5363056216100008</v>
      </c>
      <c r="E65" s="26">
        <v>1.6326321221081361</v>
      </c>
      <c r="F65" s="26">
        <v>1.7289586226062716</v>
      </c>
      <c r="G65" s="26">
        <v>1.8252851231044067</v>
      </c>
      <c r="H65" s="26">
        <v>1.921611623602542</v>
      </c>
      <c r="I65" s="26">
        <v>2.019129576708806</v>
      </c>
      <c r="J65" s="26">
        <v>2.11664752981507</v>
      </c>
      <c r="K65" s="26">
        <v>2.214165482921334</v>
      </c>
      <c r="L65" s="26">
        <v>2.2550283635865145</v>
      </c>
      <c r="M65" s="26">
        <v>2.282270284029968</v>
      </c>
      <c r="N65" s="26">
        <v>2.3367541249168751</v>
      </c>
      <c r="O65" s="26">
        <v>2.5879551933454383</v>
      </c>
      <c r="P65" s="26">
        <v>2.6230884126159917</v>
      </c>
      <c r="Q65" s="26">
        <v>2.4122985193598194</v>
      </c>
      <c r="R65" s="26">
        <v>2.6850385555281586</v>
      </c>
    </row>
    <row r="66" spans="1:18" s="102" customFormat="1" ht="12.75" customHeight="1">
      <c r="A66" s="100">
        <v>62</v>
      </c>
      <c r="B66" s="138" t="s">
        <v>517</v>
      </c>
      <c r="C66" s="133" t="s">
        <v>518</v>
      </c>
      <c r="D66" s="26">
        <v>15.440931418867651</v>
      </c>
      <c r="E66" s="26">
        <v>15.538363572693163</v>
      </c>
      <c r="F66" s="26">
        <v>15.635795726518674</v>
      </c>
      <c r="G66" s="26">
        <v>15.733227880344185</v>
      </c>
      <c r="H66" s="26">
        <v>15.830660034169696</v>
      </c>
      <c r="I66" s="26">
        <v>16.285015422551481</v>
      </c>
      <c r="J66" s="26">
        <v>16.739370810933266</v>
      </c>
      <c r="K66" s="26">
        <v>17.193726199315048</v>
      </c>
      <c r="L66" s="26">
        <v>17.560326458708268</v>
      </c>
      <c r="M66" s="26">
        <v>17.804726631637077</v>
      </c>
      <c r="N66" s="26">
        <v>18.2935269774947</v>
      </c>
      <c r="O66" s="26">
        <v>13.818975614498916</v>
      </c>
      <c r="P66" s="26">
        <v>14.635833338505833</v>
      </c>
      <c r="Q66" s="26">
        <v>17.775813525080633</v>
      </c>
      <c r="R66" s="26">
        <v>17.535029061048075</v>
      </c>
    </row>
    <row r="67" spans="1:18" s="102" customFormat="1" ht="12.75" customHeight="1">
      <c r="A67" s="100">
        <v>63</v>
      </c>
      <c r="B67" s="138" t="s">
        <v>519</v>
      </c>
      <c r="C67" s="133" t="s">
        <v>520</v>
      </c>
      <c r="D67" s="26">
        <v>11.611818859023995</v>
      </c>
      <c r="E67" s="26">
        <v>11.775970013441093</v>
      </c>
      <c r="F67" s="26">
        <v>11.940121167858189</v>
      </c>
      <c r="G67" s="26">
        <v>12.104272322275285</v>
      </c>
      <c r="H67" s="26">
        <v>12.268423476692382</v>
      </c>
      <c r="I67" s="26">
        <v>12.639599578562311</v>
      </c>
      <c r="J67" s="26">
        <v>13.010775680432241</v>
      </c>
      <c r="K67" s="26">
        <v>13.381951782302171</v>
      </c>
      <c r="L67" s="26">
        <v>13.802155939244534</v>
      </c>
      <c r="M67" s="26">
        <v>14.082292043872775</v>
      </c>
      <c r="N67" s="26">
        <v>14.642564253129258</v>
      </c>
      <c r="O67" s="26">
        <v>13.50935569294743</v>
      </c>
      <c r="P67" s="26">
        <v>14.368403500343248</v>
      </c>
      <c r="Q67" s="26">
        <v>15.264800630646668</v>
      </c>
      <c r="R67" s="26">
        <v>15.845184608803512</v>
      </c>
    </row>
    <row r="68" spans="1:18" ht="12.75" customHeight="1">
      <c r="A68" s="100">
        <v>64</v>
      </c>
      <c r="B68" s="138" t="s">
        <v>521</v>
      </c>
      <c r="C68" s="133" t="s">
        <v>617</v>
      </c>
      <c r="D68" s="26">
        <v>38.423844231506827</v>
      </c>
      <c r="E68" s="26">
        <v>37.733195509361458</v>
      </c>
      <c r="F68" s="26">
        <v>37.042546787216097</v>
      </c>
      <c r="G68" s="26">
        <v>36.351898065070735</v>
      </c>
      <c r="H68" s="26">
        <v>35.661249342925373</v>
      </c>
      <c r="I68" s="26">
        <v>35.156602110945471</v>
      </c>
      <c r="J68" s="26">
        <v>34.651954878965576</v>
      </c>
      <c r="K68" s="26">
        <v>34.147307646985674</v>
      </c>
      <c r="L68" s="26">
        <v>31.952389319570578</v>
      </c>
      <c r="M68" s="26">
        <v>30.489110434627182</v>
      </c>
      <c r="N68" s="26">
        <v>27.562552664740387</v>
      </c>
      <c r="O68" s="26">
        <v>27.272699153541513</v>
      </c>
      <c r="P68" s="26">
        <v>20.009870868237766</v>
      </c>
      <c r="Q68" s="26">
        <v>21.468759923908756</v>
      </c>
      <c r="R68" s="26">
        <v>20.87235710429799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26">
        <v>83.374080908010839</v>
      </c>
      <c r="E69" s="26">
        <v>82.66878878289009</v>
      </c>
      <c r="F69" s="26">
        <v>81.963496657769312</v>
      </c>
      <c r="G69" s="26">
        <v>81.258204532648548</v>
      </c>
      <c r="H69" s="26">
        <v>80.552912407527799</v>
      </c>
      <c r="I69" s="26">
        <v>80.326615712292423</v>
      </c>
      <c r="J69" s="26">
        <v>80.10031901705706</v>
      </c>
      <c r="K69" s="26">
        <v>79.874022321821684</v>
      </c>
      <c r="L69" s="26">
        <v>79.24080400827701</v>
      </c>
      <c r="M69" s="26">
        <v>78.818658465913899</v>
      </c>
      <c r="N69" s="26">
        <v>77.974367381187676</v>
      </c>
      <c r="O69" s="26">
        <v>79.073702003550764</v>
      </c>
      <c r="P69" s="26">
        <v>78.711573758035897</v>
      </c>
      <c r="Q69" s="26">
        <v>79.882171097683297</v>
      </c>
      <c r="R69" s="26">
        <v>81.941249112704682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26">
        <v>102.37180340492563</v>
      </c>
      <c r="E70" s="26">
        <v>101.75702568797945</v>
      </c>
      <c r="F70" s="26">
        <v>101.14224797103326</v>
      </c>
      <c r="G70" s="26">
        <v>100.52747025408706</v>
      </c>
      <c r="H70" s="26">
        <v>99.912692537140884</v>
      </c>
      <c r="I70" s="26">
        <v>98.542674320114145</v>
      </c>
      <c r="J70" s="26">
        <v>97.172656103087434</v>
      </c>
      <c r="K70" s="26">
        <v>95.802637886060694</v>
      </c>
      <c r="L70" s="26">
        <v>95.940948298489943</v>
      </c>
      <c r="M70" s="26">
        <v>96.033155240109437</v>
      </c>
      <c r="N70" s="26">
        <v>96.217569123348426</v>
      </c>
      <c r="O70" s="26">
        <v>95.877554336856804</v>
      </c>
      <c r="P70" s="26">
        <v>61.80330414303269</v>
      </c>
      <c r="Q70" s="26">
        <v>62.626602126392619</v>
      </c>
      <c r="R70" s="26">
        <v>66.707272957938699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26">
        <v>104.93960400788274</v>
      </c>
      <c r="E71" s="26">
        <v>103.61402405026095</v>
      </c>
      <c r="F71" s="26">
        <v>102.2884440926392</v>
      </c>
      <c r="G71" s="26">
        <v>100.96286413501743</v>
      </c>
      <c r="H71" s="26">
        <v>99.637284177395657</v>
      </c>
      <c r="I71" s="26">
        <v>98.398011621975186</v>
      </c>
      <c r="J71" s="26">
        <v>97.158739066554716</v>
      </c>
      <c r="K71" s="26">
        <v>95.91946651113426</v>
      </c>
      <c r="L71" s="26">
        <v>94.779563022430764</v>
      </c>
      <c r="M71" s="26">
        <v>94.056645110780153</v>
      </c>
      <c r="N71" s="26">
        <v>92.566387990496878</v>
      </c>
      <c r="O71" s="26">
        <v>92.315458763239704</v>
      </c>
      <c r="P71" s="26">
        <v>91.925424126363538</v>
      </c>
      <c r="Q71" s="26">
        <v>91.955334369699713</v>
      </c>
      <c r="R71" s="26">
        <v>79.69225341630387</v>
      </c>
    </row>
    <row r="72" spans="1:18">
      <c r="A72" s="100"/>
      <c r="B72" s="142"/>
      <c r="C72" s="150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1:18">
      <c r="A73" s="100">
        <v>68</v>
      </c>
      <c r="B73" s="142"/>
      <c r="C73" s="143" t="s">
        <v>529</v>
      </c>
      <c r="D73" s="26">
        <v>1958.5909403780038</v>
      </c>
      <c r="E73" s="26">
        <v>1883.1229266490986</v>
      </c>
      <c r="F73" s="26">
        <v>1835.6603676786131</v>
      </c>
      <c r="G73" s="26">
        <v>1769.9491818555171</v>
      </c>
      <c r="H73" s="26">
        <v>1737.2915574898404</v>
      </c>
      <c r="I73" s="26">
        <v>1683.8594543986158</v>
      </c>
      <c r="J73" s="26">
        <v>1717.5153337099528</v>
      </c>
      <c r="K73" s="26">
        <v>1682.3979033843407</v>
      </c>
      <c r="L73" s="26">
        <v>1717.6076830611346</v>
      </c>
      <c r="M73" s="26">
        <v>1748.4414507298445</v>
      </c>
      <c r="N73" s="26">
        <v>1697.3656388597271</v>
      </c>
      <c r="O73" s="26">
        <v>1688.6957373370697</v>
      </c>
      <c r="P73" s="26">
        <v>1722.0606168052909</v>
      </c>
      <c r="Q73" s="26">
        <v>1425.6061661885503</v>
      </c>
      <c r="R73" s="26">
        <v>1295.1683258589915</v>
      </c>
    </row>
    <row r="74" spans="1:18">
      <c r="A74" s="100">
        <v>69</v>
      </c>
      <c r="C74" s="133" t="s">
        <v>530</v>
      </c>
      <c r="D74" s="26">
        <v>3075</v>
      </c>
      <c r="E74" s="26">
        <v>3038.75</v>
      </c>
      <c r="F74" s="26">
        <v>3002.5</v>
      </c>
      <c r="G74" s="26">
        <v>2966.25</v>
      </c>
      <c r="H74" s="26">
        <v>2930</v>
      </c>
      <c r="I74" s="26">
        <v>2969</v>
      </c>
      <c r="J74" s="26">
        <v>3008</v>
      </c>
      <c r="K74" s="26">
        <v>3047</v>
      </c>
      <c r="L74" s="26">
        <v>3062.9949473680617</v>
      </c>
      <c r="M74" s="26">
        <v>3078.989894736123</v>
      </c>
      <c r="N74" s="26">
        <v>3094.9848421041847</v>
      </c>
      <c r="O74" s="26">
        <v>3080.8422209249443</v>
      </c>
      <c r="P74" s="26">
        <v>2979.0305284186284</v>
      </c>
      <c r="Q74" s="26">
        <v>2883.9101642971568</v>
      </c>
      <c r="R74" s="26">
        <v>2848.348822899703</v>
      </c>
    </row>
    <row r="75" spans="1:18">
      <c r="A75" s="100">
        <v>70</v>
      </c>
      <c r="C75" s="143" t="s">
        <v>618</v>
      </c>
      <c r="D75" s="26">
        <v>5033.5909403780042</v>
      </c>
      <c r="E75" s="26">
        <v>4921.8729266490991</v>
      </c>
      <c r="F75" s="26">
        <v>4838.1603676786126</v>
      </c>
      <c r="G75" s="26">
        <v>4736.1991818555171</v>
      </c>
      <c r="H75" s="26">
        <v>4667.2915574898407</v>
      </c>
      <c r="I75" s="26">
        <v>4652.8594543986155</v>
      </c>
      <c r="J75" s="26">
        <v>4725.5153337099528</v>
      </c>
      <c r="K75" s="26">
        <v>4729.3979033843407</v>
      </c>
      <c r="L75" s="26">
        <v>4780.6026304291963</v>
      </c>
      <c r="M75" s="26">
        <v>4827.4313454659678</v>
      </c>
      <c r="N75" s="26">
        <v>4792.3504809639117</v>
      </c>
      <c r="O75" s="26">
        <v>4769.5379582620135</v>
      </c>
      <c r="P75" s="26">
        <v>4701.0911452239197</v>
      </c>
      <c r="Q75" s="26">
        <v>4309.5163304857069</v>
      </c>
      <c r="R75" s="26">
        <v>4143.517148758694</v>
      </c>
    </row>
    <row r="76" spans="1:18">
      <c r="A76" s="109" t="s">
        <v>863</v>
      </c>
      <c r="P76" s="58"/>
    </row>
    <row r="77" spans="1:18" ht="15" customHeight="1">
      <c r="A77" s="144" t="s">
        <v>532</v>
      </c>
      <c r="P77" s="58"/>
    </row>
    <row r="78" spans="1:18" ht="15" customHeight="1">
      <c r="A78" s="144" t="s">
        <v>533</v>
      </c>
      <c r="P78" s="58"/>
    </row>
    <row r="79" spans="1:18" ht="15" customHeight="1">
      <c r="A79" s="111" t="s">
        <v>534</v>
      </c>
      <c r="P79" s="58"/>
    </row>
    <row r="80" spans="1:18"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</row>
    <row r="82" spans="4:18"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  <row r="83" spans="4:18"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zoomScaleSheetLayoutView="100"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s="188" customFormat="1" ht="20.100000000000001" customHeight="1">
      <c r="A1" s="40" t="s">
        <v>681</v>
      </c>
      <c r="B1" s="276"/>
      <c r="C1" s="276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8" ht="18">
      <c r="A2" s="194" t="s">
        <v>369</v>
      </c>
      <c r="B2" s="194"/>
      <c r="C2" s="191"/>
      <c r="D2" s="19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393</v>
      </c>
      <c r="C4" s="123" t="s">
        <v>609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25" t="s">
        <v>395</v>
      </c>
      <c r="C5" s="126" t="s">
        <v>396</v>
      </c>
      <c r="D5" s="312" t="s">
        <v>884</v>
      </c>
      <c r="E5" s="312" t="s">
        <v>884</v>
      </c>
      <c r="F5" s="312" t="s">
        <v>884</v>
      </c>
      <c r="G5" s="312" t="s">
        <v>884</v>
      </c>
      <c r="H5" s="312" t="s">
        <v>884</v>
      </c>
      <c r="I5" s="312" t="s">
        <v>884</v>
      </c>
      <c r="J5" s="312" t="s">
        <v>884</v>
      </c>
      <c r="K5" s="312" t="s">
        <v>884</v>
      </c>
      <c r="L5" s="312" t="s">
        <v>884</v>
      </c>
      <c r="M5" s="312" t="s">
        <v>884</v>
      </c>
      <c r="N5" s="312" t="s">
        <v>884</v>
      </c>
      <c r="O5" s="312" t="s">
        <v>884</v>
      </c>
      <c r="P5" s="312" t="s">
        <v>884</v>
      </c>
      <c r="Q5" s="312" t="s">
        <v>884</v>
      </c>
      <c r="R5" s="312" t="s">
        <v>884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312" t="s">
        <v>884</v>
      </c>
      <c r="E6" s="312" t="s">
        <v>884</v>
      </c>
      <c r="F6" s="312" t="s">
        <v>884</v>
      </c>
      <c r="G6" s="312" t="s">
        <v>884</v>
      </c>
      <c r="H6" s="312" t="s">
        <v>884</v>
      </c>
      <c r="I6" s="312" t="s">
        <v>884</v>
      </c>
      <c r="J6" s="312" t="s">
        <v>884</v>
      </c>
      <c r="K6" s="312" t="s">
        <v>884</v>
      </c>
      <c r="L6" s="312" t="s">
        <v>884</v>
      </c>
      <c r="M6" s="312" t="s">
        <v>884</v>
      </c>
      <c r="N6" s="312" t="s">
        <v>884</v>
      </c>
      <c r="O6" s="312" t="s">
        <v>884</v>
      </c>
      <c r="P6" s="312" t="s">
        <v>884</v>
      </c>
      <c r="Q6" s="312" t="s">
        <v>884</v>
      </c>
      <c r="R6" s="312" t="s">
        <v>884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12" t="s">
        <v>884</v>
      </c>
      <c r="E7" s="312" t="s">
        <v>884</v>
      </c>
      <c r="F7" s="312" t="s">
        <v>884</v>
      </c>
      <c r="G7" s="312" t="s">
        <v>884</v>
      </c>
      <c r="H7" s="312" t="s">
        <v>884</v>
      </c>
      <c r="I7" s="312" t="s">
        <v>884</v>
      </c>
      <c r="J7" s="312" t="s">
        <v>884</v>
      </c>
      <c r="K7" s="312" t="s">
        <v>884</v>
      </c>
      <c r="L7" s="312" t="s">
        <v>884</v>
      </c>
      <c r="M7" s="312" t="s">
        <v>884</v>
      </c>
      <c r="N7" s="312" t="s">
        <v>884</v>
      </c>
      <c r="O7" s="312" t="s">
        <v>884</v>
      </c>
      <c r="P7" s="312" t="s">
        <v>884</v>
      </c>
      <c r="Q7" s="312" t="s">
        <v>884</v>
      </c>
      <c r="R7" s="312" t="s">
        <v>884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2" t="s">
        <v>884</v>
      </c>
      <c r="E8" s="312" t="s">
        <v>884</v>
      </c>
      <c r="F8" s="312" t="s">
        <v>884</v>
      </c>
      <c r="G8" s="312" t="s">
        <v>884</v>
      </c>
      <c r="H8" s="312" t="s">
        <v>884</v>
      </c>
      <c r="I8" s="312" t="s">
        <v>884</v>
      </c>
      <c r="J8" s="312" t="s">
        <v>884</v>
      </c>
      <c r="K8" s="312" t="s">
        <v>884</v>
      </c>
      <c r="L8" s="312" t="s">
        <v>884</v>
      </c>
      <c r="M8" s="312" t="s">
        <v>884</v>
      </c>
      <c r="N8" s="312" t="s">
        <v>884</v>
      </c>
      <c r="O8" s="312" t="s">
        <v>884</v>
      </c>
      <c r="P8" s="312" t="s">
        <v>884</v>
      </c>
      <c r="Q8" s="312" t="s">
        <v>884</v>
      </c>
      <c r="R8" s="312" t="s">
        <v>884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26">
        <v>226.09876059774609</v>
      </c>
      <c r="E9" s="26">
        <v>193.989234329108</v>
      </c>
      <c r="F9" s="26">
        <v>155.00836244422243</v>
      </c>
      <c r="G9" s="26">
        <v>125.3973896067864</v>
      </c>
      <c r="H9" s="26">
        <v>98.857581062430313</v>
      </c>
      <c r="I9" s="26">
        <v>77.311163537269877</v>
      </c>
      <c r="J9" s="26">
        <v>64.246595862169016</v>
      </c>
      <c r="K9" s="26">
        <v>52.830853431751038</v>
      </c>
      <c r="L9" s="26">
        <v>44.917842006095981</v>
      </c>
      <c r="M9" s="26">
        <v>42.087880349587266</v>
      </c>
      <c r="N9" s="26">
        <v>42.808642829578922</v>
      </c>
      <c r="O9" s="26">
        <v>54.542591449683741</v>
      </c>
      <c r="P9" s="26">
        <v>38.016022355309318</v>
      </c>
      <c r="Q9" s="26">
        <v>24.184533983182476</v>
      </c>
      <c r="R9" s="26">
        <v>32.874362507230686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26">
        <v>181.13262658975418</v>
      </c>
      <c r="E10" s="26">
        <v>150.56463959953376</v>
      </c>
      <c r="F10" s="26">
        <v>113.50870511690765</v>
      </c>
      <c r="G10" s="26">
        <v>86.138206675014786</v>
      </c>
      <c r="H10" s="26">
        <v>67.056186920982952</v>
      </c>
      <c r="I10" s="26">
        <v>52.899743669278848</v>
      </c>
      <c r="J10" s="26">
        <v>44.18942400941426</v>
      </c>
      <c r="K10" s="26">
        <v>38.213136862138526</v>
      </c>
      <c r="L10" s="26">
        <v>33.805488969462154</v>
      </c>
      <c r="M10" s="26">
        <v>30.486347970121301</v>
      </c>
      <c r="N10" s="26">
        <v>27.577578799042431</v>
      </c>
      <c r="O10" s="26">
        <v>31.467236189489583</v>
      </c>
      <c r="P10" s="26">
        <v>8.9249735944854258</v>
      </c>
      <c r="Q10" s="26">
        <v>3.92</v>
      </c>
      <c r="R10" s="26">
        <v>1.9961059999999997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26">
        <v>3.2641738567672149E-2</v>
      </c>
      <c r="E11" s="26">
        <v>3.1876697819992333E-2</v>
      </c>
      <c r="F11" s="26">
        <v>3.1111657072312515E-2</v>
      </c>
      <c r="G11" s="26">
        <v>3.0346616324632699E-2</v>
      </c>
      <c r="H11" s="26">
        <v>2.9581575576952884E-2</v>
      </c>
      <c r="I11" s="26">
        <v>2.715278387379811E-2</v>
      </c>
      <c r="J11" s="26">
        <v>2.3909052556340658E-2</v>
      </c>
      <c r="K11" s="26">
        <v>2.0676504649145028E-2</v>
      </c>
      <c r="L11" s="26">
        <v>2.3182786578856088E-2</v>
      </c>
      <c r="M11" s="26">
        <v>2.6619224008742493E-2</v>
      </c>
      <c r="N11" s="26">
        <v>3.0652265075104011E-2</v>
      </c>
      <c r="O11" s="312" t="s">
        <v>884</v>
      </c>
      <c r="P11" s="26">
        <v>0.15090454494294525</v>
      </c>
      <c r="Q11" s="312" t="s">
        <v>884</v>
      </c>
      <c r="R11" s="26">
        <v>1.5010179999999997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26">
        <v>44.933492269424256</v>
      </c>
      <c r="E12" s="26">
        <v>43.392718031754228</v>
      </c>
      <c r="F12" s="26">
        <v>41.468545670242477</v>
      </c>
      <c r="G12" s="26">
        <v>39.228836315446983</v>
      </c>
      <c r="H12" s="26">
        <v>31.771812565870402</v>
      </c>
      <c r="I12" s="26">
        <v>24.384267084117234</v>
      </c>
      <c r="J12" s="26">
        <v>20.033262800198422</v>
      </c>
      <c r="K12" s="26">
        <v>14.59704006496337</v>
      </c>
      <c r="L12" s="26">
        <v>11.089170250054972</v>
      </c>
      <c r="M12" s="26">
        <v>11.574913155457217</v>
      </c>
      <c r="N12" s="26">
        <v>15.200411765461384</v>
      </c>
      <c r="O12" s="26">
        <v>23.075355260194161</v>
      </c>
      <c r="P12" s="26">
        <v>28.940144215880945</v>
      </c>
      <c r="Q12" s="26">
        <v>20.264533983182474</v>
      </c>
      <c r="R12" s="26">
        <v>29.377238507230686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26">
        <v>1536.2076700000002</v>
      </c>
      <c r="E13" s="26">
        <v>1296.0330495327371</v>
      </c>
      <c r="F13" s="26">
        <v>1244.7239879764106</v>
      </c>
      <c r="G13" s="26">
        <v>1206.1901132303256</v>
      </c>
      <c r="H13" s="26">
        <v>1147.4490000000003</v>
      </c>
      <c r="I13" s="26">
        <v>1072.6570602565719</v>
      </c>
      <c r="J13" s="26">
        <v>1074.6453650758681</v>
      </c>
      <c r="K13" s="26">
        <v>892.13490000000002</v>
      </c>
      <c r="L13" s="26">
        <v>916.61489319409907</v>
      </c>
      <c r="M13" s="26">
        <v>945.38594875957438</v>
      </c>
      <c r="N13" s="26">
        <v>852.45800000000008</v>
      </c>
      <c r="O13" s="26">
        <v>817.60399999999993</v>
      </c>
      <c r="P13" s="26">
        <v>740.37400000000002</v>
      </c>
      <c r="Q13" s="26">
        <v>699.02600000000018</v>
      </c>
      <c r="R13" s="26">
        <v>659.98430799999983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26">
        <v>50.987000000000002</v>
      </c>
      <c r="E14" s="26">
        <v>50.308704630207998</v>
      </c>
      <c r="F14" s="26">
        <v>55.914470512925995</v>
      </c>
      <c r="G14" s="26">
        <v>54.735879880653997</v>
      </c>
      <c r="H14" s="26">
        <v>57.258000000000003</v>
      </c>
      <c r="I14" s="26">
        <v>56.773423591007194</v>
      </c>
      <c r="J14" s="26">
        <v>56.763453217414401</v>
      </c>
      <c r="K14" s="26">
        <v>52.165900000000001</v>
      </c>
      <c r="L14" s="26">
        <v>58.261048613860979</v>
      </c>
      <c r="M14" s="26">
        <v>60.265556906190881</v>
      </c>
      <c r="N14" s="26">
        <v>58.360999999999997</v>
      </c>
      <c r="O14" s="26">
        <v>58.177</v>
      </c>
      <c r="P14" s="26">
        <v>65.391999999999996</v>
      </c>
      <c r="Q14" s="26">
        <v>62.347000000000001</v>
      </c>
      <c r="R14" s="26">
        <v>64.298076000000009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26">
        <v>9.5929000000000002</v>
      </c>
      <c r="E15" s="26">
        <v>7.3856071680194342</v>
      </c>
      <c r="F15" s="26">
        <v>7.3116826859886661</v>
      </c>
      <c r="G15" s="26">
        <v>5.9503039920864174</v>
      </c>
      <c r="H15" s="26">
        <v>4.9729999999999999</v>
      </c>
      <c r="I15" s="26">
        <v>4.6426824918597998</v>
      </c>
      <c r="J15" s="26">
        <v>4.9660725836435002</v>
      </c>
      <c r="K15" s="26">
        <v>4.7039</v>
      </c>
      <c r="L15" s="26">
        <v>4.4669071669653029</v>
      </c>
      <c r="M15" s="26">
        <v>4.0179703187201303</v>
      </c>
      <c r="N15" s="26">
        <v>4.4350000000000005</v>
      </c>
      <c r="O15" s="26">
        <v>2.8210000000000002</v>
      </c>
      <c r="P15" s="26">
        <v>3.2370000000000001</v>
      </c>
      <c r="Q15" s="26">
        <v>2.7490000000000001</v>
      </c>
      <c r="R15" s="26">
        <v>2.6398729999999997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26">
        <v>0.33600000000000002</v>
      </c>
      <c r="E16" s="26">
        <v>0.31749357583799998</v>
      </c>
      <c r="F16" s="26">
        <v>0.24559057445999999</v>
      </c>
      <c r="G16" s="26">
        <v>0.17825866136310001</v>
      </c>
      <c r="H16" s="26">
        <v>0.10299999999999999</v>
      </c>
      <c r="I16" s="26">
        <v>5.4961858801919998E-2</v>
      </c>
      <c r="J16" s="26">
        <v>1.8115325285505E-2</v>
      </c>
      <c r="K16" s="26">
        <v>6.4999999999999997E-3</v>
      </c>
      <c r="L16" s="26">
        <v>1.6046233622875244E-2</v>
      </c>
      <c r="M16" s="26">
        <v>3.2914610158637482E-2</v>
      </c>
      <c r="N16" s="26">
        <v>6.6000000000000003E-2</v>
      </c>
      <c r="O16" s="26">
        <v>6.2E-2</v>
      </c>
      <c r="P16" s="26">
        <v>1.5509999999999999</v>
      </c>
      <c r="Q16" s="26">
        <v>4.9000000000000002E-2</v>
      </c>
      <c r="R16" s="26">
        <v>5.842399999999999E-2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26">
        <v>234.708</v>
      </c>
      <c r="E17" s="26">
        <v>201.50185426519334</v>
      </c>
      <c r="F17" s="26">
        <v>222.1717160325</v>
      </c>
      <c r="G17" s="26">
        <v>230.16891661053327</v>
      </c>
      <c r="H17" s="26">
        <v>226.55699999999999</v>
      </c>
      <c r="I17" s="26">
        <v>224.54132436148001</v>
      </c>
      <c r="J17" s="26">
        <v>239.36373149490001</v>
      </c>
      <c r="K17" s="26">
        <v>225.4324</v>
      </c>
      <c r="L17" s="26">
        <v>212.92271004736048</v>
      </c>
      <c r="M17" s="26">
        <v>235.80633149857709</v>
      </c>
      <c r="N17" s="26">
        <v>222.541</v>
      </c>
      <c r="O17" s="26">
        <v>242.84</v>
      </c>
      <c r="P17" s="26">
        <v>234.131</v>
      </c>
      <c r="Q17" s="26">
        <v>223.7</v>
      </c>
      <c r="R17" s="26">
        <v>203.52758999999998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26">
        <v>1E-3</v>
      </c>
      <c r="E18" s="26">
        <v>7.5000000000000002E-4</v>
      </c>
      <c r="F18" s="26">
        <v>5.0000000000000001E-4</v>
      </c>
      <c r="G18" s="26">
        <v>2.5000000000000001E-4</v>
      </c>
      <c r="H18" s="312" t="s">
        <v>884</v>
      </c>
      <c r="I18" s="312" t="s">
        <v>884</v>
      </c>
      <c r="J18" s="312" t="s">
        <v>884</v>
      </c>
      <c r="K18" s="312" t="s">
        <v>884</v>
      </c>
      <c r="L18" s="312" t="s">
        <v>884</v>
      </c>
      <c r="M18" s="312" t="s">
        <v>884</v>
      </c>
      <c r="N18" s="312" t="s">
        <v>884</v>
      </c>
      <c r="O18" s="312" t="s">
        <v>884</v>
      </c>
      <c r="P18" s="26">
        <v>1E-3</v>
      </c>
      <c r="Q18" s="312" t="s">
        <v>884</v>
      </c>
      <c r="R18" s="312" t="s">
        <v>884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26">
        <v>67.580269999999999</v>
      </c>
      <c r="E19" s="26">
        <v>84.467903019392011</v>
      </c>
      <c r="F19" s="26">
        <v>87.395214388422005</v>
      </c>
      <c r="G19" s="26">
        <v>84.029615178948006</v>
      </c>
      <c r="H19" s="26">
        <v>81.022999999999996</v>
      </c>
      <c r="I19" s="26">
        <v>69.546462345359998</v>
      </c>
      <c r="J19" s="26">
        <v>51.427061116402001</v>
      </c>
      <c r="K19" s="26">
        <v>33.065800000000003</v>
      </c>
      <c r="L19" s="26">
        <v>34.519690936736978</v>
      </c>
      <c r="M19" s="26">
        <v>36.99607950003147</v>
      </c>
      <c r="N19" s="26">
        <v>37.412999999999997</v>
      </c>
      <c r="O19" s="26">
        <v>27.771000000000001</v>
      </c>
      <c r="P19" s="26">
        <v>31.007000000000001</v>
      </c>
      <c r="Q19" s="26">
        <v>32.070999999999998</v>
      </c>
      <c r="R19" s="26">
        <v>30.498892000000005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135" t="s">
        <v>427</v>
      </c>
      <c r="E20" s="135" t="s">
        <v>427</v>
      </c>
      <c r="F20" s="135" t="s">
        <v>427</v>
      </c>
      <c r="G20" s="135" t="s">
        <v>427</v>
      </c>
      <c r="H20" s="135" t="s">
        <v>427</v>
      </c>
      <c r="I20" s="135" t="s">
        <v>427</v>
      </c>
      <c r="J20" s="135" t="s">
        <v>427</v>
      </c>
      <c r="K20" s="135" t="s">
        <v>427</v>
      </c>
      <c r="L20" s="135" t="s">
        <v>427</v>
      </c>
      <c r="M20" s="135" t="s">
        <v>427</v>
      </c>
      <c r="N20" s="135" t="s">
        <v>427</v>
      </c>
      <c r="O20" s="135" t="s">
        <v>427</v>
      </c>
      <c r="P20" s="135" t="s">
        <v>427</v>
      </c>
      <c r="Q20" s="135" t="s">
        <v>427</v>
      </c>
      <c r="R20" s="135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135" t="s">
        <v>427</v>
      </c>
      <c r="E21" s="135" t="s">
        <v>427</v>
      </c>
      <c r="F21" s="135" t="s">
        <v>427</v>
      </c>
      <c r="G21" s="135" t="s">
        <v>427</v>
      </c>
      <c r="H21" s="135" t="s">
        <v>427</v>
      </c>
      <c r="I21" s="135" t="s">
        <v>427</v>
      </c>
      <c r="J21" s="135" t="s">
        <v>427</v>
      </c>
      <c r="K21" s="135" t="s">
        <v>427</v>
      </c>
      <c r="L21" s="135" t="s">
        <v>427</v>
      </c>
      <c r="M21" s="135" t="s">
        <v>427</v>
      </c>
      <c r="N21" s="135" t="s">
        <v>427</v>
      </c>
      <c r="O21" s="135" t="s">
        <v>427</v>
      </c>
      <c r="P21" s="135" t="s">
        <v>427</v>
      </c>
      <c r="Q21" s="135" t="s">
        <v>427</v>
      </c>
      <c r="R21" s="135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26">
        <v>680.37</v>
      </c>
      <c r="E22" s="26">
        <v>543.00511754935008</v>
      </c>
      <c r="F22" s="26">
        <v>547.56231319547703</v>
      </c>
      <c r="G22" s="26">
        <v>541.48342957874002</v>
      </c>
      <c r="H22" s="26">
        <v>514.05700000000002</v>
      </c>
      <c r="I22" s="26">
        <v>522.84385564069999</v>
      </c>
      <c r="J22" s="26">
        <v>562.3845003877899</v>
      </c>
      <c r="K22" s="26">
        <v>488.1592</v>
      </c>
      <c r="L22" s="26">
        <v>514.57636503412857</v>
      </c>
      <c r="M22" s="26">
        <v>510.26537305076869</v>
      </c>
      <c r="N22" s="26">
        <v>431.17599999999999</v>
      </c>
      <c r="O22" s="26">
        <v>393.37</v>
      </c>
      <c r="P22" s="26">
        <v>309.61399999999998</v>
      </c>
      <c r="Q22" s="26">
        <v>282.375</v>
      </c>
      <c r="R22" s="26">
        <v>265.73976299999998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135" t="s">
        <v>427</v>
      </c>
      <c r="E23" s="135" t="s">
        <v>427</v>
      </c>
      <c r="F23" s="135" t="s">
        <v>427</v>
      </c>
      <c r="G23" s="135" t="s">
        <v>427</v>
      </c>
      <c r="H23" s="135" t="s">
        <v>427</v>
      </c>
      <c r="I23" s="135" t="s">
        <v>427</v>
      </c>
      <c r="J23" s="135" t="s">
        <v>427</v>
      </c>
      <c r="K23" s="135" t="s">
        <v>427</v>
      </c>
      <c r="L23" s="135" t="s">
        <v>427</v>
      </c>
      <c r="M23" s="135" t="s">
        <v>427</v>
      </c>
      <c r="N23" s="135" t="s">
        <v>427</v>
      </c>
      <c r="O23" s="135" t="s">
        <v>427</v>
      </c>
      <c r="P23" s="135" t="s">
        <v>427</v>
      </c>
      <c r="Q23" s="26">
        <v>8.2620000000000005</v>
      </c>
      <c r="R23" s="26">
        <v>7.7327839999999997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26">
        <v>9.4610000000000003</v>
      </c>
      <c r="E24" s="26">
        <v>8.0108584142399994</v>
      </c>
      <c r="F24" s="26">
        <v>8.7013245581799996</v>
      </c>
      <c r="G24" s="26">
        <v>8.1068166460380002</v>
      </c>
      <c r="H24" s="26">
        <v>6.9089999999999998</v>
      </c>
      <c r="I24" s="26">
        <v>5.9861767244831254</v>
      </c>
      <c r="J24" s="26">
        <v>5.69398218894362</v>
      </c>
      <c r="K24" s="26">
        <v>4.9405000000000001</v>
      </c>
      <c r="L24" s="26">
        <v>4.0316246729305503</v>
      </c>
      <c r="M24" s="26">
        <v>3.3733070106433343</v>
      </c>
      <c r="N24" s="26">
        <v>2.5219999999999998</v>
      </c>
      <c r="O24" s="26">
        <v>1.3819999999999999</v>
      </c>
      <c r="P24" s="26">
        <v>0.10299999999999999</v>
      </c>
      <c r="Q24" s="26">
        <v>0.625</v>
      </c>
      <c r="R24" s="26">
        <v>1.059863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26">
        <v>11.286</v>
      </c>
      <c r="E25" s="26">
        <v>11.689252915319999</v>
      </c>
      <c r="F25" s="26">
        <v>12.169299363033598</v>
      </c>
      <c r="G25" s="26">
        <v>9.957789797774721</v>
      </c>
      <c r="H25" s="26">
        <v>10.606</v>
      </c>
      <c r="I25" s="26">
        <v>8.8506442567640917</v>
      </c>
      <c r="J25" s="26">
        <v>7.5247421693325682</v>
      </c>
      <c r="K25" s="26">
        <v>6.2833000000000006</v>
      </c>
      <c r="L25" s="26">
        <v>6.7214773271274533</v>
      </c>
      <c r="M25" s="26">
        <v>7.1839065377896985</v>
      </c>
      <c r="N25" s="26">
        <v>7.6710000000000003</v>
      </c>
      <c r="O25" s="26">
        <v>5.0380000000000003</v>
      </c>
      <c r="P25" s="26">
        <v>5.0650000000000004</v>
      </c>
      <c r="Q25" s="26">
        <v>5.6050000000000004</v>
      </c>
      <c r="R25" s="26">
        <v>2.8213210000000002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135" t="s">
        <v>427</v>
      </c>
      <c r="E26" s="135" t="s">
        <v>427</v>
      </c>
      <c r="F26" s="135" t="s">
        <v>427</v>
      </c>
      <c r="G26" s="135" t="s">
        <v>427</v>
      </c>
      <c r="H26" s="135" t="s">
        <v>427</v>
      </c>
      <c r="I26" s="135" t="s">
        <v>427</v>
      </c>
      <c r="J26" s="135" t="s">
        <v>427</v>
      </c>
      <c r="K26" s="135" t="s">
        <v>427</v>
      </c>
      <c r="L26" s="135" t="s">
        <v>427</v>
      </c>
      <c r="M26" s="135" t="s">
        <v>427</v>
      </c>
      <c r="N26" s="135" t="s">
        <v>427</v>
      </c>
      <c r="O26" s="135" t="s">
        <v>427</v>
      </c>
      <c r="P26" s="135" t="s">
        <v>427</v>
      </c>
      <c r="Q26" s="135" t="s">
        <v>427</v>
      </c>
      <c r="R26" s="135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135" t="s">
        <v>427</v>
      </c>
      <c r="E27" s="135" t="s">
        <v>427</v>
      </c>
      <c r="F27" s="135" t="s">
        <v>427</v>
      </c>
      <c r="G27" s="135" t="s">
        <v>427</v>
      </c>
      <c r="H27" s="135" t="s">
        <v>427</v>
      </c>
      <c r="I27" s="135" t="s">
        <v>427</v>
      </c>
      <c r="J27" s="135" t="s">
        <v>427</v>
      </c>
      <c r="K27" s="135" t="s">
        <v>427</v>
      </c>
      <c r="L27" s="135" t="s">
        <v>427</v>
      </c>
      <c r="M27" s="135" t="s">
        <v>427</v>
      </c>
      <c r="N27" s="135" t="s">
        <v>427</v>
      </c>
      <c r="O27" s="135" t="s">
        <v>427</v>
      </c>
      <c r="P27" s="135" t="s">
        <v>427</v>
      </c>
      <c r="Q27" s="135" t="s">
        <v>427</v>
      </c>
      <c r="R27" s="135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26">
        <v>444.09699999999998</v>
      </c>
      <c r="E28" s="26">
        <v>365.59180314176007</v>
      </c>
      <c r="F28" s="26">
        <v>284.27256598418995</v>
      </c>
      <c r="G28" s="26">
        <v>254.65240106258003</v>
      </c>
      <c r="H28" s="26">
        <v>230.667</v>
      </c>
      <c r="I28" s="26">
        <v>165.71438251967001</v>
      </c>
      <c r="J28" s="26">
        <v>133.35313496764601</v>
      </c>
      <c r="K28" s="26">
        <v>64.298299999999998</v>
      </c>
      <c r="L28" s="26">
        <v>69.668123308661166</v>
      </c>
      <c r="M28" s="26">
        <v>75.456472111313587</v>
      </c>
      <c r="N28" s="26">
        <v>75.277000000000001</v>
      </c>
      <c r="O28" s="26">
        <v>73.611000000000004</v>
      </c>
      <c r="P28" s="26">
        <v>74.248000000000005</v>
      </c>
      <c r="Q28" s="26">
        <v>68.105999999999995</v>
      </c>
      <c r="R28" s="26">
        <v>69.522300999999999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135" t="s">
        <v>427</v>
      </c>
      <c r="E29" s="135" t="s">
        <v>427</v>
      </c>
      <c r="F29" s="135" t="s">
        <v>427</v>
      </c>
      <c r="G29" s="135" t="s">
        <v>427</v>
      </c>
      <c r="H29" s="135" t="s">
        <v>427</v>
      </c>
      <c r="I29" s="135" t="s">
        <v>427</v>
      </c>
      <c r="J29" s="135" t="s">
        <v>427</v>
      </c>
      <c r="K29" s="135" t="s">
        <v>427</v>
      </c>
      <c r="L29" s="135" t="s">
        <v>427</v>
      </c>
      <c r="M29" s="135" t="s">
        <v>427</v>
      </c>
      <c r="N29" s="135" t="s">
        <v>427</v>
      </c>
      <c r="O29" s="135" t="s">
        <v>427</v>
      </c>
      <c r="P29" s="135" t="s">
        <v>427</v>
      </c>
      <c r="Q29" s="135" t="s">
        <v>427</v>
      </c>
      <c r="R29" s="135" t="s">
        <v>427</v>
      </c>
    </row>
    <row r="30" spans="1:18" s="102" customFormat="1" ht="12.75" customHeight="1">
      <c r="A30" s="100">
        <v>26</v>
      </c>
      <c r="B30" s="125" t="s">
        <v>446</v>
      </c>
      <c r="C30" s="136" t="s">
        <v>447</v>
      </c>
      <c r="D30" s="135" t="s">
        <v>427</v>
      </c>
      <c r="E30" s="135" t="s">
        <v>427</v>
      </c>
      <c r="F30" s="135" t="s">
        <v>427</v>
      </c>
      <c r="G30" s="135" t="s">
        <v>427</v>
      </c>
      <c r="H30" s="135" t="s">
        <v>427</v>
      </c>
      <c r="I30" s="135" t="s">
        <v>427</v>
      </c>
      <c r="J30" s="135" t="s">
        <v>427</v>
      </c>
      <c r="K30" s="135" t="s">
        <v>427</v>
      </c>
      <c r="L30" s="135" t="s">
        <v>427</v>
      </c>
      <c r="M30" s="135" t="s">
        <v>427</v>
      </c>
      <c r="N30" s="135" t="s">
        <v>427</v>
      </c>
      <c r="O30" s="135" t="s">
        <v>427</v>
      </c>
      <c r="P30" s="135" t="s">
        <v>427</v>
      </c>
      <c r="Q30" s="135" t="s">
        <v>427</v>
      </c>
      <c r="R30" s="135" t="s">
        <v>427</v>
      </c>
    </row>
    <row r="31" spans="1:18" s="102" customFormat="1" ht="12.75" customHeight="1">
      <c r="A31" s="100">
        <v>27</v>
      </c>
      <c r="B31" s="125" t="s">
        <v>448</v>
      </c>
      <c r="C31" s="136" t="s">
        <v>449</v>
      </c>
      <c r="D31" s="135" t="s">
        <v>427</v>
      </c>
      <c r="E31" s="135" t="s">
        <v>427</v>
      </c>
      <c r="F31" s="135" t="s">
        <v>427</v>
      </c>
      <c r="G31" s="135" t="s">
        <v>427</v>
      </c>
      <c r="H31" s="135" t="s">
        <v>427</v>
      </c>
      <c r="I31" s="135" t="s">
        <v>427</v>
      </c>
      <c r="J31" s="135" t="s">
        <v>427</v>
      </c>
      <c r="K31" s="135" t="s">
        <v>427</v>
      </c>
      <c r="L31" s="135" t="s">
        <v>427</v>
      </c>
      <c r="M31" s="135" t="s">
        <v>427</v>
      </c>
      <c r="N31" s="135" t="s">
        <v>427</v>
      </c>
      <c r="O31" s="135" t="s">
        <v>427</v>
      </c>
      <c r="P31" s="135" t="s">
        <v>427</v>
      </c>
      <c r="Q31" s="135" t="s">
        <v>427</v>
      </c>
      <c r="R31" s="135" t="s">
        <v>427</v>
      </c>
    </row>
    <row r="32" spans="1:18" s="102" customFormat="1" ht="12.75" customHeight="1">
      <c r="A32" s="100">
        <v>28</v>
      </c>
      <c r="B32" s="125" t="s">
        <v>450</v>
      </c>
      <c r="C32" s="128" t="s">
        <v>451</v>
      </c>
      <c r="D32" s="26">
        <v>6.9785000000000004</v>
      </c>
      <c r="E32" s="26">
        <v>5.4195906137446004</v>
      </c>
      <c r="F32" s="26">
        <v>4.0768715531772006</v>
      </c>
      <c r="G32" s="26">
        <v>3.112262545389</v>
      </c>
      <c r="H32" s="26">
        <v>2.34</v>
      </c>
      <c r="I32" s="26">
        <v>1.6868812163487998</v>
      </c>
      <c r="J32" s="26">
        <v>1.482169170768</v>
      </c>
      <c r="K32" s="26">
        <v>1.6736</v>
      </c>
      <c r="L32" s="26">
        <v>1.6016196362834756</v>
      </c>
      <c r="M32" s="26">
        <v>1.5321273512619953</v>
      </c>
      <c r="N32" s="26">
        <v>1.35</v>
      </c>
      <c r="O32" s="26">
        <v>2.3159999999999998</v>
      </c>
      <c r="P32" s="26">
        <v>4.13</v>
      </c>
      <c r="Q32" s="26">
        <v>2.8769999999999998</v>
      </c>
      <c r="R32" s="26">
        <v>1.3039090000000002</v>
      </c>
    </row>
    <row r="33" spans="1:18" s="102" customFormat="1" ht="12.75" customHeight="1">
      <c r="A33" s="100">
        <v>29</v>
      </c>
      <c r="B33" s="125" t="s">
        <v>452</v>
      </c>
      <c r="C33" s="130" t="s">
        <v>613</v>
      </c>
      <c r="D33" s="26">
        <v>0.97440000000000004</v>
      </c>
      <c r="E33" s="26">
        <v>0.75691607481255996</v>
      </c>
      <c r="F33" s="26">
        <v>0.74115430640256996</v>
      </c>
      <c r="G33" s="26">
        <v>0.74650568815483698</v>
      </c>
      <c r="H33" s="26">
        <v>0.621</v>
      </c>
      <c r="I33" s="26">
        <v>0.5769251570401388</v>
      </c>
      <c r="J33" s="26">
        <v>0.53605711084688001</v>
      </c>
      <c r="K33" s="26">
        <v>0.4405</v>
      </c>
      <c r="L33" s="26">
        <v>0.43788933655067014</v>
      </c>
      <c r="M33" s="26">
        <v>0.64823253029986083</v>
      </c>
      <c r="N33" s="26">
        <v>0.86899999999999999</v>
      </c>
      <c r="O33" s="26">
        <v>0.92399999999999993</v>
      </c>
      <c r="P33" s="26">
        <v>0.81100000000000005</v>
      </c>
      <c r="Q33" s="26">
        <v>0.60899999999999999</v>
      </c>
      <c r="R33" s="26">
        <v>0.36496000000000001</v>
      </c>
    </row>
    <row r="34" spans="1:18" s="102" customFormat="1" ht="12.75" customHeight="1">
      <c r="A34" s="100">
        <v>30</v>
      </c>
      <c r="B34" s="125" t="s">
        <v>454</v>
      </c>
      <c r="C34" s="130" t="s">
        <v>455</v>
      </c>
      <c r="D34" s="26">
        <v>1.4316</v>
      </c>
      <c r="E34" s="26">
        <v>1.1577670374447999</v>
      </c>
      <c r="F34" s="26">
        <v>0.84961089407309998</v>
      </c>
      <c r="G34" s="26">
        <v>0.66145276421023991</v>
      </c>
      <c r="H34" s="26">
        <v>0.63100000000000001</v>
      </c>
      <c r="I34" s="26">
        <v>0.52950540300280002</v>
      </c>
      <c r="J34" s="26">
        <v>0.53529282914505005</v>
      </c>
      <c r="K34" s="26">
        <v>0.58529999999999993</v>
      </c>
      <c r="L34" s="26">
        <v>0.55596593221551349</v>
      </c>
      <c r="M34" s="26">
        <v>0.6089269546205176</v>
      </c>
      <c r="N34" s="26">
        <v>0.69199999999999995</v>
      </c>
      <c r="O34" s="26">
        <v>0.40500000000000003</v>
      </c>
      <c r="P34" s="26">
        <v>0.60699999999999998</v>
      </c>
      <c r="Q34" s="26">
        <v>0.63100000000000001</v>
      </c>
      <c r="R34" s="26">
        <v>1.7069299999999998</v>
      </c>
    </row>
    <row r="35" spans="1:18" s="102" customFormat="1" ht="12.75" customHeight="1">
      <c r="A35" s="100">
        <v>31</v>
      </c>
      <c r="B35" s="125" t="s">
        <v>456</v>
      </c>
      <c r="C35" s="128" t="s">
        <v>573</v>
      </c>
      <c r="D35" s="26">
        <v>7.8964999999999996</v>
      </c>
      <c r="E35" s="26">
        <v>5.3869003698750992</v>
      </c>
      <c r="F35" s="26">
        <v>3.3517601010879998</v>
      </c>
      <c r="G35" s="26">
        <v>2.1030202743989999</v>
      </c>
      <c r="H35" s="26">
        <v>1.365</v>
      </c>
      <c r="I35" s="26">
        <v>0.80308036862581988</v>
      </c>
      <c r="J35" s="26">
        <v>0.72912676062091997</v>
      </c>
      <c r="K35" s="26">
        <v>1.0906</v>
      </c>
      <c r="L35" s="26">
        <v>0.82815852596032125</v>
      </c>
      <c r="M35" s="26">
        <v>0.76539109346850698</v>
      </c>
      <c r="N35" s="26">
        <v>0.752</v>
      </c>
      <c r="O35" s="26">
        <v>0.58099999999999996</v>
      </c>
      <c r="P35" s="26">
        <v>1.038</v>
      </c>
      <c r="Q35" s="26">
        <v>0.82499999999999996</v>
      </c>
      <c r="R35" s="26">
        <v>0.13379899999999997</v>
      </c>
    </row>
    <row r="36" spans="1:18" s="102" customFormat="1" ht="12.75" customHeight="1">
      <c r="A36" s="100">
        <v>32</v>
      </c>
      <c r="B36" s="125" t="s">
        <v>458</v>
      </c>
      <c r="C36" s="128" t="s">
        <v>459</v>
      </c>
      <c r="D36" s="26">
        <v>8.93</v>
      </c>
      <c r="E36" s="26">
        <v>9.6198547575393007</v>
      </c>
      <c r="F36" s="26">
        <v>8.7037588264925994</v>
      </c>
      <c r="G36" s="26">
        <v>9.1952815494548013</v>
      </c>
      <c r="H36" s="26">
        <v>9.3710000000000004</v>
      </c>
      <c r="I36" s="26">
        <v>9.2703853214279999</v>
      </c>
      <c r="J36" s="26">
        <v>9.15488975313</v>
      </c>
      <c r="K36" s="26">
        <v>8.6911000000000005</v>
      </c>
      <c r="L36" s="26">
        <v>7.5190600361101545</v>
      </c>
      <c r="M36" s="26">
        <v>7.9860850641737189</v>
      </c>
      <c r="N36" s="26">
        <v>8.89</v>
      </c>
      <c r="O36" s="26">
        <v>7.9459999999999997</v>
      </c>
      <c r="P36" s="26">
        <v>9.173</v>
      </c>
      <c r="Q36" s="26">
        <v>7.335</v>
      </c>
      <c r="R36" s="26">
        <v>7.9089230000000006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26">
        <v>1.508</v>
      </c>
      <c r="E37" s="26">
        <v>1.1891400000000001</v>
      </c>
      <c r="F37" s="26">
        <v>0.91985699999999992</v>
      </c>
      <c r="G37" s="26">
        <v>0.70014300000000007</v>
      </c>
      <c r="H37" s="26">
        <v>0.53</v>
      </c>
      <c r="I37" s="26">
        <v>0.40942899999999999</v>
      </c>
      <c r="J37" s="26">
        <v>0.33842899999999998</v>
      </c>
      <c r="K37" s="26">
        <v>0.317</v>
      </c>
      <c r="L37" s="26">
        <v>0.3439731280839089</v>
      </c>
      <c r="M37" s="26">
        <v>0.37324136543794695</v>
      </c>
      <c r="N37" s="26">
        <v>0.40500000000000003</v>
      </c>
      <c r="O37" s="26">
        <v>0.318</v>
      </c>
      <c r="P37" s="26">
        <v>0.219</v>
      </c>
      <c r="Q37" s="26">
        <v>0.17699999999999999</v>
      </c>
      <c r="R37" s="26">
        <v>0.20807900000000001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26">
        <v>6.9500000000000006E-2</v>
      </c>
      <c r="E38" s="26">
        <v>0.22353600000000001</v>
      </c>
      <c r="F38" s="26">
        <v>0.33629799999999999</v>
      </c>
      <c r="G38" s="26">
        <v>0.40778599999999998</v>
      </c>
      <c r="H38" s="26">
        <v>0.438</v>
      </c>
      <c r="I38" s="26">
        <v>0.42693999999999999</v>
      </c>
      <c r="J38" s="26">
        <v>0.37460700000000002</v>
      </c>
      <c r="K38" s="26">
        <v>0.28100000000000003</v>
      </c>
      <c r="L38" s="26">
        <v>0.14423325750054788</v>
      </c>
      <c r="M38" s="26">
        <v>7.4032856118218346E-2</v>
      </c>
      <c r="N38" s="26">
        <v>3.7999999999999999E-2</v>
      </c>
      <c r="O38" s="26">
        <v>4.2000000000000003E-2</v>
      </c>
      <c r="P38" s="26">
        <v>1.6E-2</v>
      </c>
      <c r="Q38" s="26">
        <v>5.7999999999999996E-2</v>
      </c>
      <c r="R38" s="26">
        <v>5.4769999999999999E-2</v>
      </c>
    </row>
    <row r="39" spans="1:18" s="102" customFormat="1" ht="12.75" customHeight="1">
      <c r="A39" s="100">
        <v>35</v>
      </c>
      <c r="B39" s="125" t="s">
        <v>464</v>
      </c>
      <c r="C39" s="128" t="s">
        <v>614</v>
      </c>
      <c r="D39" s="312" t="s">
        <v>884</v>
      </c>
      <c r="E39" s="312" t="s">
        <v>884</v>
      </c>
      <c r="F39" s="312" t="s">
        <v>884</v>
      </c>
      <c r="G39" s="312" t="s">
        <v>884</v>
      </c>
      <c r="H39" s="312" t="s">
        <v>884</v>
      </c>
      <c r="I39" s="312" t="s">
        <v>884</v>
      </c>
      <c r="J39" s="312" t="s">
        <v>884</v>
      </c>
      <c r="K39" s="312" t="s">
        <v>884</v>
      </c>
      <c r="L39" s="312" t="s">
        <v>884</v>
      </c>
      <c r="M39" s="312" t="s">
        <v>884</v>
      </c>
      <c r="N39" s="312" t="s">
        <v>884</v>
      </c>
      <c r="O39" s="312" t="s">
        <v>884</v>
      </c>
      <c r="P39" s="26">
        <v>3.1E-2</v>
      </c>
      <c r="Q39" s="26">
        <v>0.625</v>
      </c>
      <c r="R39" s="26">
        <v>0.40405100000000005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315" t="s">
        <v>427</v>
      </c>
      <c r="E40" s="315" t="s">
        <v>427</v>
      </c>
      <c r="F40" s="315" t="s">
        <v>427</v>
      </c>
      <c r="G40" s="315" t="s">
        <v>427</v>
      </c>
      <c r="H40" s="315" t="s">
        <v>427</v>
      </c>
      <c r="I40" s="315" t="s">
        <v>427</v>
      </c>
      <c r="J40" s="315" t="s">
        <v>427</v>
      </c>
      <c r="K40" s="315" t="s">
        <v>427</v>
      </c>
      <c r="L40" s="315" t="s">
        <v>427</v>
      </c>
      <c r="M40" s="315" t="s">
        <v>427</v>
      </c>
      <c r="N40" s="315" t="s">
        <v>427</v>
      </c>
      <c r="O40" s="26">
        <v>40.706468999999998</v>
      </c>
      <c r="P40" s="26">
        <v>145.83799999999999</v>
      </c>
      <c r="Q40" s="26">
        <v>140.72900000000001</v>
      </c>
      <c r="R40" s="26">
        <v>154.91084000000004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135" t="s">
        <v>427</v>
      </c>
      <c r="E41" s="135" t="s">
        <v>427</v>
      </c>
      <c r="F41" s="135" t="s">
        <v>427</v>
      </c>
      <c r="G41" s="135" t="s">
        <v>427</v>
      </c>
      <c r="H41" s="135" t="s">
        <v>427</v>
      </c>
      <c r="I41" s="135" t="s">
        <v>427</v>
      </c>
      <c r="J41" s="135" t="s">
        <v>427</v>
      </c>
      <c r="K41" s="135" t="s">
        <v>427</v>
      </c>
      <c r="L41" s="135" t="s">
        <v>427</v>
      </c>
      <c r="M41" s="135" t="s">
        <v>427</v>
      </c>
      <c r="N41" s="135" t="s">
        <v>427</v>
      </c>
      <c r="O41" s="135" t="s">
        <v>427</v>
      </c>
      <c r="P41" s="135" t="s">
        <v>427</v>
      </c>
      <c r="Q41" s="135" t="s">
        <v>427</v>
      </c>
      <c r="R41" s="135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135" t="s">
        <v>427</v>
      </c>
      <c r="E42" s="135" t="s">
        <v>427</v>
      </c>
      <c r="F42" s="135" t="s">
        <v>427</v>
      </c>
      <c r="G42" s="135" t="s">
        <v>427</v>
      </c>
      <c r="H42" s="135" t="s">
        <v>427</v>
      </c>
      <c r="I42" s="135" t="s">
        <v>427</v>
      </c>
      <c r="J42" s="135" t="s">
        <v>427</v>
      </c>
      <c r="K42" s="135" t="s">
        <v>427</v>
      </c>
      <c r="L42" s="135" t="s">
        <v>427</v>
      </c>
      <c r="M42" s="135" t="s">
        <v>427</v>
      </c>
      <c r="N42" s="135" t="s">
        <v>427</v>
      </c>
      <c r="O42" s="135" t="s">
        <v>427</v>
      </c>
      <c r="P42" s="135" t="s">
        <v>427</v>
      </c>
      <c r="Q42" s="135" t="s">
        <v>427</v>
      </c>
      <c r="R42" s="135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312" t="s">
        <v>884</v>
      </c>
      <c r="E43" s="312" t="s">
        <v>884</v>
      </c>
      <c r="F43" s="312" t="s">
        <v>884</v>
      </c>
      <c r="G43" s="312" t="s">
        <v>884</v>
      </c>
      <c r="H43" s="312" t="s">
        <v>884</v>
      </c>
      <c r="I43" s="312" t="s">
        <v>884</v>
      </c>
      <c r="J43" s="312" t="s">
        <v>884</v>
      </c>
      <c r="K43" s="312" t="s">
        <v>884</v>
      </c>
      <c r="L43" s="312" t="s">
        <v>884</v>
      </c>
      <c r="M43" s="312" t="s">
        <v>884</v>
      </c>
      <c r="N43" s="312" t="s">
        <v>884</v>
      </c>
      <c r="O43" s="312" t="s">
        <v>884</v>
      </c>
      <c r="P43" s="312" t="s">
        <v>884</v>
      </c>
      <c r="Q43" s="312" t="s">
        <v>884</v>
      </c>
      <c r="R43" s="26">
        <v>4.7998679999999991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312" t="s">
        <v>884</v>
      </c>
      <c r="E44" s="312" t="s">
        <v>884</v>
      </c>
      <c r="F44" s="312" t="s">
        <v>884</v>
      </c>
      <c r="G44" s="312" t="s">
        <v>884</v>
      </c>
      <c r="H44" s="312" t="s">
        <v>884</v>
      </c>
      <c r="I44" s="312" t="s">
        <v>884</v>
      </c>
      <c r="J44" s="312" t="s">
        <v>884</v>
      </c>
      <c r="K44" s="312" t="s">
        <v>884</v>
      </c>
      <c r="L44" s="312" t="s">
        <v>884</v>
      </c>
      <c r="M44" s="312" t="s">
        <v>884</v>
      </c>
      <c r="N44" s="312" t="s">
        <v>884</v>
      </c>
      <c r="O44" s="312" t="s">
        <v>884</v>
      </c>
      <c r="P44" s="312" t="s">
        <v>884</v>
      </c>
      <c r="Q44" s="312" t="s">
        <v>884</v>
      </c>
      <c r="R44" s="26">
        <v>4.7998679999999991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312" t="s">
        <v>884</v>
      </c>
      <c r="E45" s="312" t="s">
        <v>884</v>
      </c>
      <c r="F45" s="312" t="s">
        <v>884</v>
      </c>
      <c r="G45" s="312" t="s">
        <v>884</v>
      </c>
      <c r="H45" s="312" t="s">
        <v>884</v>
      </c>
      <c r="I45" s="312" t="s">
        <v>884</v>
      </c>
      <c r="J45" s="312" t="s">
        <v>884</v>
      </c>
      <c r="K45" s="312" t="s">
        <v>884</v>
      </c>
      <c r="L45" s="312" t="s">
        <v>884</v>
      </c>
      <c r="M45" s="312" t="s">
        <v>884</v>
      </c>
      <c r="N45" s="312" t="s">
        <v>884</v>
      </c>
      <c r="O45" s="312" t="s">
        <v>884</v>
      </c>
      <c r="P45" s="312" t="s">
        <v>884</v>
      </c>
      <c r="Q45" s="312" t="s">
        <v>884</v>
      </c>
      <c r="R45" s="312" t="s">
        <v>884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312" t="s">
        <v>884</v>
      </c>
      <c r="E46" s="312" t="s">
        <v>884</v>
      </c>
      <c r="F46" s="312" t="s">
        <v>884</v>
      </c>
      <c r="G46" s="312" t="s">
        <v>884</v>
      </c>
      <c r="H46" s="312" t="s">
        <v>884</v>
      </c>
      <c r="I46" s="312" t="s">
        <v>884</v>
      </c>
      <c r="J46" s="312" t="s">
        <v>884</v>
      </c>
      <c r="K46" s="312" t="s">
        <v>884</v>
      </c>
      <c r="L46" s="312" t="s">
        <v>884</v>
      </c>
      <c r="M46" s="312" t="s">
        <v>884</v>
      </c>
      <c r="N46" s="312" t="s">
        <v>884</v>
      </c>
      <c r="O46" s="312" t="s">
        <v>884</v>
      </c>
      <c r="P46" s="312" t="s">
        <v>884</v>
      </c>
      <c r="Q46" s="312" t="s">
        <v>884</v>
      </c>
      <c r="R46" s="312" t="s">
        <v>884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312" t="s">
        <v>884</v>
      </c>
      <c r="E47" s="312" t="s">
        <v>884</v>
      </c>
      <c r="F47" s="312" t="s">
        <v>884</v>
      </c>
      <c r="G47" s="312" t="s">
        <v>884</v>
      </c>
      <c r="H47" s="312" t="s">
        <v>884</v>
      </c>
      <c r="I47" s="312" t="s">
        <v>884</v>
      </c>
      <c r="J47" s="312" t="s">
        <v>884</v>
      </c>
      <c r="K47" s="312" t="s">
        <v>884</v>
      </c>
      <c r="L47" s="312" t="s">
        <v>884</v>
      </c>
      <c r="M47" s="312" t="s">
        <v>884</v>
      </c>
      <c r="N47" s="312" t="s">
        <v>884</v>
      </c>
      <c r="O47" s="312" t="s">
        <v>884</v>
      </c>
      <c r="P47" s="312" t="s">
        <v>884</v>
      </c>
      <c r="Q47" s="312" t="s">
        <v>884</v>
      </c>
      <c r="R47" s="312" t="s">
        <v>884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312" t="s">
        <v>884</v>
      </c>
      <c r="E48" s="312" t="s">
        <v>884</v>
      </c>
      <c r="F48" s="312" t="s">
        <v>884</v>
      </c>
      <c r="G48" s="312" t="s">
        <v>884</v>
      </c>
      <c r="H48" s="312" t="s">
        <v>884</v>
      </c>
      <c r="I48" s="312" t="s">
        <v>884</v>
      </c>
      <c r="J48" s="312" t="s">
        <v>884</v>
      </c>
      <c r="K48" s="312" t="s">
        <v>884</v>
      </c>
      <c r="L48" s="312" t="s">
        <v>884</v>
      </c>
      <c r="M48" s="312" t="s">
        <v>884</v>
      </c>
      <c r="N48" s="312" t="s">
        <v>884</v>
      </c>
      <c r="O48" s="312" t="s">
        <v>884</v>
      </c>
      <c r="P48" s="312" t="s">
        <v>884</v>
      </c>
      <c r="Q48" s="312" t="s">
        <v>884</v>
      </c>
      <c r="R48" s="312" t="s">
        <v>884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312" t="s">
        <v>884</v>
      </c>
      <c r="E49" s="312" t="s">
        <v>884</v>
      </c>
      <c r="F49" s="312" t="s">
        <v>884</v>
      </c>
      <c r="G49" s="312" t="s">
        <v>884</v>
      </c>
      <c r="H49" s="312" t="s">
        <v>884</v>
      </c>
      <c r="I49" s="312" t="s">
        <v>884</v>
      </c>
      <c r="J49" s="312" t="s">
        <v>884</v>
      </c>
      <c r="K49" s="312" t="s">
        <v>884</v>
      </c>
      <c r="L49" s="312" t="s">
        <v>884</v>
      </c>
      <c r="M49" s="312" t="s">
        <v>884</v>
      </c>
      <c r="N49" s="312" t="s">
        <v>884</v>
      </c>
      <c r="O49" s="312" t="s">
        <v>884</v>
      </c>
      <c r="P49" s="312" t="s">
        <v>884</v>
      </c>
      <c r="Q49" s="312" t="s">
        <v>884</v>
      </c>
      <c r="R49" s="312" t="s">
        <v>884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312" t="s">
        <v>884</v>
      </c>
      <c r="E50" s="312" t="s">
        <v>884</v>
      </c>
      <c r="F50" s="312" t="s">
        <v>884</v>
      </c>
      <c r="G50" s="312" t="s">
        <v>884</v>
      </c>
      <c r="H50" s="312" t="s">
        <v>884</v>
      </c>
      <c r="I50" s="312" t="s">
        <v>884</v>
      </c>
      <c r="J50" s="312" t="s">
        <v>884</v>
      </c>
      <c r="K50" s="312" t="s">
        <v>884</v>
      </c>
      <c r="L50" s="312" t="s">
        <v>884</v>
      </c>
      <c r="M50" s="312" t="s">
        <v>884</v>
      </c>
      <c r="N50" s="312" t="s">
        <v>884</v>
      </c>
      <c r="O50" s="312" t="s">
        <v>884</v>
      </c>
      <c r="P50" s="312" t="s">
        <v>884</v>
      </c>
      <c r="Q50" s="312" t="s">
        <v>884</v>
      </c>
      <c r="R50" s="312" t="s">
        <v>884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312" t="s">
        <v>884</v>
      </c>
      <c r="E51" s="312" t="s">
        <v>884</v>
      </c>
      <c r="F51" s="312" t="s">
        <v>884</v>
      </c>
      <c r="G51" s="312" t="s">
        <v>884</v>
      </c>
      <c r="H51" s="312" t="s">
        <v>884</v>
      </c>
      <c r="I51" s="312" t="s">
        <v>884</v>
      </c>
      <c r="J51" s="312" t="s">
        <v>884</v>
      </c>
      <c r="K51" s="312" t="s">
        <v>884</v>
      </c>
      <c r="L51" s="312" t="s">
        <v>884</v>
      </c>
      <c r="M51" s="312" t="s">
        <v>884</v>
      </c>
      <c r="N51" s="312" t="s">
        <v>884</v>
      </c>
      <c r="O51" s="312" t="s">
        <v>884</v>
      </c>
      <c r="P51" s="312" t="s">
        <v>884</v>
      </c>
      <c r="Q51" s="312" t="s">
        <v>884</v>
      </c>
      <c r="R51" s="312" t="s">
        <v>884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312" t="s">
        <v>884</v>
      </c>
      <c r="E52" s="312" t="s">
        <v>884</v>
      </c>
      <c r="F52" s="312" t="s">
        <v>884</v>
      </c>
      <c r="G52" s="312" t="s">
        <v>884</v>
      </c>
      <c r="H52" s="312" t="s">
        <v>884</v>
      </c>
      <c r="I52" s="312" t="s">
        <v>884</v>
      </c>
      <c r="J52" s="312" t="s">
        <v>884</v>
      </c>
      <c r="K52" s="312" t="s">
        <v>884</v>
      </c>
      <c r="L52" s="312" t="s">
        <v>884</v>
      </c>
      <c r="M52" s="312" t="s">
        <v>884</v>
      </c>
      <c r="N52" s="312" t="s">
        <v>884</v>
      </c>
      <c r="O52" s="312" t="s">
        <v>884</v>
      </c>
      <c r="P52" s="312" t="s">
        <v>884</v>
      </c>
      <c r="Q52" s="312" t="s">
        <v>884</v>
      </c>
      <c r="R52" s="312" t="s">
        <v>884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312" t="s">
        <v>884</v>
      </c>
      <c r="E53" s="312" t="s">
        <v>884</v>
      </c>
      <c r="F53" s="312" t="s">
        <v>884</v>
      </c>
      <c r="G53" s="312" t="s">
        <v>884</v>
      </c>
      <c r="H53" s="312" t="s">
        <v>884</v>
      </c>
      <c r="I53" s="312" t="s">
        <v>884</v>
      </c>
      <c r="J53" s="312" t="s">
        <v>884</v>
      </c>
      <c r="K53" s="312" t="s">
        <v>884</v>
      </c>
      <c r="L53" s="312" t="s">
        <v>884</v>
      </c>
      <c r="M53" s="312" t="s">
        <v>884</v>
      </c>
      <c r="N53" s="312" t="s">
        <v>884</v>
      </c>
      <c r="O53" s="312" t="s">
        <v>884</v>
      </c>
      <c r="P53" s="312" t="s">
        <v>884</v>
      </c>
      <c r="Q53" s="312" t="s">
        <v>884</v>
      </c>
      <c r="R53" s="312" t="s">
        <v>884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312" t="s">
        <v>884</v>
      </c>
      <c r="E54" s="312" t="s">
        <v>884</v>
      </c>
      <c r="F54" s="312" t="s">
        <v>884</v>
      </c>
      <c r="G54" s="312" t="s">
        <v>884</v>
      </c>
      <c r="H54" s="312" t="s">
        <v>884</v>
      </c>
      <c r="I54" s="312" t="s">
        <v>884</v>
      </c>
      <c r="J54" s="312" t="s">
        <v>884</v>
      </c>
      <c r="K54" s="312" t="s">
        <v>884</v>
      </c>
      <c r="L54" s="312" t="s">
        <v>884</v>
      </c>
      <c r="M54" s="312" t="s">
        <v>884</v>
      </c>
      <c r="N54" s="312" t="s">
        <v>884</v>
      </c>
      <c r="O54" s="312" t="s">
        <v>884</v>
      </c>
      <c r="P54" s="312" t="s">
        <v>884</v>
      </c>
      <c r="Q54" s="312" t="s">
        <v>884</v>
      </c>
      <c r="R54" s="312" t="s">
        <v>884</v>
      </c>
    </row>
    <row r="55" spans="1:18" s="102" customFormat="1" ht="12.75" customHeight="1">
      <c r="A55" s="100">
        <v>51</v>
      </c>
      <c r="B55" s="125" t="s">
        <v>495</v>
      </c>
      <c r="C55" s="133" t="s">
        <v>615</v>
      </c>
      <c r="D55" s="312" t="s">
        <v>884</v>
      </c>
      <c r="E55" s="312" t="s">
        <v>884</v>
      </c>
      <c r="F55" s="312" t="s">
        <v>884</v>
      </c>
      <c r="G55" s="312" t="s">
        <v>884</v>
      </c>
      <c r="H55" s="312" t="s">
        <v>884</v>
      </c>
      <c r="I55" s="312" t="s">
        <v>884</v>
      </c>
      <c r="J55" s="312" t="s">
        <v>884</v>
      </c>
      <c r="K55" s="312" t="s">
        <v>884</v>
      </c>
      <c r="L55" s="312" t="s">
        <v>884</v>
      </c>
      <c r="M55" s="312" t="s">
        <v>884</v>
      </c>
      <c r="N55" s="312" t="s">
        <v>884</v>
      </c>
      <c r="O55" s="312" t="s">
        <v>884</v>
      </c>
      <c r="P55" s="312" t="s">
        <v>884</v>
      </c>
      <c r="Q55" s="312" t="s">
        <v>884</v>
      </c>
      <c r="R55" s="312" t="s">
        <v>884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312" t="s">
        <v>884</v>
      </c>
      <c r="E56" s="312" t="s">
        <v>884</v>
      </c>
      <c r="F56" s="312" t="s">
        <v>884</v>
      </c>
      <c r="G56" s="312" t="s">
        <v>884</v>
      </c>
      <c r="H56" s="312" t="s">
        <v>884</v>
      </c>
      <c r="I56" s="312" t="s">
        <v>884</v>
      </c>
      <c r="J56" s="312" t="s">
        <v>884</v>
      </c>
      <c r="K56" s="312" t="s">
        <v>884</v>
      </c>
      <c r="L56" s="312" t="s">
        <v>884</v>
      </c>
      <c r="M56" s="312" t="s">
        <v>884</v>
      </c>
      <c r="N56" s="312" t="s">
        <v>884</v>
      </c>
      <c r="O56" s="312" t="s">
        <v>884</v>
      </c>
      <c r="P56" s="312" t="s">
        <v>884</v>
      </c>
      <c r="Q56" s="312" t="s">
        <v>884</v>
      </c>
      <c r="R56" s="312" t="s">
        <v>884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312" t="s">
        <v>884</v>
      </c>
      <c r="E57" s="312" t="s">
        <v>884</v>
      </c>
      <c r="F57" s="312" t="s">
        <v>884</v>
      </c>
      <c r="G57" s="312" t="s">
        <v>884</v>
      </c>
      <c r="H57" s="312" t="s">
        <v>884</v>
      </c>
      <c r="I57" s="312" t="s">
        <v>884</v>
      </c>
      <c r="J57" s="312" t="s">
        <v>884</v>
      </c>
      <c r="K57" s="312" t="s">
        <v>884</v>
      </c>
      <c r="L57" s="312" t="s">
        <v>884</v>
      </c>
      <c r="M57" s="312" t="s">
        <v>884</v>
      </c>
      <c r="N57" s="312" t="s">
        <v>884</v>
      </c>
      <c r="O57" s="312" t="s">
        <v>884</v>
      </c>
      <c r="P57" s="312" t="s">
        <v>884</v>
      </c>
      <c r="Q57" s="312" t="s">
        <v>884</v>
      </c>
      <c r="R57" s="312" t="s">
        <v>884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312" t="s">
        <v>884</v>
      </c>
      <c r="E58" s="312" t="s">
        <v>884</v>
      </c>
      <c r="F58" s="312" t="s">
        <v>884</v>
      </c>
      <c r="G58" s="312" t="s">
        <v>884</v>
      </c>
      <c r="H58" s="312" t="s">
        <v>884</v>
      </c>
      <c r="I58" s="312" t="s">
        <v>884</v>
      </c>
      <c r="J58" s="312" t="s">
        <v>884</v>
      </c>
      <c r="K58" s="312" t="s">
        <v>884</v>
      </c>
      <c r="L58" s="312" t="s">
        <v>884</v>
      </c>
      <c r="M58" s="312" t="s">
        <v>884</v>
      </c>
      <c r="N58" s="312" t="s">
        <v>884</v>
      </c>
      <c r="O58" s="312" t="s">
        <v>884</v>
      </c>
      <c r="P58" s="312" t="s">
        <v>884</v>
      </c>
      <c r="Q58" s="312" t="s">
        <v>884</v>
      </c>
      <c r="R58" s="312" t="s">
        <v>884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312" t="s">
        <v>884</v>
      </c>
      <c r="E59" s="312" t="s">
        <v>884</v>
      </c>
      <c r="F59" s="312" t="s">
        <v>884</v>
      </c>
      <c r="G59" s="312" t="s">
        <v>884</v>
      </c>
      <c r="H59" s="312" t="s">
        <v>884</v>
      </c>
      <c r="I59" s="312" t="s">
        <v>884</v>
      </c>
      <c r="J59" s="312" t="s">
        <v>884</v>
      </c>
      <c r="K59" s="312" t="s">
        <v>884</v>
      </c>
      <c r="L59" s="312" t="s">
        <v>884</v>
      </c>
      <c r="M59" s="312" t="s">
        <v>884</v>
      </c>
      <c r="N59" s="312" t="s">
        <v>884</v>
      </c>
      <c r="O59" s="312" t="s">
        <v>884</v>
      </c>
      <c r="P59" s="312" t="s">
        <v>884</v>
      </c>
      <c r="Q59" s="312" t="s">
        <v>884</v>
      </c>
      <c r="R59" s="312" t="s">
        <v>884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312" t="s">
        <v>884</v>
      </c>
      <c r="E60" s="312" t="s">
        <v>884</v>
      </c>
      <c r="F60" s="312" t="s">
        <v>884</v>
      </c>
      <c r="G60" s="312" t="s">
        <v>884</v>
      </c>
      <c r="H60" s="312" t="s">
        <v>884</v>
      </c>
      <c r="I60" s="312" t="s">
        <v>884</v>
      </c>
      <c r="J60" s="312" t="s">
        <v>884</v>
      </c>
      <c r="K60" s="312" t="s">
        <v>884</v>
      </c>
      <c r="L60" s="312" t="s">
        <v>884</v>
      </c>
      <c r="M60" s="312" t="s">
        <v>884</v>
      </c>
      <c r="N60" s="312" t="s">
        <v>884</v>
      </c>
      <c r="O60" s="312" t="s">
        <v>884</v>
      </c>
      <c r="P60" s="312" t="s">
        <v>884</v>
      </c>
      <c r="Q60" s="312" t="s">
        <v>884</v>
      </c>
      <c r="R60" s="312" t="s">
        <v>884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312" t="s">
        <v>884</v>
      </c>
      <c r="E61" s="312" t="s">
        <v>884</v>
      </c>
      <c r="F61" s="312" t="s">
        <v>884</v>
      </c>
      <c r="G61" s="312" t="s">
        <v>884</v>
      </c>
      <c r="H61" s="312" t="s">
        <v>884</v>
      </c>
      <c r="I61" s="312" t="s">
        <v>884</v>
      </c>
      <c r="J61" s="312" t="s">
        <v>884</v>
      </c>
      <c r="K61" s="312" t="s">
        <v>884</v>
      </c>
      <c r="L61" s="312" t="s">
        <v>884</v>
      </c>
      <c r="M61" s="312" t="s">
        <v>884</v>
      </c>
      <c r="N61" s="312" t="s">
        <v>884</v>
      </c>
      <c r="O61" s="312" t="s">
        <v>884</v>
      </c>
      <c r="P61" s="312" t="s">
        <v>884</v>
      </c>
      <c r="Q61" s="312" t="s">
        <v>884</v>
      </c>
      <c r="R61" s="312" t="s">
        <v>884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312" t="s">
        <v>884</v>
      </c>
      <c r="E62" s="312" t="s">
        <v>884</v>
      </c>
      <c r="F62" s="312" t="s">
        <v>884</v>
      </c>
      <c r="G62" s="312" t="s">
        <v>884</v>
      </c>
      <c r="H62" s="312" t="s">
        <v>884</v>
      </c>
      <c r="I62" s="312" t="s">
        <v>884</v>
      </c>
      <c r="J62" s="312" t="s">
        <v>884</v>
      </c>
      <c r="K62" s="312" t="s">
        <v>884</v>
      </c>
      <c r="L62" s="312" t="s">
        <v>884</v>
      </c>
      <c r="M62" s="312" t="s">
        <v>884</v>
      </c>
      <c r="N62" s="312" t="s">
        <v>884</v>
      </c>
      <c r="O62" s="312" t="s">
        <v>884</v>
      </c>
      <c r="P62" s="312" t="s">
        <v>884</v>
      </c>
      <c r="Q62" s="312" t="s">
        <v>884</v>
      </c>
      <c r="R62" s="312" t="s">
        <v>884</v>
      </c>
    </row>
    <row r="63" spans="1:18" s="102" customFormat="1" ht="12.75" customHeight="1">
      <c r="A63" s="100">
        <v>59</v>
      </c>
      <c r="B63" s="125" t="s">
        <v>511</v>
      </c>
      <c r="C63" s="133" t="s">
        <v>616</v>
      </c>
      <c r="D63" s="312" t="s">
        <v>884</v>
      </c>
      <c r="E63" s="312" t="s">
        <v>884</v>
      </c>
      <c r="F63" s="312" t="s">
        <v>884</v>
      </c>
      <c r="G63" s="312" t="s">
        <v>884</v>
      </c>
      <c r="H63" s="312" t="s">
        <v>884</v>
      </c>
      <c r="I63" s="312" t="s">
        <v>884</v>
      </c>
      <c r="J63" s="312" t="s">
        <v>884</v>
      </c>
      <c r="K63" s="312" t="s">
        <v>884</v>
      </c>
      <c r="L63" s="312" t="s">
        <v>884</v>
      </c>
      <c r="M63" s="312" t="s">
        <v>884</v>
      </c>
      <c r="N63" s="312" t="s">
        <v>884</v>
      </c>
      <c r="O63" s="312" t="s">
        <v>884</v>
      </c>
      <c r="P63" s="312" t="s">
        <v>884</v>
      </c>
      <c r="Q63" s="312" t="s">
        <v>884</v>
      </c>
      <c r="R63" s="312" t="s">
        <v>884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312" t="s">
        <v>884</v>
      </c>
      <c r="E64" s="312" t="s">
        <v>884</v>
      </c>
      <c r="F64" s="312" t="s">
        <v>884</v>
      </c>
      <c r="G64" s="312" t="s">
        <v>884</v>
      </c>
      <c r="H64" s="312" t="s">
        <v>884</v>
      </c>
      <c r="I64" s="312" t="s">
        <v>884</v>
      </c>
      <c r="J64" s="312" t="s">
        <v>884</v>
      </c>
      <c r="K64" s="312" t="s">
        <v>884</v>
      </c>
      <c r="L64" s="312" t="s">
        <v>884</v>
      </c>
      <c r="M64" s="312" t="s">
        <v>884</v>
      </c>
      <c r="N64" s="312" t="s">
        <v>884</v>
      </c>
      <c r="O64" s="312" t="s">
        <v>884</v>
      </c>
      <c r="P64" s="312" t="s">
        <v>884</v>
      </c>
      <c r="Q64" s="312" t="s">
        <v>884</v>
      </c>
      <c r="R64" s="312" t="s">
        <v>884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312" t="s">
        <v>884</v>
      </c>
      <c r="E65" s="312" t="s">
        <v>884</v>
      </c>
      <c r="F65" s="312" t="s">
        <v>884</v>
      </c>
      <c r="G65" s="312" t="s">
        <v>884</v>
      </c>
      <c r="H65" s="312" t="s">
        <v>884</v>
      </c>
      <c r="I65" s="312" t="s">
        <v>884</v>
      </c>
      <c r="J65" s="312" t="s">
        <v>884</v>
      </c>
      <c r="K65" s="312" t="s">
        <v>884</v>
      </c>
      <c r="L65" s="312" t="s">
        <v>884</v>
      </c>
      <c r="M65" s="312" t="s">
        <v>884</v>
      </c>
      <c r="N65" s="312" t="s">
        <v>884</v>
      </c>
      <c r="O65" s="312" t="s">
        <v>884</v>
      </c>
      <c r="P65" s="312" t="s">
        <v>884</v>
      </c>
      <c r="Q65" s="312" t="s">
        <v>884</v>
      </c>
      <c r="R65" s="312" t="s">
        <v>884</v>
      </c>
    </row>
    <row r="66" spans="1:18" s="102" customFormat="1" ht="12.75" customHeight="1">
      <c r="A66" s="100">
        <v>62</v>
      </c>
      <c r="B66" s="138" t="s">
        <v>517</v>
      </c>
      <c r="C66" s="133" t="s">
        <v>518</v>
      </c>
      <c r="D66" s="312" t="s">
        <v>884</v>
      </c>
      <c r="E66" s="312" t="s">
        <v>884</v>
      </c>
      <c r="F66" s="312" t="s">
        <v>884</v>
      </c>
      <c r="G66" s="312" t="s">
        <v>884</v>
      </c>
      <c r="H66" s="312" t="s">
        <v>884</v>
      </c>
      <c r="I66" s="312" t="s">
        <v>884</v>
      </c>
      <c r="J66" s="312" t="s">
        <v>884</v>
      </c>
      <c r="K66" s="312" t="s">
        <v>884</v>
      </c>
      <c r="L66" s="312" t="s">
        <v>884</v>
      </c>
      <c r="M66" s="312" t="s">
        <v>884</v>
      </c>
      <c r="N66" s="312" t="s">
        <v>884</v>
      </c>
      <c r="O66" s="312" t="s">
        <v>884</v>
      </c>
      <c r="P66" s="312" t="s">
        <v>884</v>
      </c>
      <c r="Q66" s="312" t="s">
        <v>884</v>
      </c>
      <c r="R66" s="312" t="s">
        <v>884</v>
      </c>
    </row>
    <row r="67" spans="1:18" s="102" customFormat="1" ht="12.75" customHeight="1">
      <c r="A67" s="100">
        <v>63</v>
      </c>
      <c r="B67" s="138" t="s">
        <v>519</v>
      </c>
      <c r="C67" s="133" t="s">
        <v>520</v>
      </c>
      <c r="D67" s="312" t="s">
        <v>884</v>
      </c>
      <c r="E67" s="312" t="s">
        <v>884</v>
      </c>
      <c r="F67" s="312" t="s">
        <v>884</v>
      </c>
      <c r="G67" s="312" t="s">
        <v>884</v>
      </c>
      <c r="H67" s="312" t="s">
        <v>884</v>
      </c>
      <c r="I67" s="312" t="s">
        <v>884</v>
      </c>
      <c r="J67" s="312" t="s">
        <v>884</v>
      </c>
      <c r="K67" s="312" t="s">
        <v>884</v>
      </c>
      <c r="L67" s="312" t="s">
        <v>884</v>
      </c>
      <c r="M67" s="312" t="s">
        <v>884</v>
      </c>
      <c r="N67" s="312" t="s">
        <v>884</v>
      </c>
      <c r="O67" s="312" t="s">
        <v>884</v>
      </c>
      <c r="P67" s="312" t="s">
        <v>884</v>
      </c>
      <c r="Q67" s="312" t="s">
        <v>884</v>
      </c>
      <c r="R67" s="312" t="s">
        <v>884</v>
      </c>
    </row>
    <row r="68" spans="1:18" ht="12.75" customHeight="1">
      <c r="A68" s="100">
        <v>64</v>
      </c>
      <c r="B68" s="138" t="s">
        <v>521</v>
      </c>
      <c r="C68" s="133" t="s">
        <v>617</v>
      </c>
      <c r="D68" s="312" t="s">
        <v>884</v>
      </c>
      <c r="E68" s="312" t="s">
        <v>884</v>
      </c>
      <c r="F68" s="312" t="s">
        <v>884</v>
      </c>
      <c r="G68" s="312" t="s">
        <v>884</v>
      </c>
      <c r="H68" s="312" t="s">
        <v>884</v>
      </c>
      <c r="I68" s="312" t="s">
        <v>884</v>
      </c>
      <c r="J68" s="312" t="s">
        <v>884</v>
      </c>
      <c r="K68" s="312" t="s">
        <v>884</v>
      </c>
      <c r="L68" s="312" t="s">
        <v>884</v>
      </c>
      <c r="M68" s="312" t="s">
        <v>884</v>
      </c>
      <c r="N68" s="312" t="s">
        <v>884</v>
      </c>
      <c r="O68" s="312" t="s">
        <v>884</v>
      </c>
      <c r="P68" s="312" t="s">
        <v>884</v>
      </c>
      <c r="Q68" s="312" t="s">
        <v>884</v>
      </c>
      <c r="R68" s="312" t="s">
        <v>884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312" t="s">
        <v>884</v>
      </c>
      <c r="E69" s="312" t="s">
        <v>884</v>
      </c>
      <c r="F69" s="312" t="s">
        <v>884</v>
      </c>
      <c r="G69" s="312" t="s">
        <v>884</v>
      </c>
      <c r="H69" s="312" t="s">
        <v>884</v>
      </c>
      <c r="I69" s="312" t="s">
        <v>884</v>
      </c>
      <c r="J69" s="312" t="s">
        <v>884</v>
      </c>
      <c r="K69" s="312" t="s">
        <v>884</v>
      </c>
      <c r="L69" s="312" t="s">
        <v>884</v>
      </c>
      <c r="M69" s="312" t="s">
        <v>884</v>
      </c>
      <c r="N69" s="312" t="s">
        <v>884</v>
      </c>
      <c r="O69" s="312" t="s">
        <v>884</v>
      </c>
      <c r="P69" s="312" t="s">
        <v>884</v>
      </c>
      <c r="Q69" s="312" t="s">
        <v>884</v>
      </c>
      <c r="R69" s="312" t="s">
        <v>884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312" t="s">
        <v>884</v>
      </c>
      <c r="E70" s="312" t="s">
        <v>884</v>
      </c>
      <c r="F70" s="312" t="s">
        <v>884</v>
      </c>
      <c r="G70" s="312" t="s">
        <v>884</v>
      </c>
      <c r="H70" s="312" t="s">
        <v>884</v>
      </c>
      <c r="I70" s="312" t="s">
        <v>884</v>
      </c>
      <c r="J70" s="312" t="s">
        <v>884</v>
      </c>
      <c r="K70" s="312" t="s">
        <v>884</v>
      </c>
      <c r="L70" s="312" t="s">
        <v>884</v>
      </c>
      <c r="M70" s="312" t="s">
        <v>884</v>
      </c>
      <c r="N70" s="312" t="s">
        <v>884</v>
      </c>
      <c r="O70" s="312" t="s">
        <v>884</v>
      </c>
      <c r="P70" s="312" t="s">
        <v>884</v>
      </c>
      <c r="Q70" s="312" t="s">
        <v>884</v>
      </c>
      <c r="R70" s="312" t="s">
        <v>884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312" t="s">
        <v>884</v>
      </c>
      <c r="E71" s="312" t="s">
        <v>884</v>
      </c>
      <c r="F71" s="312" t="s">
        <v>884</v>
      </c>
      <c r="G71" s="312" t="s">
        <v>884</v>
      </c>
      <c r="H71" s="312" t="s">
        <v>884</v>
      </c>
      <c r="I71" s="312" t="s">
        <v>884</v>
      </c>
      <c r="J71" s="312" t="s">
        <v>884</v>
      </c>
      <c r="K71" s="312" t="s">
        <v>884</v>
      </c>
      <c r="L71" s="312" t="s">
        <v>884</v>
      </c>
      <c r="M71" s="312" t="s">
        <v>884</v>
      </c>
      <c r="N71" s="312" t="s">
        <v>884</v>
      </c>
      <c r="O71" s="312" t="s">
        <v>884</v>
      </c>
      <c r="P71" s="312" t="s">
        <v>884</v>
      </c>
      <c r="Q71" s="312" t="s">
        <v>884</v>
      </c>
      <c r="R71" s="312" t="s">
        <v>884</v>
      </c>
    </row>
    <row r="72" spans="1:18">
      <c r="A72" s="100"/>
      <c r="B72" s="142"/>
      <c r="C72" s="150"/>
      <c r="D72" s="26">
        <v>0</v>
      </c>
      <c r="E72" s="26">
        <v>0</v>
      </c>
      <c r="F72" s="26">
        <v>0</v>
      </c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1:18">
      <c r="A73" s="100">
        <v>68</v>
      </c>
      <c r="B73" s="142"/>
      <c r="C73" s="143" t="s">
        <v>529</v>
      </c>
      <c r="D73" s="26">
        <v>1762.3064305977464</v>
      </c>
      <c r="E73" s="26">
        <v>1490.0222838618452</v>
      </c>
      <c r="F73" s="26">
        <v>1399.7323504206331</v>
      </c>
      <c r="G73" s="26">
        <v>1331.587502837112</v>
      </c>
      <c r="H73" s="26">
        <v>1246.3065810624307</v>
      </c>
      <c r="I73" s="26">
        <v>1149.9682237938418</v>
      </c>
      <c r="J73" s="26">
        <v>1138.8919609380371</v>
      </c>
      <c r="K73" s="26">
        <v>944.96575343175107</v>
      </c>
      <c r="L73" s="26">
        <v>961.53273520019502</v>
      </c>
      <c r="M73" s="26">
        <v>987.47382910916167</v>
      </c>
      <c r="N73" s="26">
        <v>895.26664282957904</v>
      </c>
      <c r="O73" s="26">
        <v>912.85306044968365</v>
      </c>
      <c r="P73" s="26">
        <v>924.22802235530935</v>
      </c>
      <c r="Q73" s="26">
        <v>863.93953398318274</v>
      </c>
      <c r="R73" s="26">
        <v>852.56937850723045</v>
      </c>
    </row>
    <row r="74" spans="1:18">
      <c r="A74" s="100">
        <v>69</v>
      </c>
      <c r="C74" s="133" t="s">
        <v>530</v>
      </c>
      <c r="D74" s="26">
        <v>273.91095625190019</v>
      </c>
      <c r="E74" s="26">
        <v>271.31320401399989</v>
      </c>
      <c r="F74" s="26">
        <v>267.27318477800009</v>
      </c>
      <c r="G74" s="26">
        <v>247.40503410480005</v>
      </c>
      <c r="H74" s="26">
        <v>246.22073086789987</v>
      </c>
      <c r="I74" s="26">
        <v>256.05935869699988</v>
      </c>
      <c r="J74" s="26">
        <v>254.39092267180013</v>
      </c>
      <c r="K74" s="26">
        <v>204.23238132520009</v>
      </c>
      <c r="L74" s="26">
        <v>196.71117383240022</v>
      </c>
      <c r="M74" s="26">
        <v>204.80496898139984</v>
      </c>
      <c r="N74" s="26">
        <v>179.57114710900004</v>
      </c>
      <c r="O74" s="26">
        <v>186.08864592494623</v>
      </c>
      <c r="P74" s="26">
        <v>202.59483632648298</v>
      </c>
      <c r="Q74" s="26">
        <v>201.59483632648283</v>
      </c>
      <c r="R74" s="26">
        <v>219.4711576517042</v>
      </c>
    </row>
    <row r="75" spans="1:18">
      <c r="A75" s="100">
        <v>70</v>
      </c>
      <c r="C75" s="143" t="s">
        <v>618</v>
      </c>
      <c r="D75" s="26">
        <v>2036.2173868496466</v>
      </c>
      <c r="E75" s="26">
        <v>1761.335487875845</v>
      </c>
      <c r="F75" s="26">
        <v>1667.0055351986332</v>
      </c>
      <c r="G75" s="26">
        <v>1578.992536941912</v>
      </c>
      <c r="H75" s="26">
        <v>1492.5273119303306</v>
      </c>
      <c r="I75" s="26">
        <v>1406.0275824908417</v>
      </c>
      <c r="J75" s="26">
        <v>1393.2828836098372</v>
      </c>
      <c r="K75" s="26">
        <v>1149.1981347569513</v>
      </c>
      <c r="L75" s="26">
        <v>1158.2439090325952</v>
      </c>
      <c r="M75" s="26">
        <v>1192.2787980905614</v>
      </c>
      <c r="N75" s="26">
        <v>1074.8377899385791</v>
      </c>
      <c r="O75" s="26">
        <v>1098.9417063746298</v>
      </c>
      <c r="P75" s="26">
        <v>1126.8228586817922</v>
      </c>
      <c r="Q75" s="26">
        <v>1065.5343703096655</v>
      </c>
      <c r="R75" s="26">
        <v>1072.0405361589346</v>
      </c>
    </row>
    <row r="76" spans="1:18">
      <c r="A76" s="109" t="s">
        <v>863</v>
      </c>
      <c r="P76" s="58"/>
    </row>
    <row r="77" spans="1:18" ht="15" customHeight="1">
      <c r="A77" s="144" t="s">
        <v>532</v>
      </c>
      <c r="P77" s="58"/>
    </row>
    <row r="78" spans="1:18" ht="15" customHeight="1">
      <c r="A78" s="144" t="s">
        <v>533</v>
      </c>
      <c r="P78" s="58"/>
    </row>
    <row r="79" spans="1:18" ht="15" customHeight="1">
      <c r="A79" s="111" t="s">
        <v>534</v>
      </c>
      <c r="P79" s="58"/>
    </row>
    <row r="80" spans="1:18"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</row>
    <row r="82" spans="4:18"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  <row r="83" spans="4:18"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</row>
  </sheetData>
  <pageMargins left="0.59055118110236227" right="0.23622047244094491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zoomScaleNormal="100" zoomScaleSheetLayoutView="100"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ht="20.100000000000001" customHeight="1">
      <c r="A1" s="40" t="s">
        <v>682</v>
      </c>
      <c r="B1" s="276"/>
      <c r="C1" s="276"/>
    </row>
    <row r="2" spans="1:18" ht="18">
      <c r="A2" s="194" t="s">
        <v>369</v>
      </c>
      <c r="B2" s="194"/>
      <c r="C2" s="191"/>
      <c r="D2" s="19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393</v>
      </c>
      <c r="C4" s="123" t="s">
        <v>609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25" t="s">
        <v>395</v>
      </c>
      <c r="C5" s="126" t="s">
        <v>396</v>
      </c>
      <c r="D5" s="355" t="s">
        <v>884</v>
      </c>
      <c r="E5" s="355" t="s">
        <v>884</v>
      </c>
      <c r="F5" s="355" t="s">
        <v>884</v>
      </c>
      <c r="G5" s="355" t="s">
        <v>884</v>
      </c>
      <c r="H5" s="355" t="s">
        <v>884</v>
      </c>
      <c r="I5" s="355" t="s">
        <v>884</v>
      </c>
      <c r="J5" s="355" t="s">
        <v>884</v>
      </c>
      <c r="K5" s="355" t="s">
        <v>884</v>
      </c>
      <c r="L5" s="355" t="s">
        <v>884</v>
      </c>
      <c r="M5" s="355" t="s">
        <v>884</v>
      </c>
      <c r="N5" s="355" t="s">
        <v>884</v>
      </c>
      <c r="O5" s="355" t="s">
        <v>884</v>
      </c>
      <c r="P5" s="355" t="s">
        <v>884</v>
      </c>
      <c r="Q5" s="355" t="s">
        <v>884</v>
      </c>
      <c r="R5" s="355" t="s">
        <v>884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355" t="s">
        <v>884</v>
      </c>
      <c r="E6" s="355" t="s">
        <v>884</v>
      </c>
      <c r="F6" s="355" t="s">
        <v>884</v>
      </c>
      <c r="G6" s="355" t="s">
        <v>884</v>
      </c>
      <c r="H6" s="355" t="s">
        <v>884</v>
      </c>
      <c r="I6" s="355" t="s">
        <v>884</v>
      </c>
      <c r="J6" s="355" t="s">
        <v>884</v>
      </c>
      <c r="K6" s="355" t="s">
        <v>884</v>
      </c>
      <c r="L6" s="355" t="s">
        <v>884</v>
      </c>
      <c r="M6" s="355" t="s">
        <v>884</v>
      </c>
      <c r="N6" s="355" t="s">
        <v>884</v>
      </c>
      <c r="O6" s="355" t="s">
        <v>884</v>
      </c>
      <c r="P6" s="355" t="s">
        <v>884</v>
      </c>
      <c r="Q6" s="355" t="s">
        <v>884</v>
      </c>
      <c r="R6" s="355" t="s">
        <v>884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55" t="s">
        <v>884</v>
      </c>
      <c r="E7" s="355" t="s">
        <v>884</v>
      </c>
      <c r="F7" s="355" t="s">
        <v>884</v>
      </c>
      <c r="G7" s="355" t="s">
        <v>884</v>
      </c>
      <c r="H7" s="355" t="s">
        <v>884</v>
      </c>
      <c r="I7" s="355" t="s">
        <v>884</v>
      </c>
      <c r="J7" s="355" t="s">
        <v>884</v>
      </c>
      <c r="K7" s="355" t="s">
        <v>884</v>
      </c>
      <c r="L7" s="355" t="s">
        <v>884</v>
      </c>
      <c r="M7" s="355" t="s">
        <v>884</v>
      </c>
      <c r="N7" s="355" t="s">
        <v>884</v>
      </c>
      <c r="O7" s="355" t="s">
        <v>884</v>
      </c>
      <c r="P7" s="355" t="s">
        <v>884</v>
      </c>
      <c r="Q7" s="355" t="s">
        <v>884</v>
      </c>
      <c r="R7" s="355" t="s">
        <v>884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55" t="s">
        <v>884</v>
      </c>
      <c r="E8" s="355" t="s">
        <v>884</v>
      </c>
      <c r="F8" s="355" t="s">
        <v>884</v>
      </c>
      <c r="G8" s="355" t="s">
        <v>884</v>
      </c>
      <c r="H8" s="355" t="s">
        <v>884</v>
      </c>
      <c r="I8" s="355" t="s">
        <v>884</v>
      </c>
      <c r="J8" s="355" t="s">
        <v>884</v>
      </c>
      <c r="K8" s="355" t="s">
        <v>884</v>
      </c>
      <c r="L8" s="355" t="s">
        <v>884</v>
      </c>
      <c r="M8" s="355" t="s">
        <v>884</v>
      </c>
      <c r="N8" s="355" t="s">
        <v>884</v>
      </c>
      <c r="O8" s="355" t="s">
        <v>884</v>
      </c>
      <c r="P8" s="355" t="s">
        <v>884</v>
      </c>
      <c r="Q8" s="355" t="s">
        <v>884</v>
      </c>
      <c r="R8" s="355" t="s">
        <v>884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308">
        <v>1933.1770655599476</v>
      </c>
      <c r="E9" s="308">
        <v>1926.8111806728316</v>
      </c>
      <c r="F9" s="308">
        <v>1942.9183026893925</v>
      </c>
      <c r="G9" s="308">
        <v>1999.5563539606633</v>
      </c>
      <c r="H9" s="308">
        <v>1965.1612994810835</v>
      </c>
      <c r="I9" s="308">
        <v>1850.5216586620663</v>
      </c>
      <c r="J9" s="308">
        <v>1836.7675259319615</v>
      </c>
      <c r="K9" s="308">
        <v>1788.0142726241659</v>
      </c>
      <c r="L9" s="308">
        <v>1519.4388269636363</v>
      </c>
      <c r="M9" s="308">
        <v>1419.5758662801732</v>
      </c>
      <c r="N9" s="308">
        <v>1423.580541195616</v>
      </c>
      <c r="O9" s="308">
        <v>1615.3040553391681</v>
      </c>
      <c r="P9" s="308">
        <v>1619.7030570907682</v>
      </c>
      <c r="Q9" s="308">
        <v>1503.1658982053459</v>
      </c>
      <c r="R9" s="308">
        <v>1244.623074568206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308">
        <v>1416.6976758899052</v>
      </c>
      <c r="E10" s="308">
        <v>1403.1781400280024</v>
      </c>
      <c r="F10" s="308">
        <v>1399.9924439798026</v>
      </c>
      <c r="G10" s="308">
        <v>1420.7737207895771</v>
      </c>
      <c r="H10" s="308">
        <v>1411.8659582434291</v>
      </c>
      <c r="I10" s="308">
        <v>1349.0848920410631</v>
      </c>
      <c r="J10" s="308">
        <v>1329.6698247996853</v>
      </c>
      <c r="K10" s="308">
        <v>1299.4606506595219</v>
      </c>
      <c r="L10" s="308">
        <v>1158.6857985458946</v>
      </c>
      <c r="M10" s="308">
        <v>1065.8200550112927</v>
      </c>
      <c r="N10" s="308">
        <v>987.58887512114586</v>
      </c>
      <c r="O10" s="308">
        <v>1263.2069577472316</v>
      </c>
      <c r="P10" s="308">
        <v>1267.1787978189063</v>
      </c>
      <c r="Q10" s="308">
        <v>1198.38032</v>
      </c>
      <c r="R10" s="308">
        <v>912.52743300999998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308">
        <v>21.681254789245983</v>
      </c>
      <c r="E11" s="308">
        <v>17.331260078375585</v>
      </c>
      <c r="F11" s="308">
        <v>12.923543287905785</v>
      </c>
      <c r="G11" s="308">
        <v>8.6555977303859173</v>
      </c>
      <c r="H11" s="308">
        <v>4.5494423128693056</v>
      </c>
      <c r="I11" s="308">
        <v>3.9230220701724141</v>
      </c>
      <c r="J11" s="308">
        <v>3.3128556334232369</v>
      </c>
      <c r="K11" s="308">
        <v>2.9464554785773869</v>
      </c>
      <c r="L11" s="308">
        <v>2.5065775268480941</v>
      </c>
      <c r="M11" s="308">
        <v>2.1872769351234922</v>
      </c>
      <c r="N11" s="308">
        <v>1.9176057030985065</v>
      </c>
      <c r="O11" s="308">
        <v>2.0806757532980602</v>
      </c>
      <c r="P11" s="308">
        <v>1.4324151441822155</v>
      </c>
      <c r="Q11" s="308">
        <v>2.3393000000000002</v>
      </c>
      <c r="R11" s="308">
        <v>0.42273399499999997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308">
        <v>494.79813488079651</v>
      </c>
      <c r="E12" s="308">
        <v>506.30178056645366</v>
      </c>
      <c r="F12" s="308">
        <v>530.00231542168387</v>
      </c>
      <c r="G12" s="308">
        <v>570.1270354407003</v>
      </c>
      <c r="H12" s="308">
        <v>548.74589892478502</v>
      </c>
      <c r="I12" s="308">
        <v>497.51374455083084</v>
      </c>
      <c r="J12" s="308">
        <v>503.78484549885297</v>
      </c>
      <c r="K12" s="308">
        <v>485.60716648606655</v>
      </c>
      <c r="L12" s="308">
        <v>358.24645089089358</v>
      </c>
      <c r="M12" s="308">
        <v>351.56853433375693</v>
      </c>
      <c r="N12" s="308">
        <v>434.07406037137162</v>
      </c>
      <c r="O12" s="308">
        <v>350.01642183863856</v>
      </c>
      <c r="P12" s="308">
        <v>351.09184412767968</v>
      </c>
      <c r="Q12" s="308">
        <v>302.44627820534595</v>
      </c>
      <c r="R12" s="308">
        <v>331.67290756320591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308">
        <v>4510.9598104290999</v>
      </c>
      <c r="E13" s="308">
        <v>3551.9891442931444</v>
      </c>
      <c r="F13" s="308">
        <v>3473.642210289765</v>
      </c>
      <c r="G13" s="308">
        <v>3448.4283601600455</v>
      </c>
      <c r="H13" s="308">
        <v>3409.8278499999988</v>
      </c>
      <c r="I13" s="308">
        <v>3590.1691206085643</v>
      </c>
      <c r="J13" s="308">
        <v>4079.3729958701879</v>
      </c>
      <c r="K13" s="308">
        <v>3636.6617719999995</v>
      </c>
      <c r="L13" s="308">
        <v>3822.1103195118294</v>
      </c>
      <c r="M13" s="308">
        <v>3833.2132057590534</v>
      </c>
      <c r="N13" s="308">
        <v>3377.49323</v>
      </c>
      <c r="O13" s="308">
        <v>3699.8696999999993</v>
      </c>
      <c r="P13" s="308">
        <v>3460.1165187190431</v>
      </c>
      <c r="Q13" s="308">
        <v>3265.7826641768384</v>
      </c>
      <c r="R13" s="308">
        <v>2686.6759186600011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308">
        <v>181.17960075860776</v>
      </c>
      <c r="E14" s="308">
        <v>167.10632869338855</v>
      </c>
      <c r="F14" s="308">
        <v>175.61379819482545</v>
      </c>
      <c r="G14" s="308">
        <v>165.16835083425011</v>
      </c>
      <c r="H14" s="308">
        <v>169.10250000000002</v>
      </c>
      <c r="I14" s="308">
        <v>167.47470984706553</v>
      </c>
      <c r="J14" s="308">
        <v>171.16876488000358</v>
      </c>
      <c r="K14" s="308">
        <v>164.61699999999999</v>
      </c>
      <c r="L14" s="308">
        <v>176.12950702409637</v>
      </c>
      <c r="M14" s="308">
        <v>174.2780378691445</v>
      </c>
      <c r="N14" s="308">
        <v>161.39184999999998</v>
      </c>
      <c r="O14" s="308">
        <v>163.3407</v>
      </c>
      <c r="P14" s="308">
        <v>148.0389165941732</v>
      </c>
      <c r="Q14" s="308">
        <v>153.38083686357177</v>
      </c>
      <c r="R14" s="308">
        <v>122.497659375</v>
      </c>
    </row>
    <row r="15" spans="1:18" s="108" customFormat="1" ht="12.75" customHeight="1">
      <c r="A15" s="193">
        <v>11</v>
      </c>
      <c r="B15" s="125" t="s">
        <v>415</v>
      </c>
      <c r="C15" s="128" t="s">
        <v>416</v>
      </c>
      <c r="D15" s="308">
        <v>16.467299999999994</v>
      </c>
      <c r="E15" s="308">
        <v>18.097352308073223</v>
      </c>
      <c r="F15" s="308">
        <v>11.78420158583031</v>
      </c>
      <c r="G15" s="308">
        <v>17.40686941133508</v>
      </c>
      <c r="H15" s="308">
        <v>10.151700000000005</v>
      </c>
      <c r="I15" s="308">
        <v>9.5486526503631879</v>
      </c>
      <c r="J15" s="308">
        <v>19.581781803890937</v>
      </c>
      <c r="K15" s="308">
        <v>8.5032490000000056</v>
      </c>
      <c r="L15" s="308">
        <v>31.973397567333752</v>
      </c>
      <c r="M15" s="308">
        <v>7.4194358263836806</v>
      </c>
      <c r="N15" s="308">
        <v>2.3141000000000003</v>
      </c>
      <c r="O15" s="308">
        <v>1.9644000000000001</v>
      </c>
      <c r="P15" s="308">
        <v>1.6484816034985423</v>
      </c>
      <c r="Q15" s="308">
        <v>1.3776195918367347</v>
      </c>
      <c r="R15" s="308">
        <v>0.35397508999999988</v>
      </c>
    </row>
    <row r="16" spans="1:18" s="108" customFormat="1" ht="12.75" customHeight="1">
      <c r="A16" s="193">
        <v>12</v>
      </c>
      <c r="B16" s="125" t="s">
        <v>417</v>
      </c>
      <c r="C16" s="128" t="s">
        <v>418</v>
      </c>
      <c r="D16" s="308">
        <v>8.4404000000000021</v>
      </c>
      <c r="E16" s="308">
        <v>8.8100792081270001</v>
      </c>
      <c r="F16" s="308">
        <v>8.2308822558677477</v>
      </c>
      <c r="G16" s="308">
        <v>8.2612352743057507</v>
      </c>
      <c r="H16" s="308">
        <v>8.0466000000000015</v>
      </c>
      <c r="I16" s="308">
        <v>9.4648304603326032</v>
      </c>
      <c r="J16" s="308">
        <v>10.127118361559877</v>
      </c>
      <c r="K16" s="308">
        <v>12.312199999999999</v>
      </c>
      <c r="L16" s="308">
        <v>11.714360651817705</v>
      </c>
      <c r="M16" s="308">
        <v>8.958598088505461</v>
      </c>
      <c r="N16" s="308">
        <v>5.9988999999999999</v>
      </c>
      <c r="O16" s="308">
        <v>3.6625000000000001</v>
      </c>
      <c r="P16" s="308">
        <v>2.1571189208377706</v>
      </c>
      <c r="Q16" s="308">
        <v>1.9968076558987102</v>
      </c>
      <c r="R16" s="308">
        <v>0.78407565000000012</v>
      </c>
    </row>
    <row r="17" spans="1:18" s="108" customFormat="1" ht="12.75" customHeight="1">
      <c r="A17" s="193">
        <v>13</v>
      </c>
      <c r="B17" s="125" t="s">
        <v>419</v>
      </c>
      <c r="C17" s="128" t="s">
        <v>420</v>
      </c>
      <c r="D17" s="308">
        <v>168.39329638920719</v>
      </c>
      <c r="E17" s="308">
        <v>121.63457953502007</v>
      </c>
      <c r="F17" s="308">
        <v>116.14872147595599</v>
      </c>
      <c r="G17" s="308">
        <v>111.37329335808002</v>
      </c>
      <c r="H17" s="308">
        <v>111.86765000000003</v>
      </c>
      <c r="I17" s="308">
        <v>112.56967410242197</v>
      </c>
      <c r="J17" s="308">
        <v>96.870676602017426</v>
      </c>
      <c r="K17" s="308">
        <v>29.922135000000015</v>
      </c>
      <c r="L17" s="308">
        <v>5.448935440542682</v>
      </c>
      <c r="M17" s="308">
        <v>14.57169533865298</v>
      </c>
      <c r="N17" s="308">
        <v>56.894050000000014</v>
      </c>
      <c r="O17" s="308">
        <v>63.347300000000018</v>
      </c>
      <c r="P17" s="308">
        <v>94.201694355321962</v>
      </c>
      <c r="Q17" s="308">
        <v>110.65644061771303</v>
      </c>
      <c r="R17" s="308">
        <v>147.56665559000012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308">
        <v>5.4526000000000003</v>
      </c>
      <c r="E18" s="308">
        <v>4.7612549749227799</v>
      </c>
      <c r="F18" s="308">
        <v>4.1158038022967078</v>
      </c>
      <c r="G18" s="308">
        <v>3.7780016559996867</v>
      </c>
      <c r="H18" s="308">
        <v>3.7913000000000001</v>
      </c>
      <c r="I18" s="308">
        <v>3.8492632770767465</v>
      </c>
      <c r="J18" s="308">
        <v>4.0725323852318027</v>
      </c>
      <c r="K18" s="308">
        <v>4.7314999999999996</v>
      </c>
      <c r="L18" s="308">
        <v>4.9713837086721595</v>
      </c>
      <c r="M18" s="308">
        <v>5.3711888752411667</v>
      </c>
      <c r="N18" s="308">
        <v>5.2690000000000001</v>
      </c>
      <c r="O18" s="308">
        <v>5.6795</v>
      </c>
      <c r="P18" s="308">
        <v>6.1588167515039327</v>
      </c>
      <c r="Q18" s="308">
        <v>3.2870896575659416</v>
      </c>
      <c r="R18" s="308">
        <v>2.06305462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308">
        <v>179.29201651755199</v>
      </c>
      <c r="E19" s="308">
        <v>139.06802441113598</v>
      </c>
      <c r="F19" s="308">
        <v>127.25145296997215</v>
      </c>
      <c r="G19" s="308">
        <v>125.87310836623956</v>
      </c>
      <c r="H19" s="308">
        <v>93.275899999999993</v>
      </c>
      <c r="I19" s="308">
        <v>97.594520607128146</v>
      </c>
      <c r="J19" s="308">
        <v>113.81992939662462</v>
      </c>
      <c r="K19" s="308">
        <v>154.18606500000001</v>
      </c>
      <c r="L19" s="308">
        <v>118.60034752133247</v>
      </c>
      <c r="M19" s="308">
        <v>90.920258150246127</v>
      </c>
      <c r="N19" s="308">
        <v>61.674999999999997</v>
      </c>
      <c r="O19" s="308">
        <v>105.10689999999998</v>
      </c>
      <c r="P19" s="308">
        <v>97.408144410679142</v>
      </c>
      <c r="Q19" s="308">
        <v>101.10277967559971</v>
      </c>
      <c r="R19" s="308">
        <v>42.798220455000006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356" t="s">
        <v>427</v>
      </c>
      <c r="E20" s="356" t="s">
        <v>427</v>
      </c>
      <c r="F20" s="356" t="s">
        <v>427</v>
      </c>
      <c r="G20" s="356" t="s">
        <v>427</v>
      </c>
      <c r="H20" s="356" t="s">
        <v>427</v>
      </c>
      <c r="I20" s="356" t="s">
        <v>427</v>
      </c>
      <c r="J20" s="356" t="s">
        <v>427</v>
      </c>
      <c r="K20" s="356" t="s">
        <v>427</v>
      </c>
      <c r="L20" s="356" t="s">
        <v>427</v>
      </c>
      <c r="M20" s="356" t="s">
        <v>427</v>
      </c>
      <c r="N20" s="356" t="s">
        <v>427</v>
      </c>
      <c r="O20" s="356" t="s">
        <v>427</v>
      </c>
      <c r="P20" s="356" t="s">
        <v>427</v>
      </c>
      <c r="Q20" s="356" t="s">
        <v>427</v>
      </c>
      <c r="R20" s="356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356" t="s">
        <v>427</v>
      </c>
      <c r="E21" s="356" t="s">
        <v>427</v>
      </c>
      <c r="F21" s="356" t="s">
        <v>427</v>
      </c>
      <c r="G21" s="356" t="s">
        <v>427</v>
      </c>
      <c r="H21" s="356" t="s">
        <v>427</v>
      </c>
      <c r="I21" s="356" t="s">
        <v>427</v>
      </c>
      <c r="J21" s="356" t="s">
        <v>427</v>
      </c>
      <c r="K21" s="356" t="s">
        <v>427</v>
      </c>
      <c r="L21" s="356" t="s">
        <v>427</v>
      </c>
      <c r="M21" s="356" t="s">
        <v>427</v>
      </c>
      <c r="N21" s="356" t="s">
        <v>427</v>
      </c>
      <c r="O21" s="356" t="s">
        <v>427</v>
      </c>
      <c r="P21" s="356" t="s">
        <v>427</v>
      </c>
      <c r="Q21" s="356" t="s">
        <v>427</v>
      </c>
      <c r="R21" s="356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308">
        <v>3101.9617872852714</v>
      </c>
      <c r="E22" s="308">
        <v>2430.4161745464662</v>
      </c>
      <c r="F22" s="308">
        <v>2477.1256026502883</v>
      </c>
      <c r="G22" s="308">
        <v>2484.6716930969351</v>
      </c>
      <c r="H22" s="308">
        <v>2401.0518999999999</v>
      </c>
      <c r="I22" s="308">
        <v>2505.8894665292632</v>
      </c>
      <c r="J22" s="308">
        <v>2789.0316633007892</v>
      </c>
      <c r="K22" s="308">
        <v>2445.8301000000001</v>
      </c>
      <c r="L22" s="308">
        <v>2731.1158942996626</v>
      </c>
      <c r="M22" s="308">
        <v>2832.4056557614845</v>
      </c>
      <c r="N22" s="308">
        <v>2484.38843</v>
      </c>
      <c r="O22" s="308">
        <v>2744.1097500000001</v>
      </c>
      <c r="P22" s="308">
        <v>2463.5977533285059</v>
      </c>
      <c r="Q22" s="308">
        <v>2178.917430062143</v>
      </c>
      <c r="R22" s="308">
        <v>1842.1790772900004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356" t="s">
        <v>427</v>
      </c>
      <c r="E23" s="356" t="s">
        <v>427</v>
      </c>
      <c r="F23" s="356" t="s">
        <v>427</v>
      </c>
      <c r="G23" s="356" t="s">
        <v>427</v>
      </c>
      <c r="H23" s="356" t="s">
        <v>427</v>
      </c>
      <c r="I23" s="356" t="s">
        <v>427</v>
      </c>
      <c r="J23" s="356" t="s">
        <v>427</v>
      </c>
      <c r="K23" s="356" t="s">
        <v>427</v>
      </c>
      <c r="L23" s="356" t="s">
        <v>427</v>
      </c>
      <c r="M23" s="356" t="s">
        <v>427</v>
      </c>
      <c r="N23" s="356" t="s">
        <v>427</v>
      </c>
      <c r="O23" s="356" t="s">
        <v>427</v>
      </c>
      <c r="P23" s="356" t="s">
        <v>427</v>
      </c>
      <c r="Q23" s="308">
        <v>25.102196516670524</v>
      </c>
      <c r="R23" s="308">
        <v>21.497949200000001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308">
        <v>70.650409478462279</v>
      </c>
      <c r="E24" s="308">
        <v>59.244038253536402</v>
      </c>
      <c r="F24" s="308">
        <v>65.3318101320382</v>
      </c>
      <c r="G24" s="308">
        <v>63.910450394782202</v>
      </c>
      <c r="H24" s="308">
        <v>59.557949999999998</v>
      </c>
      <c r="I24" s="308">
        <v>58.886216385136109</v>
      </c>
      <c r="J24" s="308">
        <v>66.396798852921634</v>
      </c>
      <c r="K24" s="308">
        <v>70.164860000000004</v>
      </c>
      <c r="L24" s="308">
        <v>69.508847347575326</v>
      </c>
      <c r="M24" s="308">
        <v>70.146039212941105</v>
      </c>
      <c r="N24" s="308">
        <v>62.3386</v>
      </c>
      <c r="O24" s="308">
        <v>56.273499999999999</v>
      </c>
      <c r="P24" s="308">
        <v>42.241621252771921</v>
      </c>
      <c r="Q24" s="308">
        <v>41.229426314780845</v>
      </c>
      <c r="R24" s="308">
        <v>36.825237674999997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308">
        <v>113.42599999999999</v>
      </c>
      <c r="E25" s="308">
        <v>110.27356709668202</v>
      </c>
      <c r="F25" s="308">
        <v>110.31850064801623</v>
      </c>
      <c r="G25" s="308">
        <v>90.226747378356862</v>
      </c>
      <c r="H25" s="308">
        <v>101.6537</v>
      </c>
      <c r="I25" s="308">
        <v>96.187133133782339</v>
      </c>
      <c r="J25" s="308">
        <v>99.653549162508142</v>
      </c>
      <c r="K25" s="308">
        <v>107.97495000000001</v>
      </c>
      <c r="L25" s="308">
        <v>102.75900989860838</v>
      </c>
      <c r="M25" s="308">
        <v>98.596146557192029</v>
      </c>
      <c r="N25" s="308">
        <v>94.865549999999999</v>
      </c>
      <c r="O25" s="308">
        <v>109.31475</v>
      </c>
      <c r="P25" s="308">
        <v>99.881433703320255</v>
      </c>
      <c r="Q25" s="308">
        <v>107.32550560999687</v>
      </c>
      <c r="R25" s="308">
        <v>104.512421805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356" t="s">
        <v>427</v>
      </c>
      <c r="E26" s="356" t="s">
        <v>427</v>
      </c>
      <c r="F26" s="356" t="s">
        <v>427</v>
      </c>
      <c r="G26" s="356" t="s">
        <v>427</v>
      </c>
      <c r="H26" s="356" t="s">
        <v>427</v>
      </c>
      <c r="I26" s="356" t="s">
        <v>427</v>
      </c>
      <c r="J26" s="356" t="s">
        <v>427</v>
      </c>
      <c r="K26" s="356" t="s">
        <v>427</v>
      </c>
      <c r="L26" s="356" t="s">
        <v>427</v>
      </c>
      <c r="M26" s="356" t="s">
        <v>427</v>
      </c>
      <c r="N26" s="356" t="s">
        <v>427</v>
      </c>
      <c r="O26" s="356" t="s">
        <v>427</v>
      </c>
      <c r="P26" s="356" t="s">
        <v>427</v>
      </c>
      <c r="Q26" s="356" t="s">
        <v>427</v>
      </c>
      <c r="R26" s="356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356" t="s">
        <v>427</v>
      </c>
      <c r="E27" s="356" t="s">
        <v>427</v>
      </c>
      <c r="F27" s="356" t="s">
        <v>427</v>
      </c>
      <c r="G27" s="356" t="s">
        <v>427</v>
      </c>
      <c r="H27" s="356" t="s">
        <v>427</v>
      </c>
      <c r="I27" s="356" t="s">
        <v>427</v>
      </c>
      <c r="J27" s="356" t="s">
        <v>427</v>
      </c>
      <c r="K27" s="356" t="s">
        <v>427</v>
      </c>
      <c r="L27" s="356" t="s">
        <v>427</v>
      </c>
      <c r="M27" s="356" t="s">
        <v>427</v>
      </c>
      <c r="N27" s="356" t="s">
        <v>427</v>
      </c>
      <c r="O27" s="356" t="s">
        <v>427</v>
      </c>
      <c r="P27" s="356" t="s">
        <v>427</v>
      </c>
      <c r="Q27" s="356" t="s">
        <v>427</v>
      </c>
      <c r="R27" s="356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308">
        <v>485.87424999999996</v>
      </c>
      <c r="E28" s="308">
        <v>330.41065817924004</v>
      </c>
      <c r="F28" s="308">
        <v>232.35670325876154</v>
      </c>
      <c r="G28" s="308">
        <v>232.96501684881264</v>
      </c>
      <c r="H28" s="308">
        <v>309.94204999999909</v>
      </c>
      <c r="I28" s="308">
        <v>389.70340476720412</v>
      </c>
      <c r="J28" s="308">
        <v>562.08204307189158</v>
      </c>
      <c r="K28" s="308">
        <v>486.43424800000003</v>
      </c>
      <c r="L28" s="308">
        <v>438.75455716009429</v>
      </c>
      <c r="M28" s="308">
        <v>392.33487951605514</v>
      </c>
      <c r="N28" s="308">
        <v>301.54894999999999</v>
      </c>
      <c r="O28" s="308">
        <v>288.45744999999999</v>
      </c>
      <c r="P28" s="308">
        <v>339.19066496156654</v>
      </c>
      <c r="Q28" s="308">
        <v>335.82080631144515</v>
      </c>
      <c r="R28" s="308">
        <v>246.87492064999992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356" t="s">
        <v>427</v>
      </c>
      <c r="E29" s="356" t="s">
        <v>427</v>
      </c>
      <c r="F29" s="356" t="s">
        <v>427</v>
      </c>
      <c r="G29" s="356" t="s">
        <v>427</v>
      </c>
      <c r="H29" s="356" t="s">
        <v>427</v>
      </c>
      <c r="I29" s="356" t="s">
        <v>427</v>
      </c>
      <c r="J29" s="356" t="s">
        <v>427</v>
      </c>
      <c r="K29" s="356" t="s">
        <v>427</v>
      </c>
      <c r="L29" s="356" t="s">
        <v>427</v>
      </c>
      <c r="M29" s="356" t="s">
        <v>427</v>
      </c>
      <c r="N29" s="356" t="s">
        <v>427</v>
      </c>
      <c r="O29" s="356" t="s">
        <v>427</v>
      </c>
      <c r="P29" s="356" t="s">
        <v>427</v>
      </c>
      <c r="Q29" s="356" t="s">
        <v>427</v>
      </c>
      <c r="R29" s="356" t="s">
        <v>427</v>
      </c>
    </row>
    <row r="30" spans="1:18" s="102" customFormat="1" ht="12.75" customHeight="1">
      <c r="A30" s="100">
        <v>26</v>
      </c>
      <c r="B30" s="125" t="s">
        <v>446</v>
      </c>
      <c r="C30" s="136" t="s">
        <v>447</v>
      </c>
      <c r="D30" s="356" t="s">
        <v>427</v>
      </c>
      <c r="E30" s="356" t="s">
        <v>427</v>
      </c>
      <c r="F30" s="356" t="s">
        <v>427</v>
      </c>
      <c r="G30" s="356" t="s">
        <v>427</v>
      </c>
      <c r="H30" s="356" t="s">
        <v>427</v>
      </c>
      <c r="I30" s="356" t="s">
        <v>427</v>
      </c>
      <c r="J30" s="356" t="s">
        <v>427</v>
      </c>
      <c r="K30" s="356" t="s">
        <v>427</v>
      </c>
      <c r="L30" s="356" t="s">
        <v>427</v>
      </c>
      <c r="M30" s="356" t="s">
        <v>427</v>
      </c>
      <c r="N30" s="356" t="s">
        <v>427</v>
      </c>
      <c r="O30" s="356" t="s">
        <v>427</v>
      </c>
      <c r="P30" s="356" t="s">
        <v>427</v>
      </c>
      <c r="Q30" s="356" t="s">
        <v>427</v>
      </c>
      <c r="R30" s="356" t="s">
        <v>427</v>
      </c>
    </row>
    <row r="31" spans="1:18" s="102" customFormat="1" ht="12.75" customHeight="1">
      <c r="A31" s="100">
        <v>27</v>
      </c>
      <c r="B31" s="125" t="s">
        <v>448</v>
      </c>
      <c r="C31" s="136" t="s">
        <v>449</v>
      </c>
      <c r="D31" s="356" t="s">
        <v>427</v>
      </c>
      <c r="E31" s="356" t="s">
        <v>427</v>
      </c>
      <c r="F31" s="356" t="s">
        <v>427</v>
      </c>
      <c r="G31" s="356" t="s">
        <v>427</v>
      </c>
      <c r="H31" s="356" t="s">
        <v>427</v>
      </c>
      <c r="I31" s="356" t="s">
        <v>427</v>
      </c>
      <c r="J31" s="356" t="s">
        <v>427</v>
      </c>
      <c r="K31" s="356" t="s">
        <v>427</v>
      </c>
      <c r="L31" s="356" t="s">
        <v>427</v>
      </c>
      <c r="M31" s="356" t="s">
        <v>427</v>
      </c>
      <c r="N31" s="356" t="s">
        <v>427</v>
      </c>
      <c r="O31" s="356" t="s">
        <v>427</v>
      </c>
      <c r="P31" s="356" t="s">
        <v>427</v>
      </c>
      <c r="Q31" s="356" t="s">
        <v>427</v>
      </c>
      <c r="R31" s="356" t="s">
        <v>427</v>
      </c>
    </row>
    <row r="32" spans="1:18" s="102" customFormat="1" ht="12.75" customHeight="1">
      <c r="A32" s="100">
        <v>28</v>
      </c>
      <c r="B32" s="125" t="s">
        <v>450</v>
      </c>
      <c r="C32" s="128" t="s">
        <v>451</v>
      </c>
      <c r="D32" s="308">
        <v>22.968875000000004</v>
      </c>
      <c r="E32" s="308">
        <v>23.281919572350603</v>
      </c>
      <c r="F32" s="308">
        <v>20.682745982745843</v>
      </c>
      <c r="G32" s="308">
        <v>19.336110597531128</v>
      </c>
      <c r="H32" s="308">
        <v>18.35145</v>
      </c>
      <c r="I32" s="308">
        <v>14.901500189416261</v>
      </c>
      <c r="J32" s="308">
        <v>15.520740398592</v>
      </c>
      <c r="K32" s="308">
        <v>20.454799999999999</v>
      </c>
      <c r="L32" s="308">
        <v>20.348975736515282</v>
      </c>
      <c r="M32" s="308">
        <v>20.015636356908391</v>
      </c>
      <c r="N32" s="308">
        <v>17.717950000000002</v>
      </c>
      <c r="O32" s="308">
        <v>20.324249999999999</v>
      </c>
      <c r="P32" s="308">
        <v>18.452546031277663</v>
      </c>
      <c r="Q32" s="308">
        <v>14.643617733844792</v>
      </c>
      <c r="R32" s="308">
        <v>11.12965487</v>
      </c>
    </row>
    <row r="33" spans="1:18" s="102" customFormat="1" ht="12.75" customHeight="1">
      <c r="A33" s="100">
        <v>29</v>
      </c>
      <c r="B33" s="125" t="s">
        <v>452</v>
      </c>
      <c r="C33" s="130" t="s">
        <v>613</v>
      </c>
      <c r="D33" s="308">
        <v>42.152630000000002</v>
      </c>
      <c r="E33" s="308">
        <v>36.026865191433927</v>
      </c>
      <c r="F33" s="308">
        <v>38.455403483071706</v>
      </c>
      <c r="G33" s="308">
        <v>43.342270561559651</v>
      </c>
      <c r="H33" s="308">
        <v>38.806650000000005</v>
      </c>
      <c r="I33" s="308">
        <v>40.014199377165006</v>
      </c>
      <c r="J33" s="308">
        <v>41.385627537387478</v>
      </c>
      <c r="K33" s="308">
        <v>36.105580000000003</v>
      </c>
      <c r="L33" s="308">
        <v>34.629475652058247</v>
      </c>
      <c r="M33" s="308">
        <v>45.867603434497397</v>
      </c>
      <c r="N33" s="308">
        <v>51.200249999999997</v>
      </c>
      <c r="O33" s="308">
        <v>48.113950000000003</v>
      </c>
      <c r="P33" s="308">
        <v>48.915854099905751</v>
      </c>
      <c r="Q33" s="308">
        <v>28.751000000000001</v>
      </c>
      <c r="R33" s="308">
        <v>23.685294880000008</v>
      </c>
    </row>
    <row r="34" spans="1:18" s="102" customFormat="1" ht="12.75" customHeight="1">
      <c r="A34" s="100">
        <v>30</v>
      </c>
      <c r="B34" s="125" t="s">
        <v>454</v>
      </c>
      <c r="C34" s="130" t="s">
        <v>455</v>
      </c>
      <c r="D34" s="308">
        <v>13.569669999999999</v>
      </c>
      <c r="E34" s="308">
        <v>11.62437269704448</v>
      </c>
      <c r="F34" s="308">
        <v>9.5838872101584673</v>
      </c>
      <c r="G34" s="308">
        <v>9.0565367511281298</v>
      </c>
      <c r="H34" s="308">
        <v>11.235849999999999</v>
      </c>
      <c r="I34" s="308">
        <v>12.42610500306832</v>
      </c>
      <c r="J34" s="308">
        <v>15.44165588831302</v>
      </c>
      <c r="K34" s="308">
        <v>18.5032</v>
      </c>
      <c r="L34" s="308">
        <v>13.977598751944978</v>
      </c>
      <c r="M34" s="308">
        <v>12.210631726638731</v>
      </c>
      <c r="N34" s="308">
        <v>11.104200000000001</v>
      </c>
      <c r="O34" s="308">
        <v>8.1509999999999998</v>
      </c>
      <c r="P34" s="308">
        <v>11.966000000000001</v>
      </c>
      <c r="Q34" s="308">
        <v>8.4190000000000005</v>
      </c>
      <c r="R34" s="308">
        <v>6.2023461699999993</v>
      </c>
    </row>
    <row r="35" spans="1:18" s="102" customFormat="1" ht="12.75" customHeight="1">
      <c r="A35" s="100">
        <v>31</v>
      </c>
      <c r="B35" s="125" t="s">
        <v>456</v>
      </c>
      <c r="C35" s="128" t="s">
        <v>573</v>
      </c>
      <c r="D35" s="308">
        <v>46.26455</v>
      </c>
      <c r="E35" s="308">
        <v>36.167754840341495</v>
      </c>
      <c r="F35" s="308">
        <v>27.537651185654401</v>
      </c>
      <c r="G35" s="308">
        <v>23.310711990468267</v>
      </c>
      <c r="H35" s="308">
        <v>23.08595</v>
      </c>
      <c r="I35" s="308">
        <v>21.741165735712837</v>
      </c>
      <c r="J35" s="308">
        <v>23.004277986937382</v>
      </c>
      <c r="K35" s="308">
        <v>24.594249999999999</v>
      </c>
      <c r="L35" s="308">
        <v>21.378190999830416</v>
      </c>
      <c r="M35" s="308">
        <v>22.408058767677765</v>
      </c>
      <c r="N35" s="308">
        <v>24.950099999999999</v>
      </c>
      <c r="O35" s="308">
        <v>47.728149999999999</v>
      </c>
      <c r="P35" s="308">
        <v>39.15229175589895</v>
      </c>
      <c r="Q35" s="308">
        <v>28.801890281161835</v>
      </c>
      <c r="R35" s="308">
        <v>21.220382149999999</v>
      </c>
    </row>
    <row r="36" spans="1:18" s="102" customFormat="1" ht="12.75" customHeight="1">
      <c r="A36" s="100">
        <v>32</v>
      </c>
      <c r="B36" s="125" t="s">
        <v>458</v>
      </c>
      <c r="C36" s="128" t="s">
        <v>459</v>
      </c>
      <c r="D36" s="308">
        <v>40.776725000000013</v>
      </c>
      <c r="E36" s="308">
        <v>41.570049585381291</v>
      </c>
      <c r="F36" s="308">
        <v>36.188517854282104</v>
      </c>
      <c r="G36" s="308">
        <v>37.485947940261099</v>
      </c>
      <c r="H36" s="308">
        <v>38.285200000000003</v>
      </c>
      <c r="I36" s="308">
        <v>38.952928543427994</v>
      </c>
      <c r="J36" s="308">
        <v>40.819857341519985</v>
      </c>
      <c r="K36" s="308">
        <v>42.721525</v>
      </c>
      <c r="L36" s="308">
        <v>30.648017608162732</v>
      </c>
      <c r="M36" s="308">
        <v>26.931847097844582</v>
      </c>
      <c r="N36" s="308">
        <v>24.589000000000002</v>
      </c>
      <c r="O36" s="308">
        <v>24.38035</v>
      </c>
      <c r="P36" s="308">
        <v>27.636531214586661</v>
      </c>
      <c r="Q36" s="308">
        <v>75.687633626325734</v>
      </c>
      <c r="R36" s="308">
        <v>36.754309550000002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308">
        <v>9.6935000000000002</v>
      </c>
      <c r="E37" s="308">
        <v>10.151516999999998</v>
      </c>
      <c r="F37" s="308">
        <v>10.33553</v>
      </c>
      <c r="G37" s="308">
        <v>10.156666999999999</v>
      </c>
      <c r="H37" s="308">
        <v>9.7037999999999993</v>
      </c>
      <c r="I37" s="308">
        <v>8.9473179999999992</v>
      </c>
      <c r="J37" s="308">
        <v>7.9896533999999999</v>
      </c>
      <c r="K37" s="308">
        <v>6.5235000000000003</v>
      </c>
      <c r="L37" s="308">
        <v>7.3600672843024126</v>
      </c>
      <c r="M37" s="308">
        <v>8.3132874066705025</v>
      </c>
      <c r="N37" s="308">
        <v>9.3714999999999993</v>
      </c>
      <c r="O37" s="308">
        <v>8.2713000000000001</v>
      </c>
      <c r="P37" s="308">
        <v>17.187231754851553</v>
      </c>
      <c r="Q37" s="308">
        <v>13.983014032177808</v>
      </c>
      <c r="R37" s="308">
        <v>8.7119985500000006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308">
        <v>4.3962000000000003</v>
      </c>
      <c r="E38" s="308">
        <v>3.3446081999999997</v>
      </c>
      <c r="F38" s="308">
        <v>2.5809976000000003</v>
      </c>
      <c r="G38" s="308">
        <v>2.1053486999999995</v>
      </c>
      <c r="H38" s="308">
        <v>1.9177000000000002</v>
      </c>
      <c r="I38" s="308">
        <v>2.0180319999999998</v>
      </c>
      <c r="J38" s="308">
        <v>2.4063254999999999</v>
      </c>
      <c r="K38" s="308">
        <v>3.0826100000000003</v>
      </c>
      <c r="L38" s="308">
        <v>2.7917528592790974</v>
      </c>
      <c r="M38" s="308">
        <v>2.4642057729690237</v>
      </c>
      <c r="N38" s="308">
        <v>1.8757999999999999</v>
      </c>
      <c r="O38" s="308">
        <v>1.833</v>
      </c>
      <c r="P38" s="308">
        <v>1.9255285605483625</v>
      </c>
      <c r="Q38" s="308">
        <v>1.9105841584158416</v>
      </c>
      <c r="R38" s="308">
        <v>2.1530604800000002</v>
      </c>
    </row>
    <row r="39" spans="1:18" s="102" customFormat="1" ht="12.75" customHeight="1">
      <c r="A39" s="100">
        <v>35</v>
      </c>
      <c r="B39" s="125" t="s">
        <v>464</v>
      </c>
      <c r="C39" s="128" t="s">
        <v>614</v>
      </c>
      <c r="D39" s="308">
        <v>0</v>
      </c>
      <c r="E39" s="308">
        <v>0</v>
      </c>
      <c r="F39" s="308">
        <v>0</v>
      </c>
      <c r="G39" s="308">
        <v>0</v>
      </c>
      <c r="H39" s="308">
        <v>0</v>
      </c>
      <c r="I39" s="308">
        <v>0</v>
      </c>
      <c r="J39" s="308">
        <v>0</v>
      </c>
      <c r="K39" s="308">
        <v>0</v>
      </c>
      <c r="L39" s="308">
        <v>0</v>
      </c>
      <c r="M39" s="308">
        <v>0</v>
      </c>
      <c r="N39" s="308">
        <v>0</v>
      </c>
      <c r="O39" s="243">
        <v>-0.18905</v>
      </c>
      <c r="P39" s="308">
        <v>0.35588941979522187</v>
      </c>
      <c r="Q39" s="308">
        <v>33.388985467689587</v>
      </c>
      <c r="R39" s="308">
        <v>8.8656246100000011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308">
        <v>30447.974917315867</v>
      </c>
      <c r="E40" s="308">
        <v>30218.100898500219</v>
      </c>
      <c r="F40" s="308">
        <v>29904.651120185503</v>
      </c>
      <c r="G40" s="308">
        <v>29542.260797068822</v>
      </c>
      <c r="H40" s="308">
        <v>29220.863100000002</v>
      </c>
      <c r="I40" s="308">
        <v>28417.21532831385</v>
      </c>
      <c r="J40" s="308">
        <v>27725.594475114976</v>
      </c>
      <c r="K40" s="308">
        <v>27381.227546999999</v>
      </c>
      <c r="L40" s="308">
        <v>26472.13369898696</v>
      </c>
      <c r="M40" s="308">
        <v>26083.175828139709</v>
      </c>
      <c r="N40" s="308">
        <v>25628.075949000002</v>
      </c>
      <c r="O40" s="308">
        <v>22808.343536000004</v>
      </c>
      <c r="P40" s="308">
        <v>19565.462663745893</v>
      </c>
      <c r="Q40" s="308">
        <v>20596.746428999082</v>
      </c>
      <c r="R40" s="308">
        <v>12185.773296735004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356" t="s">
        <v>427</v>
      </c>
      <c r="E41" s="356" t="s">
        <v>427</v>
      </c>
      <c r="F41" s="356" t="s">
        <v>427</v>
      </c>
      <c r="G41" s="356" t="s">
        <v>427</v>
      </c>
      <c r="H41" s="356" t="s">
        <v>427</v>
      </c>
      <c r="I41" s="356" t="s">
        <v>427</v>
      </c>
      <c r="J41" s="356" t="s">
        <v>427</v>
      </c>
      <c r="K41" s="356" t="s">
        <v>427</v>
      </c>
      <c r="L41" s="356" t="s">
        <v>427</v>
      </c>
      <c r="M41" s="356" t="s">
        <v>427</v>
      </c>
      <c r="N41" s="356" t="s">
        <v>427</v>
      </c>
      <c r="O41" s="356" t="s">
        <v>427</v>
      </c>
      <c r="P41" s="356" t="s">
        <v>427</v>
      </c>
      <c r="Q41" s="356" t="s">
        <v>427</v>
      </c>
      <c r="R41" s="356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356" t="s">
        <v>427</v>
      </c>
      <c r="E42" s="356" t="s">
        <v>427</v>
      </c>
      <c r="F42" s="356" t="s">
        <v>427</v>
      </c>
      <c r="G42" s="356" t="s">
        <v>427</v>
      </c>
      <c r="H42" s="356" t="s">
        <v>427</v>
      </c>
      <c r="I42" s="356" t="s">
        <v>427</v>
      </c>
      <c r="J42" s="356" t="s">
        <v>427</v>
      </c>
      <c r="K42" s="356" t="s">
        <v>427</v>
      </c>
      <c r="L42" s="356" t="s">
        <v>427</v>
      </c>
      <c r="M42" s="356" t="s">
        <v>427</v>
      </c>
      <c r="N42" s="356" t="s">
        <v>427</v>
      </c>
      <c r="O42" s="356" t="s">
        <v>427</v>
      </c>
      <c r="P42" s="356" t="s">
        <v>427</v>
      </c>
      <c r="Q42" s="356" t="s">
        <v>427</v>
      </c>
      <c r="R42" s="356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355" t="s">
        <v>884</v>
      </c>
      <c r="E43" s="355" t="s">
        <v>884</v>
      </c>
      <c r="F43" s="355" t="s">
        <v>884</v>
      </c>
      <c r="G43" s="355" t="s">
        <v>884</v>
      </c>
      <c r="H43" s="355" t="s">
        <v>884</v>
      </c>
      <c r="I43" s="355" t="s">
        <v>884</v>
      </c>
      <c r="J43" s="355" t="s">
        <v>884</v>
      </c>
      <c r="K43" s="355" t="s">
        <v>884</v>
      </c>
      <c r="L43" s="355" t="s">
        <v>884</v>
      </c>
      <c r="M43" s="355" t="s">
        <v>884</v>
      </c>
      <c r="N43" s="355" t="s">
        <v>884</v>
      </c>
      <c r="O43" s="355" t="s">
        <v>884</v>
      </c>
      <c r="P43" s="355" t="s">
        <v>884</v>
      </c>
      <c r="Q43" s="355" t="s">
        <v>884</v>
      </c>
      <c r="R43" s="308">
        <v>83.281581000000003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355" t="s">
        <v>884</v>
      </c>
      <c r="E44" s="355" t="s">
        <v>884</v>
      </c>
      <c r="F44" s="355" t="s">
        <v>884</v>
      </c>
      <c r="G44" s="355" t="s">
        <v>884</v>
      </c>
      <c r="H44" s="355" t="s">
        <v>884</v>
      </c>
      <c r="I44" s="355" t="s">
        <v>884</v>
      </c>
      <c r="J44" s="355" t="s">
        <v>884</v>
      </c>
      <c r="K44" s="355" t="s">
        <v>884</v>
      </c>
      <c r="L44" s="355" t="s">
        <v>884</v>
      </c>
      <c r="M44" s="355" t="s">
        <v>884</v>
      </c>
      <c r="N44" s="355" t="s">
        <v>884</v>
      </c>
      <c r="O44" s="355" t="s">
        <v>884</v>
      </c>
      <c r="P44" s="355" t="s">
        <v>884</v>
      </c>
      <c r="Q44" s="355" t="s">
        <v>884</v>
      </c>
      <c r="R44" s="308">
        <v>83.281581000000003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355" t="s">
        <v>884</v>
      </c>
      <c r="E45" s="355" t="s">
        <v>884</v>
      </c>
      <c r="F45" s="355" t="s">
        <v>884</v>
      </c>
      <c r="G45" s="355" t="s">
        <v>884</v>
      </c>
      <c r="H45" s="355" t="s">
        <v>884</v>
      </c>
      <c r="I45" s="355" t="s">
        <v>884</v>
      </c>
      <c r="J45" s="355" t="s">
        <v>884</v>
      </c>
      <c r="K45" s="355" t="s">
        <v>884</v>
      </c>
      <c r="L45" s="355" t="s">
        <v>884</v>
      </c>
      <c r="M45" s="355" t="s">
        <v>884</v>
      </c>
      <c r="N45" s="355" t="s">
        <v>884</v>
      </c>
      <c r="O45" s="355" t="s">
        <v>884</v>
      </c>
      <c r="P45" s="355" t="s">
        <v>884</v>
      </c>
      <c r="Q45" s="355" t="s">
        <v>884</v>
      </c>
      <c r="R45" s="355" t="s">
        <v>884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355" t="s">
        <v>884</v>
      </c>
      <c r="E46" s="355" t="s">
        <v>884</v>
      </c>
      <c r="F46" s="355" t="s">
        <v>884</v>
      </c>
      <c r="G46" s="355" t="s">
        <v>884</v>
      </c>
      <c r="H46" s="355" t="s">
        <v>884</v>
      </c>
      <c r="I46" s="355" t="s">
        <v>884</v>
      </c>
      <c r="J46" s="355" t="s">
        <v>884</v>
      </c>
      <c r="K46" s="355" t="s">
        <v>884</v>
      </c>
      <c r="L46" s="355" t="s">
        <v>884</v>
      </c>
      <c r="M46" s="355" t="s">
        <v>884</v>
      </c>
      <c r="N46" s="355" t="s">
        <v>884</v>
      </c>
      <c r="O46" s="355" t="s">
        <v>884</v>
      </c>
      <c r="P46" s="355" t="s">
        <v>884</v>
      </c>
      <c r="Q46" s="355" t="s">
        <v>884</v>
      </c>
      <c r="R46" s="355" t="s">
        <v>884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355" t="s">
        <v>884</v>
      </c>
      <c r="E47" s="355" t="s">
        <v>884</v>
      </c>
      <c r="F47" s="355" t="s">
        <v>884</v>
      </c>
      <c r="G47" s="355" t="s">
        <v>884</v>
      </c>
      <c r="H47" s="355" t="s">
        <v>884</v>
      </c>
      <c r="I47" s="355" t="s">
        <v>884</v>
      </c>
      <c r="J47" s="355" t="s">
        <v>884</v>
      </c>
      <c r="K47" s="355" t="s">
        <v>884</v>
      </c>
      <c r="L47" s="355" t="s">
        <v>884</v>
      </c>
      <c r="M47" s="355" t="s">
        <v>884</v>
      </c>
      <c r="N47" s="355" t="s">
        <v>884</v>
      </c>
      <c r="O47" s="355" t="s">
        <v>884</v>
      </c>
      <c r="P47" s="355" t="s">
        <v>884</v>
      </c>
      <c r="Q47" s="355" t="s">
        <v>884</v>
      </c>
      <c r="R47" s="355" t="s">
        <v>884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355" t="s">
        <v>884</v>
      </c>
      <c r="E48" s="355" t="s">
        <v>884</v>
      </c>
      <c r="F48" s="355" t="s">
        <v>884</v>
      </c>
      <c r="G48" s="355" t="s">
        <v>884</v>
      </c>
      <c r="H48" s="355" t="s">
        <v>884</v>
      </c>
      <c r="I48" s="355" t="s">
        <v>884</v>
      </c>
      <c r="J48" s="355" t="s">
        <v>884</v>
      </c>
      <c r="K48" s="355" t="s">
        <v>884</v>
      </c>
      <c r="L48" s="355" t="s">
        <v>884</v>
      </c>
      <c r="M48" s="355" t="s">
        <v>884</v>
      </c>
      <c r="N48" s="355" t="s">
        <v>884</v>
      </c>
      <c r="O48" s="355" t="s">
        <v>884</v>
      </c>
      <c r="P48" s="355" t="s">
        <v>884</v>
      </c>
      <c r="Q48" s="355" t="s">
        <v>884</v>
      </c>
      <c r="R48" s="355" t="s">
        <v>884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355" t="s">
        <v>884</v>
      </c>
      <c r="E49" s="355" t="s">
        <v>884</v>
      </c>
      <c r="F49" s="355" t="s">
        <v>884</v>
      </c>
      <c r="G49" s="355" t="s">
        <v>884</v>
      </c>
      <c r="H49" s="355" t="s">
        <v>884</v>
      </c>
      <c r="I49" s="355" t="s">
        <v>884</v>
      </c>
      <c r="J49" s="355" t="s">
        <v>884</v>
      </c>
      <c r="K49" s="355" t="s">
        <v>884</v>
      </c>
      <c r="L49" s="355" t="s">
        <v>884</v>
      </c>
      <c r="M49" s="355" t="s">
        <v>884</v>
      </c>
      <c r="N49" s="355" t="s">
        <v>884</v>
      </c>
      <c r="O49" s="355" t="s">
        <v>884</v>
      </c>
      <c r="P49" s="355" t="s">
        <v>884</v>
      </c>
      <c r="Q49" s="355" t="s">
        <v>884</v>
      </c>
      <c r="R49" s="355" t="s">
        <v>884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355" t="s">
        <v>884</v>
      </c>
      <c r="E50" s="355" t="s">
        <v>884</v>
      </c>
      <c r="F50" s="355" t="s">
        <v>884</v>
      </c>
      <c r="G50" s="355" t="s">
        <v>884</v>
      </c>
      <c r="H50" s="355" t="s">
        <v>884</v>
      </c>
      <c r="I50" s="355" t="s">
        <v>884</v>
      </c>
      <c r="J50" s="355" t="s">
        <v>884</v>
      </c>
      <c r="K50" s="355" t="s">
        <v>884</v>
      </c>
      <c r="L50" s="355" t="s">
        <v>884</v>
      </c>
      <c r="M50" s="355" t="s">
        <v>884</v>
      </c>
      <c r="N50" s="355" t="s">
        <v>884</v>
      </c>
      <c r="O50" s="355" t="s">
        <v>884</v>
      </c>
      <c r="P50" s="355" t="s">
        <v>884</v>
      </c>
      <c r="Q50" s="355" t="s">
        <v>884</v>
      </c>
      <c r="R50" s="355" t="s">
        <v>884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355" t="s">
        <v>884</v>
      </c>
      <c r="E51" s="355" t="s">
        <v>884</v>
      </c>
      <c r="F51" s="355" t="s">
        <v>884</v>
      </c>
      <c r="G51" s="355" t="s">
        <v>884</v>
      </c>
      <c r="H51" s="355" t="s">
        <v>884</v>
      </c>
      <c r="I51" s="355" t="s">
        <v>884</v>
      </c>
      <c r="J51" s="355" t="s">
        <v>884</v>
      </c>
      <c r="K51" s="355" t="s">
        <v>884</v>
      </c>
      <c r="L51" s="355" t="s">
        <v>884</v>
      </c>
      <c r="M51" s="355" t="s">
        <v>884</v>
      </c>
      <c r="N51" s="355" t="s">
        <v>884</v>
      </c>
      <c r="O51" s="355" t="s">
        <v>884</v>
      </c>
      <c r="P51" s="355" t="s">
        <v>884</v>
      </c>
      <c r="Q51" s="355" t="s">
        <v>884</v>
      </c>
      <c r="R51" s="355" t="s">
        <v>884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355" t="s">
        <v>884</v>
      </c>
      <c r="E52" s="355" t="s">
        <v>884</v>
      </c>
      <c r="F52" s="355" t="s">
        <v>884</v>
      </c>
      <c r="G52" s="355" t="s">
        <v>884</v>
      </c>
      <c r="H52" s="355" t="s">
        <v>884</v>
      </c>
      <c r="I52" s="355" t="s">
        <v>884</v>
      </c>
      <c r="J52" s="355" t="s">
        <v>884</v>
      </c>
      <c r="K52" s="355" t="s">
        <v>884</v>
      </c>
      <c r="L52" s="355" t="s">
        <v>884</v>
      </c>
      <c r="M52" s="355" t="s">
        <v>884</v>
      </c>
      <c r="N52" s="355" t="s">
        <v>884</v>
      </c>
      <c r="O52" s="355" t="s">
        <v>884</v>
      </c>
      <c r="P52" s="355" t="s">
        <v>884</v>
      </c>
      <c r="Q52" s="355" t="s">
        <v>884</v>
      </c>
      <c r="R52" s="355" t="s">
        <v>884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355" t="s">
        <v>884</v>
      </c>
      <c r="E53" s="355" t="s">
        <v>884</v>
      </c>
      <c r="F53" s="355" t="s">
        <v>884</v>
      </c>
      <c r="G53" s="355" t="s">
        <v>884</v>
      </c>
      <c r="H53" s="355" t="s">
        <v>884</v>
      </c>
      <c r="I53" s="355" t="s">
        <v>884</v>
      </c>
      <c r="J53" s="355" t="s">
        <v>884</v>
      </c>
      <c r="K53" s="355" t="s">
        <v>884</v>
      </c>
      <c r="L53" s="355" t="s">
        <v>884</v>
      </c>
      <c r="M53" s="355" t="s">
        <v>884</v>
      </c>
      <c r="N53" s="355" t="s">
        <v>884</v>
      </c>
      <c r="O53" s="355" t="s">
        <v>884</v>
      </c>
      <c r="P53" s="355" t="s">
        <v>884</v>
      </c>
      <c r="Q53" s="355" t="s">
        <v>884</v>
      </c>
      <c r="R53" s="355" t="s">
        <v>884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355" t="s">
        <v>884</v>
      </c>
      <c r="E54" s="355" t="s">
        <v>884</v>
      </c>
      <c r="F54" s="355" t="s">
        <v>884</v>
      </c>
      <c r="G54" s="355" t="s">
        <v>884</v>
      </c>
      <c r="H54" s="355" t="s">
        <v>884</v>
      </c>
      <c r="I54" s="355" t="s">
        <v>884</v>
      </c>
      <c r="J54" s="355" t="s">
        <v>884</v>
      </c>
      <c r="K54" s="355" t="s">
        <v>884</v>
      </c>
      <c r="L54" s="355" t="s">
        <v>884</v>
      </c>
      <c r="M54" s="355" t="s">
        <v>884</v>
      </c>
      <c r="N54" s="355" t="s">
        <v>884</v>
      </c>
      <c r="O54" s="355" t="s">
        <v>884</v>
      </c>
      <c r="P54" s="355" t="s">
        <v>884</v>
      </c>
      <c r="Q54" s="355" t="s">
        <v>884</v>
      </c>
      <c r="R54" s="355" t="s">
        <v>884</v>
      </c>
    </row>
    <row r="55" spans="1:18" s="102" customFormat="1" ht="12.75" customHeight="1">
      <c r="A55" s="100">
        <v>51</v>
      </c>
      <c r="B55" s="125" t="s">
        <v>495</v>
      </c>
      <c r="C55" s="133" t="s">
        <v>615</v>
      </c>
      <c r="D55" s="355" t="s">
        <v>884</v>
      </c>
      <c r="E55" s="355" t="s">
        <v>884</v>
      </c>
      <c r="F55" s="355" t="s">
        <v>884</v>
      </c>
      <c r="G55" s="355" t="s">
        <v>884</v>
      </c>
      <c r="H55" s="355" t="s">
        <v>884</v>
      </c>
      <c r="I55" s="355" t="s">
        <v>884</v>
      </c>
      <c r="J55" s="355" t="s">
        <v>884</v>
      </c>
      <c r="K55" s="355" t="s">
        <v>884</v>
      </c>
      <c r="L55" s="355" t="s">
        <v>884</v>
      </c>
      <c r="M55" s="355" t="s">
        <v>884</v>
      </c>
      <c r="N55" s="355" t="s">
        <v>884</v>
      </c>
      <c r="O55" s="355" t="s">
        <v>884</v>
      </c>
      <c r="P55" s="355" t="s">
        <v>884</v>
      </c>
      <c r="Q55" s="355" t="s">
        <v>884</v>
      </c>
      <c r="R55" s="355" t="s">
        <v>884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355" t="s">
        <v>884</v>
      </c>
      <c r="E56" s="355" t="s">
        <v>884</v>
      </c>
      <c r="F56" s="355" t="s">
        <v>884</v>
      </c>
      <c r="G56" s="355" t="s">
        <v>884</v>
      </c>
      <c r="H56" s="355" t="s">
        <v>884</v>
      </c>
      <c r="I56" s="355" t="s">
        <v>884</v>
      </c>
      <c r="J56" s="355" t="s">
        <v>884</v>
      </c>
      <c r="K56" s="355" t="s">
        <v>884</v>
      </c>
      <c r="L56" s="355" t="s">
        <v>884</v>
      </c>
      <c r="M56" s="355" t="s">
        <v>884</v>
      </c>
      <c r="N56" s="355" t="s">
        <v>884</v>
      </c>
      <c r="O56" s="355" t="s">
        <v>884</v>
      </c>
      <c r="P56" s="355" t="s">
        <v>884</v>
      </c>
      <c r="Q56" s="355" t="s">
        <v>884</v>
      </c>
      <c r="R56" s="355" t="s">
        <v>884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355" t="s">
        <v>884</v>
      </c>
      <c r="E57" s="355" t="s">
        <v>884</v>
      </c>
      <c r="F57" s="355" t="s">
        <v>884</v>
      </c>
      <c r="G57" s="355" t="s">
        <v>884</v>
      </c>
      <c r="H57" s="355" t="s">
        <v>884</v>
      </c>
      <c r="I57" s="355" t="s">
        <v>884</v>
      </c>
      <c r="J57" s="355" t="s">
        <v>884</v>
      </c>
      <c r="K57" s="355" t="s">
        <v>884</v>
      </c>
      <c r="L57" s="355" t="s">
        <v>884</v>
      </c>
      <c r="M57" s="355" t="s">
        <v>884</v>
      </c>
      <c r="N57" s="355" t="s">
        <v>884</v>
      </c>
      <c r="O57" s="355" t="s">
        <v>884</v>
      </c>
      <c r="P57" s="355" t="s">
        <v>884</v>
      </c>
      <c r="Q57" s="355" t="s">
        <v>884</v>
      </c>
      <c r="R57" s="355" t="s">
        <v>884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355" t="s">
        <v>884</v>
      </c>
      <c r="E58" s="355" t="s">
        <v>884</v>
      </c>
      <c r="F58" s="355" t="s">
        <v>884</v>
      </c>
      <c r="G58" s="355" t="s">
        <v>884</v>
      </c>
      <c r="H58" s="355" t="s">
        <v>884</v>
      </c>
      <c r="I58" s="355" t="s">
        <v>884</v>
      </c>
      <c r="J58" s="355" t="s">
        <v>884</v>
      </c>
      <c r="K58" s="355" t="s">
        <v>884</v>
      </c>
      <c r="L58" s="355" t="s">
        <v>884</v>
      </c>
      <c r="M58" s="355" t="s">
        <v>884</v>
      </c>
      <c r="N58" s="355" t="s">
        <v>884</v>
      </c>
      <c r="O58" s="355" t="s">
        <v>884</v>
      </c>
      <c r="P58" s="355" t="s">
        <v>884</v>
      </c>
      <c r="Q58" s="355" t="s">
        <v>884</v>
      </c>
      <c r="R58" s="355" t="s">
        <v>884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355" t="s">
        <v>884</v>
      </c>
      <c r="E59" s="355" t="s">
        <v>884</v>
      </c>
      <c r="F59" s="355" t="s">
        <v>884</v>
      </c>
      <c r="G59" s="355" t="s">
        <v>884</v>
      </c>
      <c r="H59" s="355" t="s">
        <v>884</v>
      </c>
      <c r="I59" s="355" t="s">
        <v>884</v>
      </c>
      <c r="J59" s="355" t="s">
        <v>884</v>
      </c>
      <c r="K59" s="355" t="s">
        <v>884</v>
      </c>
      <c r="L59" s="355" t="s">
        <v>884</v>
      </c>
      <c r="M59" s="355" t="s">
        <v>884</v>
      </c>
      <c r="N59" s="355" t="s">
        <v>884</v>
      </c>
      <c r="O59" s="355" t="s">
        <v>884</v>
      </c>
      <c r="P59" s="355" t="s">
        <v>884</v>
      </c>
      <c r="Q59" s="355" t="s">
        <v>884</v>
      </c>
      <c r="R59" s="355" t="s">
        <v>884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355" t="s">
        <v>884</v>
      </c>
      <c r="E60" s="355" t="s">
        <v>884</v>
      </c>
      <c r="F60" s="355" t="s">
        <v>884</v>
      </c>
      <c r="G60" s="355" t="s">
        <v>884</v>
      </c>
      <c r="H60" s="355" t="s">
        <v>884</v>
      </c>
      <c r="I60" s="355" t="s">
        <v>884</v>
      </c>
      <c r="J60" s="355" t="s">
        <v>884</v>
      </c>
      <c r="K60" s="355" t="s">
        <v>884</v>
      </c>
      <c r="L60" s="355" t="s">
        <v>884</v>
      </c>
      <c r="M60" s="355" t="s">
        <v>884</v>
      </c>
      <c r="N60" s="355" t="s">
        <v>884</v>
      </c>
      <c r="O60" s="355" t="s">
        <v>884</v>
      </c>
      <c r="P60" s="355" t="s">
        <v>884</v>
      </c>
      <c r="Q60" s="355" t="s">
        <v>884</v>
      </c>
      <c r="R60" s="355" t="s">
        <v>884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355" t="s">
        <v>884</v>
      </c>
      <c r="E61" s="355" t="s">
        <v>884</v>
      </c>
      <c r="F61" s="355" t="s">
        <v>884</v>
      </c>
      <c r="G61" s="355" t="s">
        <v>884</v>
      </c>
      <c r="H61" s="355" t="s">
        <v>884</v>
      </c>
      <c r="I61" s="355" t="s">
        <v>884</v>
      </c>
      <c r="J61" s="355" t="s">
        <v>884</v>
      </c>
      <c r="K61" s="355" t="s">
        <v>884</v>
      </c>
      <c r="L61" s="355" t="s">
        <v>884</v>
      </c>
      <c r="M61" s="355" t="s">
        <v>884</v>
      </c>
      <c r="N61" s="355" t="s">
        <v>884</v>
      </c>
      <c r="O61" s="355" t="s">
        <v>884</v>
      </c>
      <c r="P61" s="355" t="s">
        <v>884</v>
      </c>
      <c r="Q61" s="355" t="s">
        <v>884</v>
      </c>
      <c r="R61" s="355" t="s">
        <v>884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355" t="s">
        <v>884</v>
      </c>
      <c r="E62" s="355" t="s">
        <v>884</v>
      </c>
      <c r="F62" s="355" t="s">
        <v>884</v>
      </c>
      <c r="G62" s="355" t="s">
        <v>884</v>
      </c>
      <c r="H62" s="355" t="s">
        <v>884</v>
      </c>
      <c r="I62" s="355" t="s">
        <v>884</v>
      </c>
      <c r="J62" s="355" t="s">
        <v>884</v>
      </c>
      <c r="K62" s="355" t="s">
        <v>884</v>
      </c>
      <c r="L62" s="355" t="s">
        <v>884</v>
      </c>
      <c r="M62" s="355" t="s">
        <v>884</v>
      </c>
      <c r="N62" s="355" t="s">
        <v>884</v>
      </c>
      <c r="O62" s="355" t="s">
        <v>884</v>
      </c>
      <c r="P62" s="355" t="s">
        <v>884</v>
      </c>
      <c r="Q62" s="355" t="s">
        <v>884</v>
      </c>
      <c r="R62" s="355" t="s">
        <v>884</v>
      </c>
    </row>
    <row r="63" spans="1:18" s="102" customFormat="1" ht="12.75" customHeight="1">
      <c r="A63" s="100">
        <v>59</v>
      </c>
      <c r="B63" s="125" t="s">
        <v>511</v>
      </c>
      <c r="C63" s="133" t="s">
        <v>616</v>
      </c>
      <c r="D63" s="355" t="s">
        <v>884</v>
      </c>
      <c r="E63" s="355" t="s">
        <v>884</v>
      </c>
      <c r="F63" s="355" t="s">
        <v>884</v>
      </c>
      <c r="G63" s="355" t="s">
        <v>884</v>
      </c>
      <c r="H63" s="355" t="s">
        <v>884</v>
      </c>
      <c r="I63" s="355" t="s">
        <v>884</v>
      </c>
      <c r="J63" s="355" t="s">
        <v>884</v>
      </c>
      <c r="K63" s="355" t="s">
        <v>884</v>
      </c>
      <c r="L63" s="355" t="s">
        <v>884</v>
      </c>
      <c r="M63" s="355" t="s">
        <v>884</v>
      </c>
      <c r="N63" s="355" t="s">
        <v>884</v>
      </c>
      <c r="O63" s="355" t="s">
        <v>884</v>
      </c>
      <c r="P63" s="355" t="s">
        <v>884</v>
      </c>
      <c r="Q63" s="355" t="s">
        <v>884</v>
      </c>
      <c r="R63" s="355" t="s">
        <v>884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355" t="s">
        <v>884</v>
      </c>
      <c r="E64" s="355" t="s">
        <v>884</v>
      </c>
      <c r="F64" s="355" t="s">
        <v>884</v>
      </c>
      <c r="G64" s="355" t="s">
        <v>884</v>
      </c>
      <c r="H64" s="355" t="s">
        <v>884</v>
      </c>
      <c r="I64" s="355" t="s">
        <v>884</v>
      </c>
      <c r="J64" s="355" t="s">
        <v>884</v>
      </c>
      <c r="K64" s="355" t="s">
        <v>884</v>
      </c>
      <c r="L64" s="355" t="s">
        <v>884</v>
      </c>
      <c r="M64" s="355" t="s">
        <v>884</v>
      </c>
      <c r="N64" s="355" t="s">
        <v>884</v>
      </c>
      <c r="O64" s="355" t="s">
        <v>884</v>
      </c>
      <c r="P64" s="355" t="s">
        <v>884</v>
      </c>
      <c r="Q64" s="355" t="s">
        <v>884</v>
      </c>
      <c r="R64" s="355" t="s">
        <v>884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355" t="s">
        <v>884</v>
      </c>
      <c r="E65" s="355" t="s">
        <v>884</v>
      </c>
      <c r="F65" s="355" t="s">
        <v>884</v>
      </c>
      <c r="G65" s="355" t="s">
        <v>884</v>
      </c>
      <c r="H65" s="355" t="s">
        <v>884</v>
      </c>
      <c r="I65" s="355" t="s">
        <v>884</v>
      </c>
      <c r="J65" s="355" t="s">
        <v>884</v>
      </c>
      <c r="K65" s="355" t="s">
        <v>884</v>
      </c>
      <c r="L65" s="355" t="s">
        <v>884</v>
      </c>
      <c r="M65" s="355" t="s">
        <v>884</v>
      </c>
      <c r="N65" s="355" t="s">
        <v>884</v>
      </c>
      <c r="O65" s="355" t="s">
        <v>884</v>
      </c>
      <c r="P65" s="355" t="s">
        <v>884</v>
      </c>
      <c r="Q65" s="355" t="s">
        <v>884</v>
      </c>
      <c r="R65" s="355" t="s">
        <v>884</v>
      </c>
    </row>
    <row r="66" spans="1:18" s="102" customFormat="1" ht="12.75" customHeight="1">
      <c r="A66" s="100">
        <v>62</v>
      </c>
      <c r="B66" s="138" t="s">
        <v>517</v>
      </c>
      <c r="C66" s="133" t="s">
        <v>518</v>
      </c>
      <c r="D66" s="355" t="s">
        <v>884</v>
      </c>
      <c r="E66" s="355" t="s">
        <v>884</v>
      </c>
      <c r="F66" s="355" t="s">
        <v>884</v>
      </c>
      <c r="G66" s="355" t="s">
        <v>884</v>
      </c>
      <c r="H66" s="355" t="s">
        <v>884</v>
      </c>
      <c r="I66" s="355" t="s">
        <v>884</v>
      </c>
      <c r="J66" s="355" t="s">
        <v>884</v>
      </c>
      <c r="K66" s="355" t="s">
        <v>884</v>
      </c>
      <c r="L66" s="355" t="s">
        <v>884</v>
      </c>
      <c r="M66" s="355" t="s">
        <v>884</v>
      </c>
      <c r="N66" s="355" t="s">
        <v>884</v>
      </c>
      <c r="O66" s="355" t="s">
        <v>884</v>
      </c>
      <c r="P66" s="355" t="s">
        <v>884</v>
      </c>
      <c r="Q66" s="355" t="s">
        <v>884</v>
      </c>
      <c r="R66" s="355" t="s">
        <v>884</v>
      </c>
    </row>
    <row r="67" spans="1:18" s="102" customFormat="1" ht="12.75" customHeight="1">
      <c r="A67" s="100">
        <v>63</v>
      </c>
      <c r="B67" s="138" t="s">
        <v>519</v>
      </c>
      <c r="C67" s="133" t="s">
        <v>520</v>
      </c>
      <c r="D67" s="355" t="s">
        <v>884</v>
      </c>
      <c r="E67" s="355" t="s">
        <v>884</v>
      </c>
      <c r="F67" s="355" t="s">
        <v>884</v>
      </c>
      <c r="G67" s="355" t="s">
        <v>884</v>
      </c>
      <c r="H67" s="355" t="s">
        <v>884</v>
      </c>
      <c r="I67" s="355" t="s">
        <v>884</v>
      </c>
      <c r="J67" s="355" t="s">
        <v>884</v>
      </c>
      <c r="K67" s="355" t="s">
        <v>884</v>
      </c>
      <c r="L67" s="355" t="s">
        <v>884</v>
      </c>
      <c r="M67" s="355" t="s">
        <v>884</v>
      </c>
      <c r="N67" s="355" t="s">
        <v>884</v>
      </c>
      <c r="O67" s="355" t="s">
        <v>884</v>
      </c>
      <c r="P67" s="355" t="s">
        <v>884</v>
      </c>
      <c r="Q67" s="355" t="s">
        <v>884</v>
      </c>
      <c r="R67" s="355" t="s">
        <v>884</v>
      </c>
    </row>
    <row r="68" spans="1:18" ht="12.75" customHeight="1">
      <c r="A68" s="100">
        <v>64</v>
      </c>
      <c r="B68" s="138" t="s">
        <v>521</v>
      </c>
      <c r="C68" s="133" t="s">
        <v>617</v>
      </c>
      <c r="D68" s="355" t="s">
        <v>884</v>
      </c>
      <c r="E68" s="355" t="s">
        <v>884</v>
      </c>
      <c r="F68" s="355" t="s">
        <v>884</v>
      </c>
      <c r="G68" s="355" t="s">
        <v>884</v>
      </c>
      <c r="H68" s="355" t="s">
        <v>884</v>
      </c>
      <c r="I68" s="355" t="s">
        <v>884</v>
      </c>
      <c r="J68" s="355" t="s">
        <v>884</v>
      </c>
      <c r="K68" s="355" t="s">
        <v>884</v>
      </c>
      <c r="L68" s="355" t="s">
        <v>884</v>
      </c>
      <c r="M68" s="355" t="s">
        <v>884</v>
      </c>
      <c r="N68" s="355" t="s">
        <v>884</v>
      </c>
      <c r="O68" s="355" t="s">
        <v>884</v>
      </c>
      <c r="P68" s="355" t="s">
        <v>884</v>
      </c>
      <c r="Q68" s="355" t="s">
        <v>884</v>
      </c>
      <c r="R68" s="355" t="s">
        <v>884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355" t="s">
        <v>884</v>
      </c>
      <c r="E69" s="355" t="s">
        <v>884</v>
      </c>
      <c r="F69" s="355" t="s">
        <v>884</v>
      </c>
      <c r="G69" s="355" t="s">
        <v>884</v>
      </c>
      <c r="H69" s="355" t="s">
        <v>884</v>
      </c>
      <c r="I69" s="355" t="s">
        <v>884</v>
      </c>
      <c r="J69" s="355" t="s">
        <v>884</v>
      </c>
      <c r="K69" s="355" t="s">
        <v>884</v>
      </c>
      <c r="L69" s="355" t="s">
        <v>884</v>
      </c>
      <c r="M69" s="355" t="s">
        <v>884</v>
      </c>
      <c r="N69" s="355" t="s">
        <v>884</v>
      </c>
      <c r="O69" s="355" t="s">
        <v>884</v>
      </c>
      <c r="P69" s="355" t="s">
        <v>884</v>
      </c>
      <c r="Q69" s="355" t="s">
        <v>884</v>
      </c>
      <c r="R69" s="355" t="s">
        <v>884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355" t="s">
        <v>884</v>
      </c>
      <c r="E70" s="355" t="s">
        <v>884</v>
      </c>
      <c r="F70" s="355" t="s">
        <v>884</v>
      </c>
      <c r="G70" s="355" t="s">
        <v>884</v>
      </c>
      <c r="H70" s="355" t="s">
        <v>884</v>
      </c>
      <c r="I70" s="355" t="s">
        <v>884</v>
      </c>
      <c r="J70" s="355" t="s">
        <v>884</v>
      </c>
      <c r="K70" s="355" t="s">
        <v>884</v>
      </c>
      <c r="L70" s="355" t="s">
        <v>884</v>
      </c>
      <c r="M70" s="355" t="s">
        <v>884</v>
      </c>
      <c r="N70" s="355" t="s">
        <v>884</v>
      </c>
      <c r="O70" s="355" t="s">
        <v>884</v>
      </c>
      <c r="P70" s="355" t="s">
        <v>884</v>
      </c>
      <c r="Q70" s="355" t="s">
        <v>884</v>
      </c>
      <c r="R70" s="355" t="s">
        <v>884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355" t="s">
        <v>884</v>
      </c>
      <c r="E71" s="355" t="s">
        <v>884</v>
      </c>
      <c r="F71" s="355" t="s">
        <v>884</v>
      </c>
      <c r="G71" s="355" t="s">
        <v>884</v>
      </c>
      <c r="H71" s="355" t="s">
        <v>884</v>
      </c>
      <c r="I71" s="355" t="s">
        <v>884</v>
      </c>
      <c r="J71" s="355" t="s">
        <v>884</v>
      </c>
      <c r="K71" s="355" t="s">
        <v>884</v>
      </c>
      <c r="L71" s="355" t="s">
        <v>884</v>
      </c>
      <c r="M71" s="355" t="s">
        <v>884</v>
      </c>
      <c r="N71" s="355" t="s">
        <v>884</v>
      </c>
      <c r="O71" s="355" t="s">
        <v>884</v>
      </c>
      <c r="P71" s="355" t="s">
        <v>884</v>
      </c>
      <c r="Q71" s="355" t="s">
        <v>884</v>
      </c>
      <c r="R71" s="355" t="s">
        <v>884</v>
      </c>
    </row>
    <row r="72" spans="1:18">
      <c r="A72" s="100"/>
      <c r="B72" s="142"/>
      <c r="C72" s="150"/>
      <c r="D72" s="243"/>
      <c r="E72" s="243"/>
      <c r="F72" s="243"/>
      <c r="G72" s="243"/>
      <c r="H72" s="243"/>
      <c r="I72" s="243"/>
      <c r="J72" s="243"/>
      <c r="K72" s="243"/>
      <c r="L72" s="243"/>
      <c r="M72" s="243"/>
      <c r="N72" s="243"/>
      <c r="O72" s="243"/>
      <c r="P72" s="243"/>
      <c r="Q72" s="354"/>
      <c r="R72" s="354"/>
    </row>
    <row r="73" spans="1:18">
      <c r="A73" s="100">
        <v>68</v>
      </c>
      <c r="B73" s="142"/>
      <c r="C73" s="143" t="s">
        <v>529</v>
      </c>
      <c r="D73" s="308">
        <v>36892.111793304917</v>
      </c>
      <c r="E73" s="308">
        <v>35696.901223466193</v>
      </c>
      <c r="F73" s="308">
        <v>35321.211633164661</v>
      </c>
      <c r="G73" s="308">
        <v>34990.245511189532</v>
      </c>
      <c r="H73" s="308">
        <v>34595.852249481082</v>
      </c>
      <c r="I73" s="308">
        <v>33857.90610758448</v>
      </c>
      <c r="J73" s="308">
        <v>33641.734996917126</v>
      </c>
      <c r="K73" s="308">
        <v>32805.903591624163</v>
      </c>
      <c r="L73" s="308">
        <v>31813.682845462426</v>
      </c>
      <c r="M73" s="308">
        <v>31335.964900178937</v>
      </c>
      <c r="N73" s="308">
        <v>30429.149720195619</v>
      </c>
      <c r="O73" s="308">
        <v>28123.517291339173</v>
      </c>
      <c r="P73" s="308">
        <v>24645.282239555705</v>
      </c>
      <c r="Q73" s="308">
        <v>25365.694991381264</v>
      </c>
      <c r="R73" s="308">
        <v>16200.35387096321</v>
      </c>
    </row>
    <row r="74" spans="1:18">
      <c r="A74" s="100">
        <v>69</v>
      </c>
      <c r="C74" s="133" t="s">
        <v>530</v>
      </c>
      <c r="D74" s="355" t="s">
        <v>884</v>
      </c>
      <c r="E74" s="355" t="s">
        <v>884</v>
      </c>
      <c r="F74" s="355" t="s">
        <v>884</v>
      </c>
      <c r="G74" s="355" t="s">
        <v>884</v>
      </c>
      <c r="H74" s="355" t="s">
        <v>884</v>
      </c>
      <c r="I74" s="355" t="s">
        <v>884</v>
      </c>
      <c r="J74" s="355" t="s">
        <v>884</v>
      </c>
      <c r="K74" s="355" t="s">
        <v>884</v>
      </c>
      <c r="L74" s="355" t="s">
        <v>884</v>
      </c>
      <c r="M74" s="355" t="s">
        <v>884</v>
      </c>
      <c r="N74" s="355" t="s">
        <v>884</v>
      </c>
      <c r="O74" s="355" t="s">
        <v>884</v>
      </c>
      <c r="P74" s="355" t="s">
        <v>884</v>
      </c>
      <c r="Q74" s="355" t="s">
        <v>884</v>
      </c>
      <c r="R74" s="355" t="s">
        <v>884</v>
      </c>
    </row>
    <row r="75" spans="1:18">
      <c r="A75" s="100">
        <v>70</v>
      </c>
      <c r="C75" s="143" t="s">
        <v>618</v>
      </c>
      <c r="D75" s="308">
        <v>36892.111793304917</v>
      </c>
      <c r="E75" s="308">
        <v>35696.901223466193</v>
      </c>
      <c r="F75" s="308">
        <v>35321.211633164661</v>
      </c>
      <c r="G75" s="308">
        <v>34990.245511189532</v>
      </c>
      <c r="H75" s="308">
        <v>34595.852249481082</v>
      </c>
      <c r="I75" s="308">
        <v>33857.90610758448</v>
      </c>
      <c r="J75" s="308">
        <v>33641.734996917126</v>
      </c>
      <c r="K75" s="308">
        <v>32805.903591624163</v>
      </c>
      <c r="L75" s="308">
        <v>31813.682845462426</v>
      </c>
      <c r="M75" s="308">
        <v>31335.964900178937</v>
      </c>
      <c r="N75" s="308">
        <v>30429.149720195619</v>
      </c>
      <c r="O75" s="308">
        <v>28123.517291339173</v>
      </c>
      <c r="P75" s="308">
        <v>24645.282239555705</v>
      </c>
      <c r="Q75" s="308">
        <v>25365.694991381264</v>
      </c>
      <c r="R75" s="308">
        <v>16200.35387096321</v>
      </c>
    </row>
    <row r="76" spans="1:18">
      <c r="A76" s="109" t="s">
        <v>863</v>
      </c>
      <c r="P76" s="58"/>
    </row>
    <row r="77" spans="1:18" ht="15" customHeight="1">
      <c r="A77" s="144" t="s">
        <v>532</v>
      </c>
      <c r="P77" s="58"/>
    </row>
    <row r="78" spans="1:18" ht="15" customHeight="1">
      <c r="A78" s="144" t="s">
        <v>533</v>
      </c>
      <c r="P78" s="58"/>
    </row>
    <row r="79" spans="1:18" ht="15" customHeight="1">
      <c r="A79" s="111" t="s">
        <v>534</v>
      </c>
      <c r="P79" s="58"/>
    </row>
    <row r="80" spans="1:18"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</row>
    <row r="81" spans="4:18"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</row>
    <row r="82" spans="4:18"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</sheetData>
  <pageMargins left="0.59055118110236227" right="0.27559055118110237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8"/>
  <sheetViews>
    <sheetView zoomScaleNormal="100" zoomScaleSheetLayoutView="100"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s="188" customFormat="1" ht="20.100000000000001" customHeight="1">
      <c r="A1" s="40" t="s">
        <v>683</v>
      </c>
      <c r="B1" s="276"/>
      <c r="C1" s="276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8" ht="18">
      <c r="A2" s="194" t="s">
        <v>369</v>
      </c>
      <c r="B2" s="194"/>
      <c r="C2" s="191"/>
      <c r="D2" s="19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393</v>
      </c>
      <c r="C4" s="123" t="s">
        <v>609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22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25" t="s">
        <v>395</v>
      </c>
      <c r="C5" s="126" t="s">
        <v>396</v>
      </c>
      <c r="D5" s="308">
        <v>1091.0917460384999</v>
      </c>
      <c r="E5" s="308">
        <v>975.23285678949992</v>
      </c>
      <c r="F5" s="308">
        <v>851.04843309550006</v>
      </c>
      <c r="G5" s="308">
        <v>718.98824269800002</v>
      </c>
      <c r="H5" s="308">
        <v>595.14480696500004</v>
      </c>
      <c r="I5" s="308">
        <v>447.40794821666663</v>
      </c>
      <c r="J5" s="308">
        <v>304.40448120133328</v>
      </c>
      <c r="K5" s="308">
        <v>157.18730431750004</v>
      </c>
      <c r="L5" s="308">
        <v>160.83150536310006</v>
      </c>
      <c r="M5" s="308">
        <v>166.18546815550002</v>
      </c>
      <c r="N5" s="308">
        <v>163.13874615550003</v>
      </c>
      <c r="O5" s="308">
        <v>147.35351482299995</v>
      </c>
      <c r="P5" s="308">
        <v>123.81621255289988</v>
      </c>
      <c r="Q5" s="308">
        <v>188.69258392506424</v>
      </c>
      <c r="R5" s="308">
        <v>272.09878229348715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308">
        <v>1091.0917460384999</v>
      </c>
      <c r="E6" s="308">
        <v>975.23285678949992</v>
      </c>
      <c r="F6" s="308">
        <v>851.04843309550006</v>
      </c>
      <c r="G6" s="308">
        <v>718.98824269800002</v>
      </c>
      <c r="H6" s="308">
        <v>595.14480696500004</v>
      </c>
      <c r="I6" s="308">
        <v>447.40794821666663</v>
      </c>
      <c r="J6" s="308">
        <v>304.40448120133328</v>
      </c>
      <c r="K6" s="308">
        <v>157.18730431750004</v>
      </c>
      <c r="L6" s="308">
        <v>160.83150536310006</v>
      </c>
      <c r="M6" s="308">
        <v>166.18546815550002</v>
      </c>
      <c r="N6" s="308">
        <v>163.13874615550003</v>
      </c>
      <c r="O6" s="308">
        <v>147.35351482299995</v>
      </c>
      <c r="P6" s="308">
        <v>122.5092125528999</v>
      </c>
      <c r="Q6" s="308">
        <v>188.22158392506424</v>
      </c>
      <c r="R6" s="308">
        <v>270.42978029348717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12" t="s">
        <v>884</v>
      </c>
      <c r="E7" s="312" t="s">
        <v>884</v>
      </c>
      <c r="F7" s="312" t="s">
        <v>884</v>
      </c>
      <c r="G7" s="312" t="s">
        <v>884</v>
      </c>
      <c r="H7" s="312" t="s">
        <v>884</v>
      </c>
      <c r="I7" s="312" t="s">
        <v>884</v>
      </c>
      <c r="J7" s="312" t="s">
        <v>884</v>
      </c>
      <c r="K7" s="312" t="s">
        <v>884</v>
      </c>
      <c r="L7" s="312" t="s">
        <v>884</v>
      </c>
      <c r="M7" s="312" t="s">
        <v>884</v>
      </c>
      <c r="N7" s="312" t="s">
        <v>884</v>
      </c>
      <c r="O7" s="312" t="s">
        <v>884</v>
      </c>
      <c r="P7" s="308">
        <v>1.24</v>
      </c>
      <c r="Q7" s="308">
        <v>0.434</v>
      </c>
      <c r="R7" s="308">
        <v>0.62811800000000007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2" t="s">
        <v>884</v>
      </c>
      <c r="E8" s="312" t="s">
        <v>884</v>
      </c>
      <c r="F8" s="312" t="s">
        <v>884</v>
      </c>
      <c r="G8" s="312" t="s">
        <v>884</v>
      </c>
      <c r="H8" s="312" t="s">
        <v>884</v>
      </c>
      <c r="I8" s="312" t="s">
        <v>884</v>
      </c>
      <c r="J8" s="312" t="s">
        <v>884</v>
      </c>
      <c r="K8" s="312" t="s">
        <v>884</v>
      </c>
      <c r="L8" s="312" t="s">
        <v>884</v>
      </c>
      <c r="M8" s="312" t="s">
        <v>884</v>
      </c>
      <c r="N8" s="312" t="s">
        <v>884</v>
      </c>
      <c r="O8" s="312" t="s">
        <v>884</v>
      </c>
      <c r="P8" s="308">
        <v>6.7000000000000004E-2</v>
      </c>
      <c r="Q8" s="308">
        <v>3.6999999999999998E-2</v>
      </c>
      <c r="R8" s="308">
        <v>1.0408839999999999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308">
        <v>75.317880586369554</v>
      </c>
      <c r="E9" s="308">
        <v>208.32118840318995</v>
      </c>
      <c r="F9" s="308">
        <v>151.96804568031098</v>
      </c>
      <c r="G9" s="308">
        <v>100.0237696781</v>
      </c>
      <c r="H9" s="308">
        <v>43.570952342522361</v>
      </c>
      <c r="I9" s="308">
        <v>134.58502425742861</v>
      </c>
      <c r="J9" s="308">
        <v>139.38968637691474</v>
      </c>
      <c r="K9" s="308">
        <v>80.169767340319595</v>
      </c>
      <c r="L9" s="308">
        <v>107.97602370726541</v>
      </c>
      <c r="M9" s="308">
        <v>55.659490903212017</v>
      </c>
      <c r="N9" s="308">
        <v>34.645882809151274</v>
      </c>
      <c r="O9" s="308">
        <v>39.498451203152975</v>
      </c>
      <c r="P9" s="308">
        <v>48.534618239096538</v>
      </c>
      <c r="Q9" s="308">
        <v>55.233245133467179</v>
      </c>
      <c r="R9" s="308">
        <v>60.79700058664438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308">
        <v>29.34777668493474</v>
      </c>
      <c r="E10" s="308">
        <v>167.26981980957814</v>
      </c>
      <c r="F10" s="308">
        <v>113.22430963016069</v>
      </c>
      <c r="G10" s="308">
        <v>57.466452493288784</v>
      </c>
      <c r="H10" s="308">
        <v>11.584908182989107</v>
      </c>
      <c r="I10" s="308">
        <v>95.774390786362815</v>
      </c>
      <c r="J10" s="308">
        <v>94.08031604141928</v>
      </c>
      <c r="K10" s="308">
        <v>36.660707995360021</v>
      </c>
      <c r="L10" s="308">
        <v>25.310209494313458</v>
      </c>
      <c r="M10" s="308">
        <v>17.212593571038219</v>
      </c>
      <c r="N10" s="308">
        <v>2.6886280194487191</v>
      </c>
      <c r="O10" s="308">
        <v>12.220269687447697</v>
      </c>
      <c r="P10" s="308">
        <v>14.647943370093824</v>
      </c>
      <c r="Q10" s="308">
        <v>25.428280000000029</v>
      </c>
      <c r="R10" s="308">
        <v>30.70811079000018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308">
        <v>1.1978647372814775</v>
      </c>
      <c r="E11" s="308">
        <v>16.464288488158243</v>
      </c>
      <c r="F11" s="308">
        <v>23.595237627052068</v>
      </c>
      <c r="G11" s="308">
        <v>27.445148766361278</v>
      </c>
      <c r="H11" s="308">
        <v>29.191307281285432</v>
      </c>
      <c r="I11" s="308">
        <v>23.122447144416977</v>
      </c>
      <c r="J11" s="308">
        <v>13.845238249280154</v>
      </c>
      <c r="K11" s="308">
        <v>0.62592021450715218</v>
      </c>
      <c r="L11" s="308">
        <v>0.61875916857758007</v>
      </c>
      <c r="M11" s="308">
        <v>0.56721472518574001</v>
      </c>
      <c r="N11" s="308">
        <v>0.52658892684128755</v>
      </c>
      <c r="O11" s="308">
        <v>1.3472957214570793</v>
      </c>
      <c r="P11" s="308">
        <v>9.2834500490864225E-2</v>
      </c>
      <c r="Q11" s="308">
        <v>0.7366999999999998</v>
      </c>
      <c r="R11" s="308">
        <v>1.1781261050000011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308">
        <v>44.772239164153341</v>
      </c>
      <c r="E12" s="308">
        <v>24.587080105453566</v>
      </c>
      <c r="F12" s="308">
        <v>15.148498423098237</v>
      </c>
      <c r="G12" s="308">
        <v>15.112168418449933</v>
      </c>
      <c r="H12" s="308">
        <v>2.7947368782478152</v>
      </c>
      <c r="I12" s="308">
        <v>15.688186326648808</v>
      </c>
      <c r="J12" s="308">
        <v>31.464132086215308</v>
      </c>
      <c r="K12" s="308">
        <v>42.883139130452413</v>
      </c>
      <c r="L12" s="308">
        <v>82.047055044374375</v>
      </c>
      <c r="M12" s="308">
        <v>37.879682606988062</v>
      </c>
      <c r="N12" s="308">
        <v>31.430665862861265</v>
      </c>
      <c r="O12" s="308">
        <v>25.930885794248198</v>
      </c>
      <c r="P12" s="308">
        <v>33.793840368511852</v>
      </c>
      <c r="Q12" s="308">
        <v>29.06826513346715</v>
      </c>
      <c r="R12" s="308">
        <v>28.910763691644199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308">
        <v>518.86490958371519</v>
      </c>
      <c r="E13" s="308">
        <v>471.75978179667527</v>
      </c>
      <c r="F13" s="308">
        <v>419.29559021549568</v>
      </c>
      <c r="G13" s="308">
        <v>390.76931003383578</v>
      </c>
      <c r="H13" s="308">
        <v>409.65055787900212</v>
      </c>
      <c r="I13" s="308">
        <v>392.85149293708247</v>
      </c>
      <c r="J13" s="308">
        <v>443.84923154109129</v>
      </c>
      <c r="K13" s="308">
        <v>350.3284951582969</v>
      </c>
      <c r="L13" s="308">
        <v>433.95026504912101</v>
      </c>
      <c r="M13" s="308">
        <v>441.21270415581301</v>
      </c>
      <c r="N13" s="308">
        <v>463.44590652193807</v>
      </c>
      <c r="O13" s="308">
        <v>405.13478349963935</v>
      </c>
      <c r="P13" s="308">
        <v>356.36020470201572</v>
      </c>
      <c r="Q13" s="308">
        <v>382.35429089808736</v>
      </c>
      <c r="R13" s="308">
        <v>373.32061508812939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308">
        <v>101.8036578509265</v>
      </c>
      <c r="E14" s="308">
        <v>82.403574656649496</v>
      </c>
      <c r="F14" s="308">
        <v>80.316568880255431</v>
      </c>
      <c r="G14" s="308">
        <v>66.302169139219188</v>
      </c>
      <c r="H14" s="308">
        <v>62.797843852111086</v>
      </c>
      <c r="I14" s="308">
        <v>80.338643060311796</v>
      </c>
      <c r="J14" s="308">
        <v>81.068166446322749</v>
      </c>
      <c r="K14" s="308">
        <v>78.255305352631936</v>
      </c>
      <c r="L14" s="308">
        <v>85.236367594086019</v>
      </c>
      <c r="M14" s="308">
        <v>83.648594626898998</v>
      </c>
      <c r="N14" s="308">
        <v>73.811615049883315</v>
      </c>
      <c r="O14" s="308">
        <v>48.675104191064221</v>
      </c>
      <c r="P14" s="308">
        <v>81.198482266948147</v>
      </c>
      <c r="Q14" s="308">
        <v>44.820328816358604</v>
      </c>
      <c r="R14" s="308">
        <v>27.680879189836503</v>
      </c>
    </row>
    <row r="15" spans="1:18" s="102" customFormat="1" ht="12.75" customHeight="1">
      <c r="A15" s="100">
        <v>11</v>
      </c>
      <c r="B15" s="125" t="s">
        <v>415</v>
      </c>
      <c r="C15" s="128" t="s">
        <v>416</v>
      </c>
      <c r="D15" s="308">
        <v>18.607459658602011</v>
      </c>
      <c r="E15" s="308">
        <v>16.394708760099252</v>
      </c>
      <c r="F15" s="308">
        <v>10.618776478363987</v>
      </c>
      <c r="G15" s="308">
        <v>7.0711859673286757</v>
      </c>
      <c r="H15" s="308">
        <v>5.5733017317256222</v>
      </c>
      <c r="I15" s="308">
        <v>15.073311703951617</v>
      </c>
      <c r="J15" s="308">
        <v>2.2187338197006339</v>
      </c>
      <c r="K15" s="308">
        <v>3.3111019714990659</v>
      </c>
      <c r="L15" s="308">
        <v>44.927468863861478</v>
      </c>
      <c r="M15" s="308">
        <v>24.727937576405161</v>
      </c>
      <c r="N15" s="308">
        <v>8.6570718923174113</v>
      </c>
      <c r="O15" s="308">
        <v>6.1820789531732769</v>
      </c>
      <c r="P15" s="308">
        <v>9.8567524482886135</v>
      </c>
      <c r="Q15" s="308">
        <v>15.650938980538447</v>
      </c>
      <c r="R15" s="308">
        <v>12.940046486480517</v>
      </c>
    </row>
    <row r="16" spans="1:18" s="102" customFormat="1" ht="12.75" customHeight="1">
      <c r="A16" s="100">
        <v>12</v>
      </c>
      <c r="B16" s="125" t="s">
        <v>417</v>
      </c>
      <c r="C16" s="128" t="s">
        <v>418</v>
      </c>
      <c r="D16" s="308">
        <v>7.613174143656404</v>
      </c>
      <c r="E16" s="308">
        <v>9.4331915443902297</v>
      </c>
      <c r="F16" s="308">
        <v>9.2995737804757344</v>
      </c>
      <c r="G16" s="308">
        <v>8.3256717496076256</v>
      </c>
      <c r="H16" s="308">
        <v>5.4005213876048224</v>
      </c>
      <c r="I16" s="308">
        <v>3.485650595766836</v>
      </c>
      <c r="J16" s="308">
        <v>5.8988789369382646</v>
      </c>
      <c r="K16" s="308">
        <v>6.7114657474047128</v>
      </c>
      <c r="L16" s="308">
        <v>13.091861423899639</v>
      </c>
      <c r="M16" s="308">
        <v>11.430823751057586</v>
      </c>
      <c r="N16" s="308">
        <v>9.1640258039981592</v>
      </c>
      <c r="O16" s="308">
        <v>9.2428472160529562</v>
      </c>
      <c r="P16" s="308">
        <v>7.7654737335618877</v>
      </c>
      <c r="Q16" s="308">
        <v>7.7401938567828372</v>
      </c>
      <c r="R16" s="308">
        <v>5.45474168048968</v>
      </c>
    </row>
    <row r="17" spans="1:18" s="102" customFormat="1" ht="12.75" customHeight="1">
      <c r="A17" s="100">
        <v>13</v>
      </c>
      <c r="B17" s="125" t="s">
        <v>419</v>
      </c>
      <c r="C17" s="128" t="s">
        <v>420</v>
      </c>
      <c r="D17" s="308">
        <v>26.270790226584417</v>
      </c>
      <c r="E17" s="308">
        <v>13.151094767705596</v>
      </c>
      <c r="F17" s="308">
        <v>10.285000163562829</v>
      </c>
      <c r="G17" s="308">
        <v>13.892083518687636</v>
      </c>
      <c r="H17" s="308">
        <v>25.11260339667718</v>
      </c>
      <c r="I17" s="308">
        <v>20.216793534620024</v>
      </c>
      <c r="J17" s="308">
        <v>31.97246061675559</v>
      </c>
      <c r="K17" s="308">
        <v>41.293149544702381</v>
      </c>
      <c r="L17" s="308">
        <v>39.78221261957998</v>
      </c>
      <c r="M17" s="308">
        <v>39.542210015974412</v>
      </c>
      <c r="N17" s="308">
        <v>34.817464204425804</v>
      </c>
      <c r="O17" s="308">
        <v>32.463976253521395</v>
      </c>
      <c r="P17" s="308">
        <v>40.383492486285164</v>
      </c>
      <c r="Q17" s="308">
        <v>47.875948316586729</v>
      </c>
      <c r="R17" s="308">
        <v>58.340968286226733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308">
        <v>2.4556313195785262</v>
      </c>
      <c r="E18" s="308">
        <v>3.0526860015298989</v>
      </c>
      <c r="F18" s="308">
        <v>3.1331396659404236</v>
      </c>
      <c r="G18" s="308">
        <v>2.8901020334077092</v>
      </c>
      <c r="H18" s="308">
        <v>2.3586228105927867</v>
      </c>
      <c r="I18" s="308">
        <v>0.99764466675529639</v>
      </c>
      <c r="J18" s="308">
        <v>9.801158290485E-2</v>
      </c>
      <c r="K18" s="308">
        <v>1.8289353416583471</v>
      </c>
      <c r="L18" s="308">
        <v>-0.27883969225247529</v>
      </c>
      <c r="M18" s="308">
        <v>1.6203541202399829</v>
      </c>
      <c r="N18" s="308">
        <v>3.5998653407221717</v>
      </c>
      <c r="O18" s="308">
        <v>3.4996701199325542</v>
      </c>
      <c r="P18" s="308">
        <v>3.1450399801122839</v>
      </c>
      <c r="Q18" s="308">
        <v>2.9338232559831714</v>
      </c>
      <c r="R18" s="308">
        <v>2.5011990092808603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308">
        <v>60.975529802501143</v>
      </c>
      <c r="E19" s="308">
        <v>96.548323445468881</v>
      </c>
      <c r="F19" s="308">
        <v>72.441543974943698</v>
      </c>
      <c r="G19" s="308">
        <v>69.954897024891309</v>
      </c>
      <c r="H19" s="308">
        <v>66.215967119526468</v>
      </c>
      <c r="I19" s="308">
        <v>57.121027753759172</v>
      </c>
      <c r="J19" s="308">
        <v>44.690942154508782</v>
      </c>
      <c r="K19" s="308">
        <v>33.695934999999999</v>
      </c>
      <c r="L19" s="308">
        <v>57.443899991398354</v>
      </c>
      <c r="M19" s="308">
        <v>77.541411327727459</v>
      </c>
      <c r="N19" s="308">
        <v>89.090017655551293</v>
      </c>
      <c r="O19" s="308">
        <v>36.443063986442226</v>
      </c>
      <c r="P19" s="308">
        <v>46.094445607077972</v>
      </c>
      <c r="Q19" s="308">
        <v>57.030632565294745</v>
      </c>
      <c r="R19" s="308">
        <v>38.533976410996594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311" t="s">
        <v>427</v>
      </c>
      <c r="E20" s="311" t="s">
        <v>427</v>
      </c>
      <c r="F20" s="311" t="s">
        <v>427</v>
      </c>
      <c r="G20" s="311" t="s">
        <v>427</v>
      </c>
      <c r="H20" s="311" t="s">
        <v>427</v>
      </c>
      <c r="I20" s="311" t="s">
        <v>427</v>
      </c>
      <c r="J20" s="311" t="s">
        <v>427</v>
      </c>
      <c r="K20" s="311" t="s">
        <v>427</v>
      </c>
      <c r="L20" s="311" t="s">
        <v>427</v>
      </c>
      <c r="M20" s="311" t="s">
        <v>427</v>
      </c>
      <c r="N20" s="311" t="s">
        <v>427</v>
      </c>
      <c r="O20" s="311" t="s">
        <v>427</v>
      </c>
      <c r="P20" s="311" t="s">
        <v>427</v>
      </c>
      <c r="Q20" s="311" t="s">
        <v>427</v>
      </c>
      <c r="R20" s="311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311" t="s">
        <v>427</v>
      </c>
      <c r="E21" s="311" t="s">
        <v>427</v>
      </c>
      <c r="F21" s="311" t="s">
        <v>427</v>
      </c>
      <c r="G21" s="311" t="s">
        <v>427</v>
      </c>
      <c r="H21" s="311" t="s">
        <v>427</v>
      </c>
      <c r="I21" s="311" t="s">
        <v>427</v>
      </c>
      <c r="J21" s="311" t="s">
        <v>427</v>
      </c>
      <c r="K21" s="311" t="s">
        <v>427</v>
      </c>
      <c r="L21" s="311" t="s">
        <v>427</v>
      </c>
      <c r="M21" s="311" t="s">
        <v>427</v>
      </c>
      <c r="N21" s="311" t="s">
        <v>427</v>
      </c>
      <c r="O21" s="311" t="s">
        <v>427</v>
      </c>
      <c r="P21" s="311" t="s">
        <v>427</v>
      </c>
      <c r="Q21" s="311" t="s">
        <v>427</v>
      </c>
      <c r="R21" s="311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308">
        <v>43.101492292101028</v>
      </c>
      <c r="E22" s="308">
        <v>49.490546799131202</v>
      </c>
      <c r="F22" s="308">
        <v>68.112339738443495</v>
      </c>
      <c r="G22" s="308">
        <v>80.297822476158387</v>
      </c>
      <c r="H22" s="308">
        <v>79.934775711186703</v>
      </c>
      <c r="I22" s="308">
        <v>36.094980012171433</v>
      </c>
      <c r="J22" s="308">
        <v>21.663540144844447</v>
      </c>
      <c r="K22" s="308">
        <v>12.37647773445258</v>
      </c>
      <c r="L22" s="308">
        <v>41.624447868052869</v>
      </c>
      <c r="M22" s="308">
        <v>68.30502855167677</v>
      </c>
      <c r="N22" s="308">
        <v>75.472400430037638</v>
      </c>
      <c r="O22" s="308">
        <v>77.648308406340888</v>
      </c>
      <c r="P22" s="308">
        <v>7.3920610780725253</v>
      </c>
      <c r="Q22" s="308">
        <v>7.3227251439811658</v>
      </c>
      <c r="R22" s="308">
        <v>77.823621621014553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311" t="s">
        <v>427</v>
      </c>
      <c r="E23" s="311" t="s">
        <v>427</v>
      </c>
      <c r="F23" s="311" t="s">
        <v>427</v>
      </c>
      <c r="G23" s="311" t="s">
        <v>427</v>
      </c>
      <c r="H23" s="311" t="s">
        <v>427</v>
      </c>
      <c r="I23" s="311" t="s">
        <v>427</v>
      </c>
      <c r="J23" s="311" t="s">
        <v>427</v>
      </c>
      <c r="K23" s="311" t="s">
        <v>427</v>
      </c>
      <c r="L23" s="311" t="s">
        <v>427</v>
      </c>
      <c r="M23" s="311" t="s">
        <v>427</v>
      </c>
      <c r="N23" s="311" t="s">
        <v>427</v>
      </c>
      <c r="O23" s="311" t="s">
        <v>427</v>
      </c>
      <c r="P23" s="311" t="s">
        <v>427</v>
      </c>
      <c r="Q23" s="308">
        <v>26.674656853253815</v>
      </c>
      <c r="R23" s="308">
        <v>14.96002878028246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308">
        <v>15.451923826789542</v>
      </c>
      <c r="E24" s="308">
        <v>13.204958836597536</v>
      </c>
      <c r="F24" s="308">
        <v>14.74898366644427</v>
      </c>
      <c r="G24" s="308">
        <v>14.472845089427341</v>
      </c>
      <c r="H24" s="308">
        <v>13.361157372205577</v>
      </c>
      <c r="I24" s="308">
        <v>12.512213525987317</v>
      </c>
      <c r="J24" s="308">
        <v>13.156780251261763</v>
      </c>
      <c r="K24" s="308">
        <v>13.539965744805537</v>
      </c>
      <c r="L24" s="308">
        <v>11.826097568836369</v>
      </c>
      <c r="M24" s="308">
        <v>14.415411564365787</v>
      </c>
      <c r="N24" s="308">
        <v>15.346963082777728</v>
      </c>
      <c r="O24" s="308">
        <v>13.898166341214965</v>
      </c>
      <c r="P24" s="308">
        <v>18.264231644283878</v>
      </c>
      <c r="Q24" s="308">
        <v>13.693074190592656</v>
      </c>
      <c r="R24" s="308">
        <v>14.227988203289657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308">
        <v>54.769263647857095</v>
      </c>
      <c r="E25" s="308">
        <v>58.256414385740328</v>
      </c>
      <c r="F25" s="308">
        <v>62.638941496525923</v>
      </c>
      <c r="G25" s="308">
        <v>53.159402389075289</v>
      </c>
      <c r="H25" s="308">
        <v>59.231576804728043</v>
      </c>
      <c r="I25" s="308">
        <v>52.00230621212031</v>
      </c>
      <c r="J25" s="308">
        <v>63.565297268322468</v>
      </c>
      <c r="K25" s="308">
        <v>42.744742111325728</v>
      </c>
      <c r="L25" s="308">
        <v>43.261205105611531</v>
      </c>
      <c r="M25" s="308">
        <v>43.338264002542999</v>
      </c>
      <c r="N25" s="308">
        <v>41.948485111778091</v>
      </c>
      <c r="O25" s="308">
        <v>33.459734311062377</v>
      </c>
      <c r="P25" s="308">
        <v>34.693967853799052</v>
      </c>
      <c r="Q25" s="308">
        <v>44.902773967647981</v>
      </c>
      <c r="R25" s="308">
        <v>33.096496483290494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311" t="s">
        <v>427</v>
      </c>
      <c r="E26" s="311" t="s">
        <v>427</v>
      </c>
      <c r="F26" s="311" t="s">
        <v>427</v>
      </c>
      <c r="G26" s="311" t="s">
        <v>427</v>
      </c>
      <c r="H26" s="311" t="s">
        <v>427</v>
      </c>
      <c r="I26" s="311" t="s">
        <v>427</v>
      </c>
      <c r="J26" s="311" t="s">
        <v>427</v>
      </c>
      <c r="K26" s="311" t="s">
        <v>427</v>
      </c>
      <c r="L26" s="311" t="s">
        <v>427</v>
      </c>
      <c r="M26" s="311" t="s">
        <v>427</v>
      </c>
      <c r="N26" s="311" t="s">
        <v>427</v>
      </c>
      <c r="O26" s="311" t="s">
        <v>427</v>
      </c>
      <c r="P26" s="311" t="s">
        <v>427</v>
      </c>
      <c r="Q26" s="311" t="s">
        <v>427</v>
      </c>
      <c r="R26" s="311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311" t="s">
        <v>427</v>
      </c>
      <c r="E27" s="311" t="s">
        <v>427</v>
      </c>
      <c r="F27" s="311" t="s">
        <v>427</v>
      </c>
      <c r="G27" s="311" t="s">
        <v>427</v>
      </c>
      <c r="H27" s="311" t="s">
        <v>427</v>
      </c>
      <c r="I27" s="311" t="s">
        <v>427</v>
      </c>
      <c r="J27" s="311" t="s">
        <v>427</v>
      </c>
      <c r="K27" s="311" t="s">
        <v>427</v>
      </c>
      <c r="L27" s="311" t="s">
        <v>427</v>
      </c>
      <c r="M27" s="311" t="s">
        <v>427</v>
      </c>
      <c r="N27" s="311" t="s">
        <v>427</v>
      </c>
      <c r="O27" s="311" t="s">
        <v>427</v>
      </c>
      <c r="P27" s="311" t="s">
        <v>427</v>
      </c>
      <c r="Q27" s="311" t="s">
        <v>427</v>
      </c>
      <c r="R27" s="311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308">
        <v>81.937019884199017</v>
      </c>
      <c r="E28" s="308">
        <v>47.086323428343519</v>
      </c>
      <c r="F28" s="308">
        <v>28.857988301980427</v>
      </c>
      <c r="G28" s="308">
        <v>31.721675684883607</v>
      </c>
      <c r="H28" s="308">
        <v>55.04453025113861</v>
      </c>
      <c r="I28" s="308">
        <v>84.732694798201791</v>
      </c>
      <c r="J28" s="308">
        <v>149.35314620309882</v>
      </c>
      <c r="K28" s="308">
        <v>77.786377836640341</v>
      </c>
      <c r="L28" s="308">
        <v>52.067647307245409</v>
      </c>
      <c r="M28" s="308">
        <v>30.072652285790479</v>
      </c>
      <c r="N28" s="308">
        <v>66.141417603589943</v>
      </c>
      <c r="O28" s="308">
        <v>87.559866661030398</v>
      </c>
      <c r="P28" s="308">
        <v>80.337116136229184</v>
      </c>
      <c r="Q28" s="308">
        <v>80.787627320239025</v>
      </c>
      <c r="R28" s="308">
        <v>71.527149811350739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311" t="s">
        <v>427</v>
      </c>
      <c r="E29" s="311" t="s">
        <v>427</v>
      </c>
      <c r="F29" s="311" t="s">
        <v>427</v>
      </c>
      <c r="G29" s="311" t="s">
        <v>427</v>
      </c>
      <c r="H29" s="311" t="s">
        <v>427</v>
      </c>
      <c r="I29" s="311" t="s">
        <v>427</v>
      </c>
      <c r="J29" s="311" t="s">
        <v>427</v>
      </c>
      <c r="K29" s="311" t="s">
        <v>427</v>
      </c>
      <c r="L29" s="311" t="s">
        <v>427</v>
      </c>
      <c r="M29" s="311" t="s">
        <v>427</v>
      </c>
      <c r="N29" s="311" t="s">
        <v>427</v>
      </c>
      <c r="O29" s="311" t="s">
        <v>427</v>
      </c>
      <c r="P29" s="311" t="s">
        <v>427</v>
      </c>
      <c r="Q29" s="311" t="s">
        <v>427</v>
      </c>
      <c r="R29" s="311" t="s">
        <v>427</v>
      </c>
    </row>
    <row r="30" spans="1:18" s="102" customFormat="1" ht="12.75" customHeight="1">
      <c r="A30" s="100">
        <v>26</v>
      </c>
      <c r="B30" s="125" t="s">
        <v>446</v>
      </c>
      <c r="C30" s="136" t="s">
        <v>447</v>
      </c>
      <c r="D30" s="311" t="s">
        <v>427</v>
      </c>
      <c r="E30" s="311" t="s">
        <v>427</v>
      </c>
      <c r="F30" s="311" t="s">
        <v>427</v>
      </c>
      <c r="G30" s="311" t="s">
        <v>427</v>
      </c>
      <c r="H30" s="311" t="s">
        <v>427</v>
      </c>
      <c r="I30" s="311" t="s">
        <v>427</v>
      </c>
      <c r="J30" s="311" t="s">
        <v>427</v>
      </c>
      <c r="K30" s="311" t="s">
        <v>427</v>
      </c>
      <c r="L30" s="311" t="s">
        <v>427</v>
      </c>
      <c r="M30" s="311" t="s">
        <v>427</v>
      </c>
      <c r="N30" s="311" t="s">
        <v>427</v>
      </c>
      <c r="O30" s="311" t="s">
        <v>427</v>
      </c>
      <c r="P30" s="311" t="s">
        <v>427</v>
      </c>
      <c r="Q30" s="311" t="s">
        <v>427</v>
      </c>
      <c r="R30" s="311" t="s">
        <v>427</v>
      </c>
    </row>
    <row r="31" spans="1:18" s="102" customFormat="1" ht="12.75" customHeight="1">
      <c r="A31" s="100">
        <v>27</v>
      </c>
      <c r="B31" s="125" t="s">
        <v>448</v>
      </c>
      <c r="C31" s="136" t="s">
        <v>449</v>
      </c>
      <c r="D31" s="311" t="s">
        <v>427</v>
      </c>
      <c r="E31" s="311" t="s">
        <v>427</v>
      </c>
      <c r="F31" s="311" t="s">
        <v>427</v>
      </c>
      <c r="G31" s="311" t="s">
        <v>427</v>
      </c>
      <c r="H31" s="311" t="s">
        <v>427</v>
      </c>
      <c r="I31" s="311" t="s">
        <v>427</v>
      </c>
      <c r="J31" s="311" t="s">
        <v>427</v>
      </c>
      <c r="K31" s="311" t="s">
        <v>427</v>
      </c>
      <c r="L31" s="311" t="s">
        <v>427</v>
      </c>
      <c r="M31" s="311" t="s">
        <v>427</v>
      </c>
      <c r="N31" s="311" t="s">
        <v>427</v>
      </c>
      <c r="O31" s="311" t="s">
        <v>427</v>
      </c>
      <c r="P31" s="311" t="s">
        <v>427</v>
      </c>
      <c r="Q31" s="311" t="s">
        <v>427</v>
      </c>
      <c r="R31" s="311" t="s">
        <v>427</v>
      </c>
    </row>
    <row r="32" spans="1:18" s="102" customFormat="1" ht="12.75" customHeight="1">
      <c r="A32" s="100">
        <v>28</v>
      </c>
      <c r="B32" s="125" t="s">
        <v>450</v>
      </c>
      <c r="C32" s="128" t="s">
        <v>451</v>
      </c>
      <c r="D32" s="308">
        <v>52.090878135363198</v>
      </c>
      <c r="E32" s="308">
        <v>37.508504040158414</v>
      </c>
      <c r="F32" s="308">
        <v>24.725809546427232</v>
      </c>
      <c r="G32" s="308">
        <v>15.590513960261029</v>
      </c>
      <c r="H32" s="308">
        <v>8.9789187294939836</v>
      </c>
      <c r="I32" s="308">
        <v>6.1611649220303368</v>
      </c>
      <c r="J32" s="308">
        <v>5.825378390528531</v>
      </c>
      <c r="K32" s="308">
        <v>10.273775724170228</v>
      </c>
      <c r="L32" s="308">
        <v>18.966308343460625</v>
      </c>
      <c r="M32" s="308">
        <v>20.936713300338315</v>
      </c>
      <c r="N32" s="308">
        <v>20.327472296914323</v>
      </c>
      <c r="O32" s="308">
        <v>11.866901101334486</v>
      </c>
      <c r="P32" s="308">
        <v>8.2600845724806931</v>
      </c>
      <c r="Q32" s="308">
        <v>8.0181034309927384</v>
      </c>
      <c r="R32" s="308">
        <v>6.375514018989616</v>
      </c>
    </row>
    <row r="33" spans="1:21" s="102" customFormat="1" ht="12.75" customHeight="1">
      <c r="A33" s="100">
        <v>29</v>
      </c>
      <c r="B33" s="125" t="s">
        <v>452</v>
      </c>
      <c r="C33" s="130" t="s">
        <v>613</v>
      </c>
      <c r="D33" s="308">
        <v>5.6723036866731658</v>
      </c>
      <c r="E33" s="308">
        <v>4.5076889797213298</v>
      </c>
      <c r="F33" s="308">
        <v>4.9264467782255812</v>
      </c>
      <c r="G33" s="308">
        <v>4.218056501954222</v>
      </c>
      <c r="H33" s="308">
        <v>4.3853708930458586</v>
      </c>
      <c r="I33" s="308">
        <v>4.5062290238894631</v>
      </c>
      <c r="J33" s="308">
        <v>3.7725714680360452</v>
      </c>
      <c r="K33" s="308">
        <v>3.7257695803031567</v>
      </c>
      <c r="L33" s="308">
        <v>3.9494781444822662</v>
      </c>
      <c r="M33" s="308">
        <v>4.0893574535465653</v>
      </c>
      <c r="N33" s="308">
        <v>2.7326917538628654</v>
      </c>
      <c r="O33" s="308">
        <v>3.1169434908460687</v>
      </c>
      <c r="P33" s="308">
        <v>4.2381052653315656</v>
      </c>
      <c r="Q33" s="308">
        <v>4.078376243640669</v>
      </c>
      <c r="R33" s="308">
        <v>1.9530103396458653</v>
      </c>
    </row>
    <row r="34" spans="1:21" s="102" customFormat="1" ht="12.75" customHeight="1">
      <c r="A34" s="100">
        <v>30</v>
      </c>
      <c r="B34" s="125" t="s">
        <v>454</v>
      </c>
      <c r="C34" s="130" t="s">
        <v>455</v>
      </c>
      <c r="D34" s="308">
        <v>3.2551453528884449</v>
      </c>
      <c r="E34" s="308">
        <v>5.6959869828812257</v>
      </c>
      <c r="F34" s="308">
        <v>3.645626185205507</v>
      </c>
      <c r="G34" s="308">
        <v>2.344737408332374</v>
      </c>
      <c r="H34" s="308">
        <v>3.8478753113959718</v>
      </c>
      <c r="I34" s="308">
        <v>1.4800186044940382</v>
      </c>
      <c r="J34" s="308">
        <v>1.4138415117923686</v>
      </c>
      <c r="K34" s="308">
        <v>3.6223014457552161</v>
      </c>
      <c r="L34" s="308">
        <v>3.4510142520324187</v>
      </c>
      <c r="M34" s="308">
        <v>3.2047251798288707</v>
      </c>
      <c r="N34" s="308">
        <v>3.1081969467543278</v>
      </c>
      <c r="O34" s="308">
        <v>2.3431767152600695</v>
      </c>
      <c r="P34" s="308">
        <v>6.3783904864197467</v>
      </c>
      <c r="Q34" s="308">
        <v>1.3608945172729783</v>
      </c>
      <c r="R34" s="308">
        <v>1.7105154849229038</v>
      </c>
    </row>
    <row r="35" spans="1:21" s="102" customFormat="1" ht="12.75" customHeight="1">
      <c r="A35" s="100">
        <v>31</v>
      </c>
      <c r="B35" s="125" t="s">
        <v>456</v>
      </c>
      <c r="C35" s="128" t="s">
        <v>573</v>
      </c>
      <c r="D35" s="308">
        <v>29.573964636793274</v>
      </c>
      <c r="E35" s="308">
        <v>20.320930912580778</v>
      </c>
      <c r="F35" s="308">
        <v>12.797522596785056</v>
      </c>
      <c r="G35" s="308">
        <v>8.2091008874196056</v>
      </c>
      <c r="H35" s="308">
        <v>5.5566249775122927</v>
      </c>
      <c r="I35" s="308">
        <v>4.4755182363797577</v>
      </c>
      <c r="J35" s="308">
        <v>4.7105739509488558</v>
      </c>
      <c r="K35" s="308">
        <v>5.4184441177380211</v>
      </c>
      <c r="L35" s="308">
        <v>5.0923535657238608</v>
      </c>
      <c r="M35" s="308">
        <v>5.3073055648807497</v>
      </c>
      <c r="N35" s="308">
        <v>5.6507683111326914</v>
      </c>
      <c r="O35" s="308">
        <v>28.119451592282772</v>
      </c>
      <c r="P35" s="308">
        <v>0.87223213428680901</v>
      </c>
      <c r="Q35" s="308">
        <v>5.5196639272942196</v>
      </c>
      <c r="R35" s="308">
        <v>4.1178139190416623</v>
      </c>
    </row>
    <row r="36" spans="1:21" s="102" customFormat="1" ht="12.75" customHeight="1">
      <c r="A36" s="100">
        <v>32</v>
      </c>
      <c r="B36" s="125" t="s">
        <v>458</v>
      </c>
      <c r="C36" s="128" t="s">
        <v>459</v>
      </c>
      <c r="D36" s="308">
        <v>9.5648514048801729</v>
      </c>
      <c r="E36" s="308">
        <v>9.4311595187804773</v>
      </c>
      <c r="F36" s="308">
        <v>8.0720663777481239</v>
      </c>
      <c r="G36" s="308">
        <v>8.3997372899252802</v>
      </c>
      <c r="H36" s="308">
        <v>8.8387418565749254</v>
      </c>
      <c r="I36" s="308">
        <v>10.321444586582002</v>
      </c>
      <c r="J36" s="308">
        <v>11.761817723554806</v>
      </c>
      <c r="K36" s="308">
        <v>13.109223595468109</v>
      </c>
      <c r="L36" s="308">
        <v>11.508268895096961</v>
      </c>
      <c r="M36" s="308">
        <v>11.873584701351021</v>
      </c>
      <c r="N36" s="308">
        <v>12.349894478514893</v>
      </c>
      <c r="O36" s="308">
        <v>8.4228296725085166</v>
      </c>
      <c r="P36" s="308">
        <v>5.1715036129595244</v>
      </c>
      <c r="Q36" s="308">
        <v>4.3582618532124329</v>
      </c>
      <c r="R36" s="308">
        <v>-0.56044398678384455</v>
      </c>
    </row>
    <row r="37" spans="1:21" s="102" customFormat="1" ht="12.75" customHeight="1">
      <c r="A37" s="100">
        <v>33</v>
      </c>
      <c r="B37" s="125" t="s">
        <v>460</v>
      </c>
      <c r="C37" s="128" t="s">
        <v>461</v>
      </c>
      <c r="D37" s="308">
        <v>1.6624695130913423</v>
      </c>
      <c r="E37" s="308">
        <v>1.3823967008589606</v>
      </c>
      <c r="F37" s="308">
        <v>1.1871717765767644</v>
      </c>
      <c r="G37" s="308">
        <v>1.0702943767381767</v>
      </c>
      <c r="H37" s="308">
        <v>1.0379851380197034</v>
      </c>
      <c r="I37" s="308">
        <v>0.88515400621407203</v>
      </c>
      <c r="J37" s="308">
        <v>0.69160858224773258</v>
      </c>
      <c r="K37" s="308">
        <v>0.66214343132975773</v>
      </c>
      <c r="L37" s="308">
        <v>0.32526129509699242</v>
      </c>
      <c r="M37" s="308">
        <v>-0.15939072158937415</v>
      </c>
      <c r="N37" s="308">
        <v>0.28947998582440959</v>
      </c>
      <c r="O37" s="308">
        <v>0.69157255276612339</v>
      </c>
      <c r="P37" s="308">
        <v>0.96780268388979307</v>
      </c>
      <c r="Q37" s="308">
        <v>1.2604882021945722</v>
      </c>
      <c r="R37" s="308">
        <v>0.65164894982897748</v>
      </c>
    </row>
    <row r="38" spans="1:21" s="102" customFormat="1" ht="12.75" customHeight="1">
      <c r="A38" s="100">
        <v>34</v>
      </c>
      <c r="B38" s="125" t="s">
        <v>462</v>
      </c>
      <c r="C38" s="128" t="s">
        <v>463</v>
      </c>
      <c r="D38" s="308">
        <v>4.0593542012299606</v>
      </c>
      <c r="E38" s="308">
        <v>3.8912920360381742</v>
      </c>
      <c r="F38" s="308">
        <v>3.4880908075912958</v>
      </c>
      <c r="G38" s="308">
        <v>2.8490145365183235</v>
      </c>
      <c r="H38" s="308">
        <v>1.9741405354626114</v>
      </c>
      <c r="I38" s="308">
        <v>2.4466976938472533</v>
      </c>
      <c r="J38" s="308">
        <v>1.987482489324494</v>
      </c>
      <c r="K38" s="308">
        <v>1.9733808784117992</v>
      </c>
      <c r="L38" s="308">
        <v>1.6752119029087797</v>
      </c>
      <c r="M38" s="308">
        <v>1.317720854777257</v>
      </c>
      <c r="N38" s="308">
        <v>0.93807657385297538</v>
      </c>
      <c r="O38" s="308">
        <v>1.511041934806155</v>
      </c>
      <c r="P38" s="308">
        <v>0.98544575202571105</v>
      </c>
      <c r="Q38" s="308">
        <v>1.6989260088858071</v>
      </c>
      <c r="R38" s="308">
        <v>1.5783409056792106</v>
      </c>
    </row>
    <row r="39" spans="1:21" s="102" customFormat="1" ht="12.75" customHeight="1">
      <c r="A39" s="100">
        <v>35</v>
      </c>
      <c r="B39" s="125" t="s">
        <v>464</v>
      </c>
      <c r="C39" s="128" t="s">
        <v>614</v>
      </c>
      <c r="D39" s="312" t="s">
        <v>884</v>
      </c>
      <c r="E39" s="312" t="s">
        <v>884</v>
      </c>
      <c r="F39" s="312" t="s">
        <v>884</v>
      </c>
      <c r="G39" s="312" t="s">
        <v>884</v>
      </c>
      <c r="H39" s="312" t="s">
        <v>884</v>
      </c>
      <c r="I39" s="312" t="s">
        <v>884</v>
      </c>
      <c r="J39" s="312" t="s">
        <v>884</v>
      </c>
      <c r="K39" s="312" t="s">
        <v>884</v>
      </c>
      <c r="L39" s="312" t="s">
        <v>884</v>
      </c>
      <c r="M39" s="312" t="s">
        <v>884</v>
      </c>
      <c r="N39" s="312" t="s">
        <v>884</v>
      </c>
      <c r="O39" s="243">
        <v>-9.9500000000000179E-3</v>
      </c>
      <c r="P39" s="308">
        <v>0.35557695996321048</v>
      </c>
      <c r="Q39" s="308">
        <v>6.6268534473347751</v>
      </c>
      <c r="R39" s="308">
        <v>0.40711949426616956</v>
      </c>
    </row>
    <row r="40" spans="1:21" s="102" customFormat="1" ht="12.75" customHeight="1">
      <c r="A40" s="100">
        <v>36</v>
      </c>
      <c r="B40" s="125" t="s">
        <v>466</v>
      </c>
      <c r="C40" s="133" t="s">
        <v>467</v>
      </c>
      <c r="D40" s="308">
        <v>807.70815354293961</v>
      </c>
      <c r="E40" s="308">
        <v>762.76074584390597</v>
      </c>
      <c r="F40" s="308">
        <v>770.6567872298732</v>
      </c>
      <c r="G40" s="308">
        <v>770.91846044779572</v>
      </c>
      <c r="H40" s="308">
        <v>745.83490000000222</v>
      </c>
      <c r="I40" s="308">
        <v>789.92361377091333</v>
      </c>
      <c r="J40" s="308">
        <v>839.90848114639891</v>
      </c>
      <c r="K40" s="308">
        <v>776.94871299999954</v>
      </c>
      <c r="L40" s="308">
        <v>1042.7788445431738</v>
      </c>
      <c r="M40" s="308">
        <v>939.80932593717796</v>
      </c>
      <c r="N40" s="308">
        <v>833.35864900000024</v>
      </c>
      <c r="O40" s="308">
        <v>918.26478599999098</v>
      </c>
      <c r="P40" s="308">
        <v>1130.6015612497813</v>
      </c>
      <c r="Q40" s="308">
        <v>996.52518047363685</v>
      </c>
      <c r="R40" s="308">
        <v>1331.6807315650024</v>
      </c>
    </row>
    <row r="41" spans="1:21" s="102" customFormat="1" ht="12.75" customHeight="1">
      <c r="A41" s="100">
        <v>37</v>
      </c>
      <c r="B41" s="125" t="s">
        <v>468</v>
      </c>
      <c r="C41" s="128" t="s">
        <v>469</v>
      </c>
      <c r="D41" s="311" t="s">
        <v>427</v>
      </c>
      <c r="E41" s="311" t="s">
        <v>427</v>
      </c>
      <c r="F41" s="311" t="s">
        <v>427</v>
      </c>
      <c r="G41" s="311" t="s">
        <v>427</v>
      </c>
      <c r="H41" s="311" t="s">
        <v>427</v>
      </c>
      <c r="I41" s="311" t="s">
        <v>427</v>
      </c>
      <c r="J41" s="311" t="s">
        <v>427</v>
      </c>
      <c r="K41" s="311" t="s">
        <v>427</v>
      </c>
      <c r="L41" s="311" t="s">
        <v>427</v>
      </c>
      <c r="M41" s="311" t="s">
        <v>427</v>
      </c>
      <c r="N41" s="311" t="s">
        <v>427</v>
      </c>
      <c r="O41" s="311" t="s">
        <v>427</v>
      </c>
      <c r="P41" s="311" t="s">
        <v>427</v>
      </c>
      <c r="Q41" s="311" t="s">
        <v>427</v>
      </c>
      <c r="R41" s="311" t="s">
        <v>427</v>
      </c>
    </row>
    <row r="42" spans="1:21" s="102" customFormat="1" ht="12.75" customHeight="1">
      <c r="A42" s="100">
        <v>38</v>
      </c>
      <c r="B42" s="125" t="s">
        <v>470</v>
      </c>
      <c r="C42" s="128" t="s">
        <v>471</v>
      </c>
      <c r="D42" s="311" t="s">
        <v>427</v>
      </c>
      <c r="E42" s="311" t="s">
        <v>427</v>
      </c>
      <c r="F42" s="311" t="s">
        <v>427</v>
      </c>
      <c r="G42" s="311" t="s">
        <v>427</v>
      </c>
      <c r="H42" s="311" t="s">
        <v>427</v>
      </c>
      <c r="I42" s="311" t="s">
        <v>427</v>
      </c>
      <c r="J42" s="311" t="s">
        <v>427</v>
      </c>
      <c r="K42" s="311" t="s">
        <v>427</v>
      </c>
      <c r="L42" s="311" t="s">
        <v>427</v>
      </c>
      <c r="M42" s="311" t="s">
        <v>427</v>
      </c>
      <c r="N42" s="311" t="s">
        <v>427</v>
      </c>
      <c r="O42" s="311" t="s">
        <v>427</v>
      </c>
      <c r="P42" s="311" t="s">
        <v>427</v>
      </c>
      <c r="Q42" s="311" t="s">
        <v>427</v>
      </c>
      <c r="R42" s="311" t="s">
        <v>427</v>
      </c>
    </row>
    <row r="43" spans="1:21" s="102" customFormat="1" ht="12.75" customHeight="1">
      <c r="A43" s="100">
        <v>39</v>
      </c>
      <c r="B43" s="125" t="s">
        <v>472</v>
      </c>
      <c r="C43" s="133" t="s">
        <v>473</v>
      </c>
      <c r="D43" s="308">
        <v>1.4881384965990401</v>
      </c>
      <c r="E43" s="308">
        <v>1.4585594575185132</v>
      </c>
      <c r="F43" s="308">
        <v>1.4289804184379864</v>
      </c>
      <c r="G43" s="308">
        <v>1.3994013793574596</v>
      </c>
      <c r="H43" s="308">
        <v>1.3698223402769327</v>
      </c>
      <c r="I43" s="308">
        <v>1.3482813964294147</v>
      </c>
      <c r="J43" s="308">
        <v>1.3267404525819002</v>
      </c>
      <c r="K43" s="308">
        <v>1.3051995087343822</v>
      </c>
      <c r="L43" s="308">
        <v>1.2880132686588004</v>
      </c>
      <c r="M43" s="308">
        <v>1.2765557752750791</v>
      </c>
      <c r="N43" s="308">
        <v>1.2536407885076406</v>
      </c>
      <c r="O43" s="308">
        <v>1.2327735445736834</v>
      </c>
      <c r="P43" s="308">
        <v>1.2165591490689294</v>
      </c>
      <c r="Q43" s="308">
        <v>3.8582895239605728</v>
      </c>
      <c r="R43" s="308">
        <v>0.84090167338313837</v>
      </c>
    </row>
    <row r="44" spans="1:21" s="102" customFormat="1" ht="12.75" customHeight="1">
      <c r="A44" s="100">
        <v>40</v>
      </c>
      <c r="B44" s="125" t="s">
        <v>474</v>
      </c>
      <c r="C44" s="128" t="s">
        <v>475</v>
      </c>
      <c r="D44" s="312" t="s">
        <v>884</v>
      </c>
      <c r="E44" s="312" t="s">
        <v>884</v>
      </c>
      <c r="F44" s="312" t="s">
        <v>884</v>
      </c>
      <c r="G44" s="312" t="s">
        <v>884</v>
      </c>
      <c r="H44" s="312" t="s">
        <v>884</v>
      </c>
      <c r="I44" s="312" t="s">
        <v>884</v>
      </c>
      <c r="J44" s="312" t="s">
        <v>884</v>
      </c>
      <c r="K44" s="312" t="s">
        <v>884</v>
      </c>
      <c r="L44" s="312" t="s">
        <v>884</v>
      </c>
      <c r="M44" s="312" t="s">
        <v>884</v>
      </c>
      <c r="N44" s="312" t="s">
        <v>884</v>
      </c>
      <c r="O44" s="312" t="s">
        <v>884</v>
      </c>
      <c r="P44" s="312" t="s">
        <v>884</v>
      </c>
      <c r="Q44" s="312" t="s">
        <v>884</v>
      </c>
      <c r="R44" s="312" t="s">
        <v>884</v>
      </c>
    </row>
    <row r="45" spans="1:21" s="102" customFormat="1" ht="12.75" customHeight="1">
      <c r="A45" s="100">
        <v>41</v>
      </c>
      <c r="B45" s="125" t="s">
        <v>476</v>
      </c>
      <c r="C45" s="128" t="s">
        <v>477</v>
      </c>
      <c r="D45" s="308">
        <v>1.4881384965990401</v>
      </c>
      <c r="E45" s="308">
        <v>1.4585594575185132</v>
      </c>
      <c r="F45" s="308">
        <v>1.4289804184379864</v>
      </c>
      <c r="G45" s="308">
        <v>1.3994013793574596</v>
      </c>
      <c r="H45" s="308">
        <v>1.3698223402769327</v>
      </c>
      <c r="I45" s="308">
        <v>1.3482813964294147</v>
      </c>
      <c r="J45" s="308">
        <v>1.3267404525819002</v>
      </c>
      <c r="K45" s="308">
        <v>1.3051995087343822</v>
      </c>
      <c r="L45" s="308">
        <v>1.2880132686588004</v>
      </c>
      <c r="M45" s="308">
        <v>1.2765557752750791</v>
      </c>
      <c r="N45" s="308">
        <v>1.2536407885076406</v>
      </c>
      <c r="O45" s="308">
        <v>1.2327735445736834</v>
      </c>
      <c r="P45" s="308">
        <v>1.2165591490689294</v>
      </c>
      <c r="Q45" s="308">
        <v>3.8582895239605728</v>
      </c>
      <c r="R45" s="308">
        <v>0.84090167338313837</v>
      </c>
    </row>
    <row r="46" spans="1:21" s="102" customFormat="1" ht="12.75" customHeight="1">
      <c r="A46" s="100">
        <v>42</v>
      </c>
      <c r="B46" s="125">
        <v>37</v>
      </c>
      <c r="C46" s="136" t="s">
        <v>478</v>
      </c>
      <c r="D46" s="308">
        <v>1.4881384965990401</v>
      </c>
      <c r="E46" s="308">
        <v>1.4585594575185132</v>
      </c>
      <c r="F46" s="308">
        <v>1.4289804184379864</v>
      </c>
      <c r="G46" s="308">
        <v>1.3994013793574596</v>
      </c>
      <c r="H46" s="308">
        <v>1.3698223402769327</v>
      </c>
      <c r="I46" s="308">
        <v>1.3482813964294147</v>
      </c>
      <c r="J46" s="308">
        <v>1.3267404525819002</v>
      </c>
      <c r="K46" s="308">
        <v>1.3051995087343822</v>
      </c>
      <c r="L46" s="308">
        <v>1.2880132686588004</v>
      </c>
      <c r="M46" s="308">
        <v>1.2765557752750791</v>
      </c>
      <c r="N46" s="308">
        <v>1.2536407885076406</v>
      </c>
      <c r="O46" s="308">
        <v>1.2327735445736834</v>
      </c>
      <c r="P46" s="308">
        <v>1.2165591490689294</v>
      </c>
      <c r="Q46" s="308">
        <v>2.3821195136305251</v>
      </c>
      <c r="R46" s="243">
        <v>-9.9500000000000179E-3</v>
      </c>
    </row>
    <row r="47" spans="1:21" s="102" customFormat="1" ht="12.75" customHeight="1">
      <c r="A47" s="100">
        <v>43</v>
      </c>
      <c r="B47" s="125" t="s">
        <v>479</v>
      </c>
      <c r="C47" s="136" t="s">
        <v>480</v>
      </c>
      <c r="D47" s="311" t="s">
        <v>427</v>
      </c>
      <c r="E47" s="311" t="s">
        <v>427</v>
      </c>
      <c r="F47" s="311" t="s">
        <v>427</v>
      </c>
      <c r="G47" s="311" t="s">
        <v>427</v>
      </c>
      <c r="H47" s="311" t="s">
        <v>427</v>
      </c>
      <c r="I47" s="311" t="s">
        <v>427</v>
      </c>
      <c r="J47" s="311" t="s">
        <v>427</v>
      </c>
      <c r="K47" s="311" t="s">
        <v>427</v>
      </c>
      <c r="L47" s="311" t="s">
        <v>427</v>
      </c>
      <c r="M47" s="311" t="s">
        <v>427</v>
      </c>
      <c r="N47" s="311" t="s">
        <v>427</v>
      </c>
      <c r="O47" s="311" t="s">
        <v>427</v>
      </c>
      <c r="P47" s="311" t="s">
        <v>427</v>
      </c>
      <c r="Q47" s="308">
        <v>1.4761700103300479</v>
      </c>
      <c r="R47" s="308">
        <v>0.86900060911071408</v>
      </c>
      <c r="S47" s="195"/>
      <c r="T47" s="195"/>
      <c r="U47" s="195"/>
    </row>
    <row r="48" spans="1:21" s="102" customFormat="1" ht="12.75" customHeight="1">
      <c r="A48" s="100">
        <v>44</v>
      </c>
      <c r="B48" s="125" t="s">
        <v>481</v>
      </c>
      <c r="C48" s="133" t="s">
        <v>482</v>
      </c>
      <c r="D48" s="308">
        <v>0.83067781896271486</v>
      </c>
      <c r="E48" s="308">
        <v>0.85520457691170304</v>
      </c>
      <c r="F48" s="308">
        <v>0.87973133486070587</v>
      </c>
      <c r="G48" s="308">
        <v>0.90425809280970137</v>
      </c>
      <c r="H48" s="308">
        <v>0.92878485075868955</v>
      </c>
      <c r="I48" s="308">
        <v>0.89448784806384352</v>
      </c>
      <c r="J48" s="308">
        <v>0.86019084536899759</v>
      </c>
      <c r="K48" s="308">
        <v>0.82589384267415156</v>
      </c>
      <c r="L48" s="308">
        <v>0.80973305574014376</v>
      </c>
      <c r="M48" s="308">
        <v>0.79895919778414104</v>
      </c>
      <c r="N48" s="308">
        <v>0.77741148187214271</v>
      </c>
      <c r="O48" s="308">
        <v>0.63381138924092373</v>
      </c>
      <c r="P48" s="308">
        <v>0.60688525118691905</v>
      </c>
      <c r="Q48" s="308">
        <v>0.65380088317288942</v>
      </c>
      <c r="R48" s="308">
        <v>0.75629382119108235</v>
      </c>
      <c r="S48" s="195"/>
      <c r="T48" s="195"/>
      <c r="U48" s="195"/>
    </row>
    <row r="49" spans="1:21" s="102" customFormat="1" ht="12.75" customHeight="1">
      <c r="A49" s="100">
        <v>45</v>
      </c>
      <c r="B49" s="125" t="s">
        <v>483</v>
      </c>
      <c r="C49" s="128" t="s">
        <v>484</v>
      </c>
      <c r="D49" s="311" t="s">
        <v>427</v>
      </c>
      <c r="E49" s="311" t="s">
        <v>427</v>
      </c>
      <c r="F49" s="311" t="s">
        <v>427</v>
      </c>
      <c r="G49" s="311" t="s">
        <v>427</v>
      </c>
      <c r="H49" s="311" t="s">
        <v>427</v>
      </c>
      <c r="I49" s="311" t="s">
        <v>427</v>
      </c>
      <c r="J49" s="311" t="s">
        <v>427</v>
      </c>
      <c r="K49" s="311" t="s">
        <v>427</v>
      </c>
      <c r="L49" s="311" t="s">
        <v>427</v>
      </c>
      <c r="M49" s="311" t="s">
        <v>427</v>
      </c>
      <c r="N49" s="311" t="s">
        <v>427</v>
      </c>
      <c r="O49" s="311" t="s">
        <v>427</v>
      </c>
      <c r="P49" s="311" t="s">
        <v>427</v>
      </c>
      <c r="Q49" s="311" t="s">
        <v>427</v>
      </c>
      <c r="R49" s="311" t="s">
        <v>427</v>
      </c>
      <c r="S49" s="195"/>
      <c r="T49" s="195"/>
      <c r="U49" s="195"/>
    </row>
    <row r="50" spans="1:21" s="102" customFormat="1" ht="12.75" customHeight="1">
      <c r="A50" s="100">
        <v>46</v>
      </c>
      <c r="B50" s="125" t="s">
        <v>485</v>
      </c>
      <c r="C50" s="128" t="s">
        <v>486</v>
      </c>
      <c r="D50" s="311" t="s">
        <v>427</v>
      </c>
      <c r="E50" s="311" t="s">
        <v>427</v>
      </c>
      <c r="F50" s="311" t="s">
        <v>427</v>
      </c>
      <c r="G50" s="311" t="s">
        <v>427</v>
      </c>
      <c r="H50" s="311" t="s">
        <v>427</v>
      </c>
      <c r="I50" s="311" t="s">
        <v>427</v>
      </c>
      <c r="J50" s="311" t="s">
        <v>427</v>
      </c>
      <c r="K50" s="311" t="s">
        <v>427</v>
      </c>
      <c r="L50" s="311" t="s">
        <v>427</v>
      </c>
      <c r="M50" s="311" t="s">
        <v>427</v>
      </c>
      <c r="N50" s="311" t="s">
        <v>427</v>
      </c>
      <c r="O50" s="311" t="s">
        <v>427</v>
      </c>
      <c r="P50" s="311" t="s">
        <v>427</v>
      </c>
      <c r="Q50" s="311" t="s">
        <v>427</v>
      </c>
      <c r="R50" s="311" t="s">
        <v>427</v>
      </c>
      <c r="S50" s="195"/>
      <c r="T50" s="195"/>
      <c r="U50" s="195"/>
    </row>
    <row r="51" spans="1:21" s="102" customFormat="1" ht="12.75" customHeight="1">
      <c r="A51" s="100">
        <v>47</v>
      </c>
      <c r="B51" s="125" t="s">
        <v>487</v>
      </c>
      <c r="C51" s="133" t="s">
        <v>488</v>
      </c>
      <c r="D51" s="308">
        <v>7.8344278210564653</v>
      </c>
      <c r="E51" s="308">
        <v>7.0646618987220373</v>
      </c>
      <c r="F51" s="308">
        <v>6.2948959763876005</v>
      </c>
      <c r="G51" s="308">
        <v>5.5251300540531725</v>
      </c>
      <c r="H51" s="308">
        <v>4.7553641317187427</v>
      </c>
      <c r="I51" s="308">
        <v>4.3941120962149469</v>
      </c>
      <c r="J51" s="308">
        <v>4.0328600607111547</v>
      </c>
      <c r="K51" s="308">
        <v>3.6716080252073588</v>
      </c>
      <c r="L51" s="308">
        <v>3.7154305524209574</v>
      </c>
      <c r="M51" s="308">
        <v>3.7446455705633599</v>
      </c>
      <c r="N51" s="308">
        <v>3.8030756068481586</v>
      </c>
      <c r="O51" s="308">
        <v>3.845450487376616</v>
      </c>
      <c r="P51" s="308">
        <v>3.963593112781191</v>
      </c>
      <c r="Q51" s="308">
        <v>3.5746669308985184</v>
      </c>
      <c r="R51" s="308">
        <v>4.209584918567538</v>
      </c>
      <c r="S51" s="195"/>
      <c r="T51" s="195"/>
      <c r="U51" s="195"/>
    </row>
    <row r="52" spans="1:21" s="102" customFormat="1" ht="12.75" customHeight="1">
      <c r="A52" s="100">
        <v>48</v>
      </c>
      <c r="B52" s="125" t="s">
        <v>489</v>
      </c>
      <c r="C52" s="128" t="s">
        <v>490</v>
      </c>
      <c r="D52" s="308">
        <v>6.3950022012873777</v>
      </c>
      <c r="E52" s="308">
        <v>5.6271924787763998</v>
      </c>
      <c r="F52" s="308">
        <v>4.8593827562654184</v>
      </c>
      <c r="G52" s="308">
        <v>4.0915730337544414</v>
      </c>
      <c r="H52" s="308">
        <v>3.3237633112434635</v>
      </c>
      <c r="I52" s="308">
        <v>2.9609531399138285</v>
      </c>
      <c r="J52" s="308">
        <v>2.5981429685841939</v>
      </c>
      <c r="K52" s="308">
        <v>2.2353327972545594</v>
      </c>
      <c r="L52" s="308">
        <v>2.2744600885939872</v>
      </c>
      <c r="M52" s="308">
        <v>2.3005449494869428</v>
      </c>
      <c r="N52" s="308">
        <v>2.3527146712728499</v>
      </c>
      <c r="O52" s="308">
        <v>2.4384511483997557</v>
      </c>
      <c r="P52" s="308">
        <v>2.6129167603430177</v>
      </c>
      <c r="Q52" s="308">
        <v>2.2174059283570533</v>
      </c>
      <c r="R52" s="308">
        <v>2.7730208546371871</v>
      </c>
      <c r="S52" s="195"/>
      <c r="T52" s="195"/>
      <c r="U52" s="195"/>
    </row>
    <row r="53" spans="1:21" s="102" customFormat="1" ht="12.75" customHeight="1">
      <c r="A53" s="100">
        <v>49</v>
      </c>
      <c r="B53" s="125" t="s">
        <v>491</v>
      </c>
      <c r="C53" s="128" t="s">
        <v>492</v>
      </c>
      <c r="D53" s="308">
        <v>0.51664832874683997</v>
      </c>
      <c r="E53" s="308">
        <v>0.5108877044971577</v>
      </c>
      <c r="F53" s="308">
        <v>0.50512708024747555</v>
      </c>
      <c r="G53" s="308">
        <v>0.49936645599779333</v>
      </c>
      <c r="H53" s="308">
        <v>0.49360583174811107</v>
      </c>
      <c r="I53" s="308">
        <v>0.49144035397196423</v>
      </c>
      <c r="J53" s="308">
        <v>0.48927487619581733</v>
      </c>
      <c r="K53" s="308">
        <v>0.48710939841967049</v>
      </c>
      <c r="L53" s="308">
        <v>0.4852338201225157</v>
      </c>
      <c r="M53" s="308">
        <v>0.48398343459107857</v>
      </c>
      <c r="N53" s="308">
        <v>0.48148266352820246</v>
      </c>
      <c r="O53" s="308">
        <v>0.45163636976563792</v>
      </c>
      <c r="P53" s="308">
        <v>0.42855097755604765</v>
      </c>
      <c r="Q53" s="308">
        <v>0.46147422807251859</v>
      </c>
      <c r="R53" s="308">
        <v>0.53047563630826877</v>
      </c>
      <c r="S53" s="195"/>
      <c r="T53" s="195"/>
      <c r="U53" s="195"/>
    </row>
    <row r="54" spans="1:21" s="102" customFormat="1" ht="12.75" customHeight="1">
      <c r="A54" s="100">
        <v>50</v>
      </c>
      <c r="B54" s="125" t="s">
        <v>493</v>
      </c>
      <c r="C54" s="128" t="s">
        <v>494</v>
      </c>
      <c r="D54" s="308">
        <v>0.92277729102224837</v>
      </c>
      <c r="E54" s="308">
        <v>0.92658171544847934</v>
      </c>
      <c r="F54" s="308">
        <v>0.93038613987470675</v>
      </c>
      <c r="G54" s="308">
        <v>0.93419056430093772</v>
      </c>
      <c r="H54" s="308">
        <v>0.93799498872716869</v>
      </c>
      <c r="I54" s="308">
        <v>0.94171860232915428</v>
      </c>
      <c r="J54" s="308">
        <v>0.94544221593114341</v>
      </c>
      <c r="K54" s="308">
        <v>0.949165829533129</v>
      </c>
      <c r="L54" s="308">
        <v>0.95573664370445477</v>
      </c>
      <c r="M54" s="308">
        <v>0.96011718648533861</v>
      </c>
      <c r="N54" s="308">
        <v>0.9688782720471063</v>
      </c>
      <c r="O54" s="308">
        <v>0.95536296921122266</v>
      </c>
      <c r="P54" s="308">
        <v>0.92212537488212543</v>
      </c>
      <c r="Q54" s="308">
        <v>0.8957867744689465</v>
      </c>
      <c r="R54" s="308">
        <v>0.90608842762208219</v>
      </c>
      <c r="S54" s="195"/>
      <c r="T54" s="195"/>
      <c r="U54" s="195"/>
    </row>
    <row r="55" spans="1:21" s="102" customFormat="1" ht="12.75" customHeight="1">
      <c r="A55" s="100">
        <v>51</v>
      </c>
      <c r="B55" s="125" t="s">
        <v>495</v>
      </c>
      <c r="C55" s="133" t="s">
        <v>615</v>
      </c>
      <c r="D55" s="308">
        <v>6.7920419160427654</v>
      </c>
      <c r="E55" s="308">
        <v>6.4186670010595686</v>
      </c>
      <c r="F55" s="308">
        <v>6.0452920860763717</v>
      </c>
      <c r="G55" s="308">
        <v>5.6719171710931668</v>
      </c>
      <c r="H55" s="308">
        <v>5.2985422561099709</v>
      </c>
      <c r="I55" s="308">
        <v>5.0491001924462822</v>
      </c>
      <c r="J55" s="308">
        <v>4.7996581287825926</v>
      </c>
      <c r="K55" s="308">
        <v>4.5502160651189012</v>
      </c>
      <c r="L55" s="308">
        <v>5.3099285002405736</v>
      </c>
      <c r="M55" s="308">
        <v>5.816403456988354</v>
      </c>
      <c r="N55" s="308">
        <v>6.8293533704839131</v>
      </c>
      <c r="O55" s="308">
        <v>3.4493838192929935</v>
      </c>
      <c r="P55" s="308">
        <v>4.14886268584221</v>
      </c>
      <c r="Q55" s="308">
        <v>3.5374720646813644</v>
      </c>
      <c r="R55" s="308">
        <v>4.2696463383034367</v>
      </c>
      <c r="S55" s="195"/>
      <c r="T55" s="195"/>
      <c r="U55" s="195"/>
    </row>
    <row r="56" spans="1:21" s="102" customFormat="1" ht="12.75" customHeight="1">
      <c r="A56" s="100">
        <v>52</v>
      </c>
      <c r="B56" s="125" t="s">
        <v>497</v>
      </c>
      <c r="C56" s="128" t="s">
        <v>498</v>
      </c>
      <c r="D56" s="311" t="s">
        <v>427</v>
      </c>
      <c r="E56" s="311" t="s">
        <v>427</v>
      </c>
      <c r="F56" s="311" t="s">
        <v>427</v>
      </c>
      <c r="G56" s="311" t="s">
        <v>427</v>
      </c>
      <c r="H56" s="311" t="s">
        <v>427</v>
      </c>
      <c r="I56" s="311" t="s">
        <v>427</v>
      </c>
      <c r="J56" s="311" t="s">
        <v>427</v>
      </c>
      <c r="K56" s="311" t="s">
        <v>427</v>
      </c>
      <c r="L56" s="311" t="s">
        <v>427</v>
      </c>
      <c r="M56" s="311" t="s">
        <v>427</v>
      </c>
      <c r="N56" s="311" t="s">
        <v>427</v>
      </c>
      <c r="O56" s="311" t="s">
        <v>427</v>
      </c>
      <c r="P56" s="311" t="s">
        <v>427</v>
      </c>
      <c r="Q56" s="308">
        <v>0</v>
      </c>
      <c r="R56" s="308">
        <v>0</v>
      </c>
      <c r="S56" s="195"/>
      <c r="T56" s="195"/>
      <c r="U56" s="195"/>
    </row>
    <row r="57" spans="1:21" s="102" customFormat="1" ht="12.75" customHeight="1">
      <c r="A57" s="100">
        <v>53</v>
      </c>
      <c r="B57" s="125" t="s">
        <v>499</v>
      </c>
      <c r="C57" s="128" t="s">
        <v>500</v>
      </c>
      <c r="D57" s="311" t="s">
        <v>427</v>
      </c>
      <c r="E57" s="311" t="s">
        <v>427</v>
      </c>
      <c r="F57" s="311" t="s">
        <v>427</v>
      </c>
      <c r="G57" s="311" t="s">
        <v>427</v>
      </c>
      <c r="H57" s="311" t="s">
        <v>427</v>
      </c>
      <c r="I57" s="311" t="s">
        <v>427</v>
      </c>
      <c r="J57" s="311" t="s">
        <v>427</v>
      </c>
      <c r="K57" s="311" t="s">
        <v>427</v>
      </c>
      <c r="L57" s="311" t="s">
        <v>427</v>
      </c>
      <c r="M57" s="311" t="s">
        <v>427</v>
      </c>
      <c r="N57" s="311" t="s">
        <v>427</v>
      </c>
      <c r="O57" s="311" t="s">
        <v>427</v>
      </c>
      <c r="P57" s="311" t="s">
        <v>427</v>
      </c>
      <c r="Q57" s="308">
        <v>2.2367730432976094</v>
      </c>
      <c r="R57" s="308">
        <v>2.3452464327093914</v>
      </c>
      <c r="S57" s="195"/>
      <c r="T57" s="195"/>
      <c r="U57" s="195"/>
    </row>
    <row r="58" spans="1:21" s="102" customFormat="1" ht="12.75" customHeight="1">
      <c r="A58" s="100">
        <v>54</v>
      </c>
      <c r="B58" s="125" t="s">
        <v>501</v>
      </c>
      <c r="C58" s="128" t="s">
        <v>502</v>
      </c>
      <c r="D58" s="308">
        <v>2.0106954225617519</v>
      </c>
      <c r="E58" s="308">
        <v>1.8849643303990398</v>
      </c>
      <c r="F58" s="308">
        <v>1.7592332382363274</v>
      </c>
      <c r="G58" s="308">
        <v>1.6335021460736154</v>
      </c>
      <c r="H58" s="308">
        <v>1.5077710539109033</v>
      </c>
      <c r="I58" s="308">
        <v>1.4242198093597513</v>
      </c>
      <c r="J58" s="308">
        <v>1.3406685648085988</v>
      </c>
      <c r="K58" s="308">
        <v>1.2571173202574468</v>
      </c>
      <c r="L58" s="308">
        <v>1.173570241041251</v>
      </c>
      <c r="M58" s="308">
        <v>1.1178721882304534</v>
      </c>
      <c r="N58" s="308">
        <v>1.006476082608859</v>
      </c>
      <c r="O58" s="308">
        <v>1.0059129449906974</v>
      </c>
      <c r="P58" s="308">
        <v>1.0078590105242644</v>
      </c>
      <c r="Q58" s="308">
        <v>1.0079564522081468</v>
      </c>
      <c r="R58" s="308">
        <v>1.0081654954633439</v>
      </c>
      <c r="S58" s="195"/>
      <c r="T58" s="195"/>
      <c r="U58" s="195"/>
    </row>
    <row r="59" spans="1:21" s="102" customFormat="1" ht="12.75" customHeight="1">
      <c r="A59" s="100">
        <v>55</v>
      </c>
      <c r="B59" s="125" t="s">
        <v>503</v>
      </c>
      <c r="C59" s="128" t="s">
        <v>504</v>
      </c>
      <c r="D59" s="308">
        <v>0.30213214370030711</v>
      </c>
      <c r="E59" s="308">
        <v>0.31887900110765166</v>
      </c>
      <c r="F59" s="308">
        <v>0.33562585851499671</v>
      </c>
      <c r="G59" s="308">
        <v>0.35237271592234176</v>
      </c>
      <c r="H59" s="308">
        <v>0.36911957332968631</v>
      </c>
      <c r="I59" s="308">
        <v>0.37426790291445738</v>
      </c>
      <c r="J59" s="308">
        <v>0.37941623249922851</v>
      </c>
      <c r="K59" s="308">
        <v>0.38456456208399958</v>
      </c>
      <c r="L59" s="308">
        <v>1.3880072740800669</v>
      </c>
      <c r="M59" s="308">
        <v>2.0569690820774453</v>
      </c>
      <c r="N59" s="308">
        <v>3.3948926980722023</v>
      </c>
      <c r="O59" s="308">
        <v>1.4923146881283173E-2</v>
      </c>
      <c r="P59" s="308">
        <v>0.71821426660228094</v>
      </c>
      <c r="Q59" s="308">
        <v>1.728470652114629E-2</v>
      </c>
      <c r="R59" s="308">
        <v>0.60988754585076821</v>
      </c>
      <c r="S59" s="195"/>
      <c r="T59" s="195"/>
      <c r="U59" s="195"/>
    </row>
    <row r="60" spans="1:21" s="102" customFormat="1" ht="12.75" customHeight="1">
      <c r="A60" s="100">
        <v>56</v>
      </c>
      <c r="B60" s="125" t="s">
        <v>505</v>
      </c>
      <c r="C60" s="128" t="s">
        <v>506</v>
      </c>
      <c r="D60" s="308">
        <v>0.1399317785162516</v>
      </c>
      <c r="E60" s="308">
        <v>0.13833558402292145</v>
      </c>
      <c r="F60" s="308">
        <v>0.13673938952959042</v>
      </c>
      <c r="G60" s="308">
        <v>0.13514319503625938</v>
      </c>
      <c r="H60" s="308">
        <v>0.13354700054292926</v>
      </c>
      <c r="I60" s="308">
        <v>0.13581585218757117</v>
      </c>
      <c r="J60" s="308">
        <v>0.13808470383221219</v>
      </c>
      <c r="K60" s="308">
        <v>0.14035355547685413</v>
      </c>
      <c r="L60" s="308">
        <v>0.14434527888881074</v>
      </c>
      <c r="M60" s="308">
        <v>0.14700642783011517</v>
      </c>
      <c r="N60" s="308">
        <v>0.15232872571272402</v>
      </c>
      <c r="O60" s="308">
        <v>0.16837814783033128</v>
      </c>
      <c r="P60" s="308">
        <v>0.17229834436952432</v>
      </c>
      <c r="Q60" s="308">
        <v>0.16351881089846573</v>
      </c>
      <c r="R60" s="308">
        <v>0.17964090019356399</v>
      </c>
      <c r="S60" s="195"/>
      <c r="T60" s="195"/>
      <c r="U60" s="195"/>
    </row>
    <row r="61" spans="1:21" s="102" customFormat="1" ht="12.75" customHeight="1">
      <c r="A61" s="100">
        <v>57</v>
      </c>
      <c r="B61" s="125" t="s">
        <v>507</v>
      </c>
      <c r="C61" s="128" t="s">
        <v>508</v>
      </c>
      <c r="D61" s="308">
        <v>0.21450264137735303</v>
      </c>
      <c r="E61" s="308">
        <v>0.20556054102070812</v>
      </c>
      <c r="F61" s="308">
        <v>0.19661844066406411</v>
      </c>
      <c r="G61" s="308">
        <v>0.1876763403074192</v>
      </c>
      <c r="H61" s="308">
        <v>0.17873423995077428</v>
      </c>
      <c r="I61" s="308">
        <v>0.1688825041658788</v>
      </c>
      <c r="J61" s="308">
        <v>0.15903076838098332</v>
      </c>
      <c r="K61" s="308">
        <v>0.14917903259608783</v>
      </c>
      <c r="L61" s="308">
        <v>0.14731938594113173</v>
      </c>
      <c r="M61" s="308">
        <v>0.1460796215044943</v>
      </c>
      <c r="N61" s="308">
        <v>0.14360009263121901</v>
      </c>
      <c r="O61" s="308">
        <v>0.14669734953110763</v>
      </c>
      <c r="P61" s="308">
        <v>0.14321613974664343</v>
      </c>
      <c r="Q61" s="308">
        <v>0.11193905175599685</v>
      </c>
      <c r="R61" s="308">
        <v>0.12670596408636903</v>
      </c>
      <c r="S61" s="195"/>
      <c r="T61" s="195"/>
      <c r="U61" s="195"/>
    </row>
    <row r="62" spans="1:21" s="102" customFormat="1" ht="12.75" customHeight="1">
      <c r="A62" s="100">
        <v>58</v>
      </c>
      <c r="B62" s="125" t="s">
        <v>509</v>
      </c>
      <c r="C62" s="133" t="s">
        <v>510</v>
      </c>
      <c r="D62" s="308">
        <v>5.3990361606575314</v>
      </c>
      <c r="E62" s="308">
        <v>5.3389443949464113</v>
      </c>
      <c r="F62" s="308">
        <v>5.278852629235276</v>
      </c>
      <c r="G62" s="308">
        <v>5.2187608635241416</v>
      </c>
      <c r="H62" s="308">
        <v>5.1586690978130205</v>
      </c>
      <c r="I62" s="308">
        <v>5.1618019289075452</v>
      </c>
      <c r="J62" s="308">
        <v>5.164934760002085</v>
      </c>
      <c r="K62" s="308">
        <v>5.1680675910966096</v>
      </c>
      <c r="L62" s="308">
        <v>5.2565317391430293</v>
      </c>
      <c r="M62" s="308">
        <v>5.3155078378406397</v>
      </c>
      <c r="N62" s="308">
        <v>5.4334600352358828</v>
      </c>
      <c r="O62" s="308">
        <v>5.3274433370220793</v>
      </c>
      <c r="P62" s="308">
        <v>6.9135984003921473</v>
      </c>
      <c r="Q62" s="308">
        <v>8.932399108253442</v>
      </c>
      <c r="R62" s="308">
        <v>9.0806805391234011</v>
      </c>
      <c r="S62" s="195"/>
      <c r="T62" s="195"/>
      <c r="U62" s="195"/>
    </row>
    <row r="63" spans="1:21" s="102" customFormat="1" ht="12.75" customHeight="1">
      <c r="A63" s="100">
        <v>59</v>
      </c>
      <c r="B63" s="125" t="s">
        <v>511</v>
      </c>
      <c r="C63" s="133" t="s">
        <v>616</v>
      </c>
      <c r="D63" s="308">
        <v>0.60530422603626532</v>
      </c>
      <c r="E63" s="308">
        <v>0.59743418864033315</v>
      </c>
      <c r="F63" s="308">
        <v>0.58956415124440176</v>
      </c>
      <c r="G63" s="308">
        <v>0.5816941138484697</v>
      </c>
      <c r="H63" s="308">
        <v>0.57382407645253741</v>
      </c>
      <c r="I63" s="308">
        <v>0.57850500953017558</v>
      </c>
      <c r="J63" s="308">
        <v>0.58318594260781353</v>
      </c>
      <c r="K63" s="308">
        <v>0.58786687568545171</v>
      </c>
      <c r="L63" s="308">
        <v>0.62972877087504964</v>
      </c>
      <c r="M63" s="308">
        <v>0.65763670100144778</v>
      </c>
      <c r="N63" s="308">
        <v>0.71345256125424472</v>
      </c>
      <c r="O63" s="308">
        <v>1.3092647054364916</v>
      </c>
      <c r="P63" s="308">
        <v>0.52254136509942195</v>
      </c>
      <c r="Q63" s="308">
        <v>3.5533760509996424</v>
      </c>
      <c r="R63" s="308">
        <v>4.0026424219944126</v>
      </c>
      <c r="S63" s="195"/>
      <c r="T63" s="195"/>
      <c r="U63" s="195"/>
    </row>
    <row r="64" spans="1:21" s="102" customFormat="1" ht="12.75" customHeight="1">
      <c r="A64" s="100">
        <v>60</v>
      </c>
      <c r="B64" s="125" t="s">
        <v>513</v>
      </c>
      <c r="C64" s="133" t="s">
        <v>514</v>
      </c>
      <c r="D64" s="308">
        <v>1.318708275534042</v>
      </c>
      <c r="E64" s="308">
        <v>1.2803656854662206</v>
      </c>
      <c r="F64" s="308">
        <v>1.2420230953983995</v>
      </c>
      <c r="G64" s="308">
        <v>1.2036805053305784</v>
      </c>
      <c r="H64" s="308">
        <v>1.165337915262757</v>
      </c>
      <c r="I64" s="308">
        <v>1.142594266753217</v>
      </c>
      <c r="J64" s="308">
        <v>1.1198506182436767</v>
      </c>
      <c r="K64" s="308">
        <v>1.0971069697341367</v>
      </c>
      <c r="L64" s="308">
        <v>1.0830969591578541</v>
      </c>
      <c r="M64" s="308">
        <v>1.073756952106999</v>
      </c>
      <c r="N64" s="308">
        <v>1.0550769380052887</v>
      </c>
      <c r="O64" s="308">
        <v>1.0335879979806464</v>
      </c>
      <c r="P64" s="308">
        <v>0.99067361599075543</v>
      </c>
      <c r="Q64" s="308">
        <v>0.95772701979151909</v>
      </c>
      <c r="R64" s="308">
        <v>0.94065389298322533</v>
      </c>
      <c r="S64" s="195"/>
      <c r="T64" s="195"/>
      <c r="U64" s="195"/>
    </row>
    <row r="65" spans="1:21" s="102" customFormat="1" ht="12.75" customHeight="1">
      <c r="A65" s="100">
        <v>61</v>
      </c>
      <c r="B65" s="125" t="s">
        <v>515</v>
      </c>
      <c r="C65" s="133" t="s">
        <v>516</v>
      </c>
      <c r="D65" s="308">
        <v>7.0708626936025212E-2</v>
      </c>
      <c r="E65" s="308">
        <v>7.5481181500183764E-2</v>
      </c>
      <c r="F65" s="308">
        <v>8.0253736064342315E-2</v>
      </c>
      <c r="G65" s="308">
        <v>8.5026290628500881E-2</v>
      </c>
      <c r="H65" s="308">
        <v>8.9798845192659432E-2</v>
      </c>
      <c r="I65" s="308">
        <v>9.4883112461745217E-2</v>
      </c>
      <c r="J65" s="308">
        <v>9.996737973083146E-2</v>
      </c>
      <c r="K65" s="308">
        <v>0.10505164699991747</v>
      </c>
      <c r="L65" s="308">
        <v>0.10757693921072087</v>
      </c>
      <c r="M65" s="308">
        <v>0.10926046735125647</v>
      </c>
      <c r="N65" s="308">
        <v>0.11262752363232811</v>
      </c>
      <c r="O65" s="308">
        <v>0.12473498242280356</v>
      </c>
      <c r="P65" s="308">
        <v>0.12648015406743751</v>
      </c>
      <c r="Q65" s="308">
        <v>0.11797498101734936</v>
      </c>
      <c r="R65" s="308">
        <v>0.13121106503166266</v>
      </c>
      <c r="S65" s="195"/>
      <c r="T65" s="195"/>
      <c r="U65" s="195"/>
    </row>
    <row r="66" spans="1:21" s="102" customFormat="1" ht="12.75" customHeight="1">
      <c r="A66" s="100">
        <v>62</v>
      </c>
      <c r="B66" s="138" t="s">
        <v>517</v>
      </c>
      <c r="C66" s="133" t="s">
        <v>518</v>
      </c>
      <c r="D66" s="308">
        <v>1.4900123247177572</v>
      </c>
      <c r="E66" s="308">
        <v>1.4696276620267319</v>
      </c>
      <c r="F66" s="308">
        <v>1.4492429993357032</v>
      </c>
      <c r="G66" s="308">
        <v>1.4288583366446774</v>
      </c>
      <c r="H66" s="308">
        <v>1.4084736739536521</v>
      </c>
      <c r="I66" s="308">
        <v>1.430609520870068</v>
      </c>
      <c r="J66" s="308">
        <v>1.4527453677864859</v>
      </c>
      <c r="K66" s="308">
        <v>1.474881214702902</v>
      </c>
      <c r="L66" s="308">
        <v>1.4870566180079012</v>
      </c>
      <c r="M66" s="308">
        <v>1.4951735535445687</v>
      </c>
      <c r="N66" s="308">
        <v>1.5114074246179026</v>
      </c>
      <c r="O66" s="308">
        <v>0.94480928756928517</v>
      </c>
      <c r="P66" s="308">
        <v>0.97477540983089861</v>
      </c>
      <c r="Q66" s="308">
        <v>1.139301182880331</v>
      </c>
      <c r="R66" s="308">
        <v>1.1342222412962206</v>
      </c>
      <c r="S66" s="195"/>
      <c r="T66" s="195"/>
      <c r="U66" s="195"/>
    </row>
    <row r="67" spans="1:21" s="102" customFormat="1" ht="12.75" customHeight="1">
      <c r="A67" s="100">
        <v>63</v>
      </c>
      <c r="B67" s="138" t="s">
        <v>519</v>
      </c>
      <c r="C67" s="133" t="s">
        <v>520</v>
      </c>
      <c r="D67" s="308">
        <v>1.080940616942526</v>
      </c>
      <c r="E67" s="308">
        <v>1.0686310794571288</v>
      </c>
      <c r="F67" s="308">
        <v>1.0563215419717298</v>
      </c>
      <c r="G67" s="308">
        <v>1.0440120044863326</v>
      </c>
      <c r="H67" s="308">
        <v>1.0317024670009354</v>
      </c>
      <c r="I67" s="308">
        <v>1.0451283123162285</v>
      </c>
      <c r="J67" s="308">
        <v>1.0585541576315238</v>
      </c>
      <c r="K67" s="308">
        <v>1.0719800029468174</v>
      </c>
      <c r="L67" s="308">
        <v>1.0888704217646059</v>
      </c>
      <c r="M67" s="308">
        <v>1.1001307009764663</v>
      </c>
      <c r="N67" s="308">
        <v>1.122651259400185</v>
      </c>
      <c r="O67" s="308">
        <v>0.92988614068800179</v>
      </c>
      <c r="P67" s="308">
        <v>0.96188047004528121</v>
      </c>
      <c r="Q67" s="308">
        <v>0.74653470546095146</v>
      </c>
      <c r="R67" s="308">
        <v>0.77431422497225744</v>
      </c>
      <c r="S67" s="195"/>
      <c r="T67" s="195"/>
      <c r="U67" s="195"/>
    </row>
    <row r="68" spans="1:21" ht="12.75" customHeight="1">
      <c r="A68" s="100">
        <v>64</v>
      </c>
      <c r="B68" s="138" t="s">
        <v>521</v>
      </c>
      <c r="C68" s="133" t="s">
        <v>617</v>
      </c>
      <c r="D68" s="308">
        <v>22.970604713583992</v>
      </c>
      <c r="E68" s="308">
        <v>22.998266613100416</v>
      </c>
      <c r="F68" s="308">
        <v>23.025928512616826</v>
      </c>
      <c r="G68" s="308">
        <v>23.053590412133243</v>
      </c>
      <c r="H68" s="308">
        <v>23.08125231164966</v>
      </c>
      <c r="I68" s="308">
        <v>23.072023126222412</v>
      </c>
      <c r="J68" s="308">
        <v>23.062793940795178</v>
      </c>
      <c r="K68" s="308">
        <v>23.05356475536793</v>
      </c>
      <c r="L68" s="308">
        <v>19.804924680711785</v>
      </c>
      <c r="M68" s="308">
        <v>17.639164630941021</v>
      </c>
      <c r="N68" s="308">
        <v>13.307644531399495</v>
      </c>
      <c r="O68" s="308">
        <v>13.303572847353832</v>
      </c>
      <c r="P68" s="308">
        <v>12.207603836413986</v>
      </c>
      <c r="Q68" s="308">
        <v>12.331244567073314</v>
      </c>
      <c r="R68" s="308">
        <v>12.136846725999</v>
      </c>
      <c r="S68" s="196"/>
      <c r="T68" s="196"/>
      <c r="U68" s="196"/>
    </row>
    <row r="69" spans="1:21" ht="12.75" customHeight="1">
      <c r="A69" s="100">
        <v>65</v>
      </c>
      <c r="B69" s="125" t="s">
        <v>523</v>
      </c>
      <c r="C69" s="133" t="s">
        <v>524</v>
      </c>
      <c r="D69" s="308">
        <v>6.7658782278426077</v>
      </c>
      <c r="E69" s="308">
        <v>6.7051527245324829</v>
      </c>
      <c r="F69" s="308">
        <v>6.6444272212223732</v>
      </c>
      <c r="G69" s="308">
        <v>6.5837017179122341</v>
      </c>
      <c r="H69" s="308">
        <v>6.5229762146021093</v>
      </c>
      <c r="I69" s="308">
        <v>6.5099714918490355</v>
      </c>
      <c r="J69" s="308">
        <v>6.4969667690959465</v>
      </c>
      <c r="K69" s="308">
        <v>6.4839620463428727</v>
      </c>
      <c r="L69" s="308">
        <v>6.4330280561006949</v>
      </c>
      <c r="M69" s="308">
        <v>6.3990720626059048</v>
      </c>
      <c r="N69" s="308">
        <v>6.3311600756163386</v>
      </c>
      <c r="O69" s="308">
        <v>6.3721868770483709</v>
      </c>
      <c r="P69" s="308">
        <v>6.3242890182158007</v>
      </c>
      <c r="Q69" s="308">
        <v>6.4117584697476993</v>
      </c>
      <c r="R69" s="308">
        <v>6.6130954085524429</v>
      </c>
      <c r="S69" s="196"/>
      <c r="T69" s="196"/>
      <c r="U69" s="196"/>
    </row>
    <row r="70" spans="1:21" ht="12.75" customHeight="1">
      <c r="A70" s="100">
        <v>66</v>
      </c>
      <c r="B70" s="125" t="s">
        <v>525</v>
      </c>
      <c r="C70" s="133" t="s">
        <v>526</v>
      </c>
      <c r="D70" s="308">
        <v>8.3403635827746765</v>
      </c>
      <c r="E70" s="308">
        <v>8.2812458334081018</v>
      </c>
      <c r="F70" s="308">
        <v>8.2221280840415414</v>
      </c>
      <c r="G70" s="308">
        <v>8.1630103346749525</v>
      </c>
      <c r="H70" s="308">
        <v>8.1038925853083779</v>
      </c>
      <c r="I70" s="308">
        <v>7.913108331229858</v>
      </c>
      <c r="J70" s="308">
        <v>7.7223240771513231</v>
      </c>
      <c r="K70" s="308">
        <v>7.5315398230728023</v>
      </c>
      <c r="L70" s="308">
        <v>7.5441030375125262</v>
      </c>
      <c r="M70" s="308">
        <v>7.5524785138056467</v>
      </c>
      <c r="N70" s="308">
        <v>7.5692294663919313</v>
      </c>
      <c r="O70" s="308">
        <v>7.2170684906621902</v>
      </c>
      <c r="P70" s="308">
        <v>5.3854875204291677</v>
      </c>
      <c r="Q70" s="308">
        <v>5.4478092660095978</v>
      </c>
      <c r="R70" s="308">
        <v>5.626964602646404</v>
      </c>
      <c r="S70" s="196"/>
      <c r="T70" s="196"/>
      <c r="U70" s="196"/>
    </row>
    <row r="71" spans="1:21" ht="12.75" customHeight="1">
      <c r="A71" s="100">
        <v>67</v>
      </c>
      <c r="B71" s="138" t="s">
        <v>527</v>
      </c>
      <c r="C71" s="129" t="s">
        <v>528</v>
      </c>
      <c r="D71" s="308">
        <v>54.538187724881645</v>
      </c>
      <c r="E71" s="308">
        <v>52.027867848422659</v>
      </c>
      <c r="F71" s="308">
        <v>49.517547971963651</v>
      </c>
      <c r="G71" s="308">
        <v>47.007228095504644</v>
      </c>
      <c r="H71" s="308">
        <v>44.49690821904565</v>
      </c>
      <c r="I71" s="308">
        <v>43.601806847227209</v>
      </c>
      <c r="J71" s="308">
        <v>42.706705475408775</v>
      </c>
      <c r="K71" s="308">
        <v>41.811604103590327</v>
      </c>
      <c r="L71" s="308">
        <v>40.767442104858532</v>
      </c>
      <c r="M71" s="308">
        <v>40.071334105704011</v>
      </c>
      <c r="N71" s="308">
        <v>38.679118107394963</v>
      </c>
      <c r="O71" s="308">
        <v>40.047372587956822</v>
      </c>
      <c r="P71" s="308">
        <v>35.762513969530843</v>
      </c>
      <c r="Q71" s="308">
        <v>45.883769346441376</v>
      </c>
      <c r="R71" s="308">
        <v>38.558498440712349</v>
      </c>
      <c r="S71" s="196"/>
      <c r="T71" s="196"/>
      <c r="U71" s="196"/>
    </row>
    <row r="72" spans="1:21">
      <c r="A72" s="100"/>
      <c r="B72" s="142"/>
      <c r="C72" s="150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P72" s="308"/>
      <c r="Q72" s="353"/>
      <c r="R72" s="353"/>
      <c r="S72" s="196"/>
      <c r="T72" s="196"/>
      <c r="U72" s="196"/>
    </row>
    <row r="73" spans="1:21">
      <c r="A73" s="100">
        <v>68</v>
      </c>
      <c r="B73" s="142"/>
      <c r="C73" s="143" t="s">
        <v>529</v>
      </c>
      <c r="D73" s="308">
        <v>2612.5077202840921</v>
      </c>
      <c r="E73" s="308">
        <v>2533.714682978984</v>
      </c>
      <c r="F73" s="308">
        <v>2304.7240459800369</v>
      </c>
      <c r="G73" s="308">
        <v>2088.5700522297325</v>
      </c>
      <c r="H73" s="308">
        <v>1898.1865661716727</v>
      </c>
      <c r="I73" s="308">
        <v>1867.0044926626131</v>
      </c>
      <c r="J73" s="308">
        <v>1828.0393582416364</v>
      </c>
      <c r="K73" s="308">
        <v>1463.3728222873908</v>
      </c>
      <c r="L73" s="308">
        <v>1840.8621033670636</v>
      </c>
      <c r="M73" s="308">
        <v>1695.9170686781918</v>
      </c>
      <c r="N73" s="308">
        <v>1583.08849365725</v>
      </c>
      <c r="O73" s="308">
        <v>1596.0228820204081</v>
      </c>
      <c r="P73" s="308">
        <v>1739.4183407026883</v>
      </c>
      <c r="Q73" s="308">
        <v>1719.9514245306441</v>
      </c>
      <c r="R73" s="308">
        <v>2126.9726858480199</v>
      </c>
      <c r="S73" s="196"/>
      <c r="T73" s="196"/>
      <c r="U73" s="196"/>
    </row>
    <row r="74" spans="1:21">
      <c r="A74" s="100">
        <v>69</v>
      </c>
      <c r="C74" s="133" t="s">
        <v>530</v>
      </c>
      <c r="D74" s="308">
        <v>355</v>
      </c>
      <c r="E74" s="308">
        <v>332</v>
      </c>
      <c r="F74" s="308">
        <v>319</v>
      </c>
      <c r="G74" s="308">
        <v>308</v>
      </c>
      <c r="H74" s="308">
        <v>285</v>
      </c>
      <c r="I74" s="308">
        <v>225</v>
      </c>
      <c r="J74" s="308">
        <v>165</v>
      </c>
      <c r="K74" s="308">
        <v>153</v>
      </c>
      <c r="L74" s="308">
        <v>128.31923391811364</v>
      </c>
      <c r="M74" s="308">
        <v>103.63846783622819</v>
      </c>
      <c r="N74" s="308">
        <v>98.957701754341372</v>
      </c>
      <c r="O74" s="308">
        <v>98.368425871872802</v>
      </c>
      <c r="P74" s="308">
        <v>94.126272017443085</v>
      </c>
      <c r="Q74" s="308">
        <v>91.162923512381496</v>
      </c>
      <c r="R74" s="308">
        <v>89.681200954154605</v>
      </c>
      <c r="S74" s="196"/>
      <c r="T74" s="196"/>
      <c r="U74" s="196"/>
    </row>
    <row r="75" spans="1:21">
      <c r="A75" s="100">
        <v>70</v>
      </c>
      <c r="C75" s="143" t="s">
        <v>618</v>
      </c>
      <c r="D75" s="308">
        <v>2967.5077202840921</v>
      </c>
      <c r="E75" s="308">
        <v>2865.714682978984</v>
      </c>
      <c r="F75" s="308">
        <v>2623.7240459800369</v>
      </c>
      <c r="G75" s="308">
        <v>2396.5700522297325</v>
      </c>
      <c r="H75" s="308">
        <v>2183.1865661716729</v>
      </c>
      <c r="I75" s="308">
        <v>2092.0044926626133</v>
      </c>
      <c r="J75" s="308">
        <v>1993.0393582416364</v>
      </c>
      <c r="K75" s="308">
        <v>1616.3728222873908</v>
      </c>
      <c r="L75" s="308">
        <v>1969.1813372851773</v>
      </c>
      <c r="M75" s="308">
        <v>1799.5555365144201</v>
      </c>
      <c r="N75" s="308">
        <v>1682.0461954115913</v>
      </c>
      <c r="O75" s="308">
        <v>1694.391307892281</v>
      </c>
      <c r="P75" s="308">
        <v>1833.5446127201315</v>
      </c>
      <c r="Q75" s="308">
        <v>1811.1143480430255</v>
      </c>
      <c r="R75" s="308">
        <v>2216.6538868021744</v>
      </c>
      <c r="S75" s="196"/>
      <c r="T75" s="196"/>
      <c r="U75" s="196"/>
    </row>
    <row r="76" spans="1:21">
      <c r="A76" s="109" t="s">
        <v>863</v>
      </c>
      <c r="N76" s="196"/>
      <c r="O76" s="196"/>
      <c r="S76" s="196"/>
      <c r="T76" s="196"/>
      <c r="U76" s="196"/>
    </row>
    <row r="77" spans="1:21" ht="15" customHeight="1">
      <c r="A77" s="144" t="s">
        <v>532</v>
      </c>
      <c r="N77" s="196"/>
      <c r="O77" s="196"/>
      <c r="S77" s="196"/>
      <c r="T77" s="196"/>
      <c r="U77" s="196"/>
    </row>
    <row r="78" spans="1:21" ht="15" customHeight="1">
      <c r="A78" s="144" t="s">
        <v>533</v>
      </c>
      <c r="N78" s="196"/>
      <c r="O78" s="196"/>
      <c r="S78" s="196"/>
      <c r="T78" s="196"/>
      <c r="U78" s="196"/>
    </row>
    <row r="79" spans="1:21" ht="15" customHeight="1">
      <c r="A79" s="111" t="s">
        <v>534</v>
      </c>
      <c r="N79" s="196"/>
      <c r="O79" s="196"/>
      <c r="S79" s="196"/>
      <c r="T79" s="196"/>
      <c r="U79" s="196"/>
    </row>
    <row r="80" spans="1:21"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  <c r="S80" s="196"/>
      <c r="T80" s="196"/>
      <c r="U80" s="196"/>
    </row>
    <row r="81" spans="4:21">
      <c r="N81" s="196"/>
      <c r="O81" s="196"/>
      <c r="S81" s="196"/>
      <c r="T81" s="196"/>
      <c r="U81" s="196"/>
    </row>
    <row r="82" spans="4:21"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96"/>
      <c r="T82" s="196"/>
      <c r="U82" s="196"/>
    </row>
    <row r="83" spans="4:21"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96"/>
      <c r="T83" s="196"/>
      <c r="U83" s="196"/>
    </row>
    <row r="84" spans="4:21">
      <c r="N84" s="196"/>
      <c r="O84" s="196"/>
      <c r="S84" s="196"/>
      <c r="T84" s="196"/>
      <c r="U84" s="196"/>
    </row>
    <row r="85" spans="4:21">
      <c r="N85" s="196"/>
      <c r="O85" s="196"/>
      <c r="S85" s="196"/>
      <c r="T85" s="196"/>
      <c r="U85" s="196"/>
    </row>
    <row r="86" spans="4:21">
      <c r="N86" s="196"/>
      <c r="O86" s="196"/>
      <c r="S86" s="196"/>
      <c r="T86" s="196"/>
      <c r="U86" s="196"/>
    </row>
    <row r="87" spans="4:21">
      <c r="N87" s="196"/>
      <c r="O87" s="196"/>
      <c r="S87" s="196"/>
      <c r="T87" s="196"/>
      <c r="U87" s="196"/>
    </row>
    <row r="88" spans="4:21">
      <c r="N88" s="196"/>
      <c r="O88" s="196"/>
      <c r="S88" s="196"/>
      <c r="T88" s="196"/>
      <c r="U88" s="196"/>
    </row>
    <row r="89" spans="4:21">
      <c r="N89" s="196"/>
      <c r="O89" s="196"/>
      <c r="S89" s="196"/>
      <c r="T89" s="196"/>
      <c r="U89" s="196"/>
    </row>
    <row r="90" spans="4:21">
      <c r="N90" s="196"/>
      <c r="O90" s="196"/>
      <c r="S90" s="196"/>
      <c r="T90" s="196"/>
      <c r="U90" s="196"/>
    </row>
    <row r="91" spans="4:21">
      <c r="N91" s="196"/>
      <c r="O91" s="196"/>
      <c r="S91" s="196"/>
      <c r="T91" s="196"/>
      <c r="U91" s="196"/>
    </row>
    <row r="92" spans="4:21">
      <c r="N92" s="196"/>
      <c r="O92" s="196"/>
      <c r="S92" s="196"/>
      <c r="T92" s="196"/>
      <c r="U92" s="196"/>
    </row>
    <row r="93" spans="4:21">
      <c r="N93" s="196"/>
      <c r="O93" s="196"/>
      <c r="S93" s="196"/>
      <c r="T93" s="196"/>
      <c r="U93" s="196"/>
    </row>
    <row r="94" spans="4:21">
      <c r="N94" s="196"/>
      <c r="O94" s="196"/>
      <c r="S94" s="196"/>
      <c r="T94" s="196"/>
      <c r="U94" s="196"/>
    </row>
    <row r="95" spans="4:21">
      <c r="N95" s="196"/>
      <c r="O95" s="196"/>
      <c r="S95" s="196"/>
      <c r="T95" s="196"/>
      <c r="U95" s="196"/>
    </row>
    <row r="96" spans="4:21">
      <c r="N96" s="196"/>
      <c r="O96" s="196"/>
      <c r="S96" s="196"/>
      <c r="T96" s="196"/>
      <c r="U96" s="196"/>
    </row>
    <row r="97" spans="14:21">
      <c r="N97" s="196"/>
      <c r="O97" s="196"/>
      <c r="S97" s="196"/>
      <c r="T97" s="196"/>
      <c r="U97" s="196"/>
    </row>
    <row r="98" spans="14:21">
      <c r="N98" s="196"/>
      <c r="O98" s="196"/>
      <c r="S98" s="196"/>
      <c r="T98" s="196"/>
      <c r="U98" s="196"/>
    </row>
    <row r="99" spans="14:21">
      <c r="N99" s="196"/>
      <c r="O99" s="196"/>
      <c r="S99" s="196"/>
      <c r="T99" s="196"/>
      <c r="U99" s="196"/>
    </row>
    <row r="100" spans="14:21">
      <c r="N100" s="196"/>
      <c r="O100" s="196"/>
      <c r="S100" s="196"/>
      <c r="T100" s="196"/>
      <c r="U100" s="196"/>
    </row>
    <row r="101" spans="14:21">
      <c r="N101" s="196"/>
      <c r="O101" s="196"/>
      <c r="S101" s="196"/>
      <c r="T101" s="196"/>
      <c r="U101" s="196"/>
    </row>
    <row r="102" spans="14:21">
      <c r="N102" s="196"/>
      <c r="O102" s="196"/>
      <c r="S102" s="196"/>
      <c r="T102" s="196"/>
      <c r="U102" s="196"/>
    </row>
    <row r="103" spans="14:21">
      <c r="N103" s="196"/>
      <c r="O103" s="196"/>
      <c r="S103" s="196"/>
      <c r="T103" s="196"/>
      <c r="U103" s="196"/>
    </row>
    <row r="104" spans="14:21">
      <c r="N104" s="196"/>
      <c r="O104" s="196"/>
      <c r="S104" s="196"/>
      <c r="T104" s="196"/>
      <c r="U104" s="196"/>
    </row>
    <row r="105" spans="14:21">
      <c r="N105" s="196"/>
      <c r="O105" s="196"/>
      <c r="S105" s="196"/>
      <c r="T105" s="196"/>
      <c r="U105" s="196"/>
    </row>
    <row r="106" spans="14:21">
      <c r="N106" s="196"/>
      <c r="O106" s="196"/>
      <c r="S106" s="196"/>
      <c r="T106" s="196"/>
      <c r="U106" s="196"/>
    </row>
    <row r="107" spans="14:21">
      <c r="N107" s="196"/>
      <c r="O107" s="196"/>
      <c r="S107" s="196"/>
      <c r="T107" s="196"/>
      <c r="U107" s="196"/>
    </row>
    <row r="108" spans="14:21">
      <c r="N108" s="196"/>
      <c r="O108" s="196"/>
      <c r="S108" s="196"/>
      <c r="T108" s="196"/>
      <c r="U108" s="196"/>
    </row>
  </sheetData>
  <pageMargins left="0.59055118110236227" right="0.19685039370078741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zoomScaleSheetLayoutView="100"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s="188" customFormat="1" ht="20.100000000000001" customHeight="1">
      <c r="A1" s="40" t="s">
        <v>684</v>
      </c>
      <c r="B1" s="276"/>
      <c r="C1" s="276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8" ht="18">
      <c r="A2" s="189" t="s">
        <v>369</v>
      </c>
      <c r="B2" s="190"/>
      <c r="C2" s="191"/>
      <c r="D2" s="19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393</v>
      </c>
      <c r="C4" s="123" t="s">
        <v>609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25" t="s">
        <v>395</v>
      </c>
      <c r="C5" s="126" t="s">
        <v>396</v>
      </c>
      <c r="D5" s="312" t="s">
        <v>884</v>
      </c>
      <c r="E5" s="312" t="s">
        <v>884</v>
      </c>
      <c r="F5" s="312" t="s">
        <v>884</v>
      </c>
      <c r="G5" s="312" t="s">
        <v>884</v>
      </c>
      <c r="H5" s="312" t="s">
        <v>884</v>
      </c>
      <c r="I5" s="312" t="s">
        <v>884</v>
      </c>
      <c r="J5" s="312" t="s">
        <v>884</v>
      </c>
      <c r="K5" s="312" t="s">
        <v>884</v>
      </c>
      <c r="L5" s="312" t="s">
        <v>884</v>
      </c>
      <c r="M5" s="312" t="s">
        <v>884</v>
      </c>
      <c r="N5" s="312" t="s">
        <v>884</v>
      </c>
      <c r="O5" s="312" t="s">
        <v>884</v>
      </c>
      <c r="P5" s="312" t="s">
        <v>884</v>
      </c>
      <c r="Q5" s="312" t="s">
        <v>884</v>
      </c>
      <c r="R5" s="312" t="s">
        <v>884</v>
      </c>
    </row>
    <row r="6" spans="1:18" s="102" customFormat="1" ht="12.75" customHeight="1">
      <c r="A6" s="100">
        <v>2</v>
      </c>
      <c r="B6" s="125" t="s">
        <v>397</v>
      </c>
      <c r="C6" s="128" t="s">
        <v>398</v>
      </c>
      <c r="D6" s="312" t="s">
        <v>884</v>
      </c>
      <c r="E6" s="312" t="s">
        <v>884</v>
      </c>
      <c r="F6" s="312" t="s">
        <v>884</v>
      </c>
      <c r="G6" s="312" t="s">
        <v>884</v>
      </c>
      <c r="H6" s="312" t="s">
        <v>884</v>
      </c>
      <c r="I6" s="312" t="s">
        <v>884</v>
      </c>
      <c r="J6" s="312" t="s">
        <v>884</v>
      </c>
      <c r="K6" s="312" t="s">
        <v>884</v>
      </c>
      <c r="L6" s="312" t="s">
        <v>884</v>
      </c>
      <c r="M6" s="312" t="s">
        <v>884</v>
      </c>
      <c r="N6" s="312" t="s">
        <v>884</v>
      </c>
      <c r="O6" s="312" t="s">
        <v>884</v>
      </c>
      <c r="P6" s="312" t="s">
        <v>884</v>
      </c>
      <c r="Q6" s="312" t="s">
        <v>884</v>
      </c>
      <c r="R6" s="312" t="s">
        <v>884</v>
      </c>
    </row>
    <row r="7" spans="1:18" s="102" customFormat="1" ht="12.75" customHeight="1">
      <c r="A7" s="100">
        <v>3</v>
      </c>
      <c r="B7" s="125" t="s">
        <v>399</v>
      </c>
      <c r="C7" s="128" t="s">
        <v>610</v>
      </c>
      <c r="D7" s="312" t="s">
        <v>884</v>
      </c>
      <c r="E7" s="312" t="s">
        <v>884</v>
      </c>
      <c r="F7" s="312" t="s">
        <v>884</v>
      </c>
      <c r="G7" s="312" t="s">
        <v>884</v>
      </c>
      <c r="H7" s="312" t="s">
        <v>884</v>
      </c>
      <c r="I7" s="312" t="s">
        <v>884</v>
      </c>
      <c r="J7" s="312" t="s">
        <v>884</v>
      </c>
      <c r="K7" s="312" t="s">
        <v>884</v>
      </c>
      <c r="L7" s="312" t="s">
        <v>884</v>
      </c>
      <c r="M7" s="312" t="s">
        <v>884</v>
      </c>
      <c r="N7" s="312" t="s">
        <v>884</v>
      </c>
      <c r="O7" s="312" t="s">
        <v>884</v>
      </c>
      <c r="P7" s="312" t="s">
        <v>884</v>
      </c>
      <c r="Q7" s="312" t="s">
        <v>884</v>
      </c>
      <c r="R7" s="312" t="s">
        <v>884</v>
      </c>
    </row>
    <row r="8" spans="1:18" s="102" customFormat="1" ht="12.75" customHeight="1">
      <c r="A8" s="100">
        <v>4</v>
      </c>
      <c r="B8" s="125" t="s">
        <v>401</v>
      </c>
      <c r="C8" s="128" t="s">
        <v>402</v>
      </c>
      <c r="D8" s="312" t="s">
        <v>884</v>
      </c>
      <c r="E8" s="312" t="s">
        <v>884</v>
      </c>
      <c r="F8" s="312" t="s">
        <v>884</v>
      </c>
      <c r="G8" s="312" t="s">
        <v>884</v>
      </c>
      <c r="H8" s="312" t="s">
        <v>884</v>
      </c>
      <c r="I8" s="312" t="s">
        <v>884</v>
      </c>
      <c r="J8" s="312" t="s">
        <v>884</v>
      </c>
      <c r="K8" s="312" t="s">
        <v>884</v>
      </c>
      <c r="L8" s="312" t="s">
        <v>884</v>
      </c>
      <c r="M8" s="312" t="s">
        <v>884</v>
      </c>
      <c r="N8" s="312" t="s">
        <v>884</v>
      </c>
      <c r="O8" s="312" t="s">
        <v>884</v>
      </c>
      <c r="P8" s="312" t="s">
        <v>884</v>
      </c>
      <c r="Q8" s="312" t="s">
        <v>884</v>
      </c>
      <c r="R8" s="312" t="s">
        <v>884</v>
      </c>
    </row>
    <row r="9" spans="1:18" s="102" customFormat="1" ht="12.75" customHeight="1">
      <c r="A9" s="100">
        <v>5</v>
      </c>
      <c r="B9" s="125" t="s">
        <v>403</v>
      </c>
      <c r="C9" s="129" t="s">
        <v>611</v>
      </c>
      <c r="D9" s="308">
        <v>173.25015447189074</v>
      </c>
      <c r="E9" s="308">
        <v>141.07558766044502</v>
      </c>
      <c r="F9" s="308">
        <v>126.29092091356327</v>
      </c>
      <c r="G9" s="308">
        <v>131.1562554424205</v>
      </c>
      <c r="H9" s="308">
        <v>87.235912598381219</v>
      </c>
      <c r="I9" s="308">
        <v>82.235603365321325</v>
      </c>
      <c r="J9" s="308">
        <v>83.912794136402567</v>
      </c>
      <c r="K9" s="308">
        <v>63.945155185780564</v>
      </c>
      <c r="L9" s="308">
        <v>66.871345374871765</v>
      </c>
      <c r="M9" s="308">
        <v>74.526049211750816</v>
      </c>
      <c r="N9" s="308">
        <v>88.751816825524998</v>
      </c>
      <c r="O9" s="308">
        <v>359.67106713436044</v>
      </c>
      <c r="P9" s="308">
        <v>352.25082491549114</v>
      </c>
      <c r="Q9" s="308">
        <v>257.96776088008215</v>
      </c>
      <c r="R9" s="308">
        <v>0.53854625351012086</v>
      </c>
    </row>
    <row r="10" spans="1:18" s="102" customFormat="1" ht="12.75" customHeight="1">
      <c r="A10" s="100">
        <v>6</v>
      </c>
      <c r="B10" s="125" t="s">
        <v>405</v>
      </c>
      <c r="C10" s="130" t="s">
        <v>406</v>
      </c>
      <c r="D10" s="308">
        <v>49.104660588955277</v>
      </c>
      <c r="E10" s="308">
        <v>39.526670352528221</v>
      </c>
      <c r="F10" s="308">
        <v>42.194573301037892</v>
      </c>
      <c r="G10" s="308">
        <v>59.292871416898095</v>
      </c>
      <c r="H10" s="308">
        <v>39.017132171236092</v>
      </c>
      <c r="I10" s="308">
        <v>46.824637321011977</v>
      </c>
      <c r="J10" s="308">
        <v>58.564503514132113</v>
      </c>
      <c r="K10" s="308">
        <v>55.811841445462079</v>
      </c>
      <c r="L10" s="308">
        <v>50.148897704076369</v>
      </c>
      <c r="M10" s="308">
        <v>58.657866552078865</v>
      </c>
      <c r="N10" s="308">
        <v>69.840535874968865</v>
      </c>
      <c r="O10" s="308">
        <v>354.46796963641293</v>
      </c>
      <c r="P10" s="308">
        <v>345.99308116549128</v>
      </c>
      <c r="Q10" s="308">
        <v>254.53832000000006</v>
      </c>
      <c r="R10" s="308">
        <v>6.9741010000000048E-2</v>
      </c>
    </row>
    <row r="11" spans="1:18" s="102" customFormat="1" ht="12.75" customHeight="1">
      <c r="A11" s="100">
        <v>7</v>
      </c>
      <c r="B11" s="125" t="s">
        <v>407</v>
      </c>
      <c r="C11" s="128" t="s">
        <v>408</v>
      </c>
      <c r="D11" s="308">
        <v>0.65283477135344303</v>
      </c>
      <c r="E11" s="308">
        <v>0.73879737436253889</v>
      </c>
      <c r="F11" s="308">
        <v>0.69756531659639265</v>
      </c>
      <c r="G11" s="308">
        <v>0.6486759282447091</v>
      </c>
      <c r="H11" s="308">
        <v>0.60489221783217451</v>
      </c>
      <c r="I11" s="308">
        <v>0.52726155240227535</v>
      </c>
      <c r="J11" s="308">
        <v>0.42598902075160128</v>
      </c>
      <c r="K11" s="308">
        <v>0.31700402723741</v>
      </c>
      <c r="L11" s="308">
        <v>0.23301577502091267</v>
      </c>
      <c r="M11" s="308">
        <v>0.17540707541397438</v>
      </c>
      <c r="N11" s="308">
        <v>0.13241778512444932</v>
      </c>
      <c r="O11" s="308">
        <v>0.45242743250853518</v>
      </c>
      <c r="P11" s="308">
        <v>0.38916172347665384</v>
      </c>
      <c r="Q11" s="243">
        <v>0</v>
      </c>
      <c r="R11" s="308">
        <v>6.802399499999999E-2</v>
      </c>
    </row>
    <row r="12" spans="1:18" s="102" customFormat="1" ht="12.75" customHeight="1">
      <c r="A12" s="100">
        <v>8</v>
      </c>
      <c r="B12" s="125" t="s">
        <v>409</v>
      </c>
      <c r="C12" s="128" t="s">
        <v>410</v>
      </c>
      <c r="D12" s="308">
        <v>123.49265911158201</v>
      </c>
      <c r="E12" s="308">
        <v>100.81011993355425</v>
      </c>
      <c r="F12" s="308">
        <v>83.398782295928982</v>
      </c>
      <c r="G12" s="308">
        <v>71.214708097277693</v>
      </c>
      <c r="H12" s="308">
        <v>47.613888209312961</v>
      </c>
      <c r="I12" s="308">
        <v>34.883704491907075</v>
      </c>
      <c r="J12" s="308">
        <v>24.922301601518857</v>
      </c>
      <c r="K12" s="308">
        <v>7.8163097130810728</v>
      </c>
      <c r="L12" s="308">
        <v>16.489431895774487</v>
      </c>
      <c r="M12" s="308">
        <v>15.692775584257976</v>
      </c>
      <c r="N12" s="308">
        <v>18.778863165431687</v>
      </c>
      <c r="O12" s="308">
        <v>4.7506700654389284</v>
      </c>
      <c r="P12" s="308">
        <v>5.868582026523204</v>
      </c>
      <c r="Q12" s="308">
        <v>3.4351408800821095</v>
      </c>
      <c r="R12" s="308">
        <v>0.90078124851012087</v>
      </c>
    </row>
    <row r="13" spans="1:18" s="102" customFormat="1" ht="12.75" customHeight="1">
      <c r="A13" s="100">
        <v>9</v>
      </c>
      <c r="B13" s="125" t="s">
        <v>411</v>
      </c>
      <c r="C13" s="133" t="s">
        <v>412</v>
      </c>
      <c r="D13" s="308">
        <v>3813.3387754291002</v>
      </c>
      <c r="E13" s="308">
        <v>3008.0642007593606</v>
      </c>
      <c r="F13" s="308">
        <v>2945.9744672370975</v>
      </c>
      <c r="G13" s="308">
        <v>2977.0216050759277</v>
      </c>
      <c r="H13" s="308">
        <v>2973.7798499999994</v>
      </c>
      <c r="I13" s="308">
        <v>3177.1150121089963</v>
      </c>
      <c r="J13" s="308">
        <v>3650.736642156081</v>
      </c>
      <c r="K13" s="308">
        <v>3265.4829720000012</v>
      </c>
      <c r="L13" s="308">
        <v>3359.4441568375523</v>
      </c>
      <c r="M13" s="308">
        <v>3307.1543266747258</v>
      </c>
      <c r="N13" s="308">
        <v>2851.3642299999997</v>
      </c>
      <c r="O13" s="308">
        <v>2861.2026999999994</v>
      </c>
      <c r="P13" s="308">
        <v>2989.997518719043</v>
      </c>
      <c r="Q13" s="308">
        <v>2875.5166641768383</v>
      </c>
      <c r="R13" s="308">
        <v>2396.5290326599993</v>
      </c>
    </row>
    <row r="14" spans="1:18" s="102" customFormat="1" ht="12.75" customHeight="1">
      <c r="A14" s="100">
        <v>10</v>
      </c>
      <c r="B14" s="125" t="s">
        <v>413</v>
      </c>
      <c r="C14" s="128" t="s">
        <v>414</v>
      </c>
      <c r="D14" s="308">
        <v>145.59660075860776</v>
      </c>
      <c r="E14" s="308">
        <v>133.71367883369263</v>
      </c>
      <c r="F14" s="308">
        <v>140.73241215431938</v>
      </c>
      <c r="G14" s="308">
        <v>133.5502913603309</v>
      </c>
      <c r="H14" s="308">
        <v>139.06450000000001</v>
      </c>
      <c r="I14" s="308">
        <v>141.16983621739845</v>
      </c>
      <c r="J14" s="308">
        <v>148.80365750942309</v>
      </c>
      <c r="K14" s="308">
        <v>148.14429999999999</v>
      </c>
      <c r="L14" s="308">
        <v>160.15313490415463</v>
      </c>
      <c r="M14" s="308">
        <v>160.08734378164664</v>
      </c>
      <c r="N14" s="308">
        <v>149.75684999999999</v>
      </c>
      <c r="O14" s="308">
        <v>150.20969999999997</v>
      </c>
      <c r="P14" s="308">
        <v>139.13491659417321</v>
      </c>
      <c r="Q14" s="308">
        <v>144.97183686357178</v>
      </c>
      <c r="R14" s="308">
        <v>112.66823437499998</v>
      </c>
    </row>
    <row r="15" spans="1:18" s="108" customFormat="1" ht="12.75" customHeight="1">
      <c r="A15" s="193">
        <v>11</v>
      </c>
      <c r="B15" s="125" t="s">
        <v>415</v>
      </c>
      <c r="C15" s="128" t="s">
        <v>416</v>
      </c>
      <c r="D15" s="308">
        <v>12.934199999999997</v>
      </c>
      <c r="E15" s="308">
        <v>15.38471121483002</v>
      </c>
      <c r="F15" s="308">
        <v>9.7176960831354808</v>
      </c>
      <c r="G15" s="308">
        <v>15.950429275023136</v>
      </c>
      <c r="H15" s="308">
        <v>9.1657000000000064</v>
      </c>
      <c r="I15" s="308">
        <v>8.6774709635948337</v>
      </c>
      <c r="J15" s="308">
        <v>18.545033657579506</v>
      </c>
      <c r="K15" s="308">
        <v>7.2812490000000061</v>
      </c>
      <c r="L15" s="308">
        <v>30.277745049328981</v>
      </c>
      <c r="M15" s="308">
        <v>6.4639558199321554</v>
      </c>
      <c r="N15" s="308">
        <v>1.6001000000000001</v>
      </c>
      <c r="O15" s="308">
        <v>1.6454</v>
      </c>
      <c r="P15" s="308">
        <v>1.4474816034985423</v>
      </c>
      <c r="Q15" s="308">
        <v>0.82061959183673461</v>
      </c>
      <c r="R15" s="308">
        <v>0.13842108999999989</v>
      </c>
    </row>
    <row r="16" spans="1:18" s="108" customFormat="1" ht="12.75" customHeight="1">
      <c r="A16" s="193">
        <v>12</v>
      </c>
      <c r="B16" s="125" t="s">
        <v>417</v>
      </c>
      <c r="C16" s="128" t="s">
        <v>418</v>
      </c>
      <c r="D16" s="308">
        <v>5.8674000000000008</v>
      </c>
      <c r="E16" s="308">
        <v>5.9567210010269998</v>
      </c>
      <c r="F16" s="308">
        <v>5.4554768019337505</v>
      </c>
      <c r="G16" s="308">
        <v>5.4927155956057501</v>
      </c>
      <c r="H16" s="308">
        <v>5.5146000000000006</v>
      </c>
      <c r="I16" s="308">
        <v>6.8461984356766017</v>
      </c>
      <c r="J16" s="308">
        <v>7.7357727013848745</v>
      </c>
      <c r="K16" s="308">
        <v>9.86</v>
      </c>
      <c r="L16" s="308">
        <v>9.1660795562018631</v>
      </c>
      <c r="M16" s="308">
        <v>6.7708505177830229</v>
      </c>
      <c r="N16" s="308">
        <v>4.1718999999999999</v>
      </c>
      <c r="O16" s="308">
        <v>2.9575</v>
      </c>
      <c r="P16" s="308">
        <v>1.6441189208377707</v>
      </c>
      <c r="Q16" s="308">
        <v>1.8048076558987103</v>
      </c>
      <c r="R16" s="308">
        <v>0.32050565000000009</v>
      </c>
    </row>
    <row r="17" spans="1:18" s="108" customFormat="1" ht="12.75" customHeight="1">
      <c r="A17" s="193">
        <v>13</v>
      </c>
      <c r="B17" s="125" t="s">
        <v>419</v>
      </c>
      <c r="C17" s="128" t="s">
        <v>420</v>
      </c>
      <c r="D17" s="308">
        <v>94.096296389207183</v>
      </c>
      <c r="E17" s="308">
        <v>72.131435800730046</v>
      </c>
      <c r="F17" s="308">
        <v>77.963900071265002</v>
      </c>
      <c r="G17" s="308">
        <v>88.82986655417335</v>
      </c>
      <c r="H17" s="308">
        <v>105.68665000000003</v>
      </c>
      <c r="I17" s="308">
        <v>110.11512364440635</v>
      </c>
      <c r="J17" s="308">
        <v>95.917648997058862</v>
      </c>
      <c r="K17" s="308">
        <v>28.435035000000003</v>
      </c>
      <c r="L17" s="308">
        <v>4.1565400227485227</v>
      </c>
      <c r="M17" s="308">
        <v>13.218932244961557</v>
      </c>
      <c r="N17" s="308">
        <v>55.665050000000015</v>
      </c>
      <c r="O17" s="308">
        <v>60.46230000000002</v>
      </c>
      <c r="P17" s="308">
        <v>88.895694355321965</v>
      </c>
      <c r="Q17" s="308">
        <v>103.64844061771304</v>
      </c>
      <c r="R17" s="308">
        <v>140.29838859000006</v>
      </c>
    </row>
    <row r="18" spans="1:18" s="102" customFormat="1" ht="12.75" customHeight="1">
      <c r="A18" s="100">
        <v>14</v>
      </c>
      <c r="B18" s="125" t="s">
        <v>421</v>
      </c>
      <c r="C18" s="128" t="s">
        <v>422</v>
      </c>
      <c r="D18" s="308">
        <v>4.9726000000000008</v>
      </c>
      <c r="E18" s="308">
        <v>4.3875298052844398</v>
      </c>
      <c r="F18" s="308">
        <v>3.8391250786106381</v>
      </c>
      <c r="G18" s="308">
        <v>3.5691133088201572</v>
      </c>
      <c r="H18" s="308">
        <v>3.6233</v>
      </c>
      <c r="I18" s="308">
        <v>3.7100425973593869</v>
      </c>
      <c r="J18" s="308">
        <v>3.9432258762834427</v>
      </c>
      <c r="K18" s="308">
        <v>4.5843999999999996</v>
      </c>
      <c r="L18" s="308">
        <v>4.8358737058325598</v>
      </c>
      <c r="M18" s="308">
        <v>5.2416660251222416</v>
      </c>
      <c r="N18" s="308">
        <v>5.1550000000000002</v>
      </c>
      <c r="O18" s="308">
        <v>5.5635000000000003</v>
      </c>
      <c r="P18" s="308">
        <v>6.0608167515039328</v>
      </c>
      <c r="Q18" s="308">
        <v>3.2010896575659418</v>
      </c>
      <c r="R18" s="308">
        <v>2.0179756200000001</v>
      </c>
    </row>
    <row r="19" spans="1:18" s="102" customFormat="1" ht="12.75" customHeight="1">
      <c r="A19" s="100">
        <v>15</v>
      </c>
      <c r="B19" s="125" t="s">
        <v>423</v>
      </c>
      <c r="C19" s="128" t="s">
        <v>424</v>
      </c>
      <c r="D19" s="308">
        <v>143.79178151755195</v>
      </c>
      <c r="E19" s="308">
        <v>130.71704825385601</v>
      </c>
      <c r="F19" s="308">
        <v>103.19232606230415</v>
      </c>
      <c r="G19" s="308">
        <v>109.16338893033577</v>
      </c>
      <c r="H19" s="308">
        <v>81.372899999999987</v>
      </c>
      <c r="I19" s="308">
        <v>89.189200653204949</v>
      </c>
      <c r="J19" s="308">
        <v>106.93814095503024</v>
      </c>
      <c r="K19" s="308">
        <v>146.01246499999999</v>
      </c>
      <c r="L19" s="308">
        <v>110.35405737597245</v>
      </c>
      <c r="M19" s="308">
        <v>82.650434248866162</v>
      </c>
      <c r="N19" s="308">
        <v>54.015999999999998</v>
      </c>
      <c r="O19" s="308">
        <v>100.12889999999999</v>
      </c>
      <c r="P19" s="308">
        <v>92.886144410679137</v>
      </c>
      <c r="Q19" s="308">
        <v>94.374779675599711</v>
      </c>
      <c r="R19" s="308">
        <v>30.984484454999997</v>
      </c>
    </row>
    <row r="20" spans="1:18" s="102" customFormat="1" ht="12.75" customHeight="1">
      <c r="A20" s="100">
        <v>16</v>
      </c>
      <c r="B20" s="125" t="s">
        <v>425</v>
      </c>
      <c r="C20" s="134" t="s">
        <v>426</v>
      </c>
      <c r="D20" s="311" t="s">
        <v>427</v>
      </c>
      <c r="E20" s="311" t="s">
        <v>427</v>
      </c>
      <c r="F20" s="311" t="s">
        <v>427</v>
      </c>
      <c r="G20" s="311" t="s">
        <v>427</v>
      </c>
      <c r="H20" s="311" t="s">
        <v>427</v>
      </c>
      <c r="I20" s="311" t="s">
        <v>427</v>
      </c>
      <c r="J20" s="311" t="s">
        <v>427</v>
      </c>
      <c r="K20" s="311" t="s">
        <v>427</v>
      </c>
      <c r="L20" s="311" t="s">
        <v>427</v>
      </c>
      <c r="M20" s="311" t="s">
        <v>427</v>
      </c>
      <c r="N20" s="311" t="s">
        <v>427</v>
      </c>
      <c r="O20" s="311" t="s">
        <v>427</v>
      </c>
      <c r="P20" s="311" t="s">
        <v>427</v>
      </c>
      <c r="Q20" s="311" t="s">
        <v>427</v>
      </c>
      <c r="R20" s="311" t="s">
        <v>427</v>
      </c>
    </row>
    <row r="21" spans="1:18" s="102" customFormat="1" ht="12.75" customHeight="1">
      <c r="A21" s="100">
        <v>17</v>
      </c>
      <c r="B21" s="125" t="s">
        <v>428</v>
      </c>
      <c r="C21" s="136" t="s">
        <v>429</v>
      </c>
      <c r="D21" s="311" t="s">
        <v>427</v>
      </c>
      <c r="E21" s="311" t="s">
        <v>427</v>
      </c>
      <c r="F21" s="311" t="s">
        <v>427</v>
      </c>
      <c r="G21" s="311" t="s">
        <v>427</v>
      </c>
      <c r="H21" s="311" t="s">
        <v>427</v>
      </c>
      <c r="I21" s="311" t="s">
        <v>427</v>
      </c>
      <c r="J21" s="311" t="s">
        <v>427</v>
      </c>
      <c r="K21" s="311" t="s">
        <v>427</v>
      </c>
      <c r="L21" s="311" t="s">
        <v>427</v>
      </c>
      <c r="M21" s="311" t="s">
        <v>427</v>
      </c>
      <c r="N21" s="311" t="s">
        <v>427</v>
      </c>
      <c r="O21" s="311" t="s">
        <v>427</v>
      </c>
      <c r="P21" s="311" t="s">
        <v>427</v>
      </c>
      <c r="Q21" s="311" t="s">
        <v>427</v>
      </c>
      <c r="R21" s="311" t="s">
        <v>427</v>
      </c>
    </row>
    <row r="22" spans="1:18" s="102" customFormat="1" ht="12.75" customHeight="1">
      <c r="A22" s="100">
        <v>18</v>
      </c>
      <c r="B22" s="125" t="s">
        <v>430</v>
      </c>
      <c r="C22" s="128" t="s">
        <v>612</v>
      </c>
      <c r="D22" s="308">
        <v>2734.8047872852712</v>
      </c>
      <c r="E22" s="308">
        <v>2145.2928114944616</v>
      </c>
      <c r="F22" s="308">
        <v>2199.3598603271889</v>
      </c>
      <c r="G22" s="308">
        <v>2220.9693016772571</v>
      </c>
      <c r="H22" s="308">
        <v>2161.3508999999999</v>
      </c>
      <c r="I22" s="308">
        <v>2271.4898050927209</v>
      </c>
      <c r="J22" s="308">
        <v>2543.6494659449691</v>
      </c>
      <c r="K22" s="308">
        <v>2252.9879000000005</v>
      </c>
      <c r="L22" s="308">
        <v>2445.8458760319572</v>
      </c>
      <c r="M22" s="308">
        <v>2484.1137574284026</v>
      </c>
      <c r="N22" s="308">
        <v>2132.2304300000001</v>
      </c>
      <c r="O22" s="308">
        <v>2118.1647499999999</v>
      </c>
      <c r="P22" s="308">
        <v>2194.5037533285058</v>
      </c>
      <c r="Q22" s="308">
        <v>2043.1334300621431</v>
      </c>
      <c r="R22" s="308">
        <v>1722.8365382899999</v>
      </c>
    </row>
    <row r="23" spans="1:18" s="102" customFormat="1" ht="12.75" customHeight="1">
      <c r="A23" s="100">
        <v>19</v>
      </c>
      <c r="B23" s="125" t="s">
        <v>432</v>
      </c>
      <c r="C23" s="128" t="s">
        <v>433</v>
      </c>
      <c r="D23" s="311" t="s">
        <v>427</v>
      </c>
      <c r="E23" s="311" t="s">
        <v>427</v>
      </c>
      <c r="F23" s="311" t="s">
        <v>427</v>
      </c>
      <c r="G23" s="311" t="s">
        <v>427</v>
      </c>
      <c r="H23" s="311" t="s">
        <v>427</v>
      </c>
      <c r="I23" s="311" t="s">
        <v>427</v>
      </c>
      <c r="J23" s="311" t="s">
        <v>427</v>
      </c>
      <c r="K23" s="311" t="s">
        <v>427</v>
      </c>
      <c r="L23" s="311" t="s">
        <v>427</v>
      </c>
      <c r="M23" s="311" t="s">
        <v>427</v>
      </c>
      <c r="N23" s="311" t="s">
        <v>427</v>
      </c>
      <c r="O23" s="311" t="s">
        <v>427</v>
      </c>
      <c r="P23" s="311" t="s">
        <v>427</v>
      </c>
      <c r="Q23" s="308">
        <v>24.894196516670526</v>
      </c>
      <c r="R23" s="308">
        <v>21.332570199999999</v>
      </c>
    </row>
    <row r="24" spans="1:18" s="102" customFormat="1" ht="12.75" customHeight="1">
      <c r="A24" s="100">
        <v>20</v>
      </c>
      <c r="B24" s="125" t="s">
        <v>434</v>
      </c>
      <c r="C24" s="128" t="s">
        <v>435</v>
      </c>
      <c r="D24" s="308">
        <v>67.65940947846228</v>
      </c>
      <c r="E24" s="308">
        <v>57.142505999484399</v>
      </c>
      <c r="F24" s="308">
        <v>63.4852136392566</v>
      </c>
      <c r="G24" s="308">
        <v>62.534125343164199</v>
      </c>
      <c r="H24" s="308">
        <v>58.584949999999999</v>
      </c>
      <c r="I24" s="308">
        <v>58.088446219455065</v>
      </c>
      <c r="J24" s="308">
        <v>65.502705262462015</v>
      </c>
      <c r="K24" s="308">
        <v>69.062260000000009</v>
      </c>
      <c r="L24" s="308">
        <v>68.358060274114123</v>
      </c>
      <c r="M24" s="308">
        <v>68.915772949766605</v>
      </c>
      <c r="N24" s="308">
        <v>61.1646</v>
      </c>
      <c r="O24" s="308">
        <v>55.302500000000002</v>
      </c>
      <c r="P24" s="308">
        <v>37.950621252771924</v>
      </c>
      <c r="Q24" s="308">
        <v>37.928426314780843</v>
      </c>
      <c r="R24" s="308">
        <v>34.958586675000006</v>
      </c>
    </row>
    <row r="25" spans="1:18" s="102" customFormat="1" ht="12.75" customHeight="1">
      <c r="A25" s="100">
        <v>21</v>
      </c>
      <c r="B25" s="125" t="s">
        <v>436</v>
      </c>
      <c r="C25" s="128" t="s">
        <v>437</v>
      </c>
      <c r="D25" s="308">
        <v>32.68</v>
      </c>
      <c r="E25" s="308">
        <v>30.911416224282004</v>
      </c>
      <c r="F25" s="308">
        <v>29.476016083030636</v>
      </c>
      <c r="G25" s="308">
        <v>22.376156875357829</v>
      </c>
      <c r="H25" s="308">
        <v>22.7637</v>
      </c>
      <c r="I25" s="308">
        <v>19.103811852998042</v>
      </c>
      <c r="J25" s="308">
        <v>17.61674981975494</v>
      </c>
      <c r="K25" s="308">
        <v>17.452450000000002</v>
      </c>
      <c r="L25" s="308">
        <v>17.070134501539677</v>
      </c>
      <c r="M25" s="308">
        <v>16.576919318497222</v>
      </c>
      <c r="N25" s="308">
        <v>15.489549999999999</v>
      </c>
      <c r="O25" s="308">
        <v>19.110749999999999</v>
      </c>
      <c r="P25" s="308">
        <v>15.952433703320251</v>
      </c>
      <c r="Q25" s="308">
        <v>16.50550560999687</v>
      </c>
      <c r="R25" s="308">
        <v>13.769739804999999</v>
      </c>
    </row>
    <row r="26" spans="1:18" s="102" customFormat="1" ht="12.75" customHeight="1">
      <c r="A26" s="100">
        <v>22</v>
      </c>
      <c r="B26" s="125" t="s">
        <v>438</v>
      </c>
      <c r="C26" s="136" t="s">
        <v>439</v>
      </c>
      <c r="D26" s="311" t="s">
        <v>427</v>
      </c>
      <c r="E26" s="311" t="s">
        <v>427</v>
      </c>
      <c r="F26" s="311" t="s">
        <v>427</v>
      </c>
      <c r="G26" s="311" t="s">
        <v>427</v>
      </c>
      <c r="H26" s="311" t="s">
        <v>427</v>
      </c>
      <c r="I26" s="311" t="s">
        <v>427</v>
      </c>
      <c r="J26" s="311" t="s">
        <v>427</v>
      </c>
      <c r="K26" s="311" t="s">
        <v>427</v>
      </c>
      <c r="L26" s="311" t="s">
        <v>427</v>
      </c>
      <c r="M26" s="311" t="s">
        <v>427</v>
      </c>
      <c r="N26" s="311" t="s">
        <v>427</v>
      </c>
      <c r="O26" s="311" t="s">
        <v>427</v>
      </c>
      <c r="P26" s="311" t="s">
        <v>427</v>
      </c>
      <c r="Q26" s="311" t="s">
        <v>427</v>
      </c>
      <c r="R26" s="311" t="s">
        <v>427</v>
      </c>
    </row>
    <row r="27" spans="1:18" s="102" customFormat="1" ht="12.75" customHeight="1">
      <c r="A27" s="100">
        <v>23</v>
      </c>
      <c r="B27" s="125" t="s">
        <v>440</v>
      </c>
      <c r="C27" s="136" t="s">
        <v>441</v>
      </c>
      <c r="D27" s="311" t="s">
        <v>427</v>
      </c>
      <c r="E27" s="311" t="s">
        <v>427</v>
      </c>
      <c r="F27" s="311" t="s">
        <v>427</v>
      </c>
      <c r="G27" s="311" t="s">
        <v>427</v>
      </c>
      <c r="H27" s="311" t="s">
        <v>427</v>
      </c>
      <c r="I27" s="311" t="s">
        <v>427</v>
      </c>
      <c r="J27" s="311" t="s">
        <v>427</v>
      </c>
      <c r="K27" s="311" t="s">
        <v>427</v>
      </c>
      <c r="L27" s="311" t="s">
        <v>427</v>
      </c>
      <c r="M27" s="311" t="s">
        <v>427</v>
      </c>
      <c r="N27" s="311" t="s">
        <v>427</v>
      </c>
      <c r="O27" s="311" t="s">
        <v>427</v>
      </c>
      <c r="P27" s="311" t="s">
        <v>427</v>
      </c>
      <c r="Q27" s="311" t="s">
        <v>427</v>
      </c>
      <c r="R27" s="311" t="s">
        <v>427</v>
      </c>
    </row>
    <row r="28" spans="1:18" s="102" customFormat="1" ht="12.75" customHeight="1">
      <c r="A28" s="100">
        <v>24</v>
      </c>
      <c r="B28" s="125" t="s">
        <v>442</v>
      </c>
      <c r="C28" s="128" t="s">
        <v>443</v>
      </c>
      <c r="D28" s="308">
        <v>413.44324999999998</v>
      </c>
      <c r="E28" s="308">
        <v>270.00475497429591</v>
      </c>
      <c r="F28" s="308">
        <v>183.51802772467357</v>
      </c>
      <c r="G28" s="308">
        <v>185.68616507232451</v>
      </c>
      <c r="H28" s="308">
        <v>261.05104999999907</v>
      </c>
      <c r="I28" s="308">
        <v>346.48396062833115</v>
      </c>
      <c r="J28" s="308">
        <v>514.81033574757771</v>
      </c>
      <c r="K28" s="308">
        <v>450.951348</v>
      </c>
      <c r="L28" s="308">
        <v>396.35464744704262</v>
      </c>
      <c r="M28" s="308">
        <v>343.58056333633891</v>
      </c>
      <c r="N28" s="308">
        <v>251.23895000000002</v>
      </c>
      <c r="O28" s="308">
        <v>235.26945000000001</v>
      </c>
      <c r="P28" s="308">
        <v>293.33466496156655</v>
      </c>
      <c r="Q28" s="308">
        <v>293.10580631144518</v>
      </c>
      <c r="R28" s="308">
        <v>216.01399064999993</v>
      </c>
    </row>
    <row r="29" spans="1:18" s="102" customFormat="1" ht="12.75" customHeight="1">
      <c r="A29" s="100">
        <v>25</v>
      </c>
      <c r="B29" s="125" t="s">
        <v>444</v>
      </c>
      <c r="C29" s="136" t="s">
        <v>445</v>
      </c>
      <c r="D29" s="311" t="s">
        <v>427</v>
      </c>
      <c r="E29" s="311" t="s">
        <v>427</v>
      </c>
      <c r="F29" s="311" t="s">
        <v>427</v>
      </c>
      <c r="G29" s="311" t="s">
        <v>427</v>
      </c>
      <c r="H29" s="311" t="s">
        <v>427</v>
      </c>
      <c r="I29" s="311" t="s">
        <v>427</v>
      </c>
      <c r="J29" s="311" t="s">
        <v>427</v>
      </c>
      <c r="K29" s="311" t="s">
        <v>427</v>
      </c>
      <c r="L29" s="311" t="s">
        <v>427</v>
      </c>
      <c r="M29" s="311" t="s">
        <v>427</v>
      </c>
      <c r="N29" s="311" t="s">
        <v>427</v>
      </c>
      <c r="O29" s="311" t="s">
        <v>427</v>
      </c>
      <c r="P29" s="311" t="s">
        <v>427</v>
      </c>
      <c r="Q29" s="311" t="s">
        <v>427</v>
      </c>
      <c r="R29" s="311" t="s">
        <v>427</v>
      </c>
    </row>
    <row r="30" spans="1:18" s="102" customFormat="1" ht="12.75" customHeight="1">
      <c r="A30" s="100">
        <v>26</v>
      </c>
      <c r="B30" s="125" t="s">
        <v>446</v>
      </c>
      <c r="C30" s="136" t="s">
        <v>447</v>
      </c>
      <c r="D30" s="311" t="s">
        <v>427</v>
      </c>
      <c r="E30" s="311" t="s">
        <v>427</v>
      </c>
      <c r="F30" s="311" t="s">
        <v>427</v>
      </c>
      <c r="G30" s="311" t="s">
        <v>427</v>
      </c>
      <c r="H30" s="311" t="s">
        <v>427</v>
      </c>
      <c r="I30" s="311" t="s">
        <v>427</v>
      </c>
      <c r="J30" s="311" t="s">
        <v>427</v>
      </c>
      <c r="K30" s="311" t="s">
        <v>427</v>
      </c>
      <c r="L30" s="311" t="s">
        <v>427</v>
      </c>
      <c r="M30" s="311" t="s">
        <v>427</v>
      </c>
      <c r="N30" s="311" t="s">
        <v>427</v>
      </c>
      <c r="O30" s="311" t="s">
        <v>427</v>
      </c>
      <c r="P30" s="311" t="s">
        <v>427</v>
      </c>
      <c r="Q30" s="311" t="s">
        <v>427</v>
      </c>
      <c r="R30" s="311" t="s">
        <v>427</v>
      </c>
    </row>
    <row r="31" spans="1:18" s="102" customFormat="1" ht="12.75" customHeight="1">
      <c r="A31" s="100">
        <v>27</v>
      </c>
      <c r="B31" s="125" t="s">
        <v>448</v>
      </c>
      <c r="C31" s="136" t="s">
        <v>449</v>
      </c>
      <c r="D31" s="311" t="s">
        <v>427</v>
      </c>
      <c r="E31" s="311" t="s">
        <v>427</v>
      </c>
      <c r="F31" s="311" t="s">
        <v>427</v>
      </c>
      <c r="G31" s="311" t="s">
        <v>427</v>
      </c>
      <c r="H31" s="311" t="s">
        <v>427</v>
      </c>
      <c r="I31" s="311" t="s">
        <v>427</v>
      </c>
      <c r="J31" s="311" t="s">
        <v>427</v>
      </c>
      <c r="K31" s="311" t="s">
        <v>427</v>
      </c>
      <c r="L31" s="311" t="s">
        <v>427</v>
      </c>
      <c r="M31" s="311" t="s">
        <v>427</v>
      </c>
      <c r="N31" s="311" t="s">
        <v>427</v>
      </c>
      <c r="O31" s="311" t="s">
        <v>427</v>
      </c>
      <c r="P31" s="311" t="s">
        <v>427</v>
      </c>
      <c r="Q31" s="311" t="s">
        <v>427</v>
      </c>
      <c r="R31" s="311" t="s">
        <v>427</v>
      </c>
    </row>
    <row r="32" spans="1:18" s="102" customFormat="1" ht="12.75" customHeight="1">
      <c r="A32" s="100">
        <v>28</v>
      </c>
      <c r="B32" s="125" t="s">
        <v>450</v>
      </c>
      <c r="C32" s="128" t="s">
        <v>451</v>
      </c>
      <c r="D32" s="308">
        <v>21.616375000000001</v>
      </c>
      <c r="E32" s="308">
        <v>22.263177870131898</v>
      </c>
      <c r="F32" s="308">
        <v>19.845981138943799</v>
      </c>
      <c r="G32" s="308">
        <v>18.490723283235528</v>
      </c>
      <c r="H32" s="308">
        <v>17.332450000000001</v>
      </c>
      <c r="I32" s="308">
        <v>13.613261718393451</v>
      </c>
      <c r="J32" s="308">
        <v>13.638870637391999</v>
      </c>
      <c r="K32" s="308">
        <v>17.485499999999998</v>
      </c>
      <c r="L32" s="308">
        <v>17.99624496214695</v>
      </c>
      <c r="M32" s="308">
        <v>18.304439082752651</v>
      </c>
      <c r="N32" s="308">
        <v>16.754950000000001</v>
      </c>
      <c r="O32" s="308">
        <v>16.45025</v>
      </c>
      <c r="P32" s="308">
        <v>13.681546031277664</v>
      </c>
      <c r="Q32" s="308">
        <v>13.326617733844792</v>
      </c>
      <c r="R32" s="308">
        <v>9.9982168700000003</v>
      </c>
    </row>
    <row r="33" spans="1:18" s="102" customFormat="1" ht="12.75" customHeight="1">
      <c r="A33" s="100">
        <v>29</v>
      </c>
      <c r="B33" s="125" t="s">
        <v>452</v>
      </c>
      <c r="C33" s="130" t="s">
        <v>613</v>
      </c>
      <c r="D33" s="308">
        <v>41.266829999999999</v>
      </c>
      <c r="E33" s="308">
        <v>35.360571739246566</v>
      </c>
      <c r="F33" s="308">
        <v>38.548647109504351</v>
      </c>
      <c r="G33" s="308">
        <v>42.886353850316439</v>
      </c>
      <c r="H33" s="308">
        <v>39.088650000000001</v>
      </c>
      <c r="I33" s="308">
        <v>39.625749409952356</v>
      </c>
      <c r="J33" s="308">
        <v>40.271604103382067</v>
      </c>
      <c r="K33" s="308">
        <v>35.247480000000003</v>
      </c>
      <c r="L33" s="308">
        <v>33.654362929874189</v>
      </c>
      <c r="M33" s="308">
        <v>44.266780515400974</v>
      </c>
      <c r="N33" s="308">
        <v>48.986249999999998</v>
      </c>
      <c r="O33" s="308">
        <v>46.195949999999996</v>
      </c>
      <c r="P33" s="308">
        <v>48.186854099905752</v>
      </c>
      <c r="Q33" s="308">
        <v>27.864000000000001</v>
      </c>
      <c r="R33" s="308">
        <v>22.279655880000004</v>
      </c>
    </row>
    <row r="34" spans="1:18" s="102" customFormat="1" ht="12.75" customHeight="1">
      <c r="A34" s="100">
        <v>30</v>
      </c>
      <c r="B34" s="125" t="s">
        <v>454</v>
      </c>
      <c r="C34" s="130" t="s">
        <v>455</v>
      </c>
      <c r="D34" s="308">
        <v>12.628270000000001</v>
      </c>
      <c r="E34" s="308">
        <v>10.793016487233599</v>
      </c>
      <c r="F34" s="308">
        <v>8.8660513480472396</v>
      </c>
      <c r="G34" s="308">
        <v>8.3391703599152489</v>
      </c>
      <c r="H34" s="308">
        <v>10.29885</v>
      </c>
      <c r="I34" s="308">
        <v>11.35338343597912</v>
      </c>
      <c r="J34" s="308">
        <v>14.08816090737097</v>
      </c>
      <c r="K34" s="308">
        <v>16.8797</v>
      </c>
      <c r="L34" s="308">
        <v>12.560401436083842</v>
      </c>
      <c r="M34" s="308">
        <v>10.776796411367307</v>
      </c>
      <c r="N34" s="308">
        <v>9.5902000000000012</v>
      </c>
      <c r="O34" s="308">
        <v>7.617</v>
      </c>
      <c r="P34" s="308">
        <v>11.339</v>
      </c>
      <c r="Q34" s="308">
        <v>7.9029999999999996</v>
      </c>
      <c r="R34" s="308">
        <v>5.7401161699999994</v>
      </c>
    </row>
    <row r="35" spans="1:18" s="102" customFormat="1" ht="12.75" customHeight="1">
      <c r="A35" s="100">
        <v>31</v>
      </c>
      <c r="B35" s="125" t="s">
        <v>456</v>
      </c>
      <c r="C35" s="128" t="s">
        <v>573</v>
      </c>
      <c r="D35" s="308">
        <v>37.166550000000001</v>
      </c>
      <c r="E35" s="308">
        <v>28.358399513732497</v>
      </c>
      <c r="F35" s="308">
        <v>20.897536060352</v>
      </c>
      <c r="G35" s="308">
        <v>16.973842021923215</v>
      </c>
      <c r="H35" s="308">
        <v>16.056950000000001</v>
      </c>
      <c r="I35" s="308">
        <v>14.538604767740257</v>
      </c>
      <c r="J35" s="308">
        <v>15.095627142424711</v>
      </c>
      <c r="K35" s="308">
        <v>16.251450000000002</v>
      </c>
      <c r="L35" s="308">
        <v>14.256936458977991</v>
      </c>
      <c r="M35" s="308">
        <v>14.956772281850716</v>
      </c>
      <c r="N35" s="308">
        <v>16.588099999999997</v>
      </c>
      <c r="O35" s="308">
        <v>14.853149999999999</v>
      </c>
      <c r="P35" s="308">
        <v>14.601291755898949</v>
      </c>
      <c r="Q35" s="308">
        <v>21.556890281161834</v>
      </c>
      <c r="R35" s="308">
        <v>15.208575149999996</v>
      </c>
    </row>
    <row r="36" spans="1:18" s="102" customFormat="1" ht="12.75" customHeight="1">
      <c r="A36" s="100">
        <v>32</v>
      </c>
      <c r="B36" s="125" t="s">
        <v>458</v>
      </c>
      <c r="C36" s="128" t="s">
        <v>459</v>
      </c>
      <c r="D36" s="308">
        <v>33.789225000000009</v>
      </c>
      <c r="E36" s="308">
        <v>35.772902047071895</v>
      </c>
      <c r="F36" s="308">
        <v>32.103407554532126</v>
      </c>
      <c r="G36" s="308">
        <v>33.975801568143915</v>
      </c>
      <c r="H36" s="308">
        <v>35.078200000000002</v>
      </c>
      <c r="I36" s="308">
        <v>35.629916971785008</v>
      </c>
      <c r="J36" s="308">
        <v>36.744410993987998</v>
      </c>
      <c r="K36" s="308">
        <v>37.235825000000006</v>
      </c>
      <c r="L36" s="308">
        <v>26.567598645759695</v>
      </c>
      <c r="M36" s="308">
        <v>23.188944185051504</v>
      </c>
      <c r="N36" s="308">
        <v>20.975000000000001</v>
      </c>
      <c r="O36" s="308">
        <v>19.434349999999998</v>
      </c>
      <c r="P36" s="308">
        <v>23.070531214586662</v>
      </c>
      <c r="Q36" s="308">
        <v>18.859633626325728</v>
      </c>
      <c r="R36" s="308">
        <v>31.346233549999997</v>
      </c>
    </row>
    <row r="37" spans="1:18" s="102" customFormat="1" ht="12.75" customHeight="1">
      <c r="A37" s="100">
        <v>33</v>
      </c>
      <c r="B37" s="125" t="s">
        <v>460</v>
      </c>
      <c r="C37" s="128" t="s">
        <v>461</v>
      </c>
      <c r="D37" s="308">
        <v>6.8414999999999999</v>
      </c>
      <c r="E37" s="308">
        <v>6.7196569999999998</v>
      </c>
      <c r="F37" s="308">
        <v>6.5707100000000001</v>
      </c>
      <c r="G37" s="308">
        <v>6.3058069999999997</v>
      </c>
      <c r="H37" s="308">
        <v>6.0137999999999998</v>
      </c>
      <c r="I37" s="308">
        <v>5.6650879999999999</v>
      </c>
      <c r="J37" s="308">
        <v>5.2596533999999995</v>
      </c>
      <c r="K37" s="308">
        <v>4.7975000000000003</v>
      </c>
      <c r="L37" s="308">
        <v>5.2284607926281641</v>
      </c>
      <c r="M37" s="308">
        <v>5.6981349161125445</v>
      </c>
      <c r="N37" s="308">
        <v>6.1814999999999998</v>
      </c>
      <c r="O37" s="308">
        <v>6.3582999999999998</v>
      </c>
      <c r="P37" s="308">
        <v>5.1412317548515514</v>
      </c>
      <c r="Q37" s="308">
        <v>7.0220140321778075</v>
      </c>
      <c r="R37" s="308">
        <v>6.5763465500000002</v>
      </c>
    </row>
    <row r="38" spans="1:18" s="102" customFormat="1" ht="12.75" customHeight="1">
      <c r="A38" s="100">
        <v>34</v>
      </c>
      <c r="B38" s="125" t="s">
        <v>462</v>
      </c>
      <c r="C38" s="128" t="s">
        <v>463</v>
      </c>
      <c r="D38" s="308">
        <v>4.1837</v>
      </c>
      <c r="E38" s="308">
        <v>3.1538625000000002</v>
      </c>
      <c r="F38" s="308">
        <v>2.4020799999999998</v>
      </c>
      <c r="G38" s="308">
        <v>1.9283530000000002</v>
      </c>
      <c r="H38" s="308">
        <v>1.7327000000000001</v>
      </c>
      <c r="I38" s="308">
        <v>1.8151115</v>
      </c>
      <c r="J38" s="308">
        <v>2.1755784999999999</v>
      </c>
      <c r="K38" s="308">
        <v>2.8141100000000003</v>
      </c>
      <c r="L38" s="308">
        <v>2.6080027431894512</v>
      </c>
      <c r="M38" s="308">
        <v>2.3422636108731143</v>
      </c>
      <c r="N38" s="308">
        <v>1.7997999999999998</v>
      </c>
      <c r="O38" s="308">
        <v>1.6679999999999999</v>
      </c>
      <c r="P38" s="308">
        <v>1.8555285605483625</v>
      </c>
      <c r="Q38" s="308">
        <v>1.3795841584158417</v>
      </c>
      <c r="R38" s="308">
        <v>1.8535244799999999</v>
      </c>
    </row>
    <row r="39" spans="1:18" s="102" customFormat="1" ht="12.75" customHeight="1">
      <c r="A39" s="100">
        <v>35</v>
      </c>
      <c r="B39" s="125" t="s">
        <v>464</v>
      </c>
      <c r="C39" s="128" t="s">
        <v>614</v>
      </c>
      <c r="D39" s="308">
        <v>0</v>
      </c>
      <c r="E39" s="308">
        <v>0</v>
      </c>
      <c r="F39" s="308">
        <v>0</v>
      </c>
      <c r="G39" s="308">
        <v>0</v>
      </c>
      <c r="H39" s="308">
        <v>0</v>
      </c>
      <c r="I39" s="308">
        <v>0</v>
      </c>
      <c r="J39" s="308">
        <v>0</v>
      </c>
      <c r="K39" s="308">
        <v>0</v>
      </c>
      <c r="L39" s="308">
        <v>0</v>
      </c>
      <c r="M39" s="308">
        <v>0</v>
      </c>
      <c r="N39" s="308">
        <v>0</v>
      </c>
      <c r="O39" s="243">
        <v>-0.18905</v>
      </c>
      <c r="P39" s="308">
        <v>0.31088941979522189</v>
      </c>
      <c r="Q39" s="308">
        <v>13.215985467689585</v>
      </c>
      <c r="R39" s="308">
        <v>8.1869286099999989</v>
      </c>
    </row>
    <row r="40" spans="1:18" s="102" customFormat="1" ht="12.75" customHeight="1">
      <c r="A40" s="100">
        <v>36</v>
      </c>
      <c r="B40" s="125" t="s">
        <v>466</v>
      </c>
      <c r="C40" s="133" t="s">
        <v>467</v>
      </c>
      <c r="D40" s="308">
        <v>30447.974917315867</v>
      </c>
      <c r="E40" s="308">
        <v>30218.100898500219</v>
      </c>
      <c r="F40" s="308">
        <v>29904.651120185503</v>
      </c>
      <c r="G40" s="308">
        <v>29542.260797068822</v>
      </c>
      <c r="H40" s="308">
        <v>29220.863100000002</v>
      </c>
      <c r="I40" s="308">
        <v>28417.21532831385</v>
      </c>
      <c r="J40" s="308">
        <v>27725.594475114976</v>
      </c>
      <c r="K40" s="308">
        <v>27381.227546999999</v>
      </c>
      <c r="L40" s="308">
        <v>26472.13369898696</v>
      </c>
      <c r="M40" s="308">
        <v>26083.175828139709</v>
      </c>
      <c r="N40" s="308">
        <v>25628.075949000002</v>
      </c>
      <c r="O40" s="308">
        <v>22743.714796</v>
      </c>
      <c r="P40" s="308">
        <v>19149.080663745892</v>
      </c>
      <c r="Q40" s="308">
        <v>20127.471428999081</v>
      </c>
      <c r="R40" s="308">
        <v>11848.371716735002</v>
      </c>
    </row>
    <row r="41" spans="1:18" s="102" customFormat="1" ht="12.75" customHeight="1">
      <c r="A41" s="100">
        <v>37</v>
      </c>
      <c r="B41" s="125" t="s">
        <v>468</v>
      </c>
      <c r="C41" s="128" t="s">
        <v>469</v>
      </c>
      <c r="D41" s="311" t="s">
        <v>427</v>
      </c>
      <c r="E41" s="311" t="s">
        <v>427</v>
      </c>
      <c r="F41" s="311" t="s">
        <v>427</v>
      </c>
      <c r="G41" s="311" t="s">
        <v>427</v>
      </c>
      <c r="H41" s="311" t="s">
        <v>427</v>
      </c>
      <c r="I41" s="311" t="s">
        <v>427</v>
      </c>
      <c r="J41" s="311" t="s">
        <v>427</v>
      </c>
      <c r="K41" s="311" t="s">
        <v>427</v>
      </c>
      <c r="L41" s="311" t="s">
        <v>427</v>
      </c>
      <c r="M41" s="311" t="s">
        <v>427</v>
      </c>
      <c r="N41" s="311" t="s">
        <v>427</v>
      </c>
      <c r="O41" s="311" t="s">
        <v>427</v>
      </c>
      <c r="P41" s="311" t="s">
        <v>427</v>
      </c>
      <c r="Q41" s="311" t="s">
        <v>427</v>
      </c>
      <c r="R41" s="311" t="s">
        <v>427</v>
      </c>
    </row>
    <row r="42" spans="1:18" s="102" customFormat="1" ht="12.75" customHeight="1">
      <c r="A42" s="100">
        <v>38</v>
      </c>
      <c r="B42" s="125" t="s">
        <v>470</v>
      </c>
      <c r="C42" s="128" t="s">
        <v>471</v>
      </c>
      <c r="D42" s="311" t="s">
        <v>427</v>
      </c>
      <c r="E42" s="311" t="s">
        <v>427</v>
      </c>
      <c r="F42" s="311" t="s">
        <v>427</v>
      </c>
      <c r="G42" s="311" t="s">
        <v>427</v>
      </c>
      <c r="H42" s="311" t="s">
        <v>427</v>
      </c>
      <c r="I42" s="311" t="s">
        <v>427</v>
      </c>
      <c r="J42" s="311" t="s">
        <v>427</v>
      </c>
      <c r="K42" s="311" t="s">
        <v>427</v>
      </c>
      <c r="L42" s="311" t="s">
        <v>427</v>
      </c>
      <c r="M42" s="311" t="s">
        <v>427</v>
      </c>
      <c r="N42" s="311" t="s">
        <v>427</v>
      </c>
      <c r="O42" s="311" t="s">
        <v>427</v>
      </c>
      <c r="P42" s="311" t="s">
        <v>427</v>
      </c>
      <c r="Q42" s="311" t="s">
        <v>427</v>
      </c>
      <c r="R42" s="311" t="s">
        <v>427</v>
      </c>
    </row>
    <row r="43" spans="1:18" s="102" customFormat="1" ht="12.75" customHeight="1">
      <c r="A43" s="100">
        <v>39</v>
      </c>
      <c r="B43" s="125" t="s">
        <v>472</v>
      </c>
      <c r="C43" s="133" t="s">
        <v>473</v>
      </c>
      <c r="D43" s="312" t="s">
        <v>884</v>
      </c>
      <c r="E43" s="312" t="s">
        <v>884</v>
      </c>
      <c r="F43" s="312" t="s">
        <v>884</v>
      </c>
      <c r="G43" s="312" t="s">
        <v>884</v>
      </c>
      <c r="H43" s="312" t="s">
        <v>884</v>
      </c>
      <c r="I43" s="312" t="s">
        <v>884</v>
      </c>
      <c r="J43" s="312" t="s">
        <v>884</v>
      </c>
      <c r="K43" s="312" t="s">
        <v>884</v>
      </c>
      <c r="L43" s="312" t="s">
        <v>884</v>
      </c>
      <c r="M43" s="312" t="s">
        <v>884</v>
      </c>
      <c r="N43" s="312" t="s">
        <v>884</v>
      </c>
      <c r="O43" s="312" t="s">
        <v>884</v>
      </c>
      <c r="P43" s="312" t="s">
        <v>884</v>
      </c>
      <c r="Q43" s="312" t="s">
        <v>884</v>
      </c>
      <c r="R43" s="308">
        <v>0.45417599999999997</v>
      </c>
    </row>
    <row r="44" spans="1:18" s="102" customFormat="1" ht="12.75" customHeight="1">
      <c r="A44" s="100">
        <v>40</v>
      </c>
      <c r="B44" s="125" t="s">
        <v>474</v>
      </c>
      <c r="C44" s="128" t="s">
        <v>475</v>
      </c>
      <c r="D44" s="312" t="s">
        <v>884</v>
      </c>
      <c r="E44" s="312" t="s">
        <v>884</v>
      </c>
      <c r="F44" s="312" t="s">
        <v>884</v>
      </c>
      <c r="G44" s="312" t="s">
        <v>884</v>
      </c>
      <c r="H44" s="312" t="s">
        <v>884</v>
      </c>
      <c r="I44" s="312" t="s">
        <v>884</v>
      </c>
      <c r="J44" s="312" t="s">
        <v>884</v>
      </c>
      <c r="K44" s="312" t="s">
        <v>884</v>
      </c>
      <c r="L44" s="312" t="s">
        <v>884</v>
      </c>
      <c r="M44" s="312" t="s">
        <v>884</v>
      </c>
      <c r="N44" s="312" t="s">
        <v>884</v>
      </c>
      <c r="O44" s="312" t="s">
        <v>884</v>
      </c>
      <c r="P44" s="312" t="s">
        <v>884</v>
      </c>
      <c r="Q44" s="312" t="s">
        <v>884</v>
      </c>
      <c r="R44" s="308">
        <v>0.45417599999999997</v>
      </c>
    </row>
    <row r="45" spans="1:18" s="102" customFormat="1" ht="12.75" customHeight="1">
      <c r="A45" s="100">
        <v>41</v>
      </c>
      <c r="B45" s="125" t="s">
        <v>476</v>
      </c>
      <c r="C45" s="128" t="s">
        <v>477</v>
      </c>
      <c r="D45" s="312" t="s">
        <v>884</v>
      </c>
      <c r="E45" s="312" t="s">
        <v>884</v>
      </c>
      <c r="F45" s="312" t="s">
        <v>884</v>
      </c>
      <c r="G45" s="312" t="s">
        <v>884</v>
      </c>
      <c r="H45" s="312" t="s">
        <v>884</v>
      </c>
      <c r="I45" s="312" t="s">
        <v>884</v>
      </c>
      <c r="J45" s="312" t="s">
        <v>884</v>
      </c>
      <c r="K45" s="312" t="s">
        <v>884</v>
      </c>
      <c r="L45" s="312" t="s">
        <v>884</v>
      </c>
      <c r="M45" s="312" t="s">
        <v>884</v>
      </c>
      <c r="N45" s="312" t="s">
        <v>884</v>
      </c>
      <c r="O45" s="312" t="s">
        <v>884</v>
      </c>
      <c r="P45" s="312" t="s">
        <v>884</v>
      </c>
      <c r="Q45" s="312" t="s">
        <v>884</v>
      </c>
      <c r="R45" s="312" t="s">
        <v>884</v>
      </c>
    </row>
    <row r="46" spans="1:18" s="102" customFormat="1" ht="12.75" customHeight="1">
      <c r="A46" s="100">
        <v>42</v>
      </c>
      <c r="B46" s="125">
        <v>37</v>
      </c>
      <c r="C46" s="136" t="s">
        <v>478</v>
      </c>
      <c r="D46" s="312" t="s">
        <v>884</v>
      </c>
      <c r="E46" s="312" t="s">
        <v>884</v>
      </c>
      <c r="F46" s="312" t="s">
        <v>884</v>
      </c>
      <c r="G46" s="312" t="s">
        <v>884</v>
      </c>
      <c r="H46" s="312" t="s">
        <v>884</v>
      </c>
      <c r="I46" s="312" t="s">
        <v>884</v>
      </c>
      <c r="J46" s="312" t="s">
        <v>884</v>
      </c>
      <c r="K46" s="312" t="s">
        <v>884</v>
      </c>
      <c r="L46" s="312" t="s">
        <v>884</v>
      </c>
      <c r="M46" s="312" t="s">
        <v>884</v>
      </c>
      <c r="N46" s="312" t="s">
        <v>884</v>
      </c>
      <c r="O46" s="312" t="s">
        <v>884</v>
      </c>
      <c r="P46" s="312" t="s">
        <v>884</v>
      </c>
      <c r="Q46" s="312" t="s">
        <v>884</v>
      </c>
      <c r="R46" s="312" t="s">
        <v>884</v>
      </c>
    </row>
    <row r="47" spans="1:18" s="102" customFormat="1" ht="12.75" customHeight="1">
      <c r="A47" s="100">
        <v>43</v>
      </c>
      <c r="B47" s="125" t="s">
        <v>479</v>
      </c>
      <c r="C47" s="136" t="s">
        <v>480</v>
      </c>
      <c r="D47" s="312" t="s">
        <v>884</v>
      </c>
      <c r="E47" s="312" t="s">
        <v>884</v>
      </c>
      <c r="F47" s="312" t="s">
        <v>884</v>
      </c>
      <c r="G47" s="312" t="s">
        <v>884</v>
      </c>
      <c r="H47" s="312" t="s">
        <v>884</v>
      </c>
      <c r="I47" s="312" t="s">
        <v>884</v>
      </c>
      <c r="J47" s="312" t="s">
        <v>884</v>
      </c>
      <c r="K47" s="312" t="s">
        <v>884</v>
      </c>
      <c r="L47" s="312" t="s">
        <v>884</v>
      </c>
      <c r="M47" s="312" t="s">
        <v>884</v>
      </c>
      <c r="N47" s="312" t="s">
        <v>884</v>
      </c>
      <c r="O47" s="312" t="s">
        <v>884</v>
      </c>
      <c r="P47" s="312" t="s">
        <v>884</v>
      </c>
      <c r="Q47" s="312" t="s">
        <v>884</v>
      </c>
      <c r="R47" s="312" t="s">
        <v>884</v>
      </c>
    </row>
    <row r="48" spans="1:18" s="102" customFormat="1" ht="12.75" customHeight="1">
      <c r="A48" s="100">
        <v>44</v>
      </c>
      <c r="B48" s="125" t="s">
        <v>481</v>
      </c>
      <c r="C48" s="133" t="s">
        <v>482</v>
      </c>
      <c r="D48" s="312" t="s">
        <v>884</v>
      </c>
      <c r="E48" s="312" t="s">
        <v>884</v>
      </c>
      <c r="F48" s="312" t="s">
        <v>884</v>
      </c>
      <c r="G48" s="312" t="s">
        <v>884</v>
      </c>
      <c r="H48" s="312" t="s">
        <v>884</v>
      </c>
      <c r="I48" s="312" t="s">
        <v>884</v>
      </c>
      <c r="J48" s="312" t="s">
        <v>884</v>
      </c>
      <c r="K48" s="312" t="s">
        <v>884</v>
      </c>
      <c r="L48" s="312" t="s">
        <v>884</v>
      </c>
      <c r="M48" s="312" t="s">
        <v>884</v>
      </c>
      <c r="N48" s="312" t="s">
        <v>884</v>
      </c>
      <c r="O48" s="312" t="s">
        <v>884</v>
      </c>
      <c r="P48" s="312" t="s">
        <v>884</v>
      </c>
      <c r="Q48" s="312" t="s">
        <v>884</v>
      </c>
      <c r="R48" s="312" t="s">
        <v>884</v>
      </c>
    </row>
    <row r="49" spans="1:18" s="102" customFormat="1" ht="12.75" customHeight="1">
      <c r="A49" s="100">
        <v>45</v>
      </c>
      <c r="B49" s="125" t="s">
        <v>483</v>
      </c>
      <c r="C49" s="128" t="s">
        <v>484</v>
      </c>
      <c r="D49" s="312" t="s">
        <v>884</v>
      </c>
      <c r="E49" s="312" t="s">
        <v>884</v>
      </c>
      <c r="F49" s="312" t="s">
        <v>884</v>
      </c>
      <c r="G49" s="312" t="s">
        <v>884</v>
      </c>
      <c r="H49" s="312" t="s">
        <v>884</v>
      </c>
      <c r="I49" s="312" t="s">
        <v>884</v>
      </c>
      <c r="J49" s="312" t="s">
        <v>884</v>
      </c>
      <c r="K49" s="312" t="s">
        <v>884</v>
      </c>
      <c r="L49" s="312" t="s">
        <v>884</v>
      </c>
      <c r="M49" s="312" t="s">
        <v>884</v>
      </c>
      <c r="N49" s="312" t="s">
        <v>884</v>
      </c>
      <c r="O49" s="312" t="s">
        <v>884</v>
      </c>
      <c r="P49" s="312" t="s">
        <v>884</v>
      </c>
      <c r="Q49" s="312" t="s">
        <v>884</v>
      </c>
      <c r="R49" s="312" t="s">
        <v>884</v>
      </c>
    </row>
    <row r="50" spans="1:18" s="102" customFormat="1" ht="12.75" customHeight="1">
      <c r="A50" s="100">
        <v>46</v>
      </c>
      <c r="B50" s="125" t="s">
        <v>485</v>
      </c>
      <c r="C50" s="128" t="s">
        <v>486</v>
      </c>
      <c r="D50" s="312" t="s">
        <v>884</v>
      </c>
      <c r="E50" s="312" t="s">
        <v>884</v>
      </c>
      <c r="F50" s="312" t="s">
        <v>884</v>
      </c>
      <c r="G50" s="312" t="s">
        <v>884</v>
      </c>
      <c r="H50" s="312" t="s">
        <v>884</v>
      </c>
      <c r="I50" s="312" t="s">
        <v>884</v>
      </c>
      <c r="J50" s="312" t="s">
        <v>884</v>
      </c>
      <c r="K50" s="312" t="s">
        <v>884</v>
      </c>
      <c r="L50" s="312" t="s">
        <v>884</v>
      </c>
      <c r="M50" s="312" t="s">
        <v>884</v>
      </c>
      <c r="N50" s="312" t="s">
        <v>884</v>
      </c>
      <c r="O50" s="312" t="s">
        <v>884</v>
      </c>
      <c r="P50" s="312" t="s">
        <v>884</v>
      </c>
      <c r="Q50" s="312" t="s">
        <v>884</v>
      </c>
      <c r="R50" s="312" t="s">
        <v>884</v>
      </c>
    </row>
    <row r="51" spans="1:18" s="102" customFormat="1" ht="12.75" customHeight="1">
      <c r="A51" s="100">
        <v>47</v>
      </c>
      <c r="B51" s="125" t="s">
        <v>487</v>
      </c>
      <c r="C51" s="133" t="s">
        <v>488</v>
      </c>
      <c r="D51" s="312" t="s">
        <v>884</v>
      </c>
      <c r="E51" s="312" t="s">
        <v>884</v>
      </c>
      <c r="F51" s="312" t="s">
        <v>884</v>
      </c>
      <c r="G51" s="312" t="s">
        <v>884</v>
      </c>
      <c r="H51" s="312" t="s">
        <v>884</v>
      </c>
      <c r="I51" s="312" t="s">
        <v>884</v>
      </c>
      <c r="J51" s="312" t="s">
        <v>884</v>
      </c>
      <c r="K51" s="312" t="s">
        <v>884</v>
      </c>
      <c r="L51" s="312" t="s">
        <v>884</v>
      </c>
      <c r="M51" s="312" t="s">
        <v>884</v>
      </c>
      <c r="N51" s="312" t="s">
        <v>884</v>
      </c>
      <c r="O51" s="312" t="s">
        <v>884</v>
      </c>
      <c r="P51" s="312" t="s">
        <v>884</v>
      </c>
      <c r="Q51" s="312" t="s">
        <v>884</v>
      </c>
      <c r="R51" s="312" t="s">
        <v>884</v>
      </c>
    </row>
    <row r="52" spans="1:18" s="102" customFormat="1" ht="12.75" customHeight="1">
      <c r="A52" s="100">
        <v>48</v>
      </c>
      <c r="B52" s="125" t="s">
        <v>489</v>
      </c>
      <c r="C52" s="128" t="s">
        <v>490</v>
      </c>
      <c r="D52" s="312" t="s">
        <v>884</v>
      </c>
      <c r="E52" s="312" t="s">
        <v>884</v>
      </c>
      <c r="F52" s="312" t="s">
        <v>884</v>
      </c>
      <c r="G52" s="312" t="s">
        <v>884</v>
      </c>
      <c r="H52" s="312" t="s">
        <v>884</v>
      </c>
      <c r="I52" s="312" t="s">
        <v>884</v>
      </c>
      <c r="J52" s="312" t="s">
        <v>884</v>
      </c>
      <c r="K52" s="312" t="s">
        <v>884</v>
      </c>
      <c r="L52" s="312" t="s">
        <v>884</v>
      </c>
      <c r="M52" s="312" t="s">
        <v>884</v>
      </c>
      <c r="N52" s="312" t="s">
        <v>884</v>
      </c>
      <c r="O52" s="312" t="s">
        <v>884</v>
      </c>
      <c r="P52" s="312" t="s">
        <v>884</v>
      </c>
      <c r="Q52" s="312" t="s">
        <v>884</v>
      </c>
      <c r="R52" s="312" t="s">
        <v>884</v>
      </c>
    </row>
    <row r="53" spans="1:18" s="102" customFormat="1" ht="12.75" customHeight="1">
      <c r="A53" s="100">
        <v>49</v>
      </c>
      <c r="B53" s="125" t="s">
        <v>491</v>
      </c>
      <c r="C53" s="128" t="s">
        <v>492</v>
      </c>
      <c r="D53" s="312" t="s">
        <v>884</v>
      </c>
      <c r="E53" s="312" t="s">
        <v>884</v>
      </c>
      <c r="F53" s="312" t="s">
        <v>884</v>
      </c>
      <c r="G53" s="312" t="s">
        <v>884</v>
      </c>
      <c r="H53" s="312" t="s">
        <v>884</v>
      </c>
      <c r="I53" s="312" t="s">
        <v>884</v>
      </c>
      <c r="J53" s="312" t="s">
        <v>884</v>
      </c>
      <c r="K53" s="312" t="s">
        <v>884</v>
      </c>
      <c r="L53" s="312" t="s">
        <v>884</v>
      </c>
      <c r="M53" s="312" t="s">
        <v>884</v>
      </c>
      <c r="N53" s="312" t="s">
        <v>884</v>
      </c>
      <c r="O53" s="312" t="s">
        <v>884</v>
      </c>
      <c r="P53" s="312" t="s">
        <v>884</v>
      </c>
      <c r="Q53" s="312" t="s">
        <v>884</v>
      </c>
      <c r="R53" s="312" t="s">
        <v>884</v>
      </c>
    </row>
    <row r="54" spans="1:18" s="102" customFormat="1" ht="12.75" customHeight="1">
      <c r="A54" s="100">
        <v>50</v>
      </c>
      <c r="B54" s="125" t="s">
        <v>493</v>
      </c>
      <c r="C54" s="128" t="s">
        <v>494</v>
      </c>
      <c r="D54" s="312" t="s">
        <v>884</v>
      </c>
      <c r="E54" s="312" t="s">
        <v>884</v>
      </c>
      <c r="F54" s="312" t="s">
        <v>884</v>
      </c>
      <c r="G54" s="312" t="s">
        <v>884</v>
      </c>
      <c r="H54" s="312" t="s">
        <v>884</v>
      </c>
      <c r="I54" s="312" t="s">
        <v>884</v>
      </c>
      <c r="J54" s="312" t="s">
        <v>884</v>
      </c>
      <c r="K54" s="312" t="s">
        <v>884</v>
      </c>
      <c r="L54" s="312" t="s">
        <v>884</v>
      </c>
      <c r="M54" s="312" t="s">
        <v>884</v>
      </c>
      <c r="N54" s="312" t="s">
        <v>884</v>
      </c>
      <c r="O54" s="312" t="s">
        <v>884</v>
      </c>
      <c r="P54" s="312" t="s">
        <v>884</v>
      </c>
      <c r="Q54" s="312" t="s">
        <v>884</v>
      </c>
      <c r="R54" s="312" t="s">
        <v>884</v>
      </c>
    </row>
    <row r="55" spans="1:18" s="102" customFormat="1" ht="12.75" customHeight="1">
      <c r="A55" s="100">
        <v>51</v>
      </c>
      <c r="B55" s="125" t="s">
        <v>495</v>
      </c>
      <c r="C55" s="133" t="s">
        <v>615</v>
      </c>
      <c r="D55" s="312" t="s">
        <v>884</v>
      </c>
      <c r="E55" s="312" t="s">
        <v>884</v>
      </c>
      <c r="F55" s="312" t="s">
        <v>884</v>
      </c>
      <c r="G55" s="312" t="s">
        <v>884</v>
      </c>
      <c r="H55" s="312" t="s">
        <v>884</v>
      </c>
      <c r="I55" s="312" t="s">
        <v>884</v>
      </c>
      <c r="J55" s="312" t="s">
        <v>884</v>
      </c>
      <c r="K55" s="312" t="s">
        <v>884</v>
      </c>
      <c r="L55" s="312" t="s">
        <v>884</v>
      </c>
      <c r="M55" s="312" t="s">
        <v>884</v>
      </c>
      <c r="N55" s="312" t="s">
        <v>884</v>
      </c>
      <c r="O55" s="312" t="s">
        <v>884</v>
      </c>
      <c r="P55" s="312" t="s">
        <v>884</v>
      </c>
      <c r="Q55" s="312" t="s">
        <v>884</v>
      </c>
      <c r="R55" s="312" t="s">
        <v>884</v>
      </c>
    </row>
    <row r="56" spans="1:18" s="102" customFormat="1" ht="12.75" customHeight="1">
      <c r="A56" s="100">
        <v>52</v>
      </c>
      <c r="B56" s="125" t="s">
        <v>497</v>
      </c>
      <c r="C56" s="128" t="s">
        <v>498</v>
      </c>
      <c r="D56" s="312" t="s">
        <v>884</v>
      </c>
      <c r="E56" s="312" t="s">
        <v>884</v>
      </c>
      <c r="F56" s="312" t="s">
        <v>884</v>
      </c>
      <c r="G56" s="312" t="s">
        <v>884</v>
      </c>
      <c r="H56" s="312" t="s">
        <v>884</v>
      </c>
      <c r="I56" s="312" t="s">
        <v>884</v>
      </c>
      <c r="J56" s="312" t="s">
        <v>884</v>
      </c>
      <c r="K56" s="312" t="s">
        <v>884</v>
      </c>
      <c r="L56" s="312" t="s">
        <v>884</v>
      </c>
      <c r="M56" s="312" t="s">
        <v>884</v>
      </c>
      <c r="N56" s="312" t="s">
        <v>884</v>
      </c>
      <c r="O56" s="312" t="s">
        <v>884</v>
      </c>
      <c r="P56" s="312" t="s">
        <v>884</v>
      </c>
      <c r="Q56" s="312" t="s">
        <v>884</v>
      </c>
      <c r="R56" s="312" t="s">
        <v>884</v>
      </c>
    </row>
    <row r="57" spans="1:18" s="102" customFormat="1" ht="12.75" customHeight="1">
      <c r="A57" s="100">
        <v>53</v>
      </c>
      <c r="B57" s="125" t="s">
        <v>499</v>
      </c>
      <c r="C57" s="128" t="s">
        <v>500</v>
      </c>
      <c r="D57" s="312" t="s">
        <v>884</v>
      </c>
      <c r="E57" s="312" t="s">
        <v>884</v>
      </c>
      <c r="F57" s="312" t="s">
        <v>884</v>
      </c>
      <c r="G57" s="312" t="s">
        <v>884</v>
      </c>
      <c r="H57" s="312" t="s">
        <v>884</v>
      </c>
      <c r="I57" s="312" t="s">
        <v>884</v>
      </c>
      <c r="J57" s="312" t="s">
        <v>884</v>
      </c>
      <c r="K57" s="312" t="s">
        <v>884</v>
      </c>
      <c r="L57" s="312" t="s">
        <v>884</v>
      </c>
      <c r="M57" s="312" t="s">
        <v>884</v>
      </c>
      <c r="N57" s="312" t="s">
        <v>884</v>
      </c>
      <c r="O57" s="312" t="s">
        <v>884</v>
      </c>
      <c r="P57" s="312" t="s">
        <v>884</v>
      </c>
      <c r="Q57" s="312" t="s">
        <v>884</v>
      </c>
      <c r="R57" s="312" t="s">
        <v>884</v>
      </c>
    </row>
    <row r="58" spans="1:18" s="102" customFormat="1" ht="12.75" customHeight="1">
      <c r="A58" s="100">
        <v>54</v>
      </c>
      <c r="B58" s="125" t="s">
        <v>501</v>
      </c>
      <c r="C58" s="128" t="s">
        <v>502</v>
      </c>
      <c r="D58" s="312" t="s">
        <v>884</v>
      </c>
      <c r="E58" s="312" t="s">
        <v>884</v>
      </c>
      <c r="F58" s="312" t="s">
        <v>884</v>
      </c>
      <c r="G58" s="312" t="s">
        <v>884</v>
      </c>
      <c r="H58" s="312" t="s">
        <v>884</v>
      </c>
      <c r="I58" s="312" t="s">
        <v>884</v>
      </c>
      <c r="J58" s="312" t="s">
        <v>884</v>
      </c>
      <c r="K58" s="312" t="s">
        <v>884</v>
      </c>
      <c r="L58" s="312" t="s">
        <v>884</v>
      </c>
      <c r="M58" s="312" t="s">
        <v>884</v>
      </c>
      <c r="N58" s="312" t="s">
        <v>884</v>
      </c>
      <c r="O58" s="312" t="s">
        <v>884</v>
      </c>
      <c r="P58" s="312" t="s">
        <v>884</v>
      </c>
      <c r="Q58" s="312" t="s">
        <v>884</v>
      </c>
      <c r="R58" s="312" t="s">
        <v>884</v>
      </c>
    </row>
    <row r="59" spans="1:18" s="102" customFormat="1" ht="12.75" customHeight="1">
      <c r="A59" s="100">
        <v>55</v>
      </c>
      <c r="B59" s="125" t="s">
        <v>503</v>
      </c>
      <c r="C59" s="128" t="s">
        <v>504</v>
      </c>
      <c r="D59" s="312" t="s">
        <v>884</v>
      </c>
      <c r="E59" s="312" t="s">
        <v>884</v>
      </c>
      <c r="F59" s="312" t="s">
        <v>884</v>
      </c>
      <c r="G59" s="312" t="s">
        <v>884</v>
      </c>
      <c r="H59" s="312" t="s">
        <v>884</v>
      </c>
      <c r="I59" s="312" t="s">
        <v>884</v>
      </c>
      <c r="J59" s="312" t="s">
        <v>884</v>
      </c>
      <c r="K59" s="312" t="s">
        <v>884</v>
      </c>
      <c r="L59" s="312" t="s">
        <v>884</v>
      </c>
      <c r="M59" s="312" t="s">
        <v>884</v>
      </c>
      <c r="N59" s="312" t="s">
        <v>884</v>
      </c>
      <c r="O59" s="312" t="s">
        <v>884</v>
      </c>
      <c r="P59" s="312" t="s">
        <v>884</v>
      </c>
      <c r="Q59" s="312" t="s">
        <v>884</v>
      </c>
      <c r="R59" s="312" t="s">
        <v>884</v>
      </c>
    </row>
    <row r="60" spans="1:18" s="102" customFormat="1" ht="12.75" customHeight="1">
      <c r="A60" s="100">
        <v>56</v>
      </c>
      <c r="B60" s="125" t="s">
        <v>505</v>
      </c>
      <c r="C60" s="128" t="s">
        <v>506</v>
      </c>
      <c r="D60" s="312" t="s">
        <v>884</v>
      </c>
      <c r="E60" s="312" t="s">
        <v>884</v>
      </c>
      <c r="F60" s="312" t="s">
        <v>884</v>
      </c>
      <c r="G60" s="312" t="s">
        <v>884</v>
      </c>
      <c r="H60" s="312" t="s">
        <v>884</v>
      </c>
      <c r="I60" s="312" t="s">
        <v>884</v>
      </c>
      <c r="J60" s="312" t="s">
        <v>884</v>
      </c>
      <c r="K60" s="312" t="s">
        <v>884</v>
      </c>
      <c r="L60" s="312" t="s">
        <v>884</v>
      </c>
      <c r="M60" s="312" t="s">
        <v>884</v>
      </c>
      <c r="N60" s="312" t="s">
        <v>884</v>
      </c>
      <c r="O60" s="312" t="s">
        <v>884</v>
      </c>
      <c r="P60" s="312" t="s">
        <v>884</v>
      </c>
      <c r="Q60" s="312" t="s">
        <v>884</v>
      </c>
      <c r="R60" s="312" t="s">
        <v>884</v>
      </c>
    </row>
    <row r="61" spans="1:18" s="102" customFormat="1" ht="12.75" customHeight="1">
      <c r="A61" s="100">
        <v>57</v>
      </c>
      <c r="B61" s="125" t="s">
        <v>507</v>
      </c>
      <c r="C61" s="128" t="s">
        <v>508</v>
      </c>
      <c r="D61" s="312" t="s">
        <v>884</v>
      </c>
      <c r="E61" s="312" t="s">
        <v>884</v>
      </c>
      <c r="F61" s="312" t="s">
        <v>884</v>
      </c>
      <c r="G61" s="312" t="s">
        <v>884</v>
      </c>
      <c r="H61" s="312" t="s">
        <v>884</v>
      </c>
      <c r="I61" s="312" t="s">
        <v>884</v>
      </c>
      <c r="J61" s="312" t="s">
        <v>884</v>
      </c>
      <c r="K61" s="312" t="s">
        <v>884</v>
      </c>
      <c r="L61" s="312" t="s">
        <v>884</v>
      </c>
      <c r="M61" s="312" t="s">
        <v>884</v>
      </c>
      <c r="N61" s="312" t="s">
        <v>884</v>
      </c>
      <c r="O61" s="312" t="s">
        <v>884</v>
      </c>
      <c r="P61" s="312" t="s">
        <v>884</v>
      </c>
      <c r="Q61" s="312" t="s">
        <v>884</v>
      </c>
      <c r="R61" s="312" t="s">
        <v>884</v>
      </c>
    </row>
    <row r="62" spans="1:18" s="102" customFormat="1" ht="12.75" customHeight="1">
      <c r="A62" s="100">
        <v>58</v>
      </c>
      <c r="B62" s="125" t="s">
        <v>509</v>
      </c>
      <c r="C62" s="133" t="s">
        <v>510</v>
      </c>
      <c r="D62" s="312" t="s">
        <v>884</v>
      </c>
      <c r="E62" s="312" t="s">
        <v>884</v>
      </c>
      <c r="F62" s="312" t="s">
        <v>884</v>
      </c>
      <c r="G62" s="312" t="s">
        <v>884</v>
      </c>
      <c r="H62" s="312" t="s">
        <v>884</v>
      </c>
      <c r="I62" s="312" t="s">
        <v>884</v>
      </c>
      <c r="J62" s="312" t="s">
        <v>884</v>
      </c>
      <c r="K62" s="312" t="s">
        <v>884</v>
      </c>
      <c r="L62" s="312" t="s">
        <v>884</v>
      </c>
      <c r="M62" s="312" t="s">
        <v>884</v>
      </c>
      <c r="N62" s="312" t="s">
        <v>884</v>
      </c>
      <c r="O62" s="312" t="s">
        <v>884</v>
      </c>
      <c r="P62" s="312" t="s">
        <v>884</v>
      </c>
      <c r="Q62" s="312" t="s">
        <v>884</v>
      </c>
      <c r="R62" s="312" t="s">
        <v>884</v>
      </c>
    </row>
    <row r="63" spans="1:18" s="102" customFormat="1" ht="12.75" customHeight="1">
      <c r="A63" s="100">
        <v>59</v>
      </c>
      <c r="B63" s="125" t="s">
        <v>511</v>
      </c>
      <c r="C63" s="133" t="s">
        <v>616</v>
      </c>
      <c r="D63" s="312" t="s">
        <v>884</v>
      </c>
      <c r="E63" s="312" t="s">
        <v>884</v>
      </c>
      <c r="F63" s="312" t="s">
        <v>884</v>
      </c>
      <c r="G63" s="312" t="s">
        <v>884</v>
      </c>
      <c r="H63" s="312" t="s">
        <v>884</v>
      </c>
      <c r="I63" s="312" t="s">
        <v>884</v>
      </c>
      <c r="J63" s="312" t="s">
        <v>884</v>
      </c>
      <c r="K63" s="312" t="s">
        <v>884</v>
      </c>
      <c r="L63" s="312" t="s">
        <v>884</v>
      </c>
      <c r="M63" s="312" t="s">
        <v>884</v>
      </c>
      <c r="N63" s="312" t="s">
        <v>884</v>
      </c>
      <c r="O63" s="312" t="s">
        <v>884</v>
      </c>
      <c r="P63" s="312" t="s">
        <v>884</v>
      </c>
      <c r="Q63" s="312" t="s">
        <v>884</v>
      </c>
      <c r="R63" s="312" t="s">
        <v>884</v>
      </c>
    </row>
    <row r="64" spans="1:18" s="102" customFormat="1" ht="12.75" customHeight="1">
      <c r="A64" s="100">
        <v>60</v>
      </c>
      <c r="B64" s="125" t="s">
        <v>513</v>
      </c>
      <c r="C64" s="133" t="s">
        <v>514</v>
      </c>
      <c r="D64" s="312" t="s">
        <v>884</v>
      </c>
      <c r="E64" s="312" t="s">
        <v>884</v>
      </c>
      <c r="F64" s="312" t="s">
        <v>884</v>
      </c>
      <c r="G64" s="312" t="s">
        <v>884</v>
      </c>
      <c r="H64" s="312" t="s">
        <v>884</v>
      </c>
      <c r="I64" s="312" t="s">
        <v>884</v>
      </c>
      <c r="J64" s="312" t="s">
        <v>884</v>
      </c>
      <c r="K64" s="312" t="s">
        <v>884</v>
      </c>
      <c r="L64" s="312" t="s">
        <v>884</v>
      </c>
      <c r="M64" s="312" t="s">
        <v>884</v>
      </c>
      <c r="N64" s="312" t="s">
        <v>884</v>
      </c>
      <c r="O64" s="312" t="s">
        <v>884</v>
      </c>
      <c r="P64" s="312" t="s">
        <v>884</v>
      </c>
      <c r="Q64" s="312" t="s">
        <v>884</v>
      </c>
      <c r="R64" s="312" t="s">
        <v>884</v>
      </c>
    </row>
    <row r="65" spans="1:18" s="102" customFormat="1" ht="12.75" customHeight="1">
      <c r="A65" s="100">
        <v>61</v>
      </c>
      <c r="B65" s="125" t="s">
        <v>515</v>
      </c>
      <c r="C65" s="133" t="s">
        <v>516</v>
      </c>
      <c r="D65" s="312" t="s">
        <v>884</v>
      </c>
      <c r="E65" s="312" t="s">
        <v>884</v>
      </c>
      <c r="F65" s="312" t="s">
        <v>884</v>
      </c>
      <c r="G65" s="312" t="s">
        <v>884</v>
      </c>
      <c r="H65" s="312" t="s">
        <v>884</v>
      </c>
      <c r="I65" s="312" t="s">
        <v>884</v>
      </c>
      <c r="J65" s="312" t="s">
        <v>884</v>
      </c>
      <c r="K65" s="312" t="s">
        <v>884</v>
      </c>
      <c r="L65" s="312" t="s">
        <v>884</v>
      </c>
      <c r="M65" s="312" t="s">
        <v>884</v>
      </c>
      <c r="N65" s="312" t="s">
        <v>884</v>
      </c>
      <c r="O65" s="312" t="s">
        <v>884</v>
      </c>
      <c r="P65" s="312" t="s">
        <v>884</v>
      </c>
      <c r="Q65" s="312" t="s">
        <v>884</v>
      </c>
      <c r="R65" s="312" t="s">
        <v>884</v>
      </c>
    </row>
    <row r="66" spans="1:18" s="102" customFormat="1" ht="12.75" customHeight="1">
      <c r="A66" s="100">
        <v>62</v>
      </c>
      <c r="B66" s="138" t="s">
        <v>517</v>
      </c>
      <c r="C66" s="133" t="s">
        <v>518</v>
      </c>
      <c r="D66" s="312" t="s">
        <v>884</v>
      </c>
      <c r="E66" s="312" t="s">
        <v>884</v>
      </c>
      <c r="F66" s="312" t="s">
        <v>884</v>
      </c>
      <c r="G66" s="312" t="s">
        <v>884</v>
      </c>
      <c r="H66" s="312" t="s">
        <v>884</v>
      </c>
      <c r="I66" s="312" t="s">
        <v>884</v>
      </c>
      <c r="J66" s="312" t="s">
        <v>884</v>
      </c>
      <c r="K66" s="312" t="s">
        <v>884</v>
      </c>
      <c r="L66" s="312" t="s">
        <v>884</v>
      </c>
      <c r="M66" s="312" t="s">
        <v>884</v>
      </c>
      <c r="N66" s="312" t="s">
        <v>884</v>
      </c>
      <c r="O66" s="312" t="s">
        <v>884</v>
      </c>
      <c r="P66" s="312" t="s">
        <v>884</v>
      </c>
      <c r="Q66" s="312" t="s">
        <v>884</v>
      </c>
      <c r="R66" s="312" t="s">
        <v>884</v>
      </c>
    </row>
    <row r="67" spans="1:18" s="102" customFormat="1" ht="12.75" customHeight="1">
      <c r="A67" s="100">
        <v>63</v>
      </c>
      <c r="B67" s="138" t="s">
        <v>519</v>
      </c>
      <c r="C67" s="133" t="s">
        <v>520</v>
      </c>
      <c r="D67" s="312" t="s">
        <v>884</v>
      </c>
      <c r="E67" s="312" t="s">
        <v>884</v>
      </c>
      <c r="F67" s="312" t="s">
        <v>884</v>
      </c>
      <c r="G67" s="312" t="s">
        <v>884</v>
      </c>
      <c r="H67" s="312" t="s">
        <v>884</v>
      </c>
      <c r="I67" s="312" t="s">
        <v>884</v>
      </c>
      <c r="J67" s="312" t="s">
        <v>884</v>
      </c>
      <c r="K67" s="312" t="s">
        <v>884</v>
      </c>
      <c r="L67" s="312" t="s">
        <v>884</v>
      </c>
      <c r="M67" s="312" t="s">
        <v>884</v>
      </c>
      <c r="N67" s="312" t="s">
        <v>884</v>
      </c>
      <c r="O67" s="312" t="s">
        <v>884</v>
      </c>
      <c r="P67" s="312" t="s">
        <v>884</v>
      </c>
      <c r="Q67" s="312" t="s">
        <v>884</v>
      </c>
      <c r="R67" s="312" t="s">
        <v>884</v>
      </c>
    </row>
    <row r="68" spans="1:18" ht="12.75" customHeight="1">
      <c r="A68" s="100">
        <v>64</v>
      </c>
      <c r="B68" s="138" t="s">
        <v>521</v>
      </c>
      <c r="C68" s="133" t="s">
        <v>617</v>
      </c>
      <c r="D68" s="312" t="s">
        <v>884</v>
      </c>
      <c r="E68" s="312" t="s">
        <v>884</v>
      </c>
      <c r="F68" s="312" t="s">
        <v>884</v>
      </c>
      <c r="G68" s="312" t="s">
        <v>884</v>
      </c>
      <c r="H68" s="312" t="s">
        <v>884</v>
      </c>
      <c r="I68" s="312" t="s">
        <v>884</v>
      </c>
      <c r="J68" s="312" t="s">
        <v>884</v>
      </c>
      <c r="K68" s="312" t="s">
        <v>884</v>
      </c>
      <c r="L68" s="312" t="s">
        <v>884</v>
      </c>
      <c r="M68" s="312" t="s">
        <v>884</v>
      </c>
      <c r="N68" s="312" t="s">
        <v>884</v>
      </c>
      <c r="O68" s="312" t="s">
        <v>884</v>
      </c>
      <c r="P68" s="312" t="s">
        <v>884</v>
      </c>
      <c r="Q68" s="312" t="s">
        <v>884</v>
      </c>
      <c r="R68" s="312" t="s">
        <v>884</v>
      </c>
    </row>
    <row r="69" spans="1:18" ht="12.75" customHeight="1">
      <c r="A69" s="100">
        <v>65</v>
      </c>
      <c r="B69" s="125" t="s">
        <v>523</v>
      </c>
      <c r="C69" s="133" t="s">
        <v>524</v>
      </c>
      <c r="D69" s="312" t="s">
        <v>884</v>
      </c>
      <c r="E69" s="312" t="s">
        <v>884</v>
      </c>
      <c r="F69" s="312" t="s">
        <v>884</v>
      </c>
      <c r="G69" s="312" t="s">
        <v>884</v>
      </c>
      <c r="H69" s="312" t="s">
        <v>884</v>
      </c>
      <c r="I69" s="312" t="s">
        <v>884</v>
      </c>
      <c r="J69" s="312" t="s">
        <v>884</v>
      </c>
      <c r="K69" s="312" t="s">
        <v>884</v>
      </c>
      <c r="L69" s="312" t="s">
        <v>884</v>
      </c>
      <c r="M69" s="312" t="s">
        <v>884</v>
      </c>
      <c r="N69" s="312" t="s">
        <v>884</v>
      </c>
      <c r="O69" s="312" t="s">
        <v>884</v>
      </c>
      <c r="P69" s="312" t="s">
        <v>884</v>
      </c>
      <c r="Q69" s="312" t="s">
        <v>884</v>
      </c>
      <c r="R69" s="312" t="s">
        <v>884</v>
      </c>
    </row>
    <row r="70" spans="1:18" ht="12.75" customHeight="1">
      <c r="A70" s="100">
        <v>66</v>
      </c>
      <c r="B70" s="125" t="s">
        <v>525</v>
      </c>
      <c r="C70" s="133" t="s">
        <v>526</v>
      </c>
      <c r="D70" s="312" t="s">
        <v>884</v>
      </c>
      <c r="E70" s="312" t="s">
        <v>884</v>
      </c>
      <c r="F70" s="312" t="s">
        <v>884</v>
      </c>
      <c r="G70" s="312" t="s">
        <v>884</v>
      </c>
      <c r="H70" s="312" t="s">
        <v>884</v>
      </c>
      <c r="I70" s="312" t="s">
        <v>884</v>
      </c>
      <c r="J70" s="312" t="s">
        <v>884</v>
      </c>
      <c r="K70" s="312" t="s">
        <v>884</v>
      </c>
      <c r="L70" s="312" t="s">
        <v>884</v>
      </c>
      <c r="M70" s="312" t="s">
        <v>884</v>
      </c>
      <c r="N70" s="312" t="s">
        <v>884</v>
      </c>
      <c r="O70" s="312" t="s">
        <v>884</v>
      </c>
      <c r="P70" s="312" t="s">
        <v>884</v>
      </c>
      <c r="Q70" s="312" t="s">
        <v>884</v>
      </c>
      <c r="R70" s="312" t="s">
        <v>884</v>
      </c>
    </row>
    <row r="71" spans="1:18" ht="12.75" customHeight="1">
      <c r="A71" s="100">
        <v>67</v>
      </c>
      <c r="B71" s="138" t="s">
        <v>527</v>
      </c>
      <c r="C71" s="129" t="s">
        <v>528</v>
      </c>
      <c r="D71" s="312" t="s">
        <v>884</v>
      </c>
      <c r="E71" s="312" t="s">
        <v>884</v>
      </c>
      <c r="F71" s="312" t="s">
        <v>884</v>
      </c>
      <c r="G71" s="312" t="s">
        <v>884</v>
      </c>
      <c r="H71" s="312" t="s">
        <v>884</v>
      </c>
      <c r="I71" s="312" t="s">
        <v>884</v>
      </c>
      <c r="J71" s="312" t="s">
        <v>884</v>
      </c>
      <c r="K71" s="312" t="s">
        <v>884</v>
      </c>
      <c r="L71" s="312" t="s">
        <v>884</v>
      </c>
      <c r="M71" s="312" t="s">
        <v>884</v>
      </c>
      <c r="N71" s="312" t="s">
        <v>884</v>
      </c>
      <c r="O71" s="312" t="s">
        <v>884</v>
      </c>
      <c r="P71" s="312" t="s">
        <v>884</v>
      </c>
      <c r="Q71" s="312" t="s">
        <v>884</v>
      </c>
      <c r="R71" s="312" t="s">
        <v>884</v>
      </c>
    </row>
    <row r="72" spans="1:18">
      <c r="A72" s="100"/>
      <c r="B72" s="142"/>
      <c r="C72" s="150"/>
      <c r="D72" s="308"/>
      <c r="E72" s="308"/>
      <c r="F72" s="308"/>
      <c r="G72" s="308"/>
      <c r="H72" s="308"/>
      <c r="I72" s="308"/>
      <c r="J72" s="308"/>
      <c r="K72" s="308"/>
      <c r="L72" s="308"/>
      <c r="M72" s="308"/>
      <c r="N72" s="308"/>
      <c r="O72" s="308"/>
      <c r="P72" s="308"/>
      <c r="Q72" s="353"/>
      <c r="R72" s="353"/>
    </row>
    <row r="73" spans="1:18">
      <c r="A73" s="100">
        <v>68</v>
      </c>
      <c r="B73" s="142"/>
      <c r="C73" s="143" t="s">
        <v>529</v>
      </c>
      <c r="D73" s="308">
        <v>34434.563847216858</v>
      </c>
      <c r="E73" s="308">
        <v>33367.240686920028</v>
      </c>
      <c r="F73" s="308">
        <v>32976.916508336166</v>
      </c>
      <c r="G73" s="308">
        <v>32650.438657587169</v>
      </c>
      <c r="H73" s="308">
        <v>32281.878862598383</v>
      </c>
      <c r="I73" s="308">
        <v>31676.56594378817</v>
      </c>
      <c r="J73" s="308">
        <v>31460.243911407459</v>
      </c>
      <c r="K73" s="308">
        <v>30710.655674185778</v>
      </c>
      <c r="L73" s="308">
        <v>29898.449201199383</v>
      </c>
      <c r="M73" s="308">
        <v>29464.856204026186</v>
      </c>
      <c r="N73" s="308">
        <v>28568.191995825528</v>
      </c>
      <c r="O73" s="308">
        <v>25964.588563134359</v>
      </c>
      <c r="P73" s="308">
        <v>22491.329007380427</v>
      </c>
      <c r="Q73" s="308">
        <v>23260.955854056003</v>
      </c>
      <c r="R73" s="308">
        <v>14245.893471648511</v>
      </c>
    </row>
    <row r="74" spans="1:18">
      <c r="A74" s="100">
        <v>69</v>
      </c>
      <c r="C74" s="133" t="s">
        <v>530</v>
      </c>
      <c r="D74" s="312" t="s">
        <v>884</v>
      </c>
      <c r="E74" s="312" t="s">
        <v>884</v>
      </c>
      <c r="F74" s="312" t="s">
        <v>884</v>
      </c>
      <c r="G74" s="312" t="s">
        <v>884</v>
      </c>
      <c r="H74" s="312" t="s">
        <v>884</v>
      </c>
      <c r="I74" s="312" t="s">
        <v>884</v>
      </c>
      <c r="J74" s="312" t="s">
        <v>884</v>
      </c>
      <c r="K74" s="312" t="s">
        <v>884</v>
      </c>
      <c r="L74" s="312" t="s">
        <v>884</v>
      </c>
      <c r="M74" s="312" t="s">
        <v>884</v>
      </c>
      <c r="N74" s="312" t="s">
        <v>884</v>
      </c>
      <c r="O74" s="312" t="s">
        <v>884</v>
      </c>
      <c r="P74" s="312" t="s">
        <v>884</v>
      </c>
      <c r="Q74" s="312" t="s">
        <v>884</v>
      </c>
      <c r="R74" s="312" t="s">
        <v>884</v>
      </c>
    </row>
    <row r="75" spans="1:18">
      <c r="A75" s="100">
        <v>70</v>
      </c>
      <c r="C75" s="143" t="s">
        <v>618</v>
      </c>
      <c r="D75" s="308">
        <v>34434.563847216858</v>
      </c>
      <c r="E75" s="308">
        <v>33367.240686920028</v>
      </c>
      <c r="F75" s="308">
        <v>32976.916508336166</v>
      </c>
      <c r="G75" s="308">
        <v>32650.438657587169</v>
      </c>
      <c r="H75" s="308">
        <v>32281.878862598383</v>
      </c>
      <c r="I75" s="308">
        <v>31676.56594378817</v>
      </c>
      <c r="J75" s="308">
        <v>31460.243911407459</v>
      </c>
      <c r="K75" s="308">
        <v>30710.655674185778</v>
      </c>
      <c r="L75" s="308">
        <v>29898.449201199383</v>
      </c>
      <c r="M75" s="308">
        <v>29464.856204026186</v>
      </c>
      <c r="N75" s="308">
        <v>28568.191995825528</v>
      </c>
      <c r="O75" s="308">
        <v>25964.588563134359</v>
      </c>
      <c r="P75" s="308">
        <v>22491.329007380427</v>
      </c>
      <c r="Q75" s="308">
        <v>23260.955854056003</v>
      </c>
      <c r="R75" s="308">
        <v>14245.893471648511</v>
      </c>
    </row>
    <row r="76" spans="1:18">
      <c r="A76" s="109" t="s">
        <v>863</v>
      </c>
      <c r="P76" s="58"/>
    </row>
    <row r="77" spans="1:18" ht="15" customHeight="1">
      <c r="A77" s="144" t="s">
        <v>532</v>
      </c>
      <c r="P77" s="58"/>
    </row>
    <row r="78" spans="1:18" ht="15" customHeight="1">
      <c r="A78" s="144" t="s">
        <v>533</v>
      </c>
      <c r="P78" s="58"/>
    </row>
    <row r="79" spans="1:18" ht="15" customHeight="1">
      <c r="A79" s="111" t="s">
        <v>534</v>
      </c>
      <c r="P79" s="58"/>
    </row>
    <row r="80" spans="1:18">
      <c r="B80" s="111"/>
      <c r="P80" s="58"/>
    </row>
    <row r="81" spans="4:18"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</row>
    <row r="82" spans="4:18"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  <row r="83" spans="4:18"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</row>
  </sheetData>
  <printOptions horizontalCentered="1"/>
  <pageMargins left="0.55118110236220474" right="0.35433070866141736" top="0.78740157480314965" bottom="0.78740157480314965" header="0.19685039370078741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06"/>
  <sheetViews>
    <sheetView workbookViewId="0"/>
  </sheetViews>
  <sheetFormatPr baseColWidth="10" defaultRowHeight="12.75"/>
  <cols>
    <col min="1" max="1" width="11.42578125" style="282"/>
    <col min="2" max="16384" width="11.42578125" style="2"/>
  </cols>
  <sheetData>
    <row r="1" spans="1:1" ht="15">
      <c r="A1" s="280" t="s">
        <v>275</v>
      </c>
    </row>
    <row r="2" spans="1:1" ht="15">
      <c r="A2" s="280"/>
    </row>
    <row r="3" spans="1:1">
      <c r="A3" s="98" t="s">
        <v>276</v>
      </c>
    </row>
    <row r="4" spans="1:1">
      <c r="A4" s="98" t="s">
        <v>789</v>
      </c>
    </row>
    <row r="5" spans="1:1">
      <c r="A5" s="98" t="s">
        <v>787</v>
      </c>
    </row>
    <row r="6" spans="1:1">
      <c r="A6" s="98" t="s">
        <v>788</v>
      </c>
    </row>
    <row r="16" spans="1:1" ht="15">
      <c r="A16" s="280" t="s">
        <v>204</v>
      </c>
    </row>
    <row r="18" spans="1:1">
      <c r="A18" s="281" t="s">
        <v>12</v>
      </c>
    </row>
    <row r="20" spans="1:1">
      <c r="A20" s="282" t="s">
        <v>790</v>
      </c>
    </row>
    <row r="21" spans="1:1">
      <c r="A21" s="282" t="s">
        <v>791</v>
      </c>
    </row>
    <row r="22" spans="1:1">
      <c r="A22" s="282" t="s">
        <v>792</v>
      </c>
    </row>
    <row r="23" spans="1:1">
      <c r="A23" s="282" t="s">
        <v>794</v>
      </c>
    </row>
    <row r="24" spans="1:1">
      <c r="A24" s="282" t="s">
        <v>793</v>
      </c>
    </row>
    <row r="26" spans="1:1">
      <c r="A26" s="282" t="s">
        <v>795</v>
      </c>
    </row>
    <row r="27" spans="1:1">
      <c r="A27" s="282" t="s">
        <v>796</v>
      </c>
    </row>
    <row r="28" spans="1:1">
      <c r="A28" s="282" t="s">
        <v>797</v>
      </c>
    </row>
    <row r="29" spans="1:1">
      <c r="A29" s="282" t="s">
        <v>799</v>
      </c>
    </row>
    <row r="30" spans="1:1">
      <c r="A30" s="282" t="s">
        <v>798</v>
      </c>
    </row>
    <row r="33" spans="1:1">
      <c r="A33" s="281" t="s">
        <v>1</v>
      </c>
    </row>
    <row r="34" spans="1:1">
      <c r="A34" s="281"/>
    </row>
    <row r="35" spans="1:1">
      <c r="A35" s="282" t="s">
        <v>800</v>
      </c>
    </row>
    <row r="36" spans="1:1">
      <c r="A36" s="282" t="s">
        <v>801</v>
      </c>
    </row>
    <row r="37" spans="1:1">
      <c r="A37" s="282" t="s">
        <v>802</v>
      </c>
    </row>
    <row r="38" spans="1:1">
      <c r="A38" s="283" t="s">
        <v>803</v>
      </c>
    </row>
    <row r="39" spans="1:1">
      <c r="A39" s="282" t="s">
        <v>871</v>
      </c>
    </row>
    <row r="40" spans="1:1">
      <c r="A40" s="282" t="s">
        <v>804</v>
      </c>
    </row>
    <row r="41" spans="1:1">
      <c r="A41" s="282" t="s">
        <v>805</v>
      </c>
    </row>
    <row r="42" spans="1:1">
      <c r="A42" s="283" t="s">
        <v>806</v>
      </c>
    </row>
    <row r="45" spans="1:1">
      <c r="A45" s="281" t="s">
        <v>10</v>
      </c>
    </row>
    <row r="46" spans="1:1">
      <c r="A46" s="281"/>
    </row>
    <row r="47" spans="1:1">
      <c r="A47" s="282" t="s">
        <v>885</v>
      </c>
    </row>
    <row r="48" spans="1:1">
      <c r="A48" s="282" t="s">
        <v>886</v>
      </c>
    </row>
    <row r="49" spans="1:7">
      <c r="A49" s="282" t="s">
        <v>887</v>
      </c>
    </row>
    <row r="50" spans="1:7">
      <c r="A50" s="282" t="s">
        <v>888</v>
      </c>
    </row>
    <row r="51" spans="1:7">
      <c r="A51" s="282" t="s">
        <v>889</v>
      </c>
    </row>
    <row r="52" spans="1:7">
      <c r="A52" s="282" t="s">
        <v>890</v>
      </c>
    </row>
    <row r="53" spans="1:7">
      <c r="A53" s="282" t="s">
        <v>891</v>
      </c>
    </row>
    <row r="55" spans="1:7">
      <c r="A55" s="282" t="s">
        <v>807</v>
      </c>
    </row>
    <row r="56" spans="1:7">
      <c r="A56" s="282" t="s">
        <v>808</v>
      </c>
    </row>
    <row r="57" spans="1:7">
      <c r="A57" s="282" t="s">
        <v>809</v>
      </c>
    </row>
    <row r="58" spans="1:7">
      <c r="A58" s="282" t="s">
        <v>810</v>
      </c>
    </row>
    <row r="59" spans="1:7">
      <c r="A59" s="282" t="s">
        <v>872</v>
      </c>
    </row>
    <row r="60" spans="1:7">
      <c r="A60" s="282" t="s">
        <v>812</v>
      </c>
    </row>
    <row r="61" spans="1:7">
      <c r="A61" s="282" t="s">
        <v>811</v>
      </c>
    </row>
    <row r="62" spans="1:7">
      <c r="B62" s="282"/>
      <c r="C62" s="282"/>
      <c r="D62" s="282"/>
      <c r="E62" s="282"/>
      <c r="F62" s="282"/>
      <c r="G62" s="282"/>
    </row>
    <row r="63" spans="1:7">
      <c r="B63" s="282"/>
      <c r="C63" s="282"/>
      <c r="D63" s="282"/>
      <c r="E63" s="282"/>
      <c r="F63" s="282"/>
      <c r="G63" s="282"/>
    </row>
    <row r="64" spans="1:7" customFormat="1">
      <c r="A64" s="281" t="s">
        <v>13</v>
      </c>
      <c r="B64" s="282"/>
      <c r="C64" s="282"/>
      <c r="D64" s="282"/>
      <c r="E64" s="282"/>
      <c r="F64" s="282"/>
      <c r="G64" s="282"/>
    </row>
    <row r="65" spans="1:7" customFormat="1">
      <c r="A65" s="281"/>
      <c r="B65" s="282"/>
      <c r="C65" s="282"/>
      <c r="D65" s="282"/>
      <c r="E65" s="282"/>
      <c r="F65" s="282"/>
      <c r="G65" s="282"/>
    </row>
    <row r="66" spans="1:7" customFormat="1">
      <c r="A66" s="282" t="s">
        <v>813</v>
      </c>
      <c r="B66" s="282"/>
      <c r="C66" s="282"/>
      <c r="D66" s="282"/>
      <c r="E66" s="282"/>
      <c r="F66" s="282"/>
      <c r="G66" s="282"/>
    </row>
    <row r="67" spans="1:7" customFormat="1">
      <c r="A67" s="282" t="s">
        <v>814</v>
      </c>
      <c r="B67" s="282"/>
      <c r="C67" s="282"/>
      <c r="D67" s="282"/>
      <c r="E67" s="282"/>
      <c r="F67" s="282"/>
      <c r="G67" s="282"/>
    </row>
    <row r="68" spans="1:7" customFormat="1">
      <c r="A68" s="282" t="s">
        <v>815</v>
      </c>
      <c r="B68" s="282"/>
      <c r="C68" s="282"/>
      <c r="D68" s="282"/>
      <c r="E68" s="282"/>
      <c r="F68" s="282"/>
      <c r="G68" s="282"/>
    </row>
    <row r="69" spans="1:7" customFormat="1">
      <c r="A69" s="282" t="s">
        <v>816</v>
      </c>
      <c r="B69" s="282"/>
      <c r="C69" s="282"/>
      <c r="D69" s="282"/>
      <c r="E69" s="282"/>
      <c r="F69" s="282"/>
      <c r="G69" s="282"/>
    </row>
    <row r="70" spans="1:7" customFormat="1">
      <c r="A70" s="282" t="s">
        <v>817</v>
      </c>
      <c r="B70" s="282"/>
      <c r="C70" s="282"/>
      <c r="D70" s="282"/>
      <c r="E70" s="282"/>
      <c r="F70" s="282"/>
      <c r="G70" s="282"/>
    </row>
    <row r="71" spans="1:7" customFormat="1">
      <c r="A71" s="282"/>
      <c r="B71" s="282"/>
      <c r="C71" s="282"/>
      <c r="D71" s="282"/>
      <c r="E71" s="282"/>
      <c r="F71" s="282"/>
      <c r="G71" s="282"/>
    </row>
    <row r="72" spans="1:7" customFormat="1">
      <c r="A72" s="282" t="s">
        <v>818</v>
      </c>
      <c r="B72" s="282"/>
      <c r="C72" s="282"/>
      <c r="D72" s="282"/>
      <c r="E72" s="282"/>
      <c r="F72" s="282"/>
      <c r="G72" s="282"/>
    </row>
    <row r="73" spans="1:7" customFormat="1">
      <c r="A73" s="282" t="s">
        <v>819</v>
      </c>
      <c r="B73" s="282"/>
      <c r="C73" s="282"/>
      <c r="D73" s="282"/>
      <c r="E73" s="282"/>
      <c r="F73" s="282"/>
      <c r="G73" s="282"/>
    </row>
    <row r="74" spans="1:7" customFormat="1">
      <c r="A74" s="282" t="s">
        <v>820</v>
      </c>
      <c r="B74" s="282"/>
      <c r="C74" s="282"/>
      <c r="D74" s="282"/>
      <c r="E74" s="282"/>
      <c r="F74" s="282"/>
      <c r="G74" s="282"/>
    </row>
    <row r="75" spans="1:7" customFormat="1">
      <c r="A75" s="282" t="s">
        <v>821</v>
      </c>
      <c r="B75" s="282"/>
      <c r="C75" s="282"/>
      <c r="D75" s="282"/>
      <c r="E75" s="282"/>
      <c r="F75" s="282"/>
      <c r="G75" s="282"/>
    </row>
    <row r="76" spans="1:7" customFormat="1">
      <c r="A76" s="282" t="s">
        <v>822</v>
      </c>
      <c r="B76" s="282"/>
      <c r="C76" s="282"/>
      <c r="D76" s="282"/>
      <c r="E76" s="282"/>
      <c r="F76" s="282"/>
      <c r="G76" s="282"/>
    </row>
    <row r="77" spans="1:7" customFormat="1">
      <c r="A77" s="282" t="s">
        <v>823</v>
      </c>
      <c r="B77" s="282"/>
      <c r="C77" s="282"/>
      <c r="D77" s="282"/>
      <c r="E77" s="282"/>
      <c r="F77" s="282"/>
      <c r="G77" s="282"/>
    </row>
    <row r="78" spans="1:7" customFormat="1">
      <c r="A78" s="282" t="s">
        <v>824</v>
      </c>
      <c r="B78" s="282"/>
      <c r="C78" s="282"/>
      <c r="D78" s="282"/>
      <c r="E78" s="282"/>
      <c r="F78" s="282"/>
      <c r="G78" s="282"/>
    </row>
    <row r="79" spans="1:7" customFormat="1">
      <c r="A79" s="282" t="s">
        <v>825</v>
      </c>
      <c r="B79" s="282"/>
      <c r="C79" s="282"/>
      <c r="D79" s="282"/>
      <c r="E79" s="282"/>
      <c r="F79" s="282"/>
      <c r="G79" s="282"/>
    </row>
    <row r="80" spans="1:7" customFormat="1">
      <c r="A80" s="282" t="s">
        <v>826</v>
      </c>
      <c r="B80" s="282"/>
      <c r="C80" s="282"/>
      <c r="D80" s="282"/>
      <c r="E80" s="282"/>
      <c r="F80" s="282"/>
      <c r="G80" s="282"/>
    </row>
    <row r="81" spans="1:7" customFormat="1">
      <c r="A81" s="282" t="s">
        <v>827</v>
      </c>
      <c r="B81" s="282"/>
      <c r="C81" s="282"/>
      <c r="D81" s="282"/>
      <c r="E81" s="282"/>
      <c r="F81" s="282"/>
      <c r="G81" s="282"/>
    </row>
    <row r="82" spans="1:7" customFormat="1">
      <c r="A82" s="282" t="s">
        <v>828</v>
      </c>
      <c r="B82" s="282"/>
      <c r="C82" s="282"/>
      <c r="D82" s="282"/>
      <c r="E82" s="282"/>
      <c r="F82" s="282"/>
      <c r="G82" s="282"/>
    </row>
    <row r="83" spans="1:7" customFormat="1">
      <c r="A83" s="282"/>
      <c r="B83" s="282"/>
      <c r="C83" s="282"/>
      <c r="D83" s="282"/>
      <c r="E83" s="282"/>
      <c r="F83" s="282"/>
      <c r="G83" s="282"/>
    </row>
    <row r="84" spans="1:7" customFormat="1">
      <c r="A84" s="281" t="s">
        <v>277</v>
      </c>
      <c r="B84" s="282"/>
      <c r="C84" s="282"/>
      <c r="D84" s="282"/>
      <c r="E84" s="282"/>
      <c r="F84" s="282"/>
      <c r="G84" s="282"/>
    </row>
    <row r="85" spans="1:7" customFormat="1">
      <c r="A85" s="282" t="s">
        <v>829</v>
      </c>
      <c r="B85" s="282"/>
      <c r="C85" s="282"/>
      <c r="D85" s="282"/>
      <c r="E85" s="282"/>
      <c r="F85" s="282"/>
      <c r="G85" s="282"/>
    </row>
    <row r="86" spans="1:7" customFormat="1">
      <c r="A86" s="282" t="s">
        <v>831</v>
      </c>
      <c r="B86" s="282"/>
      <c r="C86" s="282"/>
      <c r="D86" s="282"/>
      <c r="E86" s="282"/>
      <c r="F86" s="282"/>
      <c r="G86" s="282"/>
    </row>
    <row r="87" spans="1:7" customFormat="1" ht="14.25">
      <c r="A87" s="282" t="s">
        <v>830</v>
      </c>
      <c r="B87" s="282"/>
      <c r="C87" s="282"/>
      <c r="D87" s="282"/>
      <c r="E87" s="282"/>
      <c r="F87" s="282"/>
      <c r="G87" s="282"/>
    </row>
    <row r="88" spans="1:7" customFormat="1">
      <c r="A88" s="282" t="s">
        <v>832</v>
      </c>
      <c r="B88" s="282"/>
      <c r="C88" s="282"/>
      <c r="D88" s="282"/>
      <c r="E88" s="282"/>
      <c r="F88" s="282"/>
      <c r="G88" s="282"/>
    </row>
    <row r="89" spans="1:7" customFormat="1" ht="14.25">
      <c r="A89" s="282" t="s">
        <v>833</v>
      </c>
      <c r="B89" s="282"/>
      <c r="C89" s="282"/>
      <c r="D89" s="282"/>
      <c r="E89" s="282"/>
      <c r="F89" s="282"/>
      <c r="G89" s="282"/>
    </row>
    <row r="90" spans="1:7" customFormat="1">
      <c r="A90" s="282" t="s">
        <v>834</v>
      </c>
      <c r="B90" s="282"/>
      <c r="C90" s="282"/>
      <c r="D90" s="282"/>
      <c r="E90" s="282"/>
      <c r="F90" s="282"/>
      <c r="G90" s="282"/>
    </row>
    <row r="91" spans="1:7" customFormat="1">
      <c r="A91" s="282" t="s">
        <v>835</v>
      </c>
      <c r="B91" s="282"/>
      <c r="C91" s="282"/>
      <c r="D91" s="282"/>
      <c r="E91" s="282"/>
      <c r="F91" s="282"/>
      <c r="G91" s="282"/>
    </row>
    <row r="92" spans="1:7" customFormat="1">
      <c r="A92" s="282" t="s">
        <v>836</v>
      </c>
      <c r="B92" s="282"/>
      <c r="C92" s="282"/>
      <c r="D92" s="282"/>
      <c r="E92" s="282"/>
      <c r="F92" s="282"/>
      <c r="G92" s="282"/>
    </row>
    <row r="93" spans="1:7" customFormat="1">
      <c r="A93" s="282" t="s">
        <v>837</v>
      </c>
      <c r="B93" s="282"/>
      <c r="C93" s="282"/>
      <c r="D93" s="282"/>
      <c r="E93" s="282"/>
      <c r="F93" s="282"/>
      <c r="G93" s="282"/>
    </row>
    <row r="94" spans="1:7" customFormat="1">
      <c r="A94" s="282" t="s">
        <v>838</v>
      </c>
      <c r="B94" s="282"/>
      <c r="C94" s="282"/>
      <c r="D94" s="282"/>
      <c r="E94" s="282"/>
      <c r="F94" s="282"/>
      <c r="G94" s="282"/>
    </row>
    <row r="95" spans="1:7" customFormat="1">
      <c r="A95" s="282"/>
      <c r="B95" s="282"/>
      <c r="C95" s="282"/>
      <c r="D95" s="282"/>
      <c r="E95" s="282"/>
      <c r="F95" s="282"/>
      <c r="G95" s="282"/>
    </row>
    <row r="96" spans="1:7" customFormat="1">
      <c r="A96" s="282" t="s">
        <v>278</v>
      </c>
      <c r="B96" s="282"/>
      <c r="C96" s="282"/>
      <c r="D96" s="282"/>
      <c r="E96" s="282"/>
      <c r="F96" s="282"/>
      <c r="G96" s="282"/>
    </row>
    <row r="97" spans="1:7" customFormat="1">
      <c r="A97" s="284" t="s">
        <v>839</v>
      </c>
      <c r="B97" s="282"/>
      <c r="C97" s="282"/>
      <c r="D97" s="282"/>
      <c r="E97" s="282"/>
      <c r="F97" s="282"/>
      <c r="G97" s="282"/>
    </row>
    <row r="98" spans="1:7" customFormat="1">
      <c r="A98" s="282" t="s">
        <v>840</v>
      </c>
      <c r="B98" s="282"/>
      <c r="C98" s="282"/>
      <c r="D98" s="282"/>
      <c r="E98" s="282"/>
      <c r="F98" s="282"/>
      <c r="G98" s="282"/>
    </row>
    <row r="99" spans="1:7" customFormat="1">
      <c r="A99" s="282"/>
      <c r="B99" s="282"/>
      <c r="C99" s="282"/>
      <c r="D99" s="282"/>
      <c r="E99" s="282"/>
      <c r="F99" s="282"/>
      <c r="G99" s="282"/>
    </row>
    <row r="100" spans="1:7" customFormat="1">
      <c r="A100" s="282"/>
      <c r="B100" s="282"/>
      <c r="C100" s="282"/>
      <c r="D100" s="282"/>
      <c r="E100" s="282"/>
      <c r="F100" s="282"/>
      <c r="G100" s="282"/>
    </row>
    <row r="101" spans="1:7" customFormat="1">
      <c r="A101" s="285" t="s">
        <v>279</v>
      </c>
      <c r="B101" s="282"/>
      <c r="C101" s="282"/>
      <c r="D101" s="282"/>
      <c r="E101" s="282"/>
      <c r="F101" s="282"/>
      <c r="G101" s="282"/>
    </row>
    <row r="102" spans="1:7" customFormat="1">
      <c r="A102" s="286" t="s">
        <v>777</v>
      </c>
      <c r="B102" s="282"/>
      <c r="C102" s="282"/>
      <c r="D102" s="282"/>
      <c r="E102" s="282"/>
      <c r="F102" s="282"/>
      <c r="G102" s="282"/>
    </row>
    <row r="103" spans="1:7" customFormat="1">
      <c r="A103" s="286" t="s">
        <v>841</v>
      </c>
      <c r="B103" s="282"/>
      <c r="C103" s="282"/>
      <c r="D103" s="282"/>
      <c r="E103" s="282"/>
      <c r="F103" s="282"/>
      <c r="G103" s="282"/>
    </row>
    <row r="104" spans="1:7" customFormat="1">
      <c r="A104" s="287" t="s">
        <v>843</v>
      </c>
      <c r="B104" s="282"/>
      <c r="C104" s="282"/>
      <c r="D104" s="282"/>
      <c r="E104" s="282"/>
      <c r="F104" s="282"/>
      <c r="G104" s="282"/>
    </row>
    <row r="105" spans="1:7" customFormat="1">
      <c r="A105" s="286" t="s">
        <v>842</v>
      </c>
      <c r="B105" s="282"/>
      <c r="C105" s="282"/>
      <c r="D105" s="282"/>
      <c r="E105" s="282"/>
      <c r="F105" s="282"/>
      <c r="G105" s="282"/>
    </row>
    <row r="106" spans="1:7">
      <c r="B106" s="282"/>
      <c r="C106" s="282"/>
      <c r="D106" s="282"/>
      <c r="E106" s="282"/>
      <c r="F106" s="282"/>
      <c r="G106" s="282"/>
    </row>
  </sheetData>
  <hyperlinks>
    <hyperlink ref="A97" r:id="rId1" display="www.destatis.de"/>
  </hyperlinks>
  <pageMargins left="0.78740157480314965" right="0.39370078740157483" top="0.78740157480314965" bottom="0.78740157480314965" header="0.31496062992125984" footer="0.31496062992125984"/>
  <pageSetup paperSize="9" orientation="portrait" horizontalDpi="1200" verticalDpi="1200" r:id="rId2"/>
  <headerFooter>
    <oddHeader>&amp;R&amp;"MetaNormalLF-Roman,Standard"&amp;8Teil 4</oddHeader>
    <oddFooter>&amp;L&amp;"MetaNormalLF-Roman,Standard"&amp;8Statistisches Bundesamt, Umweltnutzung und Wirtschaft, Tabellenband, 2015</oddFooter>
  </headerFooter>
  <drawing r:id="rId3"/>
  <legacyDrawing r:id="rId4"/>
  <oleObjects>
    <mc:AlternateContent xmlns:mc="http://schemas.openxmlformats.org/markup-compatibility/2006">
      <mc:Choice Requires="x14">
        <oleObject progId="AcroExch.Document.7" dvAspect="DVASPECT_ICON" shapeId="4098" r:id="rId5">
          <objectPr defaultSize="0" autoPict="0" r:id="rId6">
            <anchor moveWithCells="1">
              <from>
                <xdr:col>2</xdr:col>
                <xdr:colOff>0</xdr:colOff>
                <xdr:row>7</xdr:row>
                <xdr:rowOff>9525</xdr:rowOff>
              </from>
              <to>
                <xdr:col>3</xdr:col>
                <xdr:colOff>752475</xdr:colOff>
                <xdr:row>11</xdr:row>
                <xdr:rowOff>47625</xdr:rowOff>
              </to>
            </anchor>
          </objectPr>
        </oleObject>
      </mc:Choice>
      <mc:Fallback>
        <oleObject progId="AcroExch.Document.7" dvAspect="DVASPECT_ICON" shapeId="4098" r:id="rId5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zoomScaleSheetLayoutView="100"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s="188" customFormat="1" ht="20.100000000000001" customHeight="1">
      <c r="A1" s="40" t="s">
        <v>685</v>
      </c>
      <c r="B1" s="276"/>
      <c r="C1" s="276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8" ht="18">
      <c r="A2" s="189" t="s">
        <v>369</v>
      </c>
      <c r="B2" s="190"/>
      <c r="C2" s="191"/>
      <c r="D2" s="19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543</v>
      </c>
      <c r="C4" s="123" t="s">
        <v>621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77" t="s">
        <v>395</v>
      </c>
      <c r="C5" s="133" t="s">
        <v>545</v>
      </c>
      <c r="D5" s="26">
        <v>1124.0917460384999</v>
      </c>
      <c r="E5" s="26">
        <v>1007.7328567894999</v>
      </c>
      <c r="F5" s="26">
        <v>883.04843309550006</v>
      </c>
      <c r="G5" s="26">
        <v>750.48824269800002</v>
      </c>
      <c r="H5" s="26">
        <v>626.14480696500004</v>
      </c>
      <c r="I5" s="26">
        <v>478.07461488333331</v>
      </c>
      <c r="J5" s="26">
        <v>334.7378145346666</v>
      </c>
      <c r="K5" s="26">
        <v>187.18730431750004</v>
      </c>
      <c r="L5" s="26">
        <v>190.83150536310006</v>
      </c>
      <c r="M5" s="26">
        <v>196.18546815550002</v>
      </c>
      <c r="N5" s="26">
        <v>193.13874615550003</v>
      </c>
      <c r="O5" s="26">
        <v>169.25037582299996</v>
      </c>
      <c r="P5" s="26">
        <v>144.64203944289991</v>
      </c>
      <c r="Q5" s="26">
        <v>210.12626154430009</v>
      </c>
      <c r="R5" s="26">
        <v>292.35906802500006</v>
      </c>
    </row>
    <row r="6" spans="1:18" s="102" customFormat="1" ht="12.75" customHeight="1">
      <c r="A6" s="100">
        <v>2</v>
      </c>
      <c r="B6" s="177" t="s">
        <v>397</v>
      </c>
      <c r="C6" s="128" t="s">
        <v>546</v>
      </c>
      <c r="D6" s="26">
        <v>1124.0917460384999</v>
      </c>
      <c r="E6" s="26">
        <v>1007.7328567894999</v>
      </c>
      <c r="F6" s="26">
        <v>883.04843309550006</v>
      </c>
      <c r="G6" s="26">
        <v>750.48824269800002</v>
      </c>
      <c r="H6" s="26">
        <v>626.14480696500004</v>
      </c>
      <c r="I6" s="26">
        <v>478.07461488333331</v>
      </c>
      <c r="J6" s="26">
        <v>334.7378145346666</v>
      </c>
      <c r="K6" s="26">
        <v>187.18730431750004</v>
      </c>
      <c r="L6" s="26">
        <v>190.83150536310006</v>
      </c>
      <c r="M6" s="26">
        <v>196.18546815550002</v>
      </c>
      <c r="N6" s="26">
        <v>193.13874615550003</v>
      </c>
      <c r="O6" s="26">
        <v>169.25037582299996</v>
      </c>
      <c r="P6" s="26">
        <v>143.31303944289991</v>
      </c>
      <c r="Q6" s="26">
        <v>209.64226154430008</v>
      </c>
      <c r="R6" s="26">
        <v>290.69006602500008</v>
      </c>
    </row>
    <row r="7" spans="1:18" s="102" customFormat="1" ht="12.75" customHeight="1">
      <c r="A7" s="100">
        <v>3</v>
      </c>
      <c r="B7" s="177" t="s">
        <v>399</v>
      </c>
      <c r="C7" s="128" t="s">
        <v>547</v>
      </c>
      <c r="D7" s="314" t="s">
        <v>884</v>
      </c>
      <c r="E7" s="314" t="s">
        <v>884</v>
      </c>
      <c r="F7" s="314" t="s">
        <v>884</v>
      </c>
      <c r="G7" s="314" t="s">
        <v>884</v>
      </c>
      <c r="H7" s="314" t="s">
        <v>884</v>
      </c>
      <c r="I7" s="314" t="s">
        <v>884</v>
      </c>
      <c r="J7" s="314" t="s">
        <v>884</v>
      </c>
      <c r="K7" s="314" t="s">
        <v>884</v>
      </c>
      <c r="L7" s="314" t="s">
        <v>884</v>
      </c>
      <c r="M7" s="314" t="s">
        <v>884</v>
      </c>
      <c r="N7" s="314" t="s">
        <v>884</v>
      </c>
      <c r="O7" s="314" t="s">
        <v>884</v>
      </c>
      <c r="P7" s="26">
        <v>1.262</v>
      </c>
      <c r="Q7" s="26">
        <v>0.44700000000000001</v>
      </c>
      <c r="R7" s="26">
        <v>0.62811800000000007</v>
      </c>
    </row>
    <row r="8" spans="1:18" s="102" customFormat="1" ht="12.75" customHeight="1">
      <c r="A8" s="100">
        <v>4</v>
      </c>
      <c r="B8" s="177" t="s">
        <v>401</v>
      </c>
      <c r="C8" s="128" t="s">
        <v>402</v>
      </c>
      <c r="D8" s="314" t="s">
        <v>884</v>
      </c>
      <c r="E8" s="314" t="s">
        <v>884</v>
      </c>
      <c r="F8" s="314" t="s">
        <v>884</v>
      </c>
      <c r="G8" s="314" t="s">
        <v>884</v>
      </c>
      <c r="H8" s="314" t="s">
        <v>884</v>
      </c>
      <c r="I8" s="314" t="s">
        <v>884</v>
      </c>
      <c r="J8" s="314" t="s">
        <v>884</v>
      </c>
      <c r="K8" s="314" t="s">
        <v>884</v>
      </c>
      <c r="L8" s="314" t="s">
        <v>884</v>
      </c>
      <c r="M8" s="314" t="s">
        <v>884</v>
      </c>
      <c r="N8" s="314" t="s">
        <v>884</v>
      </c>
      <c r="O8" s="314" t="s">
        <v>884</v>
      </c>
      <c r="P8" s="26">
        <v>6.7000000000000004E-2</v>
      </c>
      <c r="Q8" s="26">
        <v>3.6999999999999998E-2</v>
      </c>
      <c r="R8" s="26">
        <v>1.0408839999999999</v>
      </c>
    </row>
    <row r="9" spans="1:18" s="102" customFormat="1" ht="12.75" customHeight="1">
      <c r="A9" s="100">
        <v>5</v>
      </c>
      <c r="B9" s="177" t="s">
        <v>403</v>
      </c>
      <c r="C9" s="133" t="s">
        <v>611</v>
      </c>
      <c r="D9" s="26">
        <v>3211.5784803972333</v>
      </c>
      <c r="E9" s="26">
        <v>3348.4584618286563</v>
      </c>
      <c r="F9" s="26">
        <v>3214.0793108828934</v>
      </c>
      <c r="G9" s="26">
        <v>3128.4878325754808</v>
      </c>
      <c r="H9" s="26">
        <v>3006.3456095841734</v>
      </c>
      <c r="I9" s="26">
        <v>2872.8493121642728</v>
      </c>
      <c r="J9" s="26">
        <v>2821.1520269526318</v>
      </c>
      <c r="K9" s="26">
        <v>2675.5740678825814</v>
      </c>
      <c r="L9" s="26">
        <v>2406.7645859081035</v>
      </c>
      <c r="M9" s="26">
        <v>2256.5089411265003</v>
      </c>
      <c r="N9" s="26">
        <v>2247.4479922906521</v>
      </c>
      <c r="O9" s="26">
        <v>2179.2163375037621</v>
      </c>
      <c r="P9" s="26">
        <v>2186.5651088317513</v>
      </c>
      <c r="Q9" s="26">
        <v>1943.9249785311899</v>
      </c>
      <c r="R9" s="26">
        <v>1345.7306227566958</v>
      </c>
    </row>
    <row r="10" spans="1:18" s="102" customFormat="1" ht="12.75" customHeight="1">
      <c r="A10" s="100">
        <v>6</v>
      </c>
      <c r="B10" s="177" t="s">
        <v>405</v>
      </c>
      <c r="C10" s="128" t="s">
        <v>549</v>
      </c>
      <c r="D10" s="26">
        <v>2575.1323995040789</v>
      </c>
      <c r="E10" s="26">
        <v>2689.3132182718127</v>
      </c>
      <c r="F10" s="26">
        <v>2526.1986409982178</v>
      </c>
      <c r="G10" s="26">
        <v>2398.3181522736531</v>
      </c>
      <c r="H10" s="26">
        <v>2322.5885290046454</v>
      </c>
      <c r="I10" s="26">
        <v>2261.0210500687576</v>
      </c>
      <c r="J10" s="26">
        <v>2213.8634400566102</v>
      </c>
      <c r="K10" s="26">
        <v>2101.5756970148354</v>
      </c>
      <c r="L10" s="26">
        <v>1948.0685291397194</v>
      </c>
      <c r="M10" s="26">
        <v>1850.3593917822047</v>
      </c>
      <c r="N10" s="26">
        <v>1762.4842854515653</v>
      </c>
      <c r="O10" s="26">
        <v>1775.3232094844172</v>
      </c>
      <c r="P10" s="26">
        <v>1765.357354383782</v>
      </c>
      <c r="Q10" s="26">
        <v>1584.8520000000001</v>
      </c>
      <c r="R10" s="26">
        <v>946.74389900000017</v>
      </c>
    </row>
    <row r="11" spans="1:18" s="102" customFormat="1" ht="12.75" customHeight="1">
      <c r="A11" s="100">
        <v>7</v>
      </c>
      <c r="B11" s="177" t="s">
        <v>407</v>
      </c>
      <c r="C11" s="128" t="s">
        <v>622</v>
      </c>
      <c r="D11" s="26">
        <v>23.668320624553029</v>
      </c>
      <c r="E11" s="26">
        <v>34.547341130073889</v>
      </c>
      <c r="F11" s="26">
        <v>37.161237528415519</v>
      </c>
      <c r="G11" s="26">
        <v>36.627269859534039</v>
      </c>
      <c r="H11" s="26">
        <v>34.151418976426982</v>
      </c>
      <c r="I11" s="26">
        <v>27.492741858045548</v>
      </c>
      <c r="J11" s="26">
        <v>17.35006905896055</v>
      </c>
      <c r="K11" s="26">
        <v>3.8466869219285043</v>
      </c>
      <c r="L11" s="26">
        <v>3.4208591223395777</v>
      </c>
      <c r="M11" s="26">
        <v>3.1167711282261621</v>
      </c>
      <c r="N11" s="26">
        <v>2.8567911049996937</v>
      </c>
      <c r="O11" s="26">
        <v>3.9161333859952885</v>
      </c>
      <c r="P11" s="26">
        <v>2.4451541896160256</v>
      </c>
      <c r="Q11" s="26">
        <v>3.1310000000000002</v>
      </c>
      <c r="R11" s="26">
        <v>3.3058120000000004</v>
      </c>
    </row>
    <row r="12" spans="1:18" s="102" customFormat="1" ht="12.75" customHeight="1">
      <c r="A12" s="100">
        <v>8</v>
      </c>
      <c r="B12" s="177" t="s">
        <v>409</v>
      </c>
      <c r="C12" s="128" t="s">
        <v>551</v>
      </c>
      <c r="D12" s="26">
        <v>612.77776026860158</v>
      </c>
      <c r="E12" s="26">
        <v>624.59790242676968</v>
      </c>
      <c r="F12" s="26">
        <v>650.71943235626043</v>
      </c>
      <c r="G12" s="26">
        <v>693.54241044229377</v>
      </c>
      <c r="H12" s="26">
        <v>649.60566160310111</v>
      </c>
      <c r="I12" s="26">
        <v>584.33552023746972</v>
      </c>
      <c r="J12" s="26">
        <v>589.93851783706111</v>
      </c>
      <c r="K12" s="26">
        <v>570.15168394581724</v>
      </c>
      <c r="L12" s="26">
        <v>455.2751976460446</v>
      </c>
      <c r="M12" s="26">
        <v>403.03277821606952</v>
      </c>
      <c r="N12" s="26">
        <v>482.10691573408701</v>
      </c>
      <c r="O12" s="26">
        <v>399.9769946333497</v>
      </c>
      <c r="P12" s="26">
        <v>418.76260025835336</v>
      </c>
      <c r="Q12" s="26">
        <v>355.94197853118965</v>
      </c>
      <c r="R12" s="26">
        <v>395.68091175669565</v>
      </c>
    </row>
    <row r="13" spans="1:18" s="102" customFormat="1" ht="12.75" customHeight="1">
      <c r="A13" s="100">
        <v>9</v>
      </c>
      <c r="B13" s="177" t="s">
        <v>411</v>
      </c>
      <c r="C13" s="133" t="s">
        <v>412</v>
      </c>
      <c r="D13" s="26">
        <v>8903.2288851574958</v>
      </c>
      <c r="E13" s="26">
        <v>7524.9633541095545</v>
      </c>
      <c r="F13" s="26">
        <v>7305.6055377802504</v>
      </c>
      <c r="G13" s="26">
        <v>7106.7923860962292</v>
      </c>
      <c r="H13" s="26">
        <v>6914.5740796567807</v>
      </c>
      <c r="I13" s="26">
        <v>6829.6385311683325</v>
      </c>
      <c r="J13" s="26">
        <v>7344.5126258713171</v>
      </c>
      <c r="K13" s="26">
        <v>6499.1341538548932</v>
      </c>
      <c r="L13" s="26">
        <v>6701.0365743293014</v>
      </c>
      <c r="M13" s="26">
        <v>6779.7939643734908</v>
      </c>
      <c r="N13" s="26">
        <v>6134.1044729610076</v>
      </c>
      <c r="O13" s="26">
        <v>6274.4468084272939</v>
      </c>
      <c r="P13" s="26">
        <v>5766.0597902895806</v>
      </c>
      <c r="Q13" s="26">
        <v>5376.8159548601743</v>
      </c>
      <c r="R13" s="26">
        <v>4921.364393855084</v>
      </c>
    </row>
    <row r="14" spans="1:18" s="102" customFormat="1" ht="12.75" customHeight="1">
      <c r="A14" s="100">
        <v>10</v>
      </c>
      <c r="B14" s="177" t="s">
        <v>413</v>
      </c>
      <c r="C14" s="128" t="s">
        <v>623</v>
      </c>
      <c r="D14" s="26">
        <v>576.9843957516108</v>
      </c>
      <c r="E14" s="26">
        <v>526.49410158192688</v>
      </c>
      <c r="F14" s="26">
        <v>550.66068125209495</v>
      </c>
      <c r="G14" s="26">
        <v>508.84173882884102</v>
      </c>
      <c r="H14" s="26">
        <v>512.14132481361798</v>
      </c>
      <c r="I14" s="26">
        <v>542.35244449061281</v>
      </c>
      <c r="J14" s="26">
        <v>540.02480705997732</v>
      </c>
      <c r="K14" s="26">
        <v>503.4587835734078</v>
      </c>
      <c r="L14" s="26">
        <v>541.47958548191536</v>
      </c>
      <c r="M14" s="26">
        <v>537.6115107657613</v>
      </c>
      <c r="N14" s="26">
        <v>496.94791502308351</v>
      </c>
      <c r="O14" s="26">
        <v>443.43189495692519</v>
      </c>
      <c r="P14" s="26">
        <v>492.30520345819883</v>
      </c>
      <c r="Q14" s="26">
        <v>417.94962565097069</v>
      </c>
      <c r="R14" s="26">
        <v>406.14391726674296</v>
      </c>
    </row>
    <row r="15" spans="1:18" s="102" customFormat="1" ht="12.75" customHeight="1">
      <c r="A15" s="100">
        <v>11</v>
      </c>
      <c r="B15" s="177" t="s">
        <v>415</v>
      </c>
      <c r="C15" s="128" t="s">
        <v>553</v>
      </c>
      <c r="D15" s="26">
        <v>266.48529040961097</v>
      </c>
      <c r="E15" s="26">
        <v>297.08891775849207</v>
      </c>
      <c r="F15" s="26">
        <v>304.35680126465246</v>
      </c>
      <c r="G15" s="26">
        <v>285.93610351740637</v>
      </c>
      <c r="H15" s="26">
        <v>216.93007453957301</v>
      </c>
      <c r="I15" s="26">
        <v>211.30242422367232</v>
      </c>
      <c r="J15" s="26">
        <v>206.75460926290339</v>
      </c>
      <c r="K15" s="26">
        <v>188.90170913527959</v>
      </c>
      <c r="L15" s="26">
        <v>123.92996482342994</v>
      </c>
      <c r="M15" s="26">
        <v>73.767971307832013</v>
      </c>
      <c r="N15" s="26">
        <v>56.558539014283021</v>
      </c>
      <c r="O15" s="26">
        <v>41.662753424955064</v>
      </c>
      <c r="P15" s="26">
        <v>38.327320134248552</v>
      </c>
      <c r="Q15" s="26">
        <v>38.069345989190829</v>
      </c>
      <c r="R15" s="26">
        <v>31.172397489585819</v>
      </c>
    </row>
    <row r="16" spans="1:18" s="102" customFormat="1" ht="12.75" customHeight="1">
      <c r="A16" s="100">
        <v>12</v>
      </c>
      <c r="B16" s="177" t="s">
        <v>417</v>
      </c>
      <c r="C16" s="128" t="s">
        <v>554</v>
      </c>
      <c r="D16" s="26">
        <v>33.625736453421936</v>
      </c>
      <c r="E16" s="26">
        <v>36.293994636295665</v>
      </c>
      <c r="F16" s="26">
        <v>33.188523844812096</v>
      </c>
      <c r="G16" s="26">
        <v>29.963439572362979</v>
      </c>
      <c r="H16" s="26">
        <v>23.345959084028788</v>
      </c>
      <c r="I16" s="26">
        <v>21.717935148811002</v>
      </c>
      <c r="J16" s="26">
        <v>20.630892294866666</v>
      </c>
      <c r="K16" s="26">
        <v>23.707537580374748</v>
      </c>
      <c r="L16" s="26">
        <v>30.090247081797116</v>
      </c>
      <c r="M16" s="26">
        <v>25.665169739493159</v>
      </c>
      <c r="N16" s="26">
        <v>20.944893655610841</v>
      </c>
      <c r="O16" s="26">
        <v>16.231841447231165</v>
      </c>
      <c r="P16" s="26">
        <v>14.811841529545575</v>
      </c>
      <c r="Q16" s="26">
        <v>11.71035393669943</v>
      </c>
      <c r="R16" s="26">
        <v>9.6537770293797109</v>
      </c>
    </row>
    <row r="17" spans="1:18" s="102" customFormat="1" ht="12.75" customHeight="1">
      <c r="A17" s="100">
        <v>13</v>
      </c>
      <c r="B17" s="177" t="s">
        <v>419</v>
      </c>
      <c r="C17" s="128" t="s">
        <v>555</v>
      </c>
      <c r="D17" s="26">
        <v>802.84500195821477</v>
      </c>
      <c r="E17" s="26">
        <v>688.1980057906253</v>
      </c>
      <c r="F17" s="26">
        <v>752.16456199926699</v>
      </c>
      <c r="G17" s="26">
        <v>766.10154793437232</v>
      </c>
      <c r="H17" s="26">
        <v>734.82375835883568</v>
      </c>
      <c r="I17" s="26">
        <v>671.28978823312355</v>
      </c>
      <c r="J17" s="26">
        <v>679.80349009663746</v>
      </c>
      <c r="K17" s="26">
        <v>601.61218120003764</v>
      </c>
      <c r="L17" s="26">
        <v>556.05223435095104</v>
      </c>
      <c r="M17" s="26">
        <v>593.09005109605152</v>
      </c>
      <c r="N17" s="26">
        <v>539.74307353171639</v>
      </c>
      <c r="O17" s="26">
        <v>540.87515179607794</v>
      </c>
      <c r="P17" s="26">
        <v>527.94017094920434</v>
      </c>
      <c r="Q17" s="26">
        <v>511.93214435528887</v>
      </c>
      <c r="R17" s="26">
        <v>471.85951536670001</v>
      </c>
    </row>
    <row r="18" spans="1:18" s="102" customFormat="1" ht="12.75" customHeight="1">
      <c r="A18" s="100">
        <v>14</v>
      </c>
      <c r="B18" s="177" t="s">
        <v>421</v>
      </c>
      <c r="C18" s="128" t="s">
        <v>624</v>
      </c>
      <c r="D18" s="26">
        <v>15.827318211236847</v>
      </c>
      <c r="E18" s="26">
        <v>14.199224562245085</v>
      </c>
      <c r="F18" s="26">
        <v>12.25987759279986</v>
      </c>
      <c r="G18" s="26">
        <v>10.804463775421835</v>
      </c>
      <c r="H18" s="26">
        <v>9.9121371500625184</v>
      </c>
      <c r="I18" s="26">
        <v>8.2537363465019205</v>
      </c>
      <c r="J18" s="26">
        <v>7.71962319627852</v>
      </c>
      <c r="K18" s="26">
        <v>10.7226475790468</v>
      </c>
      <c r="L18" s="26">
        <v>8.9747416955105628</v>
      </c>
      <c r="M18" s="26">
        <v>11.055269941930783</v>
      </c>
      <c r="N18" s="26">
        <v>12.406300110263579</v>
      </c>
      <c r="O18" s="26">
        <v>12.146352350190995</v>
      </c>
      <c r="P18" s="26">
        <v>11.543603423086362</v>
      </c>
      <c r="Q18" s="26">
        <v>8.1839105809698651</v>
      </c>
      <c r="R18" s="26">
        <v>7.5408137279705505</v>
      </c>
    </row>
    <row r="19" spans="1:18" s="102" customFormat="1" ht="12.75" customHeight="1">
      <c r="A19" s="100">
        <v>15</v>
      </c>
      <c r="B19" s="177" t="s">
        <v>423</v>
      </c>
      <c r="C19" s="128" t="s">
        <v>557</v>
      </c>
      <c r="D19" s="26">
        <v>377.88316549544936</v>
      </c>
      <c r="E19" s="26">
        <v>397.14781002954015</v>
      </c>
      <c r="F19" s="26">
        <v>359.04226143859745</v>
      </c>
      <c r="G19" s="26">
        <v>315.84233579727271</v>
      </c>
      <c r="H19" s="26">
        <v>295.76626909744436</v>
      </c>
      <c r="I19" s="26">
        <v>267.75462034157761</v>
      </c>
      <c r="J19" s="26">
        <v>239.48496866639562</v>
      </c>
      <c r="K19" s="26">
        <v>237.76050000000001</v>
      </c>
      <c r="L19" s="26">
        <v>231.119394325114</v>
      </c>
      <c r="M19" s="26">
        <v>231.86885473120515</v>
      </c>
      <c r="N19" s="26">
        <v>221.00526032878915</v>
      </c>
      <c r="O19" s="26">
        <v>209.82159738732932</v>
      </c>
      <c r="P19" s="26">
        <v>202.26283598503895</v>
      </c>
      <c r="Q19" s="26">
        <v>215.33380738587201</v>
      </c>
      <c r="R19" s="26">
        <v>183.76580161960163</v>
      </c>
    </row>
    <row r="20" spans="1:18" s="102" customFormat="1" ht="12.75" customHeight="1">
      <c r="A20" s="100">
        <v>16</v>
      </c>
      <c r="B20" s="177" t="s">
        <v>425</v>
      </c>
      <c r="C20" s="136" t="s">
        <v>558</v>
      </c>
      <c r="D20" s="135" t="s">
        <v>427</v>
      </c>
      <c r="E20" s="135" t="s">
        <v>427</v>
      </c>
      <c r="F20" s="135" t="s">
        <v>427</v>
      </c>
      <c r="G20" s="135" t="s">
        <v>427</v>
      </c>
      <c r="H20" s="135" t="s">
        <v>427</v>
      </c>
      <c r="I20" s="135" t="s">
        <v>427</v>
      </c>
      <c r="J20" s="135" t="s">
        <v>427</v>
      </c>
      <c r="K20" s="135" t="s">
        <v>427</v>
      </c>
      <c r="L20" s="135" t="s">
        <v>427</v>
      </c>
      <c r="M20" s="135" t="s">
        <v>427</v>
      </c>
      <c r="N20" s="135" t="s">
        <v>427</v>
      </c>
      <c r="O20" s="135" t="s">
        <v>427</v>
      </c>
      <c r="P20" s="135" t="s">
        <v>427</v>
      </c>
      <c r="Q20" s="135" t="s">
        <v>427</v>
      </c>
      <c r="R20" s="135" t="s">
        <v>427</v>
      </c>
    </row>
    <row r="21" spans="1:18" s="102" customFormat="1" ht="12.75" customHeight="1">
      <c r="A21" s="100">
        <v>17</v>
      </c>
      <c r="B21" s="177" t="s">
        <v>428</v>
      </c>
      <c r="C21" s="136" t="s">
        <v>559</v>
      </c>
      <c r="D21" s="135" t="s">
        <v>427</v>
      </c>
      <c r="E21" s="135" t="s">
        <v>427</v>
      </c>
      <c r="F21" s="135" t="s">
        <v>427</v>
      </c>
      <c r="G21" s="135" t="s">
        <v>427</v>
      </c>
      <c r="H21" s="135" t="s">
        <v>427</v>
      </c>
      <c r="I21" s="135" t="s">
        <v>427</v>
      </c>
      <c r="J21" s="135" t="s">
        <v>427</v>
      </c>
      <c r="K21" s="135" t="s">
        <v>427</v>
      </c>
      <c r="L21" s="135" t="s">
        <v>427</v>
      </c>
      <c r="M21" s="135" t="s">
        <v>427</v>
      </c>
      <c r="N21" s="135" t="s">
        <v>427</v>
      </c>
      <c r="O21" s="135" t="s">
        <v>427</v>
      </c>
      <c r="P21" s="135" t="s">
        <v>427</v>
      </c>
      <c r="Q21" s="135" t="s">
        <v>427</v>
      </c>
      <c r="R21" s="135" t="s">
        <v>427</v>
      </c>
    </row>
    <row r="22" spans="1:18" s="102" customFormat="1" ht="12.75" customHeight="1">
      <c r="A22" s="100">
        <v>18</v>
      </c>
      <c r="B22" s="177" t="s">
        <v>430</v>
      </c>
      <c r="C22" s="128" t="s">
        <v>625</v>
      </c>
      <c r="D22" s="26">
        <v>4356.0263820365035</v>
      </c>
      <c r="E22" s="26">
        <v>3487.6232818275826</v>
      </c>
      <c r="F22" s="26">
        <v>3545.4556122141439</v>
      </c>
      <c r="G22" s="26">
        <v>3554.8241369770653</v>
      </c>
      <c r="H22" s="26">
        <v>3441.8876448275369</v>
      </c>
      <c r="I22" s="26">
        <v>3534.0103760356278</v>
      </c>
      <c r="J22" s="26">
        <v>3898.14441905071</v>
      </c>
      <c r="K22" s="26">
        <v>3464.131332089783</v>
      </c>
      <c r="L22" s="26">
        <v>3833.589700221808</v>
      </c>
      <c r="M22" s="26">
        <v>3963.1324048059614</v>
      </c>
      <c r="N22" s="26">
        <v>3487.8778842528941</v>
      </c>
      <c r="O22" s="26">
        <v>3676.3973583546149</v>
      </c>
      <c r="P22" s="26">
        <v>3230.0743189414802</v>
      </c>
      <c r="Q22" s="26">
        <v>2818.1178984645744</v>
      </c>
      <c r="R22" s="26">
        <v>2652.7660948755752</v>
      </c>
    </row>
    <row r="23" spans="1:18" s="102" customFormat="1" ht="12.75" customHeight="1">
      <c r="A23" s="100">
        <v>19</v>
      </c>
      <c r="B23" s="177" t="s">
        <v>432</v>
      </c>
      <c r="C23" s="128" t="s">
        <v>560</v>
      </c>
      <c r="D23" s="135" t="s">
        <v>427</v>
      </c>
      <c r="E23" s="135" t="s">
        <v>427</v>
      </c>
      <c r="F23" s="135" t="s">
        <v>427</v>
      </c>
      <c r="G23" s="135" t="s">
        <v>427</v>
      </c>
      <c r="H23" s="135" t="s">
        <v>427</v>
      </c>
      <c r="I23" s="135" t="s">
        <v>427</v>
      </c>
      <c r="J23" s="135" t="s">
        <v>427</v>
      </c>
      <c r="K23" s="135" t="s">
        <v>427</v>
      </c>
      <c r="L23" s="135" t="s">
        <v>427</v>
      </c>
      <c r="M23" s="135" t="s">
        <v>427</v>
      </c>
      <c r="N23" s="135" t="s">
        <v>427</v>
      </c>
      <c r="O23" s="135" t="s">
        <v>427</v>
      </c>
      <c r="P23" s="135" t="s">
        <v>427</v>
      </c>
      <c r="Q23" s="26">
        <v>66.441087877632967</v>
      </c>
      <c r="R23" s="26">
        <v>54.079587107131367</v>
      </c>
    </row>
    <row r="24" spans="1:18" s="102" customFormat="1" ht="12.75" customHeight="1">
      <c r="A24" s="100">
        <v>20</v>
      </c>
      <c r="B24" s="177" t="s">
        <v>434</v>
      </c>
      <c r="C24" s="128" t="s">
        <v>626</v>
      </c>
      <c r="D24" s="26">
        <v>128.13565946212034</v>
      </c>
      <c r="E24" s="26">
        <v>105.30906057402862</v>
      </c>
      <c r="F24" s="26">
        <v>113.31315466523283</v>
      </c>
      <c r="G24" s="26">
        <v>107.84615968357051</v>
      </c>
      <c r="H24" s="26">
        <v>97.803966788391065</v>
      </c>
      <c r="I24" s="26">
        <v>94.021940252133405</v>
      </c>
      <c r="J24" s="26">
        <v>104.24623764596421</v>
      </c>
      <c r="K24" s="26">
        <v>109.26054827915235</v>
      </c>
      <c r="L24" s="26">
        <v>107.02723552409518</v>
      </c>
      <c r="M24" s="26">
        <v>111.70833080930274</v>
      </c>
      <c r="N24" s="26">
        <v>104.64627497003998</v>
      </c>
      <c r="O24" s="26">
        <v>92.417622609600372</v>
      </c>
      <c r="P24" s="26">
        <v>73.394271997813462</v>
      </c>
      <c r="Q24" s="26">
        <v>65.89543269353608</v>
      </c>
      <c r="R24" s="26">
        <v>65.417153731400447</v>
      </c>
    </row>
    <row r="25" spans="1:18" s="102" customFormat="1" ht="12.75" customHeight="1">
      <c r="A25" s="100">
        <v>21</v>
      </c>
      <c r="B25" s="177" t="s">
        <v>436</v>
      </c>
      <c r="C25" s="128" t="s">
        <v>562</v>
      </c>
      <c r="D25" s="26">
        <v>228.48858650000858</v>
      </c>
      <c r="E25" s="26">
        <v>226.99391035318416</v>
      </c>
      <c r="F25" s="26">
        <v>230.52840363177177</v>
      </c>
      <c r="G25" s="26">
        <v>188.98974510292891</v>
      </c>
      <c r="H25" s="26">
        <v>209.47529888374771</v>
      </c>
      <c r="I25" s="26">
        <v>190.24657164167385</v>
      </c>
      <c r="J25" s="26">
        <v>187.00871711620422</v>
      </c>
      <c r="K25" s="26">
        <v>190.94544600724413</v>
      </c>
      <c r="L25" s="26">
        <v>183.04167549057217</v>
      </c>
      <c r="M25" s="26">
        <v>178.32943457893131</v>
      </c>
      <c r="N25" s="26">
        <v>173.45096549224235</v>
      </c>
      <c r="O25" s="26">
        <v>175.7368347079933</v>
      </c>
      <c r="P25" s="26">
        <v>161.90135401495812</v>
      </c>
      <c r="Q25" s="26">
        <v>181.14584867615912</v>
      </c>
      <c r="R25" s="26">
        <v>163.36814430734705</v>
      </c>
    </row>
    <row r="26" spans="1:18" s="102" customFormat="1" ht="12.75" customHeight="1">
      <c r="A26" s="100">
        <v>22</v>
      </c>
      <c r="B26" s="177" t="s">
        <v>438</v>
      </c>
      <c r="C26" s="136" t="s">
        <v>563</v>
      </c>
      <c r="D26" s="135" t="s">
        <v>427</v>
      </c>
      <c r="E26" s="135" t="s">
        <v>427</v>
      </c>
      <c r="F26" s="135" t="s">
        <v>427</v>
      </c>
      <c r="G26" s="135" t="s">
        <v>427</v>
      </c>
      <c r="H26" s="135" t="s">
        <v>427</v>
      </c>
      <c r="I26" s="135" t="s">
        <v>427</v>
      </c>
      <c r="J26" s="135" t="s">
        <v>427</v>
      </c>
      <c r="K26" s="135" t="s">
        <v>427</v>
      </c>
      <c r="L26" s="135" t="s">
        <v>427</v>
      </c>
      <c r="M26" s="135" t="s">
        <v>427</v>
      </c>
      <c r="N26" s="135" t="s">
        <v>427</v>
      </c>
      <c r="O26" s="135" t="s">
        <v>427</v>
      </c>
      <c r="P26" s="135" t="s">
        <v>427</v>
      </c>
      <c r="Q26" s="135" t="s">
        <v>427</v>
      </c>
      <c r="R26" s="135" t="s">
        <v>427</v>
      </c>
    </row>
    <row r="27" spans="1:18" s="102" customFormat="1" ht="12.75" customHeight="1">
      <c r="A27" s="100">
        <v>23</v>
      </c>
      <c r="B27" s="177" t="s">
        <v>440</v>
      </c>
      <c r="C27" s="136" t="s">
        <v>627</v>
      </c>
      <c r="D27" s="135" t="s">
        <v>427</v>
      </c>
      <c r="E27" s="135" t="s">
        <v>427</v>
      </c>
      <c r="F27" s="135" t="s">
        <v>427</v>
      </c>
      <c r="G27" s="135" t="s">
        <v>427</v>
      </c>
      <c r="H27" s="135" t="s">
        <v>427</v>
      </c>
      <c r="I27" s="135" t="s">
        <v>427</v>
      </c>
      <c r="J27" s="135" t="s">
        <v>427</v>
      </c>
      <c r="K27" s="135" t="s">
        <v>427</v>
      </c>
      <c r="L27" s="135" t="s">
        <v>427</v>
      </c>
      <c r="M27" s="135" t="s">
        <v>427</v>
      </c>
      <c r="N27" s="135" t="s">
        <v>427</v>
      </c>
      <c r="O27" s="135" t="s">
        <v>427</v>
      </c>
      <c r="P27" s="135" t="s">
        <v>427</v>
      </c>
      <c r="Q27" s="135" t="s">
        <v>427</v>
      </c>
      <c r="R27" s="135" t="s">
        <v>427</v>
      </c>
    </row>
    <row r="28" spans="1:18" s="102" customFormat="1" ht="12.75" customHeight="1">
      <c r="A28" s="100">
        <v>24</v>
      </c>
      <c r="B28" s="177" t="s">
        <v>442</v>
      </c>
      <c r="C28" s="128" t="s">
        <v>566</v>
      </c>
      <c r="D28" s="26">
        <v>1459.3471442268612</v>
      </c>
      <c r="E28" s="26">
        <v>1181.1338801352028</v>
      </c>
      <c r="F28" s="26">
        <v>940.35292303706728</v>
      </c>
      <c r="G28" s="26">
        <v>919.05286504611468</v>
      </c>
      <c r="H28" s="26">
        <v>992.13923223857637</v>
      </c>
      <c r="I28" s="26">
        <v>944.10932026680575</v>
      </c>
      <c r="J28" s="26">
        <v>1139.221320855547</v>
      </c>
      <c r="K28" s="26">
        <v>869.96903566629362</v>
      </c>
      <c r="L28" s="26">
        <v>819.58330891891762</v>
      </c>
      <c r="M28" s="26">
        <v>774.39426772390209</v>
      </c>
      <c r="N28" s="26">
        <v>733.95966071415819</v>
      </c>
      <c r="O28" s="26">
        <v>741.52304640531838</v>
      </c>
      <c r="P28" s="26">
        <v>726.18319983393246</v>
      </c>
      <c r="Q28" s="26">
        <v>720.54179540911025</v>
      </c>
      <c r="R28" s="26">
        <v>598.18031846135068</v>
      </c>
    </row>
    <row r="29" spans="1:18" s="102" customFormat="1" ht="12.75" customHeight="1">
      <c r="A29" s="100">
        <v>25</v>
      </c>
      <c r="B29" s="177" t="s">
        <v>444</v>
      </c>
      <c r="C29" s="136" t="s">
        <v>628</v>
      </c>
      <c r="D29" s="135" t="s">
        <v>427</v>
      </c>
      <c r="E29" s="135" t="s">
        <v>427</v>
      </c>
      <c r="F29" s="135" t="s">
        <v>427</v>
      </c>
      <c r="G29" s="135" t="s">
        <v>427</v>
      </c>
      <c r="H29" s="135" t="s">
        <v>427</v>
      </c>
      <c r="I29" s="135" t="s">
        <v>427</v>
      </c>
      <c r="J29" s="135" t="s">
        <v>427</v>
      </c>
      <c r="K29" s="135" t="s">
        <v>427</v>
      </c>
      <c r="L29" s="135" t="s">
        <v>427</v>
      </c>
      <c r="M29" s="135" t="s">
        <v>427</v>
      </c>
      <c r="N29" s="135" t="s">
        <v>427</v>
      </c>
      <c r="O29" s="135" t="s">
        <v>427</v>
      </c>
      <c r="P29" s="135" t="s">
        <v>427</v>
      </c>
      <c r="Q29" s="135" t="s">
        <v>427</v>
      </c>
      <c r="R29" s="135" t="s">
        <v>427</v>
      </c>
    </row>
    <row r="30" spans="1:18" s="102" customFormat="1" ht="12.75" customHeight="1">
      <c r="A30" s="100">
        <v>26</v>
      </c>
      <c r="B30" s="177" t="s">
        <v>446</v>
      </c>
      <c r="C30" s="136" t="s">
        <v>629</v>
      </c>
      <c r="D30" s="135" t="s">
        <v>427</v>
      </c>
      <c r="E30" s="135" t="s">
        <v>427</v>
      </c>
      <c r="F30" s="135" t="s">
        <v>427</v>
      </c>
      <c r="G30" s="135" t="s">
        <v>427</v>
      </c>
      <c r="H30" s="135" t="s">
        <v>427</v>
      </c>
      <c r="I30" s="135" t="s">
        <v>427</v>
      </c>
      <c r="J30" s="135" t="s">
        <v>427</v>
      </c>
      <c r="K30" s="135" t="s">
        <v>427</v>
      </c>
      <c r="L30" s="135" t="s">
        <v>427</v>
      </c>
      <c r="M30" s="135" t="s">
        <v>427</v>
      </c>
      <c r="N30" s="135" t="s">
        <v>427</v>
      </c>
      <c r="O30" s="135" t="s">
        <v>427</v>
      </c>
      <c r="P30" s="135" t="s">
        <v>427</v>
      </c>
      <c r="Q30" s="135" t="s">
        <v>427</v>
      </c>
      <c r="R30" s="135" t="s">
        <v>427</v>
      </c>
    </row>
    <row r="31" spans="1:18" s="102" customFormat="1" ht="12.75" customHeight="1">
      <c r="A31" s="100">
        <v>27</v>
      </c>
      <c r="B31" s="177" t="s">
        <v>448</v>
      </c>
      <c r="C31" s="136" t="s">
        <v>569</v>
      </c>
      <c r="D31" s="135" t="s">
        <v>427</v>
      </c>
      <c r="E31" s="135" t="s">
        <v>427</v>
      </c>
      <c r="F31" s="135" t="s">
        <v>427</v>
      </c>
      <c r="G31" s="135" t="s">
        <v>427</v>
      </c>
      <c r="H31" s="135" t="s">
        <v>427</v>
      </c>
      <c r="I31" s="135" t="s">
        <v>427</v>
      </c>
      <c r="J31" s="135" t="s">
        <v>427</v>
      </c>
      <c r="K31" s="135" t="s">
        <v>427</v>
      </c>
      <c r="L31" s="135" t="s">
        <v>427</v>
      </c>
      <c r="M31" s="135" t="s">
        <v>427</v>
      </c>
      <c r="N31" s="135" t="s">
        <v>427</v>
      </c>
      <c r="O31" s="135" t="s">
        <v>427</v>
      </c>
      <c r="P31" s="135" t="s">
        <v>427</v>
      </c>
      <c r="Q31" s="135" t="s">
        <v>427</v>
      </c>
      <c r="R31" s="135" t="s">
        <v>427</v>
      </c>
    </row>
    <row r="32" spans="1:18" s="102" customFormat="1" ht="12.75" customHeight="1">
      <c r="A32" s="100">
        <v>28</v>
      </c>
      <c r="B32" s="177" t="s">
        <v>450</v>
      </c>
      <c r="C32" s="128" t="s">
        <v>570</v>
      </c>
      <c r="D32" s="26">
        <v>150.48503222919791</v>
      </c>
      <c r="E32" s="26">
        <v>116.13351561258602</v>
      </c>
      <c r="F32" s="26">
        <v>86.586111857476496</v>
      </c>
      <c r="G32" s="26">
        <v>66.039322188200472</v>
      </c>
      <c r="H32" s="26">
        <v>50.614359236165235</v>
      </c>
      <c r="I32" s="26">
        <v>41.313231849467257</v>
      </c>
      <c r="J32" s="26">
        <v>39.875834543475293</v>
      </c>
      <c r="K32" s="26">
        <v>50.596665880208278</v>
      </c>
      <c r="L32" s="26">
        <v>53.176149391295553</v>
      </c>
      <c r="M32" s="26">
        <v>53.935775304248054</v>
      </c>
      <c r="N32" s="26">
        <v>50.322853041456575</v>
      </c>
      <c r="O32" s="26">
        <v>53.557683823655097</v>
      </c>
      <c r="P32" s="26">
        <v>45.906476847924182</v>
      </c>
      <c r="Q32" s="26">
        <v>37.987033637659309</v>
      </c>
      <c r="R32" s="26">
        <v>36.009139474432942</v>
      </c>
    </row>
    <row r="33" spans="1:18" s="102" customFormat="1" ht="12.75" customHeight="1">
      <c r="A33" s="100">
        <v>29</v>
      </c>
      <c r="B33" s="177" t="s">
        <v>452</v>
      </c>
      <c r="C33" s="128" t="s">
        <v>630</v>
      </c>
      <c r="D33" s="26">
        <v>90.00767098299805</v>
      </c>
      <c r="E33" s="26">
        <v>69.992533208446957</v>
      </c>
      <c r="F33" s="26">
        <v>68.672189244848013</v>
      </c>
      <c r="G33" s="26">
        <v>70.15297735736192</v>
      </c>
      <c r="H33" s="26">
        <v>61.785137390301692</v>
      </c>
      <c r="I33" s="26">
        <v>62.824019750245874</v>
      </c>
      <c r="J33" s="26">
        <v>64.302945198089446</v>
      </c>
      <c r="K33" s="26">
        <v>58.67309861953543</v>
      </c>
      <c r="L33" s="26">
        <v>55.903114277965734</v>
      </c>
      <c r="M33" s="26">
        <v>71.255516119067067</v>
      </c>
      <c r="N33" s="26">
        <v>76.696905986966058</v>
      </c>
      <c r="O33" s="26">
        <v>76.991782089945758</v>
      </c>
      <c r="P33" s="26">
        <v>71.513007625033026</v>
      </c>
      <c r="Q33" s="26">
        <v>46.663400664975477</v>
      </c>
      <c r="R33" s="26">
        <v>45.106704577414447</v>
      </c>
    </row>
    <row r="34" spans="1:18" s="102" customFormat="1" ht="12.75" customHeight="1">
      <c r="A34" s="100">
        <v>30</v>
      </c>
      <c r="B34" s="177" t="s">
        <v>454</v>
      </c>
      <c r="C34" s="128" t="s">
        <v>572</v>
      </c>
      <c r="D34" s="26">
        <v>34.371943561798851</v>
      </c>
      <c r="E34" s="26">
        <v>35.727109277963535</v>
      </c>
      <c r="F34" s="26">
        <v>30.543299819268992</v>
      </c>
      <c r="G34" s="26">
        <v>28.204088169783297</v>
      </c>
      <c r="H34" s="26">
        <v>33.819241742371773</v>
      </c>
      <c r="I34" s="26">
        <v>30.286515201934183</v>
      </c>
      <c r="J34" s="26">
        <v>31.007639381084694</v>
      </c>
      <c r="K34" s="26">
        <v>31.87619180212246</v>
      </c>
      <c r="L34" s="26">
        <v>24.668920770727535</v>
      </c>
      <c r="M34" s="26">
        <v>22.095345534064869</v>
      </c>
      <c r="N34" s="26">
        <v>20.774628776949235</v>
      </c>
      <c r="O34" s="26">
        <v>15.69211375043607</v>
      </c>
      <c r="P34" s="26">
        <v>24.551633405138972</v>
      </c>
      <c r="Q34" s="26">
        <v>14.639832091509861</v>
      </c>
      <c r="R34" s="26">
        <v>16.635119497111095</v>
      </c>
    </row>
    <row r="35" spans="1:18" s="102" customFormat="1" ht="12.75" customHeight="1">
      <c r="A35" s="100">
        <v>31</v>
      </c>
      <c r="B35" s="177" t="s">
        <v>456</v>
      </c>
      <c r="C35" s="128" t="s">
        <v>573</v>
      </c>
      <c r="D35" s="26">
        <v>167.92357234151848</v>
      </c>
      <c r="E35" s="26">
        <v>125.18051220979481</v>
      </c>
      <c r="F35" s="26">
        <v>88.791212134543372</v>
      </c>
      <c r="G35" s="26">
        <v>67.903292194569772</v>
      </c>
      <c r="H35" s="26">
        <v>58.865296687486918</v>
      </c>
      <c r="I35" s="26">
        <v>49.911215575866976</v>
      </c>
      <c r="J35" s="26">
        <v>47.166691349625907</v>
      </c>
      <c r="K35" s="26">
        <v>48.712979059758588</v>
      </c>
      <c r="L35" s="26">
        <v>42.423628424574396</v>
      </c>
      <c r="M35" s="26">
        <v>44.330438462142411</v>
      </c>
      <c r="N35" s="26">
        <v>49.134634371517642</v>
      </c>
      <c r="O35" s="26">
        <v>94.094364943625919</v>
      </c>
      <c r="P35" s="26">
        <v>55.064512758939479</v>
      </c>
      <c r="Q35" s="26">
        <v>46.574836667114987</v>
      </c>
      <c r="R35" s="26">
        <v>41.540785110283437</v>
      </c>
    </row>
    <row r="36" spans="1:18" s="102" customFormat="1" ht="12.75" customHeight="1">
      <c r="A36" s="100">
        <v>32</v>
      </c>
      <c r="B36" s="177" t="s">
        <v>458</v>
      </c>
      <c r="C36" s="128" t="s">
        <v>574</v>
      </c>
      <c r="D36" s="26">
        <v>171.56048752470883</v>
      </c>
      <c r="E36" s="26">
        <v>178.91696256190346</v>
      </c>
      <c r="F36" s="26">
        <v>155.49956873979468</v>
      </c>
      <c r="G36" s="26">
        <v>156.08175734347972</v>
      </c>
      <c r="H36" s="26">
        <v>148.67807115037252</v>
      </c>
      <c r="I36" s="26">
        <v>135.36216914012533</v>
      </c>
      <c r="J36" s="26">
        <v>116.4264163656411</v>
      </c>
      <c r="K36" s="26">
        <v>87.902813206427339</v>
      </c>
      <c r="L36" s="26">
        <v>69.556534850020697</v>
      </c>
      <c r="M36" s="26">
        <v>67.671052821652481</v>
      </c>
      <c r="N36" s="26">
        <v>69.130399996222081</v>
      </c>
      <c r="O36" s="26">
        <v>63.482431915971276</v>
      </c>
      <c r="P36" s="26">
        <v>62.210145412790084</v>
      </c>
      <c r="Q36" s="26">
        <v>103.9724195613129</v>
      </c>
      <c r="R36" s="26">
        <v>102.67930707236351</v>
      </c>
    </row>
    <row r="37" spans="1:18" s="102" customFormat="1" ht="12.75" customHeight="1">
      <c r="A37" s="100">
        <v>33</v>
      </c>
      <c r="B37" s="177" t="s">
        <v>460</v>
      </c>
      <c r="C37" s="128" t="s">
        <v>575</v>
      </c>
      <c r="D37" s="26">
        <v>24.176949544024588</v>
      </c>
      <c r="E37" s="26">
        <v>22.312082091311051</v>
      </c>
      <c r="F37" s="26">
        <v>20.565006096383886</v>
      </c>
      <c r="G37" s="26">
        <v>18.933909002800711</v>
      </c>
      <c r="H37" s="26">
        <v>17.420317514768804</v>
      </c>
      <c r="I37" s="26">
        <v>15.907697275152428</v>
      </c>
      <c r="J37" s="26">
        <v>14.316310271120578</v>
      </c>
      <c r="K37" s="26">
        <v>12.848900316318622</v>
      </c>
      <c r="L37" s="26">
        <v>13.303053009234226</v>
      </c>
      <c r="M37" s="26">
        <v>13.739072602747004</v>
      </c>
      <c r="N37" s="26">
        <v>15.27654441839563</v>
      </c>
      <c r="O37" s="26">
        <v>14.658369035290168</v>
      </c>
      <c r="P37" s="26">
        <v>22.223514503885063</v>
      </c>
      <c r="Q37" s="26">
        <v>17.457237199265851</v>
      </c>
      <c r="R37" s="26">
        <v>13.607716887779402</v>
      </c>
    </row>
    <row r="38" spans="1:18" s="102" customFormat="1" ht="12.75" customHeight="1">
      <c r="A38" s="100">
        <v>34</v>
      </c>
      <c r="B38" s="177" t="s">
        <v>462</v>
      </c>
      <c r="C38" s="128" t="s">
        <v>576</v>
      </c>
      <c r="D38" s="26">
        <v>19.054548468212104</v>
      </c>
      <c r="E38" s="26">
        <v>16.218451898424853</v>
      </c>
      <c r="F38" s="26">
        <v>13.625348947495697</v>
      </c>
      <c r="G38" s="26">
        <v>11.274503604675859</v>
      </c>
      <c r="H38" s="26">
        <v>9.1659901534995125</v>
      </c>
      <c r="I38" s="26">
        <v>8.9745253950010486</v>
      </c>
      <c r="J38" s="26">
        <v>8.3777035167965952</v>
      </c>
      <c r="K38" s="26">
        <v>8.0537838599028539</v>
      </c>
      <c r="L38" s="26">
        <v>7.1170856913728233</v>
      </c>
      <c r="M38" s="26">
        <v>6.1434980291991979</v>
      </c>
      <c r="N38" s="26">
        <v>5.227739276417811</v>
      </c>
      <c r="O38" s="26">
        <v>5.7256094281334935</v>
      </c>
      <c r="P38" s="26">
        <v>4.3470598462857737</v>
      </c>
      <c r="Q38" s="26">
        <v>7.1409542606601697</v>
      </c>
      <c r="R38" s="26">
        <v>8.104920163405593</v>
      </c>
    </row>
    <row r="39" spans="1:18" s="102" customFormat="1" ht="12.75" customHeight="1">
      <c r="A39" s="100">
        <v>35</v>
      </c>
      <c r="B39" s="177" t="s">
        <v>464</v>
      </c>
      <c r="C39" s="128" t="s">
        <v>577</v>
      </c>
      <c r="D39" s="135" t="s">
        <v>427</v>
      </c>
      <c r="E39" s="135" t="s">
        <v>427</v>
      </c>
      <c r="F39" s="135" t="s">
        <v>427</v>
      </c>
      <c r="G39" s="135" t="s">
        <v>427</v>
      </c>
      <c r="H39" s="135" t="s">
        <v>427</v>
      </c>
      <c r="I39" s="135" t="s">
        <v>427</v>
      </c>
      <c r="J39" s="135" t="s">
        <v>427</v>
      </c>
      <c r="K39" s="135" t="s">
        <v>427</v>
      </c>
      <c r="L39" s="135" t="s">
        <v>427</v>
      </c>
      <c r="M39" s="135" t="s">
        <v>427</v>
      </c>
      <c r="N39" s="135" t="s">
        <v>427</v>
      </c>
      <c r="O39" s="135" t="s">
        <v>427</v>
      </c>
      <c r="P39" s="26">
        <v>1.4993196220792515</v>
      </c>
      <c r="Q39" s="26">
        <v>47.058989757672357</v>
      </c>
      <c r="R39" s="26">
        <v>13.73318008950833</v>
      </c>
    </row>
    <row r="40" spans="1:18" s="102" customFormat="1" ht="12.75" customHeight="1">
      <c r="A40" s="100">
        <v>36</v>
      </c>
      <c r="B40" s="177" t="s">
        <v>466</v>
      </c>
      <c r="C40" s="133" t="s">
        <v>467</v>
      </c>
      <c r="D40" s="26">
        <v>29100</v>
      </c>
      <c r="E40" s="26">
        <v>28850</v>
      </c>
      <c r="F40" s="26">
        <v>28600</v>
      </c>
      <c r="G40" s="26">
        <v>28350</v>
      </c>
      <c r="H40" s="26">
        <v>28100</v>
      </c>
      <c r="I40" s="26">
        <v>27555.666666666672</v>
      </c>
      <c r="J40" s="26">
        <v>27011.333333333332</v>
      </c>
      <c r="K40" s="26">
        <v>26728.362000000001</v>
      </c>
      <c r="L40" s="26">
        <v>26236.308735333339</v>
      </c>
      <c r="M40" s="26">
        <v>25741.663400666668</v>
      </c>
      <c r="N40" s="26">
        <v>25247.018065999997</v>
      </c>
      <c r="O40" s="26">
        <v>22919.196804999992</v>
      </c>
      <c r="P40" s="26">
        <v>20175.821</v>
      </c>
      <c r="Q40" s="26">
        <v>21025.562999999998</v>
      </c>
      <c r="R40" s="26">
        <v>13109.100436000004</v>
      </c>
    </row>
    <row r="41" spans="1:18" s="102" customFormat="1" ht="12.75" customHeight="1">
      <c r="A41" s="100">
        <v>37</v>
      </c>
      <c r="B41" s="177" t="s">
        <v>468</v>
      </c>
      <c r="C41" s="128" t="s">
        <v>469</v>
      </c>
      <c r="D41" s="135" t="s">
        <v>427</v>
      </c>
      <c r="E41" s="135" t="s">
        <v>427</v>
      </c>
      <c r="F41" s="135" t="s">
        <v>427</v>
      </c>
      <c r="G41" s="135" t="s">
        <v>427</v>
      </c>
      <c r="H41" s="135" t="s">
        <v>427</v>
      </c>
      <c r="I41" s="135" t="s">
        <v>427</v>
      </c>
      <c r="J41" s="135" t="s">
        <v>427</v>
      </c>
      <c r="K41" s="135" t="s">
        <v>427</v>
      </c>
      <c r="L41" s="135" t="s">
        <v>427</v>
      </c>
      <c r="M41" s="135" t="s">
        <v>427</v>
      </c>
      <c r="N41" s="135" t="s">
        <v>427</v>
      </c>
      <c r="O41" s="135" t="s">
        <v>427</v>
      </c>
      <c r="P41" s="135" t="s">
        <v>427</v>
      </c>
      <c r="Q41" s="26">
        <v>20957.010999999999</v>
      </c>
      <c r="R41" s="26">
        <v>13101.757226000005</v>
      </c>
    </row>
    <row r="42" spans="1:18" s="102" customFormat="1" ht="12.75" customHeight="1">
      <c r="A42" s="100">
        <v>38</v>
      </c>
      <c r="B42" s="177" t="s">
        <v>470</v>
      </c>
      <c r="C42" s="128" t="s">
        <v>471</v>
      </c>
      <c r="D42" s="135" t="s">
        <v>427</v>
      </c>
      <c r="E42" s="135" t="s">
        <v>427</v>
      </c>
      <c r="F42" s="135" t="s">
        <v>427</v>
      </c>
      <c r="G42" s="135" t="s">
        <v>427</v>
      </c>
      <c r="H42" s="135" t="s">
        <v>427</v>
      </c>
      <c r="I42" s="135" t="s">
        <v>427</v>
      </c>
      <c r="J42" s="135" t="s">
        <v>427</v>
      </c>
      <c r="K42" s="135" t="s">
        <v>427</v>
      </c>
      <c r="L42" s="135" t="s">
        <v>427</v>
      </c>
      <c r="M42" s="135" t="s">
        <v>427</v>
      </c>
      <c r="N42" s="135" t="s">
        <v>427</v>
      </c>
      <c r="O42" s="135" t="s">
        <v>427</v>
      </c>
      <c r="P42" s="135" t="s">
        <v>427</v>
      </c>
      <c r="Q42" s="26">
        <v>68.551000000000002</v>
      </c>
      <c r="R42" s="26">
        <v>7.3432100000000027</v>
      </c>
    </row>
    <row r="43" spans="1:18" s="102" customFormat="1" ht="12.75" customHeight="1">
      <c r="A43" s="100">
        <v>39</v>
      </c>
      <c r="B43" s="177" t="s">
        <v>472</v>
      </c>
      <c r="C43" s="133" t="s">
        <v>473</v>
      </c>
      <c r="D43" s="26">
        <v>4279.1800361954329</v>
      </c>
      <c r="E43" s="26">
        <v>4672.5453456049181</v>
      </c>
      <c r="F43" s="26">
        <v>5065.9106550144052</v>
      </c>
      <c r="G43" s="26">
        <v>5459.2759644238913</v>
      </c>
      <c r="H43" s="26">
        <v>5852.6412738333775</v>
      </c>
      <c r="I43" s="26">
        <v>5732.133699972168</v>
      </c>
      <c r="J43" s="26">
        <v>5611.6261261109594</v>
      </c>
      <c r="K43" s="26">
        <v>5491.1185522497508</v>
      </c>
      <c r="L43" s="26">
        <v>5629.6609583643267</v>
      </c>
      <c r="M43" s="26">
        <v>5768.2504513295999</v>
      </c>
      <c r="N43" s="26">
        <v>5906.7457705934776</v>
      </c>
      <c r="O43" s="26">
        <v>4868.6055260330149</v>
      </c>
      <c r="P43" s="26">
        <v>5493.8199545391235</v>
      </c>
      <c r="Q43" s="26">
        <v>5601.0109374000003</v>
      </c>
      <c r="R43" s="26">
        <v>5430.1982982830614</v>
      </c>
    </row>
    <row r="44" spans="1:18" s="102" customFormat="1" ht="12.75" customHeight="1">
      <c r="A44" s="100">
        <v>40</v>
      </c>
      <c r="B44" s="177" t="s">
        <v>474</v>
      </c>
      <c r="C44" s="128" t="s">
        <v>475</v>
      </c>
      <c r="D44" s="26">
        <v>900</v>
      </c>
      <c r="E44" s="26">
        <v>883.75</v>
      </c>
      <c r="F44" s="26">
        <v>867.5</v>
      </c>
      <c r="G44" s="26">
        <v>851.25</v>
      </c>
      <c r="H44" s="26">
        <v>835</v>
      </c>
      <c r="I44" s="26">
        <v>800.66666666666663</v>
      </c>
      <c r="J44" s="26">
        <v>766.33333333333337</v>
      </c>
      <c r="K44" s="26">
        <v>732</v>
      </c>
      <c r="L44" s="26">
        <v>709.05433333333337</v>
      </c>
      <c r="M44" s="26">
        <v>686.10866666666664</v>
      </c>
      <c r="N44" s="26">
        <v>663.16300000000001</v>
      </c>
      <c r="O44" s="26">
        <v>640.81600000000003</v>
      </c>
      <c r="P44" s="26">
        <v>611.88200000000006</v>
      </c>
      <c r="Q44" s="26">
        <v>619.92000000000007</v>
      </c>
      <c r="R44" s="26">
        <v>606.99028599999997</v>
      </c>
    </row>
    <row r="45" spans="1:18" s="102" customFormat="1" ht="12.75" customHeight="1">
      <c r="A45" s="100">
        <v>41</v>
      </c>
      <c r="B45" s="177" t="s">
        <v>476</v>
      </c>
      <c r="C45" s="128" t="s">
        <v>477</v>
      </c>
      <c r="D45" s="26">
        <v>3379.1800361954329</v>
      </c>
      <c r="E45" s="26">
        <v>3788.7953456049186</v>
      </c>
      <c r="F45" s="26">
        <v>4198.4106550144052</v>
      </c>
      <c r="G45" s="26">
        <v>4608.0259644238913</v>
      </c>
      <c r="H45" s="26">
        <v>5017.6412738333775</v>
      </c>
      <c r="I45" s="26">
        <v>4931.467033305501</v>
      </c>
      <c r="J45" s="26">
        <v>4845.2927927776263</v>
      </c>
      <c r="K45" s="26">
        <v>4759.1185522497508</v>
      </c>
      <c r="L45" s="26">
        <v>4920.6066250309932</v>
      </c>
      <c r="M45" s="26">
        <v>5082.1417846629329</v>
      </c>
      <c r="N45" s="26">
        <v>5243.5827705934771</v>
      </c>
      <c r="O45" s="26">
        <v>4227.7895260330151</v>
      </c>
      <c r="P45" s="26">
        <v>4881.937954539123</v>
      </c>
      <c r="Q45" s="26">
        <v>4981.0909374000003</v>
      </c>
      <c r="R45" s="26">
        <v>4823.2080122830612</v>
      </c>
    </row>
    <row r="46" spans="1:18" s="102" customFormat="1" ht="12.75" customHeight="1">
      <c r="A46" s="100">
        <v>42</v>
      </c>
      <c r="B46" s="177" t="s">
        <v>578</v>
      </c>
      <c r="C46" s="136" t="s">
        <v>478</v>
      </c>
      <c r="D46" s="26">
        <v>3379.1800361954329</v>
      </c>
      <c r="E46" s="26">
        <v>3788.7953456049186</v>
      </c>
      <c r="F46" s="26">
        <v>4198.4106550144052</v>
      </c>
      <c r="G46" s="26">
        <v>4608.0259644238913</v>
      </c>
      <c r="H46" s="26">
        <v>5017.6412738333775</v>
      </c>
      <c r="I46" s="26">
        <v>4931.467033305501</v>
      </c>
      <c r="J46" s="26">
        <v>4845.2927927776263</v>
      </c>
      <c r="K46" s="26">
        <v>4759.1185522497508</v>
      </c>
      <c r="L46" s="26">
        <v>4920.6066250309932</v>
      </c>
      <c r="M46" s="26">
        <v>5082.1417846629329</v>
      </c>
      <c r="N46" s="26">
        <v>5243.5827705934771</v>
      </c>
      <c r="O46" s="26">
        <v>4227.7895260330151</v>
      </c>
      <c r="P46" s="26">
        <v>4881.937954539123</v>
      </c>
      <c r="Q46" s="26">
        <v>4977.3939374000001</v>
      </c>
      <c r="R46" s="26">
        <v>4822.2410596236414</v>
      </c>
    </row>
    <row r="47" spans="1:18" s="102" customFormat="1" ht="12.75" customHeight="1">
      <c r="A47" s="100">
        <v>43</v>
      </c>
      <c r="B47" s="177" t="s">
        <v>479</v>
      </c>
      <c r="C47" s="136" t="s">
        <v>631</v>
      </c>
      <c r="D47" s="135" t="s">
        <v>427</v>
      </c>
      <c r="E47" s="135" t="s">
        <v>427</v>
      </c>
      <c r="F47" s="135" t="s">
        <v>427</v>
      </c>
      <c r="G47" s="135" t="s">
        <v>427</v>
      </c>
      <c r="H47" s="135" t="s">
        <v>427</v>
      </c>
      <c r="I47" s="135" t="s">
        <v>427</v>
      </c>
      <c r="J47" s="135" t="s">
        <v>427</v>
      </c>
      <c r="K47" s="135" t="s">
        <v>427</v>
      </c>
      <c r="L47" s="135" t="s">
        <v>427</v>
      </c>
      <c r="M47" s="135" t="s">
        <v>427</v>
      </c>
      <c r="N47" s="135" t="s">
        <v>427</v>
      </c>
      <c r="O47" s="135" t="s">
        <v>427</v>
      </c>
      <c r="P47" s="135" t="s">
        <v>427</v>
      </c>
      <c r="Q47" s="26">
        <v>3.6970000000000001</v>
      </c>
      <c r="R47" s="26">
        <v>0.96695265941968123</v>
      </c>
    </row>
    <row r="48" spans="1:18" s="102" customFormat="1" ht="12.75" customHeight="1">
      <c r="A48" s="100">
        <v>44</v>
      </c>
      <c r="B48" s="177" t="s">
        <v>481</v>
      </c>
      <c r="C48" s="133" t="s">
        <v>580</v>
      </c>
      <c r="D48" s="26">
        <v>49.635041340061719</v>
      </c>
      <c r="E48" s="26">
        <v>51.301509837419779</v>
      </c>
      <c r="F48" s="26">
        <v>52.967978334777847</v>
      </c>
      <c r="G48" s="26">
        <v>54.6344468321359</v>
      </c>
      <c r="H48" s="26">
        <v>56.300915329493961</v>
      </c>
      <c r="I48" s="26">
        <v>54.248675164469823</v>
      </c>
      <c r="J48" s="26">
        <v>52.196434999445685</v>
      </c>
      <c r="K48" s="26">
        <v>50.144194834421555</v>
      </c>
      <c r="L48" s="26">
        <v>49.500415499317988</v>
      </c>
      <c r="M48" s="26">
        <v>49.071229275915613</v>
      </c>
      <c r="N48" s="26">
        <v>48.212856829110869</v>
      </c>
      <c r="O48" s="26">
        <v>38.544895227210638</v>
      </c>
      <c r="P48" s="26">
        <v>37.382157634498363</v>
      </c>
      <c r="Q48" s="26">
        <v>38.596422677671612</v>
      </c>
      <c r="R48" s="26">
        <v>42.962717770007899</v>
      </c>
    </row>
    <row r="49" spans="1:18" s="102" customFormat="1" ht="12.75" customHeight="1">
      <c r="A49" s="100">
        <v>45</v>
      </c>
      <c r="B49" s="177" t="s">
        <v>483</v>
      </c>
      <c r="C49" s="128" t="s">
        <v>484</v>
      </c>
      <c r="D49" s="135" t="s">
        <v>427</v>
      </c>
      <c r="E49" s="135" t="s">
        <v>427</v>
      </c>
      <c r="F49" s="135" t="s">
        <v>427</v>
      </c>
      <c r="G49" s="135" t="s">
        <v>427</v>
      </c>
      <c r="H49" s="135" t="s">
        <v>427</v>
      </c>
      <c r="I49" s="135" t="s">
        <v>427</v>
      </c>
      <c r="J49" s="135" t="s">
        <v>427</v>
      </c>
      <c r="K49" s="135" t="s">
        <v>427</v>
      </c>
      <c r="L49" s="135" t="s">
        <v>427</v>
      </c>
      <c r="M49" s="135" t="s">
        <v>427</v>
      </c>
      <c r="N49" s="135" t="s">
        <v>427</v>
      </c>
      <c r="O49" s="135" t="s">
        <v>427</v>
      </c>
      <c r="P49" s="135" t="s">
        <v>427</v>
      </c>
      <c r="Q49" s="135" t="s">
        <v>427</v>
      </c>
      <c r="R49" s="135" t="s">
        <v>427</v>
      </c>
    </row>
    <row r="50" spans="1:18" s="102" customFormat="1" ht="12.75" customHeight="1">
      <c r="A50" s="100">
        <v>46</v>
      </c>
      <c r="B50" s="177" t="s">
        <v>485</v>
      </c>
      <c r="C50" s="128" t="s">
        <v>581</v>
      </c>
      <c r="D50" s="135" t="s">
        <v>427</v>
      </c>
      <c r="E50" s="135" t="s">
        <v>427</v>
      </c>
      <c r="F50" s="135" t="s">
        <v>427</v>
      </c>
      <c r="G50" s="135" t="s">
        <v>427</v>
      </c>
      <c r="H50" s="135" t="s">
        <v>427</v>
      </c>
      <c r="I50" s="135" t="s">
        <v>427</v>
      </c>
      <c r="J50" s="135" t="s">
        <v>427</v>
      </c>
      <c r="K50" s="135" t="s">
        <v>427</v>
      </c>
      <c r="L50" s="135" t="s">
        <v>427</v>
      </c>
      <c r="M50" s="135" t="s">
        <v>427</v>
      </c>
      <c r="N50" s="135" t="s">
        <v>427</v>
      </c>
      <c r="O50" s="135" t="s">
        <v>427</v>
      </c>
      <c r="P50" s="135" t="s">
        <v>427</v>
      </c>
      <c r="Q50" s="135" t="s">
        <v>427</v>
      </c>
      <c r="R50" s="135" t="s">
        <v>427</v>
      </c>
    </row>
    <row r="51" spans="1:18" s="102" customFormat="1" ht="12.75" customHeight="1">
      <c r="A51" s="100">
        <v>47</v>
      </c>
      <c r="B51" s="177" t="s">
        <v>487</v>
      </c>
      <c r="C51" s="133" t="s">
        <v>632</v>
      </c>
      <c r="D51" s="26">
        <v>68.855177751283193</v>
      </c>
      <c r="E51" s="26">
        <v>67.359805518448013</v>
      </c>
      <c r="F51" s="26">
        <v>65.864433285612833</v>
      </c>
      <c r="G51" s="26">
        <v>64.369061052777639</v>
      </c>
      <c r="H51" s="26">
        <v>62.873688819942458</v>
      </c>
      <c r="I51" s="26">
        <v>59.765338783410655</v>
      </c>
      <c r="J51" s="26">
        <v>56.656988746878852</v>
      </c>
      <c r="K51" s="26">
        <v>53.548638710347049</v>
      </c>
      <c r="L51" s="26">
        <v>53.867646771262351</v>
      </c>
      <c r="M51" s="26">
        <v>54.080318811872559</v>
      </c>
      <c r="N51" s="26">
        <v>54.505662893092961</v>
      </c>
      <c r="O51" s="26">
        <v>54.413095306770941</v>
      </c>
      <c r="P51" s="26">
        <v>54.634632886547649</v>
      </c>
      <c r="Q51" s="26">
        <v>50.394752410837313</v>
      </c>
      <c r="R51" s="26">
        <v>56.970091852649574</v>
      </c>
    </row>
    <row r="52" spans="1:18" s="102" customFormat="1" ht="12.75" customHeight="1">
      <c r="A52" s="100">
        <v>48</v>
      </c>
      <c r="B52" s="177" t="s">
        <v>489</v>
      </c>
      <c r="C52" s="128" t="s">
        <v>633</v>
      </c>
      <c r="D52" s="26">
        <v>36.140959120167672</v>
      </c>
      <c r="E52" s="26">
        <v>34.807510397845881</v>
      </c>
      <c r="F52" s="26">
        <v>33.474061675524084</v>
      </c>
      <c r="G52" s="26">
        <v>32.140612953202293</v>
      </c>
      <c r="H52" s="26">
        <v>30.807164230880495</v>
      </c>
      <c r="I52" s="26">
        <v>27.818143149101314</v>
      </c>
      <c r="J52" s="26">
        <v>24.829122067322128</v>
      </c>
      <c r="K52" s="26">
        <v>21.84010098554295</v>
      </c>
      <c r="L52" s="26">
        <v>22.214650894995497</v>
      </c>
      <c r="M52" s="26">
        <v>22.464350834630537</v>
      </c>
      <c r="N52" s="26">
        <v>22.963750713900605</v>
      </c>
      <c r="O52" s="26">
        <v>23.814195062270034</v>
      </c>
      <c r="P52" s="26">
        <v>25.272103485717874</v>
      </c>
      <c r="Q52" s="26">
        <v>21.284838442544633</v>
      </c>
      <c r="R52" s="26">
        <v>26.136388925404493</v>
      </c>
    </row>
    <row r="53" spans="1:18" s="102" customFormat="1" ht="12.75" customHeight="1">
      <c r="A53" s="100">
        <v>49</v>
      </c>
      <c r="B53" s="177" t="s">
        <v>491</v>
      </c>
      <c r="C53" s="128" t="s">
        <v>584</v>
      </c>
      <c r="D53" s="26">
        <v>11.74200747151907</v>
      </c>
      <c r="E53" s="26">
        <v>11.570583291126299</v>
      </c>
      <c r="F53" s="26">
        <v>11.399159110733526</v>
      </c>
      <c r="G53" s="26">
        <v>11.227734930340754</v>
      </c>
      <c r="H53" s="26">
        <v>11.056310749947981</v>
      </c>
      <c r="I53" s="26">
        <v>10.955499406284435</v>
      </c>
      <c r="J53" s="26">
        <v>10.854688062620893</v>
      </c>
      <c r="K53" s="26">
        <v>10.753876718957347</v>
      </c>
      <c r="L53" s="26">
        <v>10.659619995154177</v>
      </c>
      <c r="M53" s="26">
        <v>10.596782179285398</v>
      </c>
      <c r="N53" s="26">
        <v>10.471106547547841</v>
      </c>
      <c r="O53" s="26">
        <v>9.8220204106823026</v>
      </c>
      <c r="P53" s="26">
        <v>9.3163255990445055</v>
      </c>
      <c r="Q53" s="26">
        <v>9.8974884363590636</v>
      </c>
      <c r="R53" s="26">
        <v>11.385867564666748</v>
      </c>
    </row>
    <row r="54" spans="1:18" s="102" customFormat="1" ht="12.75" customHeight="1">
      <c r="A54" s="100">
        <v>50</v>
      </c>
      <c r="B54" s="177" t="s">
        <v>493</v>
      </c>
      <c r="C54" s="128" t="s">
        <v>585</v>
      </c>
      <c r="D54" s="26">
        <v>20.972211159596458</v>
      </c>
      <c r="E54" s="26">
        <v>20.981711829475834</v>
      </c>
      <c r="F54" s="26">
        <v>20.991212499355218</v>
      </c>
      <c r="G54" s="26">
        <v>21.000713169234597</v>
      </c>
      <c r="H54" s="26">
        <v>21.010213839113977</v>
      </c>
      <c r="I54" s="26">
        <v>20.991696228024903</v>
      </c>
      <c r="J54" s="26">
        <v>20.973178616935829</v>
      </c>
      <c r="K54" s="26">
        <v>20.954661005846752</v>
      </c>
      <c r="L54" s="26">
        <v>20.993375881112676</v>
      </c>
      <c r="M54" s="26">
        <v>21.019185797956624</v>
      </c>
      <c r="N54" s="26">
        <v>21.070805631644518</v>
      </c>
      <c r="O54" s="26">
        <v>20.776879833818608</v>
      </c>
      <c r="P54" s="26">
        <v>20.046203801785264</v>
      </c>
      <c r="Q54" s="26">
        <v>19.212425531933615</v>
      </c>
      <c r="R54" s="26">
        <v>19.447835362578331</v>
      </c>
    </row>
    <row r="55" spans="1:18" s="102" customFormat="1" ht="12.75" customHeight="1">
      <c r="A55" s="100">
        <v>51</v>
      </c>
      <c r="B55" s="177" t="s">
        <v>495</v>
      </c>
      <c r="C55" s="133" t="s">
        <v>586</v>
      </c>
      <c r="D55" s="26">
        <v>59.06896536460836</v>
      </c>
      <c r="E55" s="26">
        <v>56.142654553109331</v>
      </c>
      <c r="F55" s="26">
        <v>53.216343741610302</v>
      </c>
      <c r="G55" s="26">
        <v>50.290032930111281</v>
      </c>
      <c r="H55" s="26">
        <v>47.363722118612245</v>
      </c>
      <c r="I55" s="26">
        <v>45.446317378795996</v>
      </c>
      <c r="J55" s="26">
        <v>43.528912638979733</v>
      </c>
      <c r="K55" s="26">
        <v>41.611507899163485</v>
      </c>
      <c r="L55" s="26">
        <v>39.763392080638965</v>
      </c>
      <c r="M55" s="26">
        <v>38.531314868289293</v>
      </c>
      <c r="N55" s="26">
        <v>36.067160443589941</v>
      </c>
      <c r="O55" s="26">
        <v>36.705944129062672</v>
      </c>
      <c r="P55" s="26">
        <v>37.073983086956318</v>
      </c>
      <c r="Q55" s="26">
        <v>39.007522501755474</v>
      </c>
      <c r="R55" s="26">
        <v>41.478864067034607</v>
      </c>
    </row>
    <row r="56" spans="1:18" s="102" customFormat="1" ht="12.75" customHeight="1">
      <c r="A56" s="100">
        <v>52</v>
      </c>
      <c r="B56" s="177" t="s">
        <v>497</v>
      </c>
      <c r="C56" s="128" t="s">
        <v>587</v>
      </c>
      <c r="D56" s="135" t="s">
        <v>427</v>
      </c>
      <c r="E56" s="135" t="s">
        <v>427</v>
      </c>
      <c r="F56" s="135" t="s">
        <v>427</v>
      </c>
      <c r="G56" s="135" t="s">
        <v>427</v>
      </c>
      <c r="H56" s="135" t="s">
        <v>427</v>
      </c>
      <c r="I56" s="135" t="s">
        <v>427</v>
      </c>
      <c r="J56" s="135" t="s">
        <v>427</v>
      </c>
      <c r="K56" s="135" t="s">
        <v>427</v>
      </c>
      <c r="L56" s="135" t="s">
        <v>427</v>
      </c>
      <c r="M56" s="135" t="s">
        <v>427</v>
      </c>
      <c r="N56" s="135" t="s">
        <v>427</v>
      </c>
      <c r="O56" s="135" t="s">
        <v>427</v>
      </c>
      <c r="P56" s="135" t="s">
        <v>427</v>
      </c>
      <c r="Q56" s="314" t="s">
        <v>884</v>
      </c>
      <c r="R56" s="314" t="s">
        <v>884</v>
      </c>
    </row>
    <row r="57" spans="1:18" s="102" customFormat="1" ht="12.75" customHeight="1">
      <c r="A57" s="100">
        <v>53</v>
      </c>
      <c r="B57" s="177" t="s">
        <v>499</v>
      </c>
      <c r="C57" s="128" t="s">
        <v>634</v>
      </c>
      <c r="D57" s="135" t="s">
        <v>427</v>
      </c>
      <c r="E57" s="135" t="s">
        <v>427</v>
      </c>
      <c r="F57" s="135" t="s">
        <v>427</v>
      </c>
      <c r="G57" s="135" t="s">
        <v>427</v>
      </c>
      <c r="H57" s="135" t="s">
        <v>427</v>
      </c>
      <c r="I57" s="135" t="s">
        <v>427</v>
      </c>
      <c r="J57" s="135" t="s">
        <v>427</v>
      </c>
      <c r="K57" s="135" t="s">
        <v>427</v>
      </c>
      <c r="L57" s="135" t="s">
        <v>427</v>
      </c>
      <c r="M57" s="135" t="s">
        <v>427</v>
      </c>
      <c r="N57" s="135" t="s">
        <v>427</v>
      </c>
      <c r="O57" s="135" t="s">
        <v>427</v>
      </c>
      <c r="P57" s="135" t="s">
        <v>427</v>
      </c>
      <c r="Q57" s="26">
        <v>25.078200071687199</v>
      </c>
      <c r="R57" s="26">
        <v>26.263848539715887</v>
      </c>
    </row>
    <row r="58" spans="1:18" s="102" customFormat="1" ht="12.75" customHeight="1">
      <c r="A58" s="100">
        <v>54</v>
      </c>
      <c r="B58" s="177" t="s">
        <v>501</v>
      </c>
      <c r="C58" s="128" t="s">
        <v>589</v>
      </c>
      <c r="D58" s="26">
        <v>4.2430777854943571</v>
      </c>
      <c r="E58" s="26">
        <v>3.9758244309937409</v>
      </c>
      <c r="F58" s="26">
        <v>3.7085710764931248</v>
      </c>
      <c r="G58" s="26">
        <v>3.4413177219925086</v>
      </c>
      <c r="H58" s="26">
        <v>3.1740643674918925</v>
      </c>
      <c r="I58" s="26">
        <v>3.0017524222737562</v>
      </c>
      <c r="J58" s="26">
        <v>2.829440477055619</v>
      </c>
      <c r="K58" s="26">
        <v>2.6571285318374827</v>
      </c>
      <c r="L58" s="26">
        <v>2.4850321694888482</v>
      </c>
      <c r="M58" s="26">
        <v>2.3703012612564249</v>
      </c>
      <c r="N58" s="26">
        <v>2.1408394447915793</v>
      </c>
      <c r="O58" s="26">
        <v>2.1285925365488332</v>
      </c>
      <c r="P58" s="26">
        <v>2.149108924440533</v>
      </c>
      <c r="Q58" s="26">
        <v>2.1706463523510182</v>
      </c>
      <c r="R58" s="26">
        <v>2.1752601695198175</v>
      </c>
    </row>
    <row r="59" spans="1:18" s="102" customFormat="1" ht="12.75" customHeight="1">
      <c r="A59" s="100">
        <v>55</v>
      </c>
      <c r="B59" s="177" t="s">
        <v>503</v>
      </c>
      <c r="C59" s="128" t="s">
        <v>590</v>
      </c>
      <c r="D59" s="26">
        <v>3.9346523568251821</v>
      </c>
      <c r="E59" s="26">
        <v>4.1372527945135822</v>
      </c>
      <c r="F59" s="26">
        <v>4.3398532322019818</v>
      </c>
      <c r="G59" s="26">
        <v>4.5424536698903806</v>
      </c>
      <c r="H59" s="26">
        <v>4.7450541075787793</v>
      </c>
      <c r="I59" s="26">
        <v>4.8084366183373426</v>
      </c>
      <c r="J59" s="26">
        <v>4.8718191290959059</v>
      </c>
      <c r="K59" s="26">
        <v>4.9352016398544682</v>
      </c>
      <c r="L59" s="26">
        <v>4.8296913380067767</v>
      </c>
      <c r="M59" s="26">
        <v>4.759351136774983</v>
      </c>
      <c r="N59" s="26">
        <v>4.6186707343113955</v>
      </c>
      <c r="O59" s="26">
        <v>5.2574544197841213</v>
      </c>
      <c r="P59" s="26">
        <v>5.7338000600013261</v>
      </c>
      <c r="Q59" s="26">
        <v>5.8507816721854482</v>
      </c>
      <c r="R59" s="26">
        <v>6.4644772737450662</v>
      </c>
    </row>
    <row r="60" spans="1:18" s="102" customFormat="1" ht="12.75" customHeight="1">
      <c r="A60" s="100">
        <v>56</v>
      </c>
      <c r="B60" s="177" t="s">
        <v>505</v>
      </c>
      <c r="C60" s="128" t="s">
        <v>591</v>
      </c>
      <c r="D60" s="26">
        <v>3.1802676935511687</v>
      </c>
      <c r="E60" s="26">
        <v>3.1330328675359516</v>
      </c>
      <c r="F60" s="26">
        <v>3.085798041520734</v>
      </c>
      <c r="G60" s="26">
        <v>3.0385632155055164</v>
      </c>
      <c r="H60" s="26">
        <v>2.9913283894902993</v>
      </c>
      <c r="I60" s="26">
        <v>3.027077142271922</v>
      </c>
      <c r="J60" s="26">
        <v>3.0628258950535447</v>
      </c>
      <c r="K60" s="26">
        <v>3.0985746478351675</v>
      </c>
      <c r="L60" s="26">
        <v>3.169979325111044</v>
      </c>
      <c r="M60" s="26">
        <v>3.2175824432949613</v>
      </c>
      <c r="N60" s="26">
        <v>3.3127886796627966</v>
      </c>
      <c r="O60" s="26">
        <v>3.6618255645810587</v>
      </c>
      <c r="P60" s="26">
        <v>3.7456161819461902</v>
      </c>
      <c r="Q60" s="26">
        <v>3.5070767586623077</v>
      </c>
      <c r="R60" s="26">
        <v>3.855723729435979</v>
      </c>
    </row>
    <row r="61" spans="1:18" s="102" customFormat="1" ht="12.75" customHeight="1">
      <c r="A61" s="100">
        <v>57</v>
      </c>
      <c r="B61" s="177" t="s">
        <v>507</v>
      </c>
      <c r="C61" s="128" t="s">
        <v>508</v>
      </c>
      <c r="D61" s="26">
        <v>4.8750600313034909</v>
      </c>
      <c r="E61" s="26">
        <v>4.6571651365559994</v>
      </c>
      <c r="F61" s="26">
        <v>4.4392702418085088</v>
      </c>
      <c r="G61" s="26">
        <v>4.2213753470610174</v>
      </c>
      <c r="H61" s="26">
        <v>4.0034804523135259</v>
      </c>
      <c r="I61" s="26">
        <v>3.7667916439802331</v>
      </c>
      <c r="J61" s="26">
        <v>3.5301028356469395</v>
      </c>
      <c r="K61" s="26">
        <v>3.2934140273136463</v>
      </c>
      <c r="L61" s="26">
        <v>3.2365965521758424</v>
      </c>
      <c r="M61" s="26">
        <v>3.198718235417306</v>
      </c>
      <c r="N61" s="26">
        <v>3.1229616019002338</v>
      </c>
      <c r="O61" s="26">
        <v>3.1903195972353364</v>
      </c>
      <c r="P61" s="26">
        <v>3.1133943423183301</v>
      </c>
      <c r="Q61" s="26">
        <v>2.4008176468694993</v>
      </c>
      <c r="R61" s="26">
        <v>2.7195543546178529</v>
      </c>
    </row>
    <row r="62" spans="1:18" s="102" customFormat="1" ht="12.75" customHeight="1">
      <c r="A62" s="100">
        <v>58</v>
      </c>
      <c r="B62" s="177" t="s">
        <v>509</v>
      </c>
      <c r="C62" s="133" t="s">
        <v>510</v>
      </c>
      <c r="D62" s="26">
        <v>71.358965742216952</v>
      </c>
      <c r="E62" s="26">
        <v>70.642954872482946</v>
      </c>
      <c r="F62" s="26">
        <v>69.926944002748925</v>
      </c>
      <c r="G62" s="26">
        <v>69.210933133014919</v>
      </c>
      <c r="H62" s="26">
        <v>68.494922263280912</v>
      </c>
      <c r="I62" s="26">
        <v>68.608304877702096</v>
      </c>
      <c r="J62" s="26">
        <v>68.72168749212328</v>
      </c>
      <c r="K62" s="26">
        <v>68.835070106544464</v>
      </c>
      <c r="L62" s="26">
        <v>70.010182843650412</v>
      </c>
      <c r="M62" s="26">
        <v>70.793591335054387</v>
      </c>
      <c r="N62" s="26">
        <v>72.360408317862337</v>
      </c>
      <c r="O62" s="26">
        <v>71.108107222410027</v>
      </c>
      <c r="P62" s="26">
        <v>91.056223792531142</v>
      </c>
      <c r="Q62" s="26">
        <v>115.77668488347423</v>
      </c>
      <c r="R62" s="26">
        <v>115.42158049700271</v>
      </c>
    </row>
    <row r="63" spans="1:18" s="102" customFormat="1" ht="12.75" customHeight="1">
      <c r="A63" s="100">
        <v>59</v>
      </c>
      <c r="B63" s="177" t="s">
        <v>511</v>
      </c>
      <c r="C63" s="133" t="s">
        <v>592</v>
      </c>
      <c r="D63" s="26">
        <v>6.9252051371878665</v>
      </c>
      <c r="E63" s="26">
        <v>6.7622041567836968</v>
      </c>
      <c r="F63" s="26">
        <v>6.5992031763795271</v>
      </c>
      <c r="G63" s="26">
        <v>6.4362021959753584</v>
      </c>
      <c r="H63" s="26">
        <v>6.2732012155711878</v>
      </c>
      <c r="I63" s="26">
        <v>6.143972946835274</v>
      </c>
      <c r="J63" s="26">
        <v>6.0147446780993583</v>
      </c>
      <c r="K63" s="26">
        <v>5.8855164093634436</v>
      </c>
      <c r="L63" s="26">
        <v>6.1248642019083857</v>
      </c>
      <c r="M63" s="26">
        <v>6.2844293969383465</v>
      </c>
      <c r="N63" s="26">
        <v>6.6035597869982698</v>
      </c>
      <c r="O63" s="26">
        <v>8.2400093956196727</v>
      </c>
      <c r="P63" s="26">
        <v>5.426332363964093</v>
      </c>
      <c r="Q63" s="26">
        <v>34.214148984773459</v>
      </c>
      <c r="R63" s="26">
        <v>35.626923588260382</v>
      </c>
    </row>
    <row r="64" spans="1:18" s="102" customFormat="1" ht="12.75" customHeight="1">
      <c r="A64" s="100">
        <v>60</v>
      </c>
      <c r="B64" s="177" t="s">
        <v>513</v>
      </c>
      <c r="C64" s="133" t="s">
        <v>593</v>
      </c>
      <c r="D64" s="26">
        <v>10.039297171228249</v>
      </c>
      <c r="E64" s="26">
        <v>9.9556970040676376</v>
      </c>
      <c r="F64" s="26">
        <v>9.8720968369070299</v>
      </c>
      <c r="G64" s="26">
        <v>9.7884966697464204</v>
      </c>
      <c r="H64" s="26">
        <v>9.7048965025858092</v>
      </c>
      <c r="I64" s="26">
        <v>9.5943320148955902</v>
      </c>
      <c r="J64" s="26">
        <v>9.483767527205373</v>
      </c>
      <c r="K64" s="26">
        <v>9.373203039515154</v>
      </c>
      <c r="L64" s="26">
        <v>9.3208814820483372</v>
      </c>
      <c r="M64" s="26">
        <v>9.2860004437371249</v>
      </c>
      <c r="N64" s="26">
        <v>9.2162383671147019</v>
      </c>
      <c r="O64" s="26">
        <v>9.0787351065108215</v>
      </c>
      <c r="P64" s="26">
        <v>11.442463561014749</v>
      </c>
      <c r="Q64" s="26">
        <v>8.4622795780625957</v>
      </c>
      <c r="R64" s="26">
        <v>8.4467269568136665</v>
      </c>
    </row>
    <row r="65" spans="1:18" s="102" customFormat="1" ht="12.75" customHeight="1">
      <c r="A65" s="100">
        <v>61</v>
      </c>
      <c r="B65" s="177" t="s">
        <v>515</v>
      </c>
      <c r="C65" s="133" t="s">
        <v>635</v>
      </c>
      <c r="D65" s="26">
        <v>1.6070142485460261</v>
      </c>
      <c r="E65" s="26">
        <v>1.7081133036083198</v>
      </c>
      <c r="F65" s="26">
        <v>1.8092123586706139</v>
      </c>
      <c r="G65" s="26">
        <v>1.9103114137329076</v>
      </c>
      <c r="H65" s="26">
        <v>2.0114104687952015</v>
      </c>
      <c r="I65" s="26">
        <v>2.1140126891705511</v>
      </c>
      <c r="J65" s="26">
        <v>2.2166149095459016</v>
      </c>
      <c r="K65" s="26">
        <v>2.3192171299212516</v>
      </c>
      <c r="L65" s="26">
        <v>2.3626053027972356</v>
      </c>
      <c r="M65" s="26">
        <v>2.3915307513812243</v>
      </c>
      <c r="N65" s="26">
        <v>2.449381648549203</v>
      </c>
      <c r="O65" s="26">
        <v>2.712690175768242</v>
      </c>
      <c r="P65" s="26">
        <v>2.7495685666834291</v>
      </c>
      <c r="Q65" s="26">
        <v>2.5302735003771688</v>
      </c>
      <c r="R65" s="26">
        <v>2.8162496205598213</v>
      </c>
    </row>
    <row r="66" spans="1:18" s="102" customFormat="1" ht="12.75" customHeight="1">
      <c r="A66" s="100">
        <v>62</v>
      </c>
      <c r="B66" s="177" t="s">
        <v>517</v>
      </c>
      <c r="C66" s="133" t="s">
        <v>518</v>
      </c>
      <c r="D66" s="26">
        <v>16.930943743585409</v>
      </c>
      <c r="E66" s="26">
        <v>17.007991234719896</v>
      </c>
      <c r="F66" s="26">
        <v>17.085038725854378</v>
      </c>
      <c r="G66" s="26">
        <v>17.162086216988861</v>
      </c>
      <c r="H66" s="26">
        <v>17.239133708123347</v>
      </c>
      <c r="I66" s="26">
        <v>17.715624943421549</v>
      </c>
      <c r="J66" s="26">
        <v>18.192116178719751</v>
      </c>
      <c r="K66" s="26">
        <v>18.668607414017952</v>
      </c>
      <c r="L66" s="26">
        <v>19.047383076716166</v>
      </c>
      <c r="M66" s="26">
        <v>19.299900185181649</v>
      </c>
      <c r="N66" s="26">
        <v>19.8049344021126</v>
      </c>
      <c r="O66" s="26">
        <v>14.763784902068201</v>
      </c>
      <c r="P66" s="26">
        <v>15.610608748336732</v>
      </c>
      <c r="Q66" s="26">
        <v>18.915114707960967</v>
      </c>
      <c r="R66" s="26">
        <v>18.669251302344293</v>
      </c>
    </row>
    <row r="67" spans="1:18" ht="12.75" customHeight="1">
      <c r="A67" s="100">
        <v>63</v>
      </c>
      <c r="B67" s="177" t="s">
        <v>596</v>
      </c>
      <c r="C67" s="133" t="s">
        <v>597</v>
      </c>
      <c r="D67" s="26">
        <v>12.692759475966522</v>
      </c>
      <c r="E67" s="26">
        <v>12.844601092898221</v>
      </c>
      <c r="F67" s="26">
        <v>12.996442709829919</v>
      </c>
      <c r="G67" s="26">
        <v>13.148284326761617</v>
      </c>
      <c r="H67" s="26">
        <v>13.300125943693319</v>
      </c>
      <c r="I67" s="26">
        <v>13.684727890878541</v>
      </c>
      <c r="J67" s="26">
        <v>14.069329838063766</v>
      </c>
      <c r="K67" s="26">
        <v>14.453931785248988</v>
      </c>
      <c r="L67" s="26">
        <v>14.891026361009139</v>
      </c>
      <c r="M67" s="26">
        <v>15.182422744849243</v>
      </c>
      <c r="N67" s="26">
        <v>15.765215512529442</v>
      </c>
      <c r="O67" s="26">
        <v>14.439241833635432</v>
      </c>
      <c r="P67" s="26">
        <v>15.33028397038853</v>
      </c>
      <c r="Q67" s="26">
        <v>16.011335336107621</v>
      </c>
      <c r="R67" s="26">
        <v>16.619498833775769</v>
      </c>
    </row>
    <row r="68" spans="1:18" ht="12.75" customHeight="1">
      <c r="A68" s="100">
        <v>64</v>
      </c>
      <c r="B68" s="177" t="s">
        <v>521</v>
      </c>
      <c r="C68" s="133" t="s">
        <v>617</v>
      </c>
      <c r="D68" s="26">
        <v>61.394448945090815</v>
      </c>
      <c r="E68" s="26">
        <v>60.731462122461878</v>
      </c>
      <c r="F68" s="26">
        <v>60.068475299832926</v>
      </c>
      <c r="G68" s="26">
        <v>59.405488477203974</v>
      </c>
      <c r="H68" s="26">
        <v>58.742501654575037</v>
      </c>
      <c r="I68" s="26">
        <v>58.228625237167883</v>
      </c>
      <c r="J68" s="26">
        <v>57.714748819760757</v>
      </c>
      <c r="K68" s="26">
        <v>57.200872402353603</v>
      </c>
      <c r="L68" s="26">
        <v>51.757314000282364</v>
      </c>
      <c r="M68" s="26">
        <v>48.128275065568204</v>
      </c>
      <c r="N68" s="26">
        <v>40.870197196139884</v>
      </c>
      <c r="O68" s="26">
        <v>40.576272000895344</v>
      </c>
      <c r="P68" s="26">
        <v>32.21747470465175</v>
      </c>
      <c r="Q68" s="26">
        <v>33.800004490982069</v>
      </c>
      <c r="R68" s="26">
        <v>33.00920383029699</v>
      </c>
    </row>
    <row r="69" spans="1:18" ht="12.75" customHeight="1">
      <c r="A69" s="100">
        <v>65</v>
      </c>
      <c r="B69" s="177" t="s">
        <v>523</v>
      </c>
      <c r="C69" s="133" t="s">
        <v>598</v>
      </c>
      <c r="D69" s="26">
        <v>90.139959135853445</v>
      </c>
      <c r="E69" s="26">
        <v>89.373941507422572</v>
      </c>
      <c r="F69" s="26">
        <v>88.607923878991684</v>
      </c>
      <c r="G69" s="26">
        <v>87.841906250560783</v>
      </c>
      <c r="H69" s="26">
        <v>87.075888622129909</v>
      </c>
      <c r="I69" s="26">
        <v>86.836587204141452</v>
      </c>
      <c r="J69" s="26">
        <v>86.597285786153009</v>
      </c>
      <c r="K69" s="26">
        <v>86.357984368164551</v>
      </c>
      <c r="L69" s="26">
        <v>85.673832064377706</v>
      </c>
      <c r="M69" s="26">
        <v>85.217730528519809</v>
      </c>
      <c r="N69" s="26">
        <v>84.305527456804015</v>
      </c>
      <c r="O69" s="26">
        <v>85.445888880599142</v>
      </c>
      <c r="P69" s="26">
        <v>85.03586277625169</v>
      </c>
      <c r="Q69" s="26">
        <v>86.293929567430993</v>
      </c>
      <c r="R69" s="26">
        <v>88.554344521257121</v>
      </c>
    </row>
    <row r="70" spans="1:18" ht="12.75" customHeight="1">
      <c r="A70" s="100">
        <v>66</v>
      </c>
      <c r="B70" s="177" t="s">
        <v>525</v>
      </c>
      <c r="C70" s="133" t="s">
        <v>636</v>
      </c>
      <c r="D70" s="26">
        <v>110.7121669877003</v>
      </c>
      <c r="E70" s="26">
        <v>110.03827152138756</v>
      </c>
      <c r="F70" s="26">
        <v>109.3643760550748</v>
      </c>
      <c r="G70" s="26">
        <v>108.69048058876201</v>
      </c>
      <c r="H70" s="26">
        <v>108.01658512244926</v>
      </c>
      <c r="I70" s="26">
        <v>106.45578265134401</v>
      </c>
      <c r="J70" s="26">
        <v>104.89498018023876</v>
      </c>
      <c r="K70" s="26">
        <v>103.3341777091335</v>
      </c>
      <c r="L70" s="26">
        <v>103.48505133600247</v>
      </c>
      <c r="M70" s="26">
        <v>103.58563375391509</v>
      </c>
      <c r="N70" s="26">
        <v>103.78679858974036</v>
      </c>
      <c r="O70" s="26">
        <v>103.09462282751899</v>
      </c>
      <c r="P70" s="26">
        <v>67.188791663461856</v>
      </c>
      <c r="Q70" s="26">
        <v>68.074411392402226</v>
      </c>
      <c r="R70" s="26">
        <v>72.334237560585109</v>
      </c>
    </row>
    <row r="71" spans="1:18" ht="12.75" customHeight="1">
      <c r="A71" s="100">
        <v>67</v>
      </c>
      <c r="B71" s="177" t="s">
        <v>527</v>
      </c>
      <c r="C71" s="133" t="s">
        <v>637</v>
      </c>
      <c r="D71" s="26">
        <v>159.47779173276436</v>
      </c>
      <c r="E71" s="26">
        <v>155.64189189868361</v>
      </c>
      <c r="F71" s="26">
        <v>151.80599206460286</v>
      </c>
      <c r="G71" s="26">
        <v>147.97009223052208</v>
      </c>
      <c r="H71" s="26">
        <v>144.13419239644131</v>
      </c>
      <c r="I71" s="26">
        <v>141.99981846920238</v>
      </c>
      <c r="J71" s="26">
        <v>139.86544454196348</v>
      </c>
      <c r="K71" s="26">
        <v>137.73107061472459</v>
      </c>
      <c r="L71" s="26">
        <v>135.56921577578032</v>
      </c>
      <c r="M71" s="26">
        <v>134.12797921648416</v>
      </c>
      <c r="N71" s="26">
        <v>131.24550609789182</v>
      </c>
      <c r="O71" s="26">
        <v>132.36283135119652</v>
      </c>
      <c r="P71" s="26">
        <v>127.68793809589438</v>
      </c>
      <c r="Q71" s="26">
        <v>137.83910371614104</v>
      </c>
      <c r="R71" s="26">
        <v>118.2507518570162</v>
      </c>
    </row>
    <row r="72" spans="1:18" ht="12.75" customHeight="1">
      <c r="A72" s="178"/>
      <c r="B72" s="102"/>
      <c r="C72" s="133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1:18" ht="12.75" customHeight="1">
      <c r="A73" s="100">
        <v>68</v>
      </c>
      <c r="B73" s="102"/>
      <c r="C73" s="143" t="s">
        <v>602</v>
      </c>
      <c r="D73" s="26">
        <v>47336.916884564758</v>
      </c>
      <c r="E73" s="26">
        <v>46113.211116956118</v>
      </c>
      <c r="F73" s="26">
        <v>45768.828397243939</v>
      </c>
      <c r="G73" s="26">
        <v>45485.902248111888</v>
      </c>
      <c r="H73" s="26">
        <v>45181.236954205022</v>
      </c>
      <c r="I73" s="26">
        <v>44139.204945106205</v>
      </c>
      <c r="J73" s="26">
        <v>43783.514983140078</v>
      </c>
      <c r="K73" s="26">
        <v>42230.840070727652</v>
      </c>
      <c r="L73" s="26">
        <v>41805.976170093963</v>
      </c>
      <c r="M73" s="26">
        <v>41378.382582029473</v>
      </c>
      <c r="N73" s="26">
        <v>40353.648495542169</v>
      </c>
      <c r="O73" s="26">
        <v>37022.201971146336</v>
      </c>
      <c r="P73" s="26">
        <v>34349.744214954539</v>
      </c>
      <c r="Q73" s="26">
        <v>34807.357116083636</v>
      </c>
      <c r="R73" s="26">
        <v>25749.913261177448</v>
      </c>
    </row>
    <row r="74" spans="1:18" ht="12.75" customHeight="1">
      <c r="A74" s="100">
        <v>69</v>
      </c>
      <c r="B74" s="102"/>
      <c r="C74" s="133" t="s">
        <v>638</v>
      </c>
      <c r="D74" s="26">
        <v>3703.9109562519002</v>
      </c>
      <c r="E74" s="26">
        <v>3642.0632040139999</v>
      </c>
      <c r="F74" s="26">
        <v>3588.7731847780001</v>
      </c>
      <c r="G74" s="26">
        <v>3521.6550341048001</v>
      </c>
      <c r="H74" s="26">
        <v>3461.2207308678999</v>
      </c>
      <c r="I74" s="26">
        <v>3450.0593586969999</v>
      </c>
      <c r="J74" s="26">
        <v>3427.3909226718001</v>
      </c>
      <c r="K74" s="26">
        <v>3404.2323813252001</v>
      </c>
      <c r="L74" s="26">
        <v>3388.0253551185756</v>
      </c>
      <c r="M74" s="26">
        <v>3387.433331553751</v>
      </c>
      <c r="N74" s="26">
        <v>3373.5136909675261</v>
      </c>
      <c r="O74" s="26">
        <v>3365.2992927217633</v>
      </c>
      <c r="P74" s="26">
        <v>3275.7516367625544</v>
      </c>
      <c r="Q74" s="26">
        <v>3176.6679241360212</v>
      </c>
      <c r="R74" s="26">
        <v>3157.5011815055618</v>
      </c>
    </row>
    <row r="75" spans="1:18" ht="12.75" customHeight="1">
      <c r="A75" s="100">
        <v>70</v>
      </c>
      <c r="B75" s="102"/>
      <c r="C75" s="143" t="s">
        <v>895</v>
      </c>
      <c r="D75" s="26">
        <v>51040.827840816659</v>
      </c>
      <c r="E75" s="26">
        <v>49755.274320970115</v>
      </c>
      <c r="F75" s="26">
        <v>49357.60158202194</v>
      </c>
      <c r="G75" s="26">
        <v>49007.557282216687</v>
      </c>
      <c r="H75" s="26">
        <v>48642.457685072921</v>
      </c>
      <c r="I75" s="26">
        <v>47589.264303803204</v>
      </c>
      <c r="J75" s="26">
        <v>47210.90590581188</v>
      </c>
      <c r="K75" s="26">
        <v>45635.072452052853</v>
      </c>
      <c r="L75" s="26">
        <v>45194.001525212538</v>
      </c>
      <c r="M75" s="26">
        <v>44765.815913583225</v>
      </c>
      <c r="N75" s="26">
        <v>43727.162186509697</v>
      </c>
      <c r="O75" s="26">
        <v>40387.5012638681</v>
      </c>
      <c r="P75" s="26">
        <v>37625.495851717096</v>
      </c>
      <c r="Q75" s="26">
        <v>37984.025040219654</v>
      </c>
      <c r="R75" s="26">
        <v>28907.41444268301</v>
      </c>
    </row>
    <row r="76" spans="1:18">
      <c r="A76" s="357" t="s">
        <v>863</v>
      </c>
      <c r="C76" s="99"/>
    </row>
    <row r="77" spans="1:18" ht="15" customHeight="1">
      <c r="A77" s="179" t="s">
        <v>605</v>
      </c>
      <c r="C77" s="102"/>
    </row>
    <row r="78" spans="1:18" ht="15" customHeight="1">
      <c r="A78" s="179" t="s">
        <v>533</v>
      </c>
      <c r="C78" s="102"/>
    </row>
    <row r="79" spans="1:18" ht="15" customHeight="1">
      <c r="A79" s="179" t="s">
        <v>639</v>
      </c>
    </row>
    <row r="80" spans="1:18">
      <c r="B80" s="179"/>
    </row>
    <row r="82" spans="4:18"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  <row r="83" spans="4:18"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</row>
  </sheetData>
  <pageMargins left="0.59055118110236227" right="0.35433070866141736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zoomScaleNormal="100" zoomScaleSheetLayoutView="100" workbookViewId="0"/>
  </sheetViews>
  <sheetFormatPr baseColWidth="10" defaultRowHeight="12.75"/>
  <cols>
    <col min="1" max="1" width="3.85546875" style="58" customWidth="1"/>
    <col min="2" max="2" width="8.710937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s="188" customFormat="1" ht="20.100000000000001" customHeight="1">
      <c r="A1" s="40" t="s">
        <v>686</v>
      </c>
      <c r="B1" s="276"/>
      <c r="C1" s="276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8" ht="18">
      <c r="A2" s="194" t="s">
        <v>369</v>
      </c>
      <c r="B2" s="194"/>
      <c r="C2" s="191"/>
      <c r="D2" s="191"/>
      <c r="E2" s="191"/>
      <c r="F2" s="192"/>
      <c r="G2" s="192"/>
      <c r="H2" s="192"/>
      <c r="I2" s="192"/>
      <c r="J2" s="192"/>
      <c r="K2" s="192"/>
      <c r="L2" s="192"/>
      <c r="M2" s="192"/>
      <c r="N2" s="192"/>
      <c r="O2" s="192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543</v>
      </c>
      <c r="C4" s="123" t="s">
        <v>621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77" t="s">
        <v>395</v>
      </c>
      <c r="C5" s="133" t="s">
        <v>545</v>
      </c>
      <c r="D5" s="26">
        <v>33</v>
      </c>
      <c r="E5" s="26">
        <v>32.5</v>
      </c>
      <c r="F5" s="26">
        <v>32</v>
      </c>
      <c r="G5" s="26">
        <v>31.5</v>
      </c>
      <c r="H5" s="26">
        <v>31</v>
      </c>
      <c r="I5" s="26">
        <v>30.666666666666668</v>
      </c>
      <c r="J5" s="26">
        <v>30.333333333333332</v>
      </c>
      <c r="K5" s="26">
        <v>30</v>
      </c>
      <c r="L5" s="26">
        <v>30</v>
      </c>
      <c r="M5" s="26">
        <v>30</v>
      </c>
      <c r="N5" s="26">
        <v>30</v>
      </c>
      <c r="O5" s="26">
        <v>21.896861000000001</v>
      </c>
      <c r="P5" s="26">
        <v>20.825826889999998</v>
      </c>
      <c r="Q5" s="26">
        <v>21.433677619235841</v>
      </c>
      <c r="R5" s="26">
        <v>20.26028573151288</v>
      </c>
    </row>
    <row r="6" spans="1:18" s="102" customFormat="1" ht="12.75" customHeight="1">
      <c r="A6" s="100">
        <v>2</v>
      </c>
      <c r="B6" s="177" t="s">
        <v>397</v>
      </c>
      <c r="C6" s="128" t="s">
        <v>546</v>
      </c>
      <c r="D6" s="26">
        <v>33</v>
      </c>
      <c r="E6" s="26">
        <v>32.5</v>
      </c>
      <c r="F6" s="26">
        <v>32</v>
      </c>
      <c r="G6" s="26">
        <v>31.5</v>
      </c>
      <c r="H6" s="26">
        <v>31</v>
      </c>
      <c r="I6" s="26">
        <v>30.666666666666668</v>
      </c>
      <c r="J6" s="26">
        <v>30.333333333333332</v>
      </c>
      <c r="K6" s="26">
        <v>30</v>
      </c>
      <c r="L6" s="26">
        <v>30</v>
      </c>
      <c r="M6" s="26">
        <v>30</v>
      </c>
      <c r="N6" s="26">
        <v>30</v>
      </c>
      <c r="O6" s="26">
        <v>21.896861000000001</v>
      </c>
      <c r="P6" s="26">
        <v>20.80382689</v>
      </c>
      <c r="Q6" s="26">
        <v>21.420677619235839</v>
      </c>
      <c r="R6" s="26">
        <v>20.26028573151288</v>
      </c>
    </row>
    <row r="7" spans="1:18" s="102" customFormat="1" ht="12.75" customHeight="1">
      <c r="A7" s="100">
        <v>3</v>
      </c>
      <c r="B7" s="177" t="s">
        <v>399</v>
      </c>
      <c r="C7" s="128" t="s">
        <v>547</v>
      </c>
      <c r="D7" s="314" t="s">
        <v>884</v>
      </c>
      <c r="E7" s="314" t="s">
        <v>884</v>
      </c>
      <c r="F7" s="314" t="s">
        <v>884</v>
      </c>
      <c r="G7" s="314" t="s">
        <v>884</v>
      </c>
      <c r="H7" s="314" t="s">
        <v>884</v>
      </c>
      <c r="I7" s="314" t="s">
        <v>884</v>
      </c>
      <c r="J7" s="314" t="s">
        <v>884</v>
      </c>
      <c r="K7" s="314" t="s">
        <v>884</v>
      </c>
      <c r="L7" s="314" t="s">
        <v>884</v>
      </c>
      <c r="M7" s="314" t="s">
        <v>884</v>
      </c>
      <c r="N7" s="314" t="s">
        <v>884</v>
      </c>
      <c r="O7" s="314" t="s">
        <v>884</v>
      </c>
      <c r="P7" s="26">
        <v>2.1999999999999999E-2</v>
      </c>
      <c r="Q7" s="26">
        <v>1.2999999999999999E-2</v>
      </c>
      <c r="R7" s="314" t="s">
        <v>884</v>
      </c>
    </row>
    <row r="8" spans="1:18" s="102" customFormat="1" ht="12.75" customHeight="1">
      <c r="A8" s="100">
        <v>4</v>
      </c>
      <c r="B8" s="177" t="s">
        <v>401</v>
      </c>
      <c r="C8" s="128" t="s">
        <v>402</v>
      </c>
      <c r="D8" s="314" t="s">
        <v>884</v>
      </c>
      <c r="E8" s="314" t="s">
        <v>884</v>
      </c>
      <c r="F8" s="314" t="s">
        <v>884</v>
      </c>
      <c r="G8" s="314" t="s">
        <v>884</v>
      </c>
      <c r="H8" s="314" t="s">
        <v>884</v>
      </c>
      <c r="I8" s="314" t="s">
        <v>884</v>
      </c>
      <c r="J8" s="314" t="s">
        <v>884</v>
      </c>
      <c r="K8" s="314" t="s">
        <v>884</v>
      </c>
      <c r="L8" s="314" t="s">
        <v>884</v>
      </c>
      <c r="M8" s="314" t="s">
        <v>884</v>
      </c>
      <c r="N8" s="314" t="s">
        <v>884</v>
      </c>
      <c r="O8" s="314" t="s">
        <v>884</v>
      </c>
      <c r="P8" s="314" t="s">
        <v>884</v>
      </c>
      <c r="Q8" s="314" t="s">
        <v>884</v>
      </c>
      <c r="R8" s="314" t="s">
        <v>884</v>
      </c>
    </row>
    <row r="9" spans="1:18" s="102" customFormat="1" ht="12.75" customHeight="1">
      <c r="A9" s="100">
        <v>5</v>
      </c>
      <c r="B9" s="177" t="s">
        <v>403</v>
      </c>
      <c r="C9" s="133" t="s">
        <v>611</v>
      </c>
      <c r="D9" s="26">
        <v>3091.4924591400759</v>
      </c>
      <c r="E9" s="26">
        <v>3093.5484337594658</v>
      </c>
      <c r="F9" s="26">
        <v>3018.2946317696542</v>
      </c>
      <c r="G9" s="26">
        <v>2987.5669941273804</v>
      </c>
      <c r="H9" s="26">
        <v>2922.0226072416508</v>
      </c>
      <c r="I9" s="26">
        <v>2699.8313698662855</v>
      </c>
      <c r="J9" s="26">
        <v>2644.5306593081996</v>
      </c>
      <c r="K9" s="26">
        <v>2559.1334995422621</v>
      </c>
      <c r="L9" s="26">
        <v>2262.8678870935</v>
      </c>
      <c r="M9" s="26">
        <v>2164.4297706897182</v>
      </c>
      <c r="N9" s="26">
        <v>2175.875959481501</v>
      </c>
      <c r="O9" s="26">
        <v>2117.5445763006096</v>
      </c>
      <c r="P9" s="26">
        <v>2115.030638883974</v>
      </c>
      <c r="Q9" s="26">
        <v>1870.9910969147793</v>
      </c>
      <c r="R9" s="26">
        <v>1284.7644534650517</v>
      </c>
    </row>
    <row r="10" spans="1:18" s="102" customFormat="1" ht="12.75" customHeight="1">
      <c r="A10" s="100">
        <v>6</v>
      </c>
      <c r="B10" s="177" t="s">
        <v>405</v>
      </c>
      <c r="C10" s="128" t="s">
        <v>549</v>
      </c>
      <c r="D10" s="26">
        <v>2502.2371647130603</v>
      </c>
      <c r="E10" s="26">
        <v>2477.735858796234</v>
      </c>
      <c r="F10" s="26">
        <v>2372.0881479351292</v>
      </c>
      <c r="G10" s="26">
        <v>2303.122681010364</v>
      </c>
      <c r="H10" s="26">
        <v>2273.2457208216561</v>
      </c>
      <c r="I10" s="26">
        <v>2128.7768187810188</v>
      </c>
      <c r="J10" s="26">
        <v>2083.8385103377555</v>
      </c>
      <c r="K10" s="26">
        <v>2029.4880380194759</v>
      </c>
      <c r="L10" s="26">
        <v>1886.8385399048811</v>
      </c>
      <c r="M10" s="26">
        <v>1796.7273339279482</v>
      </c>
      <c r="N10" s="26">
        <v>1722.8695574321168</v>
      </c>
      <c r="O10" s="26">
        <v>1740.9297297969697</v>
      </c>
      <c r="P10" s="26">
        <v>1727.748011013688</v>
      </c>
      <c r="Q10" s="26">
        <v>1541.741</v>
      </c>
      <c r="R10" s="26">
        <v>916.01314300000013</v>
      </c>
    </row>
    <row r="11" spans="1:18" s="102" customFormat="1" ht="12.75" customHeight="1">
      <c r="A11" s="100">
        <v>7</v>
      </c>
      <c r="B11" s="177" t="s">
        <v>407</v>
      </c>
      <c r="C11" s="128" t="s">
        <v>622</v>
      </c>
      <c r="D11" s="26">
        <v>22.470455887271552</v>
      </c>
      <c r="E11" s="26">
        <v>18.083052641915657</v>
      </c>
      <c r="F11" s="26">
        <v>13.565999901363451</v>
      </c>
      <c r="G11" s="26">
        <v>9.1821210931727624</v>
      </c>
      <c r="H11" s="26">
        <v>4.96011169514155</v>
      </c>
      <c r="I11" s="26">
        <v>4.370294713628569</v>
      </c>
      <c r="J11" s="26">
        <v>3.5048308096804019</v>
      </c>
      <c r="K11" s="26">
        <v>3.220766707421352</v>
      </c>
      <c r="L11" s="26">
        <v>2.8020999537619975</v>
      </c>
      <c r="M11" s="26">
        <v>2.5495564030404214</v>
      </c>
      <c r="N11" s="26">
        <v>2.3302021781584061</v>
      </c>
      <c r="O11" s="26">
        <v>2.5688376645382092</v>
      </c>
      <c r="P11" s="26">
        <v>2.3138696891251609</v>
      </c>
      <c r="Q11" s="26">
        <v>2.3940000000000001</v>
      </c>
      <c r="R11" s="26">
        <v>2.1249349999999998</v>
      </c>
    </row>
    <row r="12" spans="1:18" s="102" customFormat="1" ht="12.75" customHeight="1">
      <c r="A12" s="100">
        <v>8</v>
      </c>
      <c r="B12" s="177" t="s">
        <v>409</v>
      </c>
      <c r="C12" s="128" t="s">
        <v>551</v>
      </c>
      <c r="D12" s="26">
        <v>566.78483853974399</v>
      </c>
      <c r="E12" s="26">
        <v>597.72952232131604</v>
      </c>
      <c r="F12" s="26">
        <v>632.64048393316193</v>
      </c>
      <c r="G12" s="26">
        <v>675.26219202384391</v>
      </c>
      <c r="H12" s="26">
        <v>643.8167747248533</v>
      </c>
      <c r="I12" s="26">
        <v>566.68425637163807</v>
      </c>
      <c r="J12" s="26">
        <v>557.18731816076388</v>
      </c>
      <c r="K12" s="26">
        <v>526.42469481536489</v>
      </c>
      <c r="L12" s="26">
        <v>373.22724723485675</v>
      </c>
      <c r="M12" s="26">
        <v>365.15288035872965</v>
      </c>
      <c r="N12" s="26">
        <v>450.67619987122572</v>
      </c>
      <c r="O12" s="26">
        <v>374.04600883910155</v>
      </c>
      <c r="P12" s="26">
        <v>384.96875818116075</v>
      </c>
      <c r="Q12" s="26">
        <v>326.8560969147793</v>
      </c>
      <c r="R12" s="26">
        <v>366.62637546505158</v>
      </c>
    </row>
    <row r="13" spans="1:18" s="102" customFormat="1" ht="12.75" customHeight="1">
      <c r="A13" s="100">
        <v>9</v>
      </c>
      <c r="B13" s="177" t="s">
        <v>411</v>
      </c>
      <c r="C13" s="133" t="s">
        <v>412</v>
      </c>
      <c r="D13" s="26">
        <v>8321.3439627016287</v>
      </c>
      <c r="E13" s="26">
        <v>6964.5316661349725</v>
      </c>
      <c r="F13" s="26">
        <v>6794.4697937678084</v>
      </c>
      <c r="G13" s="26">
        <v>6628.5016843845979</v>
      </c>
      <c r="H13" s="26">
        <v>6449.8406717777789</v>
      </c>
      <c r="I13" s="26">
        <v>6389.6296758342369</v>
      </c>
      <c r="J13" s="26">
        <v>6856.6532611180091</v>
      </c>
      <c r="K13" s="26">
        <v>6109.5357466965961</v>
      </c>
      <c r="L13" s="26">
        <v>6234.8730761776787</v>
      </c>
      <c r="M13" s="26">
        <v>6306.5274164807379</v>
      </c>
      <c r="N13" s="26">
        <v>5642.252736439068</v>
      </c>
      <c r="O13" s="26">
        <v>5844.897324927656</v>
      </c>
      <c r="P13" s="26">
        <v>5391.3128805109181</v>
      </c>
      <c r="Q13" s="26">
        <v>4975.9161199713953</v>
      </c>
      <c r="R13" s="26">
        <v>4519.2518949069554</v>
      </c>
    </row>
    <row r="14" spans="1:18" s="102" customFormat="1" ht="12.75" customHeight="1">
      <c r="A14" s="100">
        <v>10</v>
      </c>
      <c r="B14" s="177" t="s">
        <v>413</v>
      </c>
      <c r="C14" s="128" t="s">
        <v>623</v>
      </c>
      <c r="D14" s="26">
        <v>474.91313794061097</v>
      </c>
      <c r="E14" s="26">
        <v>443.84704307843373</v>
      </c>
      <c r="F14" s="26">
        <v>470.09159476952948</v>
      </c>
      <c r="G14" s="26">
        <v>442.30464268426874</v>
      </c>
      <c r="H14" s="26">
        <v>449.10498096150695</v>
      </c>
      <c r="I14" s="26">
        <v>461.7687182305686</v>
      </c>
      <c r="J14" s="26">
        <v>458.69634184549051</v>
      </c>
      <c r="K14" s="26">
        <v>424.94067822077596</v>
      </c>
      <c r="L14" s="26">
        <v>455.98213535292757</v>
      </c>
      <c r="M14" s="26">
        <v>453.70803785711081</v>
      </c>
      <c r="N14" s="26">
        <v>422.89844997320023</v>
      </c>
      <c r="O14" s="26">
        <v>394.591090765861</v>
      </c>
      <c r="P14" s="26">
        <v>411.03855890673339</v>
      </c>
      <c r="Q14" s="26">
        <v>373.06065666953691</v>
      </c>
      <c r="R14" s="26">
        <v>376.93672120190649</v>
      </c>
    </row>
    <row r="15" spans="1:18" s="102" customFormat="1" ht="12.75" customHeight="1">
      <c r="A15" s="100">
        <v>11</v>
      </c>
      <c r="B15" s="177" t="s">
        <v>415</v>
      </c>
      <c r="C15" s="128" t="s">
        <v>553</v>
      </c>
      <c r="D15" s="26">
        <v>241.50453075100901</v>
      </c>
      <c r="E15" s="26">
        <v>247.2194347798295</v>
      </c>
      <c r="F15" s="26">
        <v>255.53172817391237</v>
      </c>
      <c r="G15" s="26">
        <v>242.34248169645062</v>
      </c>
      <c r="H15" s="26">
        <v>204.43107280784736</v>
      </c>
      <c r="I15" s="26">
        <v>189.55340723136061</v>
      </c>
      <c r="J15" s="26">
        <v>197.96749741665153</v>
      </c>
      <c r="K15" s="26">
        <v>179.12987816378049</v>
      </c>
      <c r="L15" s="26">
        <v>78.986395959568483</v>
      </c>
      <c r="M15" s="26">
        <v>49.023933731426851</v>
      </c>
      <c r="N15" s="26">
        <v>47.885367121965615</v>
      </c>
      <c r="O15" s="26">
        <v>35.477274471781797</v>
      </c>
      <c r="P15" s="26">
        <v>28.459908822986186</v>
      </c>
      <c r="Q15" s="26">
        <v>22.411334355591158</v>
      </c>
      <c r="R15" s="26">
        <v>18.197780113105303</v>
      </c>
    </row>
    <row r="16" spans="1:18" s="102" customFormat="1" ht="12.75" customHeight="1">
      <c r="A16" s="100">
        <v>12</v>
      </c>
      <c r="B16" s="177" t="s">
        <v>417</v>
      </c>
      <c r="C16" s="128" t="s">
        <v>554</v>
      </c>
      <c r="D16" s="26">
        <v>25.71916230976553</v>
      </c>
      <c r="E16" s="26">
        <v>26.493819140838436</v>
      </c>
      <c r="F16" s="26">
        <v>23.509611728743607</v>
      </c>
      <c r="G16" s="26">
        <v>21.261670692484604</v>
      </c>
      <c r="H16" s="26">
        <v>17.636837696423964</v>
      </c>
      <c r="I16" s="26">
        <v>17.984005125579568</v>
      </c>
      <c r="J16" s="26">
        <v>14.604746045671028</v>
      </c>
      <c r="K16" s="26">
        <v>16.99037183297003</v>
      </c>
      <c r="L16" s="26">
        <v>16.982460388585729</v>
      </c>
      <c r="M16" s="26">
        <v>14.197375553014014</v>
      </c>
      <c r="N16" s="26">
        <v>11.696967851612683</v>
      </c>
      <c r="O16" s="26">
        <v>6.9764942311782088</v>
      </c>
      <c r="P16" s="26">
        <v>7.0408477391856756</v>
      </c>
      <c r="Q16" s="26">
        <v>3.9668867986481029</v>
      </c>
      <c r="R16" s="26">
        <v>4.1286156988900311</v>
      </c>
    </row>
    <row r="17" spans="1:18" s="102" customFormat="1" ht="12.75" customHeight="1">
      <c r="A17" s="100">
        <v>13</v>
      </c>
      <c r="B17" s="177" t="s">
        <v>419</v>
      </c>
      <c r="C17" s="128" t="s">
        <v>555</v>
      </c>
      <c r="D17" s="26">
        <v>762.65217469948357</v>
      </c>
      <c r="E17" s="26">
        <v>661.32770901368963</v>
      </c>
      <c r="F17" s="26">
        <v>725.77523760093914</v>
      </c>
      <c r="G17" s="26">
        <v>735.72644217324455</v>
      </c>
      <c r="H17" s="26">
        <v>695.0155049621585</v>
      </c>
      <c r="I17" s="26">
        <v>638.16799132629353</v>
      </c>
      <c r="J17" s="26">
        <v>635.23931303191137</v>
      </c>
      <c r="K17" s="26">
        <v>548.03299665533541</v>
      </c>
      <c r="L17" s="26">
        <v>504.27520839803788</v>
      </c>
      <c r="M17" s="26">
        <v>541.55297774674375</v>
      </c>
      <c r="N17" s="26">
        <v>496.6185593272906</v>
      </c>
      <c r="O17" s="26">
        <v>501.10887554255658</v>
      </c>
      <c r="P17" s="26">
        <v>482.7956623763572</v>
      </c>
      <c r="Q17" s="26">
        <v>459.91542975542393</v>
      </c>
      <c r="R17" s="26">
        <v>412.63236569047331</v>
      </c>
    </row>
    <row r="18" spans="1:18" s="102" customFormat="1" ht="12.75" customHeight="1">
      <c r="A18" s="100">
        <v>14</v>
      </c>
      <c r="B18" s="177" t="s">
        <v>421</v>
      </c>
      <c r="C18" s="128" t="s">
        <v>624</v>
      </c>
      <c r="D18" s="26">
        <v>13.371086891658319</v>
      </c>
      <c r="E18" s="26">
        <v>11.146001811559106</v>
      </c>
      <c r="F18" s="26">
        <v>9.1262874485246286</v>
      </c>
      <c r="G18" s="26">
        <v>7.9139903862704504</v>
      </c>
      <c r="H18" s="26">
        <v>7.5532143394697311</v>
      </c>
      <c r="I18" s="26">
        <v>7.2558855338830135</v>
      </c>
      <c r="J18" s="26">
        <v>7.6215059830359557</v>
      </c>
      <c r="K18" s="26">
        <v>8.8937122373884527</v>
      </c>
      <c r="L18" s="26">
        <v>9.2535813877630382</v>
      </c>
      <c r="M18" s="26">
        <v>9.4349158216907973</v>
      </c>
      <c r="N18" s="26">
        <v>8.8054347695414066</v>
      </c>
      <c r="O18" s="26">
        <v>8.646182230258443</v>
      </c>
      <c r="P18" s="26">
        <v>8.3981853772637578</v>
      </c>
      <c r="Q18" s="26">
        <v>5.2498815174901639</v>
      </c>
      <c r="R18" s="26">
        <v>5.0061016986896902</v>
      </c>
    </row>
    <row r="19" spans="1:18" s="102" customFormat="1" ht="12.75" customHeight="1">
      <c r="A19" s="100">
        <v>15</v>
      </c>
      <c r="B19" s="177" t="s">
        <v>423</v>
      </c>
      <c r="C19" s="128" t="s">
        <v>557</v>
      </c>
      <c r="D19" s="26">
        <v>314.34267050966156</v>
      </c>
      <c r="E19" s="26">
        <v>298.19487610109519</v>
      </c>
      <c r="F19" s="26">
        <v>284.73172681837667</v>
      </c>
      <c r="G19" s="26">
        <v>245.88376137702915</v>
      </c>
      <c r="H19" s="26">
        <v>228.58340197791787</v>
      </c>
      <c r="I19" s="26">
        <v>210.00357154000221</v>
      </c>
      <c r="J19" s="26">
        <v>194.40113563832625</v>
      </c>
      <c r="K19" s="26">
        <v>203.75560000000002</v>
      </c>
      <c r="L19" s="26">
        <v>173.22069315729763</v>
      </c>
      <c r="M19" s="26">
        <v>153.6401616481364</v>
      </c>
      <c r="N19" s="26">
        <v>130.93524267323787</v>
      </c>
      <c r="O19" s="26">
        <v>172.53663340088707</v>
      </c>
      <c r="P19" s="26">
        <v>155.64029271536515</v>
      </c>
      <c r="Q19" s="26">
        <v>157.75258427718776</v>
      </c>
      <c r="R19" s="26">
        <v>141.92276165360499</v>
      </c>
    </row>
    <row r="20" spans="1:18" s="102" customFormat="1" ht="12.75" customHeight="1">
      <c r="A20" s="100">
        <v>16</v>
      </c>
      <c r="B20" s="177" t="s">
        <v>425</v>
      </c>
      <c r="C20" s="136" t="s">
        <v>558</v>
      </c>
      <c r="D20" s="135" t="s">
        <v>427</v>
      </c>
      <c r="E20" s="135" t="s">
        <v>427</v>
      </c>
      <c r="F20" s="135" t="s">
        <v>427</v>
      </c>
      <c r="G20" s="135" t="s">
        <v>427</v>
      </c>
      <c r="H20" s="135" t="s">
        <v>427</v>
      </c>
      <c r="I20" s="135" t="s">
        <v>427</v>
      </c>
      <c r="J20" s="135" t="s">
        <v>427</v>
      </c>
      <c r="K20" s="135" t="s">
        <v>427</v>
      </c>
      <c r="L20" s="135" t="s">
        <v>427</v>
      </c>
      <c r="M20" s="135" t="s">
        <v>427</v>
      </c>
      <c r="N20" s="135" t="s">
        <v>427</v>
      </c>
      <c r="O20" s="135" t="s">
        <v>427</v>
      </c>
      <c r="P20" s="135" t="s">
        <v>427</v>
      </c>
      <c r="Q20" s="135" t="s">
        <v>427</v>
      </c>
      <c r="R20" s="135" t="s">
        <v>427</v>
      </c>
    </row>
    <row r="21" spans="1:18" s="102" customFormat="1" ht="12.75" customHeight="1">
      <c r="A21" s="100">
        <v>17</v>
      </c>
      <c r="B21" s="177" t="s">
        <v>428</v>
      </c>
      <c r="C21" s="136" t="s">
        <v>559</v>
      </c>
      <c r="D21" s="135" t="s">
        <v>427</v>
      </c>
      <c r="E21" s="135" t="s">
        <v>427</v>
      </c>
      <c r="F21" s="135" t="s">
        <v>427</v>
      </c>
      <c r="G21" s="135" t="s">
        <v>427</v>
      </c>
      <c r="H21" s="135" t="s">
        <v>427</v>
      </c>
      <c r="I21" s="135" t="s">
        <v>427</v>
      </c>
      <c r="J21" s="135" t="s">
        <v>427</v>
      </c>
      <c r="K21" s="135" t="s">
        <v>427</v>
      </c>
      <c r="L21" s="135" t="s">
        <v>427</v>
      </c>
      <c r="M21" s="135" t="s">
        <v>427</v>
      </c>
      <c r="N21" s="135" t="s">
        <v>427</v>
      </c>
      <c r="O21" s="135" t="s">
        <v>427</v>
      </c>
      <c r="P21" s="135" t="s">
        <v>427</v>
      </c>
      <c r="Q21" s="135" t="s">
        <v>427</v>
      </c>
      <c r="R21" s="135" t="s">
        <v>427</v>
      </c>
    </row>
    <row r="22" spans="1:18" s="102" customFormat="1" ht="12.75" customHeight="1">
      <c r="A22" s="100">
        <v>18</v>
      </c>
      <c r="B22" s="177" t="s">
        <v>430</v>
      </c>
      <c r="C22" s="128" t="s">
        <v>625</v>
      </c>
      <c r="D22" s="26">
        <v>4297.0888785488905</v>
      </c>
      <c r="E22" s="26">
        <v>3423.5577993693305</v>
      </c>
      <c r="F22" s="26">
        <v>3463.9289886106003</v>
      </c>
      <c r="G22" s="26">
        <v>3462.1802557722781</v>
      </c>
      <c r="H22" s="26">
        <v>3350.5899691163509</v>
      </c>
      <c r="I22" s="26">
        <v>3486.8271477895364</v>
      </c>
      <c r="J22" s="26">
        <v>3865.6606438516956</v>
      </c>
      <c r="K22" s="26">
        <v>3441.1961543553302</v>
      </c>
      <c r="L22" s="26">
        <v>3782.8814423537551</v>
      </c>
      <c r="M22" s="26">
        <v>3887.2184562542848</v>
      </c>
      <c r="N22" s="26">
        <v>3406.2714538228556</v>
      </c>
      <c r="O22" s="26">
        <v>3595.1972999482741</v>
      </c>
      <c r="P22" s="26">
        <v>3219.7766659333288</v>
      </c>
      <c r="Q22" s="26">
        <v>2807.7736170080748</v>
      </c>
      <c r="R22" s="26">
        <v>2564.4738501645611</v>
      </c>
    </row>
    <row r="23" spans="1:18" s="102" customFormat="1" ht="12.75" customHeight="1">
      <c r="A23" s="100">
        <v>19</v>
      </c>
      <c r="B23" s="177" t="s">
        <v>432</v>
      </c>
      <c r="C23" s="128" t="s">
        <v>560</v>
      </c>
      <c r="D23" s="135" t="s">
        <v>427</v>
      </c>
      <c r="E23" s="135" t="s">
        <v>427</v>
      </c>
      <c r="F23" s="135" t="s">
        <v>427</v>
      </c>
      <c r="G23" s="135" t="s">
        <v>427</v>
      </c>
      <c r="H23" s="135" t="s">
        <v>427</v>
      </c>
      <c r="I23" s="135" t="s">
        <v>427</v>
      </c>
      <c r="J23" s="135" t="s">
        <v>427</v>
      </c>
      <c r="K23" s="135" t="s">
        <v>427</v>
      </c>
      <c r="L23" s="135" t="s">
        <v>427</v>
      </c>
      <c r="M23" s="135" t="s">
        <v>427</v>
      </c>
      <c r="N23" s="135" t="s">
        <v>427</v>
      </c>
      <c r="O23" s="135" t="s">
        <v>427</v>
      </c>
      <c r="P23" s="135" t="s">
        <v>427</v>
      </c>
      <c r="Q23" s="26">
        <v>39.706651893677602</v>
      </c>
      <c r="R23" s="26">
        <v>38.983255126848903</v>
      </c>
    </row>
    <row r="24" spans="1:18" s="102" customFormat="1" ht="12.75" customHeight="1">
      <c r="A24" s="100">
        <v>20</v>
      </c>
      <c r="B24" s="177" t="s">
        <v>434</v>
      </c>
      <c r="C24" s="128" t="s">
        <v>626</v>
      </c>
      <c r="D24" s="26">
        <v>112.48233613419723</v>
      </c>
      <c r="E24" s="26">
        <v>91.954381549138674</v>
      </c>
      <c r="F24" s="26">
        <v>98.425655852539961</v>
      </c>
      <c r="G24" s="26">
        <v>93.267687272274955</v>
      </c>
      <c r="H24" s="26">
        <v>84.372859416185491</v>
      </c>
      <c r="I24" s="26">
        <v>81.465576312064783</v>
      </c>
      <c r="J24" s="26">
        <v>91.060754503899929</v>
      </c>
      <c r="K24" s="26">
        <v>95.703422534346799</v>
      </c>
      <c r="L24" s="26">
        <v>95.163985251902972</v>
      </c>
      <c r="M24" s="26">
        <v>97.210442760613006</v>
      </c>
      <c r="N24" s="26">
        <v>89.135711887262261</v>
      </c>
      <c r="O24" s="26">
        <v>78.426956268385425</v>
      </c>
      <c r="P24" s="26">
        <v>55.07875726157021</v>
      </c>
      <c r="Q24" s="26">
        <v>52.151538835300329</v>
      </c>
      <c r="R24" s="26">
        <v>50.994478353110793</v>
      </c>
    </row>
    <row r="25" spans="1:18" s="102" customFormat="1" ht="12.75" customHeight="1">
      <c r="A25" s="100">
        <v>21</v>
      </c>
      <c r="B25" s="177" t="s">
        <v>436</v>
      </c>
      <c r="C25" s="128" t="s">
        <v>562</v>
      </c>
      <c r="D25" s="26">
        <v>173.58032285215148</v>
      </c>
      <c r="E25" s="26">
        <v>168.61539669472182</v>
      </c>
      <c r="F25" s="26">
        <v>167.78595034737975</v>
      </c>
      <c r="G25" s="26">
        <v>135.76522180373229</v>
      </c>
      <c r="H25" s="26">
        <v>150.19502207901968</v>
      </c>
      <c r="I25" s="26">
        <v>138.21978122792049</v>
      </c>
      <c r="J25" s="26">
        <v>123.43455696178083</v>
      </c>
      <c r="K25" s="26">
        <v>148.20045389591843</v>
      </c>
      <c r="L25" s="26">
        <v>139.77905183376959</v>
      </c>
      <c r="M25" s="26">
        <v>134.98312848488547</v>
      </c>
      <c r="N25" s="26">
        <v>131.45693038046426</v>
      </c>
      <c r="O25" s="26">
        <v>142.23735039693088</v>
      </c>
      <c r="P25" s="26">
        <v>127.19946161922856</v>
      </c>
      <c r="Q25" s="26">
        <v>136.2348381616689</v>
      </c>
      <c r="R25" s="26">
        <v>130.18224891905658</v>
      </c>
    </row>
    <row r="26" spans="1:18" s="102" customFormat="1" ht="12.75" customHeight="1">
      <c r="A26" s="100">
        <v>22</v>
      </c>
      <c r="B26" s="177" t="s">
        <v>438</v>
      </c>
      <c r="C26" s="136" t="s">
        <v>563</v>
      </c>
      <c r="D26" s="135" t="s">
        <v>427</v>
      </c>
      <c r="E26" s="135" t="s">
        <v>427</v>
      </c>
      <c r="F26" s="135" t="s">
        <v>427</v>
      </c>
      <c r="G26" s="135" t="s">
        <v>427</v>
      </c>
      <c r="H26" s="135" t="s">
        <v>427</v>
      </c>
      <c r="I26" s="135" t="s">
        <v>427</v>
      </c>
      <c r="J26" s="135" t="s">
        <v>427</v>
      </c>
      <c r="K26" s="135" t="s">
        <v>427</v>
      </c>
      <c r="L26" s="135" t="s">
        <v>427</v>
      </c>
      <c r="M26" s="135" t="s">
        <v>427</v>
      </c>
      <c r="N26" s="135" t="s">
        <v>427</v>
      </c>
      <c r="O26" s="135" t="s">
        <v>427</v>
      </c>
      <c r="P26" s="135" t="s">
        <v>427</v>
      </c>
      <c r="Q26" s="135" t="s">
        <v>427</v>
      </c>
      <c r="R26" s="135" t="s">
        <v>427</v>
      </c>
    </row>
    <row r="27" spans="1:18" s="102" customFormat="1" ht="12.75" customHeight="1">
      <c r="A27" s="100">
        <v>23</v>
      </c>
      <c r="B27" s="177" t="s">
        <v>440</v>
      </c>
      <c r="C27" s="136" t="s">
        <v>627</v>
      </c>
      <c r="D27" s="135" t="s">
        <v>427</v>
      </c>
      <c r="E27" s="135" t="s">
        <v>427</v>
      </c>
      <c r="F27" s="135" t="s">
        <v>427</v>
      </c>
      <c r="G27" s="135" t="s">
        <v>427</v>
      </c>
      <c r="H27" s="135" t="s">
        <v>427</v>
      </c>
      <c r="I27" s="135" t="s">
        <v>427</v>
      </c>
      <c r="J27" s="135" t="s">
        <v>427</v>
      </c>
      <c r="K27" s="135" t="s">
        <v>427</v>
      </c>
      <c r="L27" s="135" t="s">
        <v>427</v>
      </c>
      <c r="M27" s="135" t="s">
        <v>427</v>
      </c>
      <c r="N27" s="135" t="s">
        <v>427</v>
      </c>
      <c r="O27" s="135" t="s">
        <v>427</v>
      </c>
      <c r="P27" s="135" t="s">
        <v>427</v>
      </c>
      <c r="Q27" s="135" t="s">
        <v>427</v>
      </c>
      <c r="R27" s="135" t="s">
        <v>427</v>
      </c>
    </row>
    <row r="28" spans="1:18" s="102" customFormat="1" ht="12.75" customHeight="1">
      <c r="A28" s="100">
        <v>24</v>
      </c>
      <c r="B28" s="177" t="s">
        <v>442</v>
      </c>
      <c r="C28" s="128" t="s">
        <v>566</v>
      </c>
      <c r="D28" s="26">
        <v>1360.6098743426621</v>
      </c>
      <c r="E28" s="26">
        <v>1116.5313407780434</v>
      </c>
      <c r="F28" s="26">
        <v>895.1067782513835</v>
      </c>
      <c r="G28" s="26">
        <v>870.45974056996647</v>
      </c>
      <c r="H28" s="26">
        <v>920.4466519874378</v>
      </c>
      <c r="I28" s="26">
        <v>847.01288099157546</v>
      </c>
      <c r="J28" s="26">
        <v>978.39069099120479</v>
      </c>
      <c r="K28" s="26">
        <v>782.85974982965331</v>
      </c>
      <c r="L28" s="26">
        <v>757.20507294500555</v>
      </c>
      <c r="M28" s="26">
        <v>733.0233461047784</v>
      </c>
      <c r="N28" s="26">
        <v>655.53229311056816</v>
      </c>
      <c r="O28" s="26">
        <v>641.65772974428796</v>
      </c>
      <c r="P28" s="26">
        <v>635.73111869568038</v>
      </c>
      <c r="Q28" s="26">
        <v>629.19600000000003</v>
      </c>
      <c r="R28" s="26">
        <v>517.51128199999994</v>
      </c>
    </row>
    <row r="29" spans="1:18" s="102" customFormat="1" ht="12.75" customHeight="1">
      <c r="A29" s="100">
        <v>25</v>
      </c>
      <c r="B29" s="177" t="s">
        <v>444</v>
      </c>
      <c r="C29" s="136" t="s">
        <v>628</v>
      </c>
      <c r="D29" s="135" t="s">
        <v>427</v>
      </c>
      <c r="E29" s="135" t="s">
        <v>427</v>
      </c>
      <c r="F29" s="135" t="s">
        <v>427</v>
      </c>
      <c r="G29" s="135" t="s">
        <v>427</v>
      </c>
      <c r="H29" s="135" t="s">
        <v>427</v>
      </c>
      <c r="I29" s="135" t="s">
        <v>427</v>
      </c>
      <c r="J29" s="135" t="s">
        <v>427</v>
      </c>
      <c r="K29" s="135" t="s">
        <v>427</v>
      </c>
      <c r="L29" s="135" t="s">
        <v>427</v>
      </c>
      <c r="M29" s="135" t="s">
        <v>427</v>
      </c>
      <c r="N29" s="135" t="s">
        <v>427</v>
      </c>
      <c r="O29" s="135" t="s">
        <v>427</v>
      </c>
      <c r="P29" s="135" t="s">
        <v>427</v>
      </c>
      <c r="Q29" s="135" t="s">
        <v>427</v>
      </c>
      <c r="R29" s="135" t="s">
        <v>427</v>
      </c>
    </row>
    <row r="30" spans="1:18" s="102" customFormat="1" ht="12.75" customHeight="1">
      <c r="A30" s="100">
        <v>26</v>
      </c>
      <c r="B30" s="177" t="s">
        <v>446</v>
      </c>
      <c r="C30" s="136" t="s">
        <v>629</v>
      </c>
      <c r="D30" s="135" t="s">
        <v>427</v>
      </c>
      <c r="E30" s="135" t="s">
        <v>427</v>
      </c>
      <c r="F30" s="135" t="s">
        <v>427</v>
      </c>
      <c r="G30" s="135" t="s">
        <v>427</v>
      </c>
      <c r="H30" s="135" t="s">
        <v>427</v>
      </c>
      <c r="I30" s="135" t="s">
        <v>427</v>
      </c>
      <c r="J30" s="135" t="s">
        <v>427</v>
      </c>
      <c r="K30" s="135" t="s">
        <v>427</v>
      </c>
      <c r="L30" s="135" t="s">
        <v>427</v>
      </c>
      <c r="M30" s="135" t="s">
        <v>427</v>
      </c>
      <c r="N30" s="135" t="s">
        <v>427</v>
      </c>
      <c r="O30" s="135" t="s">
        <v>427</v>
      </c>
      <c r="P30" s="135" t="s">
        <v>427</v>
      </c>
      <c r="Q30" s="135" t="s">
        <v>427</v>
      </c>
      <c r="R30" s="135" t="s">
        <v>427</v>
      </c>
    </row>
    <row r="31" spans="1:18" s="102" customFormat="1" ht="12.75" customHeight="1">
      <c r="A31" s="100">
        <v>27</v>
      </c>
      <c r="B31" s="177" t="s">
        <v>448</v>
      </c>
      <c r="C31" s="136" t="s">
        <v>569</v>
      </c>
      <c r="D31" s="135" t="s">
        <v>427</v>
      </c>
      <c r="E31" s="135" t="s">
        <v>427</v>
      </c>
      <c r="F31" s="135" t="s">
        <v>427</v>
      </c>
      <c r="G31" s="135" t="s">
        <v>427</v>
      </c>
      <c r="H31" s="135" t="s">
        <v>427</v>
      </c>
      <c r="I31" s="135" t="s">
        <v>427</v>
      </c>
      <c r="J31" s="135" t="s">
        <v>427</v>
      </c>
      <c r="K31" s="135" t="s">
        <v>427</v>
      </c>
      <c r="L31" s="135" t="s">
        <v>427</v>
      </c>
      <c r="M31" s="135" t="s">
        <v>427</v>
      </c>
      <c r="N31" s="135" t="s">
        <v>427</v>
      </c>
      <c r="O31" s="135" t="s">
        <v>427</v>
      </c>
      <c r="P31" s="135" t="s">
        <v>427</v>
      </c>
      <c r="Q31" s="135" t="s">
        <v>427</v>
      </c>
      <c r="R31" s="135" t="s">
        <v>427</v>
      </c>
    </row>
    <row r="32" spans="1:18" s="102" customFormat="1" ht="12.75" customHeight="1">
      <c r="A32" s="100">
        <v>28</v>
      </c>
      <c r="B32" s="177" t="s">
        <v>450</v>
      </c>
      <c r="C32" s="128" t="s">
        <v>570</v>
      </c>
      <c r="D32" s="26">
        <v>96.730379093834728</v>
      </c>
      <c r="E32" s="26">
        <v>77.621045955976712</v>
      </c>
      <c r="F32" s="26">
        <v>61.258403719509488</v>
      </c>
      <c r="G32" s="26">
        <v>50.142354099487321</v>
      </c>
      <c r="H32" s="26">
        <v>41.545990506671252</v>
      </c>
      <c r="I32" s="26">
        <v>35.09152692488847</v>
      </c>
      <c r="J32" s="26">
        <v>34.013058486354765</v>
      </c>
      <c r="K32" s="26">
        <v>40.311290156038041</v>
      </c>
      <c r="L32" s="26">
        <v>34.186502408175087</v>
      </c>
      <c r="M32" s="26">
        <v>32.95212440694759</v>
      </c>
      <c r="N32" s="26">
        <v>29.908430744542251</v>
      </c>
      <c r="O32" s="26">
        <v>41.616532722320613</v>
      </c>
      <c r="P32" s="26">
        <v>37.602578908668633</v>
      </c>
      <c r="Q32" s="26">
        <v>29.931436403184716</v>
      </c>
      <c r="R32" s="26">
        <v>29.503895185443326</v>
      </c>
    </row>
    <row r="33" spans="1:18" s="102" customFormat="1" ht="12.75" customHeight="1">
      <c r="A33" s="100">
        <v>29</v>
      </c>
      <c r="B33" s="177" t="s">
        <v>452</v>
      </c>
      <c r="C33" s="128" t="s">
        <v>630</v>
      </c>
      <c r="D33" s="26">
        <v>84.154337296324883</v>
      </c>
      <c r="E33" s="26">
        <v>65.393579470778917</v>
      </c>
      <c r="F33" s="26">
        <v>63.692007209853671</v>
      </c>
      <c r="G33" s="26">
        <v>65.908154228847991</v>
      </c>
      <c r="H33" s="26">
        <v>57.385116497255837</v>
      </c>
      <c r="I33" s="26">
        <v>58.305216260560073</v>
      </c>
      <c r="J33" s="26">
        <v>60.520139991885785</v>
      </c>
      <c r="K33" s="26">
        <v>54.94724903923229</v>
      </c>
      <c r="L33" s="26">
        <v>51.953636133483471</v>
      </c>
      <c r="M33" s="26">
        <v>67.166158665520513</v>
      </c>
      <c r="N33" s="26">
        <v>73.956964233103193</v>
      </c>
      <c r="O33" s="26">
        <v>73.867888599099672</v>
      </c>
      <c r="P33" s="26">
        <v>67.264578891275448</v>
      </c>
      <c r="Q33" s="26">
        <v>42.585024421334808</v>
      </c>
      <c r="R33" s="26">
        <v>42.961984757768583</v>
      </c>
    </row>
    <row r="34" spans="1:18" s="102" customFormat="1" ht="12.75" customHeight="1">
      <c r="A34" s="100">
        <v>30</v>
      </c>
      <c r="B34" s="177" t="s">
        <v>454</v>
      </c>
      <c r="C34" s="128" t="s">
        <v>572</v>
      </c>
      <c r="D34" s="26">
        <v>31.115728208910411</v>
      </c>
      <c r="E34" s="26">
        <v>30.027628878104707</v>
      </c>
      <c r="F34" s="26">
        <v>26.892802864715446</v>
      </c>
      <c r="G34" s="26">
        <v>25.853638415494672</v>
      </c>
      <c r="H34" s="26">
        <v>29.964516430975802</v>
      </c>
      <c r="I34" s="26">
        <v>28.800914525270628</v>
      </c>
      <c r="J34" s="26">
        <v>29.590335508229746</v>
      </c>
      <c r="K34" s="26">
        <v>28.253890356367243</v>
      </c>
      <c r="L34" s="26">
        <v>21.217906518695116</v>
      </c>
      <c r="M34" s="26">
        <v>18.890620354235999</v>
      </c>
      <c r="N34" s="26">
        <v>17.66623183019491</v>
      </c>
      <c r="O34" s="26">
        <v>13.348937035175998</v>
      </c>
      <c r="P34" s="26">
        <v>18.173242918719229</v>
      </c>
      <c r="Q34" s="26">
        <v>13.278937574236885</v>
      </c>
      <c r="R34" s="26">
        <v>14.85881744218819</v>
      </c>
    </row>
    <row r="35" spans="1:18" s="102" customFormat="1" ht="12.75" customHeight="1">
      <c r="A35" s="100">
        <v>31</v>
      </c>
      <c r="B35" s="177" t="s">
        <v>456</v>
      </c>
      <c r="C35" s="128" t="s">
        <v>573</v>
      </c>
      <c r="D35" s="26">
        <v>137.96145770472521</v>
      </c>
      <c r="E35" s="26">
        <v>104.49346144472574</v>
      </c>
      <c r="F35" s="26">
        <v>75.671523009886315</v>
      </c>
      <c r="G35" s="26">
        <v>59.39924997475164</v>
      </c>
      <c r="H35" s="26">
        <v>53.024721709974628</v>
      </c>
      <c r="I35" s="26">
        <v>45.216881184104032</v>
      </c>
      <c r="J35" s="26">
        <v>42.316232249837398</v>
      </c>
      <c r="K35" s="26">
        <v>43.261484942020573</v>
      </c>
      <c r="L35" s="26">
        <v>37.32213704291344</v>
      </c>
      <c r="M35" s="26">
        <v>39.020057966857152</v>
      </c>
      <c r="N35" s="26">
        <v>43.482766060384961</v>
      </c>
      <c r="O35" s="26">
        <v>65.972763351343147</v>
      </c>
      <c r="P35" s="26">
        <v>54.191032822331564</v>
      </c>
      <c r="Q35" s="26">
        <v>41.053588017776654</v>
      </c>
      <c r="R35" s="26">
        <v>37.215594041241779</v>
      </c>
    </row>
    <row r="36" spans="1:18" s="102" customFormat="1" ht="12.75" customHeight="1">
      <c r="A36" s="100">
        <v>32</v>
      </c>
      <c r="B36" s="177" t="s">
        <v>458</v>
      </c>
      <c r="C36" s="128" t="s">
        <v>574</v>
      </c>
      <c r="D36" s="26">
        <v>157.63991111982864</v>
      </c>
      <c r="E36" s="26">
        <v>164.8988723158671</v>
      </c>
      <c r="F36" s="26">
        <v>143.48150490220243</v>
      </c>
      <c r="G36" s="26">
        <v>143.86225954379654</v>
      </c>
      <c r="H36" s="26">
        <v>136.47112929379759</v>
      </c>
      <c r="I36" s="26">
        <v>122.44905016053835</v>
      </c>
      <c r="J36" s="26">
        <v>103.1466057956883</v>
      </c>
      <c r="K36" s="26">
        <v>74.792064610959216</v>
      </c>
      <c r="L36" s="26">
        <v>58.044853127839474</v>
      </c>
      <c r="M36" s="26">
        <v>55.788091630199787</v>
      </c>
      <c r="N36" s="26">
        <v>56.75350551770719</v>
      </c>
      <c r="O36" s="26">
        <v>55.059252243462751</v>
      </c>
      <c r="P36" s="26">
        <v>57.03851186375617</v>
      </c>
      <c r="Q36" s="26">
        <v>99.614033162117636</v>
      </c>
      <c r="R36" s="26">
        <v>101.14168650914733</v>
      </c>
    </row>
    <row r="37" spans="1:18" s="102" customFormat="1" ht="12.75" customHeight="1">
      <c r="A37" s="100">
        <v>33</v>
      </c>
      <c r="B37" s="177" t="s">
        <v>460</v>
      </c>
      <c r="C37" s="128" t="s">
        <v>575</v>
      </c>
      <c r="D37" s="26">
        <v>22.511980030933245</v>
      </c>
      <c r="E37" s="26">
        <v>20.92767839045209</v>
      </c>
      <c r="F37" s="26">
        <v>19.377834319807121</v>
      </c>
      <c r="G37" s="26">
        <v>17.86245762606254</v>
      </c>
      <c r="H37" s="26">
        <v>16.381532376749099</v>
      </c>
      <c r="I37" s="26">
        <v>15.022055268938356</v>
      </c>
      <c r="J37" s="26">
        <v>13.624480288872848</v>
      </c>
      <c r="K37" s="26">
        <v>12.186756884988863</v>
      </c>
      <c r="L37" s="26">
        <v>12.977791714137233</v>
      </c>
      <c r="M37" s="26">
        <v>13.898463324336378</v>
      </c>
      <c r="N37" s="26">
        <v>14.98556443257122</v>
      </c>
      <c r="O37" s="26">
        <v>13.965496482524046</v>
      </c>
      <c r="P37" s="26">
        <v>21.255092438671667</v>
      </c>
      <c r="Q37" s="26">
        <v>16.1959076303438</v>
      </c>
      <c r="R37" s="26">
        <v>12.867847387950423</v>
      </c>
    </row>
    <row r="38" spans="1:18" s="102" customFormat="1" ht="12.75" customHeight="1">
      <c r="A38" s="100">
        <v>34</v>
      </c>
      <c r="B38" s="177" t="s">
        <v>462</v>
      </c>
      <c r="C38" s="128" t="s">
        <v>576</v>
      </c>
      <c r="D38" s="26">
        <v>14.965994266982142</v>
      </c>
      <c r="E38" s="26">
        <v>12.28159736238668</v>
      </c>
      <c r="F38" s="26">
        <v>10.082158139904401</v>
      </c>
      <c r="G38" s="26">
        <v>8.367676068157536</v>
      </c>
      <c r="H38" s="26">
        <v>7.1381496180369002</v>
      </c>
      <c r="I38" s="26">
        <v>6.4850662011537956</v>
      </c>
      <c r="J38" s="26">
        <v>6.3652225274721008</v>
      </c>
      <c r="K38" s="26">
        <v>6.0799929814910545</v>
      </c>
      <c r="L38" s="26">
        <v>5.4402222038217269</v>
      </c>
      <c r="M38" s="26">
        <v>4.8191241699567318</v>
      </c>
      <c r="N38" s="26">
        <v>4.2628627025648358</v>
      </c>
      <c r="O38" s="26">
        <v>4.2105674933273383</v>
      </c>
      <c r="P38" s="26">
        <v>3.3583787553415552</v>
      </c>
      <c r="Q38" s="26">
        <v>5.4393747864278286</v>
      </c>
      <c r="R38" s="26">
        <v>6.5080211777263823</v>
      </c>
    </row>
    <row r="39" spans="1:18" s="102" customFormat="1" ht="12.75" customHeight="1">
      <c r="A39" s="100">
        <v>35</v>
      </c>
      <c r="B39" s="177" t="s">
        <v>464</v>
      </c>
      <c r="C39" s="128" t="s">
        <v>577</v>
      </c>
      <c r="D39" s="135" t="s">
        <v>427</v>
      </c>
      <c r="E39" s="135" t="s">
        <v>427</v>
      </c>
      <c r="F39" s="135" t="s">
        <v>427</v>
      </c>
      <c r="G39" s="135" t="s">
        <v>427</v>
      </c>
      <c r="H39" s="135" t="s">
        <v>427</v>
      </c>
      <c r="I39" s="135" t="s">
        <v>427</v>
      </c>
      <c r="J39" s="135" t="s">
        <v>427</v>
      </c>
      <c r="K39" s="135" t="s">
        <v>427</v>
      </c>
      <c r="L39" s="135" t="s">
        <v>427</v>
      </c>
      <c r="M39" s="135" t="s">
        <v>427</v>
      </c>
      <c r="N39" s="135" t="s">
        <v>427</v>
      </c>
      <c r="O39" s="135" t="s">
        <v>427</v>
      </c>
      <c r="P39" s="26">
        <v>1.2700044644556208</v>
      </c>
      <c r="Q39" s="26">
        <v>40.398398703373871</v>
      </c>
      <c r="R39" s="26">
        <v>13.224587785242157</v>
      </c>
    </row>
    <row r="40" spans="1:18" s="102" customFormat="1" ht="12.75" customHeight="1">
      <c r="A40" s="100">
        <v>36</v>
      </c>
      <c r="B40" s="177" t="s">
        <v>466</v>
      </c>
      <c r="C40" s="133" t="s">
        <v>467</v>
      </c>
      <c r="D40" s="26">
        <v>28400.080000000002</v>
      </c>
      <c r="E40" s="26">
        <v>28222.5</v>
      </c>
      <c r="F40" s="26">
        <v>27965</v>
      </c>
      <c r="G40" s="26">
        <v>27707.5</v>
      </c>
      <c r="H40" s="26">
        <v>27450</v>
      </c>
      <c r="I40" s="26">
        <v>26851.333333333332</v>
      </c>
      <c r="J40" s="26">
        <v>26252.666666666668</v>
      </c>
      <c r="K40" s="26">
        <v>26026.954000000002</v>
      </c>
      <c r="L40" s="26">
        <v>25261.663799000002</v>
      </c>
      <c r="M40" s="26">
        <v>24870.327598</v>
      </c>
      <c r="N40" s="26">
        <v>24478.991396999998</v>
      </c>
      <c r="O40" s="26">
        <v>22047.520028999999</v>
      </c>
      <c r="P40" s="26">
        <v>19086.740000000002</v>
      </c>
      <c r="Q40" s="26">
        <v>20065.284</v>
      </c>
      <c r="R40" s="26">
        <v>11806.380757000004</v>
      </c>
    </row>
    <row r="41" spans="1:18" s="102" customFormat="1" ht="12.75" customHeight="1">
      <c r="A41" s="100">
        <v>37</v>
      </c>
      <c r="B41" s="177" t="s">
        <v>468</v>
      </c>
      <c r="C41" s="128" t="s">
        <v>469</v>
      </c>
      <c r="D41" s="135" t="s">
        <v>427</v>
      </c>
      <c r="E41" s="135" t="s">
        <v>427</v>
      </c>
      <c r="F41" s="135" t="s">
        <v>427</v>
      </c>
      <c r="G41" s="135" t="s">
        <v>427</v>
      </c>
      <c r="H41" s="135" t="s">
        <v>427</v>
      </c>
      <c r="I41" s="135" t="s">
        <v>427</v>
      </c>
      <c r="J41" s="135" t="s">
        <v>427</v>
      </c>
      <c r="K41" s="135" t="s">
        <v>427</v>
      </c>
      <c r="L41" s="135" t="s">
        <v>427</v>
      </c>
      <c r="M41" s="135" t="s">
        <v>427</v>
      </c>
      <c r="N41" s="135" t="s">
        <v>427</v>
      </c>
      <c r="O41" s="135" t="s">
        <v>427</v>
      </c>
      <c r="P41" s="135" t="s">
        <v>427</v>
      </c>
      <c r="Q41" s="26">
        <v>20020.646000000001</v>
      </c>
      <c r="R41" s="26">
        <v>11801.692577000003</v>
      </c>
    </row>
    <row r="42" spans="1:18" s="102" customFormat="1" ht="12.75" customHeight="1">
      <c r="A42" s="100">
        <v>38</v>
      </c>
      <c r="B42" s="177" t="s">
        <v>470</v>
      </c>
      <c r="C42" s="128" t="s">
        <v>471</v>
      </c>
      <c r="D42" s="135" t="s">
        <v>427</v>
      </c>
      <c r="E42" s="135" t="s">
        <v>427</v>
      </c>
      <c r="F42" s="135" t="s">
        <v>427</v>
      </c>
      <c r="G42" s="135" t="s">
        <v>427</v>
      </c>
      <c r="H42" s="135" t="s">
        <v>427</v>
      </c>
      <c r="I42" s="135" t="s">
        <v>427</v>
      </c>
      <c r="J42" s="135" t="s">
        <v>427</v>
      </c>
      <c r="K42" s="135" t="s">
        <v>427</v>
      </c>
      <c r="L42" s="135" t="s">
        <v>427</v>
      </c>
      <c r="M42" s="135" t="s">
        <v>427</v>
      </c>
      <c r="N42" s="135" t="s">
        <v>427</v>
      </c>
      <c r="O42" s="135" t="s">
        <v>427</v>
      </c>
      <c r="P42" s="135" t="s">
        <v>427</v>
      </c>
      <c r="Q42" s="26">
        <v>44.637999999999998</v>
      </c>
      <c r="R42" s="26">
        <v>4.68818</v>
      </c>
    </row>
    <row r="43" spans="1:18" s="102" customFormat="1" ht="12.75" customHeight="1">
      <c r="A43" s="100">
        <v>39</v>
      </c>
      <c r="B43" s="177" t="s">
        <v>472</v>
      </c>
      <c r="C43" s="133" t="s">
        <v>473</v>
      </c>
      <c r="D43" s="26">
        <v>166.29189769883374</v>
      </c>
      <c r="E43" s="26">
        <v>161.63678614740033</v>
      </c>
      <c r="F43" s="26">
        <v>156.98167459596689</v>
      </c>
      <c r="G43" s="26">
        <v>152.32656304453349</v>
      </c>
      <c r="H43" s="26">
        <v>147.67145149310005</v>
      </c>
      <c r="I43" s="26">
        <v>150.31875190907238</v>
      </c>
      <c r="J43" s="26">
        <v>152.9660523250447</v>
      </c>
      <c r="K43" s="26">
        <v>155.61335274101702</v>
      </c>
      <c r="L43" s="26">
        <v>155.98027842900137</v>
      </c>
      <c r="M43" s="26">
        <v>156.38856222099093</v>
      </c>
      <c r="N43" s="26">
        <v>156.71412980497007</v>
      </c>
      <c r="O43" s="26">
        <v>166.25975248844171</v>
      </c>
      <c r="P43" s="26">
        <v>173.71439539005402</v>
      </c>
      <c r="Q43" s="26">
        <v>164.98764787603943</v>
      </c>
      <c r="R43" s="26">
        <v>154.50839660967773</v>
      </c>
    </row>
    <row r="44" spans="1:18" s="102" customFormat="1" ht="12.75" customHeight="1">
      <c r="A44" s="100">
        <v>40</v>
      </c>
      <c r="B44" s="177" t="s">
        <v>474</v>
      </c>
      <c r="C44" s="128" t="s">
        <v>475</v>
      </c>
      <c r="D44" s="26">
        <v>143</v>
      </c>
      <c r="E44" s="26">
        <v>138.25</v>
      </c>
      <c r="F44" s="26">
        <v>133.5</v>
      </c>
      <c r="G44" s="26">
        <v>128.75</v>
      </c>
      <c r="H44" s="26">
        <v>124</v>
      </c>
      <c r="I44" s="26">
        <v>126.66666666666667</v>
      </c>
      <c r="J44" s="26">
        <v>129.33333333333334</v>
      </c>
      <c r="K44" s="26">
        <v>132</v>
      </c>
      <c r="L44" s="26">
        <v>132.49100000000001</v>
      </c>
      <c r="M44" s="26">
        <v>132.982</v>
      </c>
      <c r="N44" s="26">
        <v>133.47300000000001</v>
      </c>
      <c r="O44" s="26">
        <v>145.36099999999999</v>
      </c>
      <c r="P44" s="26">
        <v>149.61000000000001</v>
      </c>
      <c r="Q44" s="26">
        <v>144.678</v>
      </c>
      <c r="R44" s="26">
        <v>136.56628599999999</v>
      </c>
    </row>
    <row r="45" spans="1:18" s="102" customFormat="1" ht="12.75" customHeight="1">
      <c r="A45" s="100">
        <v>41</v>
      </c>
      <c r="B45" s="177" t="s">
        <v>476</v>
      </c>
      <c r="C45" s="128" t="s">
        <v>477</v>
      </c>
      <c r="D45" s="26">
        <v>23.291897698833743</v>
      </c>
      <c r="E45" s="26">
        <v>23.386786147400318</v>
      </c>
      <c r="F45" s="26">
        <v>23.481674595966894</v>
      </c>
      <c r="G45" s="26">
        <v>23.576563044533472</v>
      </c>
      <c r="H45" s="26">
        <v>23.671451493100047</v>
      </c>
      <c r="I45" s="26">
        <v>23.652085242405704</v>
      </c>
      <c r="J45" s="26">
        <v>23.632718991711361</v>
      </c>
      <c r="K45" s="26">
        <v>23.613352741017017</v>
      </c>
      <c r="L45" s="26">
        <v>23.48927842900137</v>
      </c>
      <c r="M45" s="26">
        <v>23.406562220990939</v>
      </c>
      <c r="N45" s="26">
        <v>23.241129804970072</v>
      </c>
      <c r="O45" s="26">
        <v>20.898752488441723</v>
      </c>
      <c r="P45" s="26">
        <v>24.104395390054009</v>
      </c>
      <c r="Q45" s="26">
        <v>20.309647876039424</v>
      </c>
      <c r="R45" s="26">
        <v>17.942110609677737</v>
      </c>
    </row>
    <row r="46" spans="1:18" s="102" customFormat="1" ht="12.75" customHeight="1">
      <c r="A46" s="100">
        <v>42</v>
      </c>
      <c r="B46" s="177" t="s">
        <v>578</v>
      </c>
      <c r="C46" s="136" t="s">
        <v>478</v>
      </c>
      <c r="D46" s="26">
        <v>23.291897698833743</v>
      </c>
      <c r="E46" s="26">
        <v>23.386786147400318</v>
      </c>
      <c r="F46" s="26">
        <v>23.481674595966894</v>
      </c>
      <c r="G46" s="26">
        <v>23.576563044533472</v>
      </c>
      <c r="H46" s="26">
        <v>23.671451493100047</v>
      </c>
      <c r="I46" s="26">
        <v>23.652085242405704</v>
      </c>
      <c r="J46" s="26">
        <v>23.632718991711361</v>
      </c>
      <c r="K46" s="26">
        <v>23.613352741017017</v>
      </c>
      <c r="L46" s="26">
        <v>23.48927842900137</v>
      </c>
      <c r="M46" s="26">
        <v>23.406562220990939</v>
      </c>
      <c r="N46" s="26">
        <v>23.241129804970072</v>
      </c>
      <c r="O46" s="26">
        <v>20.898752488441723</v>
      </c>
      <c r="P46" s="26">
        <v>24.104395390054009</v>
      </c>
      <c r="Q46" s="26">
        <v>18.088817886369473</v>
      </c>
      <c r="R46" s="26">
        <v>17.844158559368768</v>
      </c>
    </row>
    <row r="47" spans="1:18" s="102" customFormat="1" ht="12.75" customHeight="1">
      <c r="A47" s="100">
        <v>43</v>
      </c>
      <c r="B47" s="177" t="s">
        <v>479</v>
      </c>
      <c r="C47" s="136" t="s">
        <v>631</v>
      </c>
      <c r="D47" s="135" t="s">
        <v>427</v>
      </c>
      <c r="E47" s="135" t="s">
        <v>427</v>
      </c>
      <c r="F47" s="135" t="s">
        <v>427</v>
      </c>
      <c r="G47" s="135" t="s">
        <v>427</v>
      </c>
      <c r="H47" s="135" t="s">
        <v>427</v>
      </c>
      <c r="I47" s="135" t="s">
        <v>427</v>
      </c>
      <c r="J47" s="135" t="s">
        <v>427</v>
      </c>
      <c r="K47" s="135" t="s">
        <v>427</v>
      </c>
      <c r="L47" s="135" t="s">
        <v>427</v>
      </c>
      <c r="M47" s="135" t="s">
        <v>427</v>
      </c>
      <c r="N47" s="135" t="s">
        <v>427</v>
      </c>
      <c r="O47" s="135" t="s">
        <v>427</v>
      </c>
      <c r="P47" s="135" t="s">
        <v>427</v>
      </c>
      <c r="Q47" s="26">
        <v>2.2208299896699524</v>
      </c>
      <c r="R47" s="26">
        <v>9.795205030896717E-2</v>
      </c>
    </row>
    <row r="48" spans="1:18" s="102" customFormat="1" ht="12.75" customHeight="1">
      <c r="A48" s="100">
        <v>44</v>
      </c>
      <c r="B48" s="177" t="s">
        <v>481</v>
      </c>
      <c r="C48" s="133" t="s">
        <v>580</v>
      </c>
      <c r="D48" s="26">
        <v>48.804363521099006</v>
      </c>
      <c r="E48" s="26">
        <v>50.446305260508076</v>
      </c>
      <c r="F48" s="26">
        <v>52.088246999917139</v>
      </c>
      <c r="G48" s="26">
        <v>53.730188739326202</v>
      </c>
      <c r="H48" s="26">
        <v>55.372130478735272</v>
      </c>
      <c r="I48" s="26">
        <v>53.354187316405977</v>
      </c>
      <c r="J48" s="26">
        <v>51.336244154076688</v>
      </c>
      <c r="K48" s="26">
        <v>49.3183009917474</v>
      </c>
      <c r="L48" s="26">
        <v>48.690682443577842</v>
      </c>
      <c r="M48" s="26">
        <v>48.27227007813147</v>
      </c>
      <c r="N48" s="26">
        <v>47.435445347238726</v>
      </c>
      <c r="O48" s="26">
        <v>37.911083837969713</v>
      </c>
      <c r="P48" s="26">
        <v>36.775272383311446</v>
      </c>
      <c r="Q48" s="26">
        <v>37.94262179449872</v>
      </c>
      <c r="R48" s="26">
        <v>42.20642394881682</v>
      </c>
    </row>
    <row r="49" spans="1:18" s="102" customFormat="1" ht="12.75" customHeight="1">
      <c r="A49" s="100">
        <v>45</v>
      </c>
      <c r="B49" s="177" t="s">
        <v>483</v>
      </c>
      <c r="C49" s="128" t="s">
        <v>484</v>
      </c>
      <c r="D49" s="135" t="s">
        <v>427</v>
      </c>
      <c r="E49" s="135" t="s">
        <v>427</v>
      </c>
      <c r="F49" s="135" t="s">
        <v>427</v>
      </c>
      <c r="G49" s="135" t="s">
        <v>427</v>
      </c>
      <c r="H49" s="135" t="s">
        <v>427</v>
      </c>
      <c r="I49" s="135" t="s">
        <v>427</v>
      </c>
      <c r="J49" s="135" t="s">
        <v>427</v>
      </c>
      <c r="K49" s="135" t="s">
        <v>427</v>
      </c>
      <c r="L49" s="135" t="s">
        <v>427</v>
      </c>
      <c r="M49" s="135" t="s">
        <v>427</v>
      </c>
      <c r="N49" s="135" t="s">
        <v>427</v>
      </c>
      <c r="O49" s="135" t="s">
        <v>427</v>
      </c>
      <c r="P49" s="135" t="s">
        <v>427</v>
      </c>
      <c r="Q49" s="135" t="s">
        <v>427</v>
      </c>
      <c r="R49" s="135" t="s">
        <v>427</v>
      </c>
    </row>
    <row r="50" spans="1:18" s="102" customFormat="1" ht="12.75" customHeight="1">
      <c r="A50" s="100">
        <v>46</v>
      </c>
      <c r="B50" s="177" t="s">
        <v>485</v>
      </c>
      <c r="C50" s="128" t="s">
        <v>581</v>
      </c>
      <c r="D50" s="135" t="s">
        <v>427</v>
      </c>
      <c r="E50" s="135" t="s">
        <v>427</v>
      </c>
      <c r="F50" s="135" t="s">
        <v>427</v>
      </c>
      <c r="G50" s="135" t="s">
        <v>427</v>
      </c>
      <c r="H50" s="135" t="s">
        <v>427</v>
      </c>
      <c r="I50" s="135" t="s">
        <v>427</v>
      </c>
      <c r="J50" s="135" t="s">
        <v>427</v>
      </c>
      <c r="K50" s="135" t="s">
        <v>427</v>
      </c>
      <c r="L50" s="135" t="s">
        <v>427</v>
      </c>
      <c r="M50" s="135" t="s">
        <v>427</v>
      </c>
      <c r="N50" s="135" t="s">
        <v>427</v>
      </c>
      <c r="O50" s="135" t="s">
        <v>427</v>
      </c>
      <c r="P50" s="135" t="s">
        <v>427</v>
      </c>
      <c r="Q50" s="135" t="s">
        <v>427</v>
      </c>
      <c r="R50" s="135" t="s">
        <v>427</v>
      </c>
    </row>
    <row r="51" spans="1:18" s="102" customFormat="1" ht="12.75" customHeight="1">
      <c r="A51" s="100">
        <v>47</v>
      </c>
      <c r="B51" s="177" t="s">
        <v>487</v>
      </c>
      <c r="C51" s="133" t="s">
        <v>632</v>
      </c>
      <c r="D51" s="26">
        <v>61.020749930226742</v>
      </c>
      <c r="E51" s="26">
        <v>60.295143619725977</v>
      </c>
      <c r="F51" s="26">
        <v>59.569537309225225</v>
      </c>
      <c r="G51" s="26">
        <v>58.843930998724467</v>
      </c>
      <c r="H51" s="26">
        <v>58.118324688223709</v>
      </c>
      <c r="I51" s="26">
        <v>55.371226687195701</v>
      </c>
      <c r="J51" s="26">
        <v>52.624128686167694</v>
      </c>
      <c r="K51" s="26">
        <v>49.877030685139687</v>
      </c>
      <c r="L51" s="26">
        <v>50.152216218841396</v>
      </c>
      <c r="M51" s="26">
        <v>50.335673241309195</v>
      </c>
      <c r="N51" s="26">
        <v>50.702587286244807</v>
      </c>
      <c r="O51" s="26">
        <v>50.567644819394332</v>
      </c>
      <c r="P51" s="26">
        <v>50.671039773766452</v>
      </c>
      <c r="Q51" s="26">
        <v>46.820085479938797</v>
      </c>
      <c r="R51" s="26">
        <v>52.760506934082031</v>
      </c>
    </row>
    <row r="52" spans="1:18" s="102" customFormat="1" ht="12.75" customHeight="1">
      <c r="A52" s="100">
        <v>48</v>
      </c>
      <c r="B52" s="177" t="s">
        <v>489</v>
      </c>
      <c r="C52" s="128" t="s">
        <v>633</v>
      </c>
      <c r="D52" s="26">
        <v>29.745956918880296</v>
      </c>
      <c r="E52" s="26">
        <v>29.180317919069481</v>
      </c>
      <c r="F52" s="26">
        <v>28.614678919258665</v>
      </c>
      <c r="G52" s="26">
        <v>28.04903991944785</v>
      </c>
      <c r="H52" s="26">
        <v>27.483400919637031</v>
      </c>
      <c r="I52" s="26">
        <v>24.857190009187484</v>
      </c>
      <c r="J52" s="26">
        <v>22.230979098737933</v>
      </c>
      <c r="K52" s="26">
        <v>19.604768188288389</v>
      </c>
      <c r="L52" s="26">
        <v>19.94019080640151</v>
      </c>
      <c r="M52" s="26">
        <v>20.163805885143592</v>
      </c>
      <c r="N52" s="26">
        <v>20.611036042627756</v>
      </c>
      <c r="O52" s="26">
        <v>21.375743913870277</v>
      </c>
      <c r="P52" s="26">
        <v>22.659186725374855</v>
      </c>
      <c r="Q52" s="26">
        <v>19.06743251418758</v>
      </c>
      <c r="R52" s="26">
        <v>23.363368070767304</v>
      </c>
    </row>
    <row r="53" spans="1:18" s="102" customFormat="1" ht="12.75" customHeight="1">
      <c r="A53" s="100">
        <v>49</v>
      </c>
      <c r="B53" s="177" t="s">
        <v>491</v>
      </c>
      <c r="C53" s="128" t="s">
        <v>584</v>
      </c>
      <c r="D53" s="26">
        <v>11.225359142772231</v>
      </c>
      <c r="E53" s="26">
        <v>11.059695586629141</v>
      </c>
      <c r="F53" s="26">
        <v>10.89403203048605</v>
      </c>
      <c r="G53" s="26">
        <v>10.728368474342961</v>
      </c>
      <c r="H53" s="26">
        <v>10.56270491819987</v>
      </c>
      <c r="I53" s="26">
        <v>10.464059052312471</v>
      </c>
      <c r="J53" s="26">
        <v>10.365413186425075</v>
      </c>
      <c r="K53" s="26">
        <v>10.266767320537676</v>
      </c>
      <c r="L53" s="26">
        <v>10.174386175031662</v>
      </c>
      <c r="M53" s="26">
        <v>10.11279874469432</v>
      </c>
      <c r="N53" s="26">
        <v>9.9896238840196379</v>
      </c>
      <c r="O53" s="26">
        <v>9.3703840409166652</v>
      </c>
      <c r="P53" s="26">
        <v>8.8877746214884574</v>
      </c>
      <c r="Q53" s="26">
        <v>9.4360142082865455</v>
      </c>
      <c r="R53" s="26">
        <v>10.855391928358479</v>
      </c>
    </row>
    <row r="54" spans="1:18" s="102" customFormat="1" ht="12.75" customHeight="1">
      <c r="A54" s="100">
        <v>50</v>
      </c>
      <c r="B54" s="177" t="s">
        <v>493</v>
      </c>
      <c r="C54" s="128" t="s">
        <v>585</v>
      </c>
      <c r="D54" s="26">
        <v>20.049433868574209</v>
      </c>
      <c r="E54" s="26">
        <v>20.055130114027357</v>
      </c>
      <c r="F54" s="26">
        <v>20.060826359480512</v>
      </c>
      <c r="G54" s="26">
        <v>20.06652260493366</v>
      </c>
      <c r="H54" s="26">
        <v>20.072218850386808</v>
      </c>
      <c r="I54" s="26">
        <v>20.04997762569575</v>
      </c>
      <c r="J54" s="26">
        <v>20.027736401004685</v>
      </c>
      <c r="K54" s="26">
        <v>20.005495176313623</v>
      </c>
      <c r="L54" s="26">
        <v>20.037639237408222</v>
      </c>
      <c r="M54" s="26">
        <v>20.059068611471286</v>
      </c>
      <c r="N54" s="26">
        <v>20.101927359597411</v>
      </c>
      <c r="O54" s="26">
        <v>19.821516864607386</v>
      </c>
      <c r="P54" s="26">
        <v>19.124078426903139</v>
      </c>
      <c r="Q54" s="26">
        <v>18.31663875746467</v>
      </c>
      <c r="R54" s="26">
        <v>18.541746934956251</v>
      </c>
    </row>
    <row r="55" spans="1:18" s="102" customFormat="1" ht="12.75" customHeight="1">
      <c r="A55" s="100">
        <v>51</v>
      </c>
      <c r="B55" s="177" t="s">
        <v>495</v>
      </c>
      <c r="C55" s="133" t="s">
        <v>586</v>
      </c>
      <c r="D55" s="26">
        <v>52.276923448565597</v>
      </c>
      <c r="E55" s="26">
        <v>49.723987552049763</v>
      </c>
      <c r="F55" s="26">
        <v>47.171051655533937</v>
      </c>
      <c r="G55" s="26">
        <v>44.61811575901811</v>
      </c>
      <c r="H55" s="26">
        <v>42.065179862502269</v>
      </c>
      <c r="I55" s="26">
        <v>40.397217186349714</v>
      </c>
      <c r="J55" s="26">
        <v>38.729254510197144</v>
      </c>
      <c r="K55" s="26">
        <v>37.061291834044582</v>
      </c>
      <c r="L55" s="26">
        <v>34.453463580398399</v>
      </c>
      <c r="M55" s="26">
        <v>32.714911411300939</v>
      </c>
      <c r="N55" s="26">
        <v>29.237807073106037</v>
      </c>
      <c r="O55" s="26">
        <v>33.256560309769682</v>
      </c>
      <c r="P55" s="26">
        <v>32.925120401114107</v>
      </c>
      <c r="Q55" s="26">
        <v>35.470050437074107</v>
      </c>
      <c r="R55" s="26">
        <v>37.209217728731169</v>
      </c>
    </row>
    <row r="56" spans="1:18" s="102" customFormat="1" ht="12.75" customHeight="1">
      <c r="A56" s="100">
        <v>52</v>
      </c>
      <c r="B56" s="177" t="s">
        <v>497</v>
      </c>
      <c r="C56" s="128" t="s">
        <v>587</v>
      </c>
      <c r="D56" s="135" t="s">
        <v>427</v>
      </c>
      <c r="E56" s="135" t="s">
        <v>427</v>
      </c>
      <c r="F56" s="135" t="s">
        <v>427</v>
      </c>
      <c r="G56" s="135" t="s">
        <v>427</v>
      </c>
      <c r="H56" s="135" t="s">
        <v>427</v>
      </c>
      <c r="I56" s="135" t="s">
        <v>427</v>
      </c>
      <c r="J56" s="135" t="s">
        <v>427</v>
      </c>
      <c r="K56" s="135" t="s">
        <v>427</v>
      </c>
      <c r="L56" s="135" t="s">
        <v>427</v>
      </c>
      <c r="M56" s="135" t="s">
        <v>427</v>
      </c>
      <c r="N56" s="135" t="s">
        <v>427</v>
      </c>
      <c r="O56" s="135" t="s">
        <v>427</v>
      </c>
      <c r="P56" s="135" t="s">
        <v>427</v>
      </c>
      <c r="Q56" s="314" t="s">
        <v>884</v>
      </c>
      <c r="R56" s="314" t="s">
        <v>884</v>
      </c>
    </row>
    <row r="57" spans="1:18" s="102" customFormat="1" ht="12.75" customHeight="1">
      <c r="A57" s="100">
        <v>53</v>
      </c>
      <c r="B57" s="177" t="s">
        <v>499</v>
      </c>
      <c r="C57" s="128" t="s">
        <v>634</v>
      </c>
      <c r="D57" s="135" t="s">
        <v>427</v>
      </c>
      <c r="E57" s="135" t="s">
        <v>427</v>
      </c>
      <c r="F57" s="135" t="s">
        <v>427</v>
      </c>
      <c r="G57" s="135" t="s">
        <v>427</v>
      </c>
      <c r="H57" s="135" t="s">
        <v>427</v>
      </c>
      <c r="I57" s="135" t="s">
        <v>427</v>
      </c>
      <c r="J57" s="135" t="s">
        <v>427</v>
      </c>
      <c r="K57" s="135" t="s">
        <v>427</v>
      </c>
      <c r="L57" s="135" t="s">
        <v>427</v>
      </c>
      <c r="M57" s="135" t="s">
        <v>427</v>
      </c>
      <c r="N57" s="135" t="s">
        <v>427</v>
      </c>
      <c r="O57" s="135" t="s">
        <v>427</v>
      </c>
      <c r="P57" s="135" t="s">
        <v>427</v>
      </c>
      <c r="Q57" s="26">
        <v>22.841427028389589</v>
      </c>
      <c r="R57" s="26">
        <v>23.918602107006496</v>
      </c>
    </row>
    <row r="58" spans="1:18" s="102" customFormat="1" ht="12.75" customHeight="1">
      <c r="A58" s="100">
        <v>54</v>
      </c>
      <c r="B58" s="177" t="s">
        <v>501</v>
      </c>
      <c r="C58" s="128" t="s">
        <v>589</v>
      </c>
      <c r="D58" s="26">
        <v>2.2323823629326052</v>
      </c>
      <c r="E58" s="26">
        <v>2.0908601005947012</v>
      </c>
      <c r="F58" s="26">
        <v>1.9493378382567972</v>
      </c>
      <c r="G58" s="26">
        <v>1.8078155759188932</v>
      </c>
      <c r="H58" s="26">
        <v>1.6662933135809892</v>
      </c>
      <c r="I58" s="26">
        <v>1.5775326129140048</v>
      </c>
      <c r="J58" s="26">
        <v>1.4887719122470204</v>
      </c>
      <c r="K58" s="26">
        <v>1.4000112115800361</v>
      </c>
      <c r="L58" s="26">
        <v>1.3114619284475975</v>
      </c>
      <c r="M58" s="26">
        <v>1.2524290730259717</v>
      </c>
      <c r="N58" s="26">
        <v>1.1343633621827203</v>
      </c>
      <c r="O58" s="26">
        <v>1.1226795915581358</v>
      </c>
      <c r="P58" s="26">
        <v>1.1412499139162684</v>
      </c>
      <c r="Q58" s="26">
        <v>1.1626899001428714</v>
      </c>
      <c r="R58" s="26">
        <v>1.1670946740564734</v>
      </c>
    </row>
    <row r="59" spans="1:18" s="102" customFormat="1" ht="12.75" customHeight="1">
      <c r="A59" s="100">
        <v>55</v>
      </c>
      <c r="B59" s="177" t="s">
        <v>503</v>
      </c>
      <c r="C59" s="128" t="s">
        <v>590</v>
      </c>
      <c r="D59" s="26">
        <v>3.6325202131248751</v>
      </c>
      <c r="E59" s="26">
        <v>3.8183737934059301</v>
      </c>
      <c r="F59" s="26">
        <v>4.0042273736869847</v>
      </c>
      <c r="G59" s="26">
        <v>4.1900809539680388</v>
      </c>
      <c r="H59" s="26">
        <v>4.375934534249093</v>
      </c>
      <c r="I59" s="26">
        <v>4.434168715422885</v>
      </c>
      <c r="J59" s="26">
        <v>4.4924028965966771</v>
      </c>
      <c r="K59" s="26">
        <v>4.5506370777704683</v>
      </c>
      <c r="L59" s="26">
        <v>3.4416840639267101</v>
      </c>
      <c r="M59" s="26">
        <v>2.7023820546975381</v>
      </c>
      <c r="N59" s="26">
        <v>1.2237780362391937</v>
      </c>
      <c r="O59" s="26">
        <v>5.2425312729028377</v>
      </c>
      <c r="P59" s="26">
        <v>5.0155857933990449</v>
      </c>
      <c r="Q59" s="26">
        <v>5.8334969656643016</v>
      </c>
      <c r="R59" s="26">
        <v>5.8545897278942975</v>
      </c>
    </row>
    <row r="60" spans="1:18" s="102" customFormat="1" ht="12.75" customHeight="1">
      <c r="A60" s="100">
        <v>56</v>
      </c>
      <c r="B60" s="177" t="s">
        <v>505</v>
      </c>
      <c r="C60" s="128" t="s">
        <v>591</v>
      </c>
      <c r="D60" s="26">
        <v>3.040335915034917</v>
      </c>
      <c r="E60" s="26">
        <v>2.9946972835130299</v>
      </c>
      <c r="F60" s="26">
        <v>2.9490586519911437</v>
      </c>
      <c r="G60" s="26">
        <v>2.9034200204692571</v>
      </c>
      <c r="H60" s="26">
        <v>2.85778138894737</v>
      </c>
      <c r="I60" s="26">
        <v>2.8912612900843508</v>
      </c>
      <c r="J60" s="26">
        <v>2.9247411912213326</v>
      </c>
      <c r="K60" s="26">
        <v>2.9582210923583134</v>
      </c>
      <c r="L60" s="26">
        <v>3.0256340462222333</v>
      </c>
      <c r="M60" s="26">
        <v>3.0705760154648463</v>
      </c>
      <c r="N60" s="26">
        <v>3.1604599539500726</v>
      </c>
      <c r="O60" s="26">
        <v>3.4934474167507275</v>
      </c>
      <c r="P60" s="26">
        <v>3.5733178375766657</v>
      </c>
      <c r="Q60" s="26">
        <v>3.3435579477638422</v>
      </c>
      <c r="R60" s="26">
        <v>3.6760828292424148</v>
      </c>
    </row>
    <row r="61" spans="1:18" s="102" customFormat="1" ht="12.75" customHeight="1">
      <c r="A61" s="100">
        <v>57</v>
      </c>
      <c r="B61" s="177" t="s">
        <v>507</v>
      </c>
      <c r="C61" s="128" t="s">
        <v>508</v>
      </c>
      <c r="D61" s="26">
        <v>4.6605573899261374</v>
      </c>
      <c r="E61" s="26">
        <v>4.451604595535291</v>
      </c>
      <c r="F61" s="26">
        <v>4.2426518011444445</v>
      </c>
      <c r="G61" s="26">
        <v>4.033699006753598</v>
      </c>
      <c r="H61" s="26">
        <v>3.824746212362752</v>
      </c>
      <c r="I61" s="26">
        <v>3.5979091398143543</v>
      </c>
      <c r="J61" s="26">
        <v>3.3710720672659562</v>
      </c>
      <c r="K61" s="26">
        <v>3.1442349947175585</v>
      </c>
      <c r="L61" s="26">
        <v>3.0892771662347105</v>
      </c>
      <c r="M61" s="26">
        <v>3.0526386139128117</v>
      </c>
      <c r="N61" s="26">
        <v>2.9793615092690149</v>
      </c>
      <c r="O61" s="26">
        <v>3.0436222477042287</v>
      </c>
      <c r="P61" s="26">
        <v>2.9701782025716867</v>
      </c>
      <c r="Q61" s="26">
        <v>2.2888785951135024</v>
      </c>
      <c r="R61" s="26">
        <v>2.5928483905314841</v>
      </c>
    </row>
    <row r="62" spans="1:18" s="102" customFormat="1" ht="12.75" customHeight="1">
      <c r="A62" s="100">
        <v>58</v>
      </c>
      <c r="B62" s="177" t="s">
        <v>509</v>
      </c>
      <c r="C62" s="133" t="s">
        <v>510</v>
      </c>
      <c r="D62" s="26">
        <v>65.959929581559422</v>
      </c>
      <c r="E62" s="26">
        <v>65.304010477536536</v>
      </c>
      <c r="F62" s="26">
        <v>64.648091373513651</v>
      </c>
      <c r="G62" s="26">
        <v>63.992172269490773</v>
      </c>
      <c r="H62" s="26">
        <v>63.336253165467888</v>
      </c>
      <c r="I62" s="26">
        <v>63.446502948794546</v>
      </c>
      <c r="J62" s="26">
        <v>63.556752732121197</v>
      </c>
      <c r="K62" s="26">
        <v>63.667002515447848</v>
      </c>
      <c r="L62" s="26">
        <v>64.753651104507384</v>
      </c>
      <c r="M62" s="26">
        <v>65.478083497213746</v>
      </c>
      <c r="N62" s="26">
        <v>66.926948282626455</v>
      </c>
      <c r="O62" s="26">
        <v>65.780663885387952</v>
      </c>
      <c r="P62" s="26">
        <v>84.142625392138996</v>
      </c>
      <c r="Q62" s="26">
        <v>106.84428577522078</v>
      </c>
      <c r="R62" s="26">
        <v>106.3408999578793</v>
      </c>
    </row>
    <row r="63" spans="1:18" s="102" customFormat="1" ht="12.75" customHeight="1">
      <c r="A63" s="100">
        <v>59</v>
      </c>
      <c r="B63" s="177" t="s">
        <v>511</v>
      </c>
      <c r="C63" s="133" t="s">
        <v>592</v>
      </c>
      <c r="D63" s="26">
        <v>6.3199009111516009</v>
      </c>
      <c r="E63" s="26">
        <v>6.1647699681433634</v>
      </c>
      <c r="F63" s="26">
        <v>6.0096390251351259</v>
      </c>
      <c r="G63" s="26">
        <v>5.8545080821268884</v>
      </c>
      <c r="H63" s="26">
        <v>5.699377139118651</v>
      </c>
      <c r="I63" s="26">
        <v>5.5654679373050984</v>
      </c>
      <c r="J63" s="26">
        <v>5.4315587354915449</v>
      </c>
      <c r="K63" s="26">
        <v>5.2976495336779923</v>
      </c>
      <c r="L63" s="26">
        <v>5.4951354310333365</v>
      </c>
      <c r="M63" s="26">
        <v>5.6267926959368992</v>
      </c>
      <c r="N63" s="26">
        <v>5.8901072257440248</v>
      </c>
      <c r="O63" s="26">
        <v>6.9307446901831824</v>
      </c>
      <c r="P63" s="26">
        <v>4.9037909988646717</v>
      </c>
      <c r="Q63" s="26">
        <v>30.660772933773806</v>
      </c>
      <c r="R63" s="26">
        <v>31.624281166265973</v>
      </c>
    </row>
    <row r="64" spans="1:18" s="102" customFormat="1" ht="12.75" customHeight="1">
      <c r="A64" s="100">
        <v>60</v>
      </c>
      <c r="B64" s="177" t="s">
        <v>513</v>
      </c>
      <c r="C64" s="133" t="s">
        <v>593</v>
      </c>
      <c r="D64" s="26">
        <v>8.7205888956942061</v>
      </c>
      <c r="E64" s="26">
        <v>8.6753313186014172</v>
      </c>
      <c r="F64" s="26">
        <v>8.6300737415086299</v>
      </c>
      <c r="G64" s="26">
        <v>8.5848161644158427</v>
      </c>
      <c r="H64" s="26">
        <v>8.5395585873230537</v>
      </c>
      <c r="I64" s="26">
        <v>8.4517377481423743</v>
      </c>
      <c r="J64" s="26">
        <v>8.3639169089616967</v>
      </c>
      <c r="K64" s="26">
        <v>8.2760960697810173</v>
      </c>
      <c r="L64" s="26">
        <v>8.2377845228904825</v>
      </c>
      <c r="M64" s="26">
        <v>8.2122434916301259</v>
      </c>
      <c r="N64" s="26">
        <v>8.1611614291094146</v>
      </c>
      <c r="O64" s="26">
        <v>8.0451471085301751</v>
      </c>
      <c r="P64" s="26">
        <v>10.451789945023995</v>
      </c>
      <c r="Q64" s="26">
        <v>7.5045525582710759</v>
      </c>
      <c r="R64" s="26">
        <v>7.5060730638304411</v>
      </c>
    </row>
    <row r="65" spans="1:18" s="102" customFormat="1" ht="12.75" customHeight="1">
      <c r="A65" s="100">
        <v>61</v>
      </c>
      <c r="B65" s="177" t="s">
        <v>515</v>
      </c>
      <c r="C65" s="133" t="s">
        <v>635</v>
      </c>
      <c r="D65" s="26">
        <v>1.5363056216100008</v>
      </c>
      <c r="E65" s="26">
        <v>1.6326321221081361</v>
      </c>
      <c r="F65" s="26">
        <v>1.7289586226062716</v>
      </c>
      <c r="G65" s="26">
        <v>1.8252851231044067</v>
      </c>
      <c r="H65" s="26">
        <v>1.921611623602542</v>
      </c>
      <c r="I65" s="26">
        <v>2.019129576708806</v>
      </c>
      <c r="J65" s="26">
        <v>2.11664752981507</v>
      </c>
      <c r="K65" s="26">
        <v>2.214165482921334</v>
      </c>
      <c r="L65" s="26">
        <v>2.2550283635865145</v>
      </c>
      <c r="M65" s="26">
        <v>2.282270284029968</v>
      </c>
      <c r="N65" s="26">
        <v>2.3367541249168751</v>
      </c>
      <c r="O65" s="26">
        <v>2.5879551933454383</v>
      </c>
      <c r="P65" s="26">
        <v>2.6230884126159917</v>
      </c>
      <c r="Q65" s="26">
        <v>2.4122985193598194</v>
      </c>
      <c r="R65" s="26">
        <v>2.6850385555281586</v>
      </c>
    </row>
    <row r="66" spans="1:18" s="102" customFormat="1" ht="12.75" customHeight="1">
      <c r="A66" s="100">
        <v>62</v>
      </c>
      <c r="B66" s="177" t="s">
        <v>517</v>
      </c>
      <c r="C66" s="133" t="s">
        <v>518</v>
      </c>
      <c r="D66" s="26">
        <v>15.440931418867651</v>
      </c>
      <c r="E66" s="26">
        <v>15.538363572693163</v>
      </c>
      <c r="F66" s="26">
        <v>15.635795726518674</v>
      </c>
      <c r="G66" s="26">
        <v>15.733227880344185</v>
      </c>
      <c r="H66" s="26">
        <v>15.830660034169696</v>
      </c>
      <c r="I66" s="26">
        <v>16.285015422551481</v>
      </c>
      <c r="J66" s="26">
        <v>16.739370810933266</v>
      </c>
      <c r="K66" s="26">
        <v>17.193726199315048</v>
      </c>
      <c r="L66" s="26">
        <v>17.560326458708268</v>
      </c>
      <c r="M66" s="26">
        <v>17.804726631637077</v>
      </c>
      <c r="N66" s="26">
        <v>18.2935269774947</v>
      </c>
      <c r="O66" s="26">
        <v>13.818975614498916</v>
      </c>
      <c r="P66" s="26">
        <v>14.635833338505833</v>
      </c>
      <c r="Q66" s="26">
        <v>17.775813525080633</v>
      </c>
      <c r="R66" s="26">
        <v>17.535029061048075</v>
      </c>
    </row>
    <row r="67" spans="1:18" s="102" customFormat="1" ht="12.75" customHeight="1">
      <c r="A67" s="100">
        <v>63</v>
      </c>
      <c r="B67" s="177" t="s">
        <v>596</v>
      </c>
      <c r="C67" s="133" t="s">
        <v>597</v>
      </c>
      <c r="D67" s="26">
        <v>11.611818859023995</v>
      </c>
      <c r="E67" s="26">
        <v>11.775970013441093</v>
      </c>
      <c r="F67" s="26">
        <v>11.940121167858189</v>
      </c>
      <c r="G67" s="26">
        <v>12.104272322275285</v>
      </c>
      <c r="H67" s="26">
        <v>12.268423476692382</v>
      </c>
      <c r="I67" s="26">
        <v>12.639599578562311</v>
      </c>
      <c r="J67" s="26">
        <v>13.010775680432241</v>
      </c>
      <c r="K67" s="26">
        <v>13.381951782302171</v>
      </c>
      <c r="L67" s="26">
        <v>13.802155939244534</v>
      </c>
      <c r="M67" s="26">
        <v>14.082292043872775</v>
      </c>
      <c r="N67" s="26">
        <v>14.642564253129258</v>
      </c>
      <c r="O67" s="26">
        <v>13.50935569294743</v>
      </c>
      <c r="P67" s="26">
        <v>14.368403500343248</v>
      </c>
      <c r="Q67" s="26">
        <v>15.264800630646668</v>
      </c>
      <c r="R67" s="26">
        <v>15.845184608803512</v>
      </c>
    </row>
    <row r="68" spans="1:18" ht="12.75" customHeight="1">
      <c r="A68" s="100">
        <v>64</v>
      </c>
      <c r="B68" s="177" t="s">
        <v>521</v>
      </c>
      <c r="C68" s="133" t="s">
        <v>617</v>
      </c>
      <c r="D68" s="26">
        <v>38.423844231506827</v>
      </c>
      <c r="E68" s="26">
        <v>37.733195509361458</v>
      </c>
      <c r="F68" s="26">
        <v>37.042546787216097</v>
      </c>
      <c r="G68" s="26">
        <v>36.351898065070735</v>
      </c>
      <c r="H68" s="26">
        <v>35.661249342925373</v>
      </c>
      <c r="I68" s="26">
        <v>35.156602110945471</v>
      </c>
      <c r="J68" s="26">
        <v>34.651954878965576</v>
      </c>
      <c r="K68" s="26">
        <v>34.147307646985674</v>
      </c>
      <c r="L68" s="26">
        <v>31.952389319570578</v>
      </c>
      <c r="M68" s="26">
        <v>30.489110434627182</v>
      </c>
      <c r="N68" s="26">
        <v>27.562552664740387</v>
      </c>
      <c r="O68" s="26">
        <v>27.272699153541513</v>
      </c>
      <c r="P68" s="26">
        <v>20.009870868237766</v>
      </c>
      <c r="Q68" s="26">
        <v>21.468759923908756</v>
      </c>
      <c r="R68" s="26">
        <v>20.87235710429799</v>
      </c>
    </row>
    <row r="69" spans="1:18" ht="12.75" customHeight="1">
      <c r="A69" s="100">
        <v>65</v>
      </c>
      <c r="B69" s="177" t="s">
        <v>523</v>
      </c>
      <c r="C69" s="133" t="s">
        <v>598</v>
      </c>
      <c r="D69" s="26">
        <v>83.374080908010839</v>
      </c>
      <c r="E69" s="26">
        <v>82.66878878289009</v>
      </c>
      <c r="F69" s="26">
        <v>81.963496657769312</v>
      </c>
      <c r="G69" s="26">
        <v>81.258204532648548</v>
      </c>
      <c r="H69" s="26">
        <v>80.552912407527799</v>
      </c>
      <c r="I69" s="26">
        <v>80.326615712292423</v>
      </c>
      <c r="J69" s="26">
        <v>80.10031901705706</v>
      </c>
      <c r="K69" s="26">
        <v>79.874022321821684</v>
      </c>
      <c r="L69" s="26">
        <v>79.24080400827701</v>
      </c>
      <c r="M69" s="26">
        <v>78.818658465913899</v>
      </c>
      <c r="N69" s="26">
        <v>77.974367381187676</v>
      </c>
      <c r="O69" s="26">
        <v>79.073702003550764</v>
      </c>
      <c r="P69" s="26">
        <v>78.711573758035897</v>
      </c>
      <c r="Q69" s="26">
        <v>79.882171097683297</v>
      </c>
      <c r="R69" s="26">
        <v>81.941249112704682</v>
      </c>
    </row>
    <row r="70" spans="1:18" ht="12.75" customHeight="1">
      <c r="A70" s="100">
        <v>66</v>
      </c>
      <c r="B70" s="177" t="s">
        <v>525</v>
      </c>
      <c r="C70" s="133" t="s">
        <v>636</v>
      </c>
      <c r="D70" s="26">
        <v>102.37180340492563</v>
      </c>
      <c r="E70" s="26">
        <v>101.75702568797945</v>
      </c>
      <c r="F70" s="26">
        <v>101.14224797103326</v>
      </c>
      <c r="G70" s="26">
        <v>100.52747025408706</v>
      </c>
      <c r="H70" s="26">
        <v>99.912692537140884</v>
      </c>
      <c r="I70" s="26">
        <v>98.542674320114145</v>
      </c>
      <c r="J70" s="26">
        <v>97.172656103087434</v>
      </c>
      <c r="K70" s="26">
        <v>95.802637886060694</v>
      </c>
      <c r="L70" s="26">
        <v>95.940948298489943</v>
      </c>
      <c r="M70" s="26">
        <v>96.033155240109437</v>
      </c>
      <c r="N70" s="26">
        <v>96.217569123348426</v>
      </c>
      <c r="O70" s="26">
        <v>95.877554336856804</v>
      </c>
      <c r="P70" s="26">
        <v>61.80330414303269</v>
      </c>
      <c r="Q70" s="26">
        <v>62.626602126392619</v>
      </c>
      <c r="R70" s="26">
        <v>66.707272957938699</v>
      </c>
    </row>
    <row r="71" spans="1:18" ht="12.75" customHeight="1">
      <c r="A71" s="100">
        <v>67</v>
      </c>
      <c r="B71" s="177" t="s">
        <v>527</v>
      </c>
      <c r="C71" s="133" t="s">
        <v>637</v>
      </c>
      <c r="D71" s="26">
        <v>104.93960400788274</v>
      </c>
      <c r="E71" s="26">
        <v>103.61402405026095</v>
      </c>
      <c r="F71" s="26">
        <v>102.2884440926392</v>
      </c>
      <c r="G71" s="26">
        <v>100.96286413501743</v>
      </c>
      <c r="H71" s="26">
        <v>99.637284177395657</v>
      </c>
      <c r="I71" s="26">
        <v>98.398011621975186</v>
      </c>
      <c r="J71" s="26">
        <v>97.158739066554716</v>
      </c>
      <c r="K71" s="26">
        <v>95.91946651113426</v>
      </c>
      <c r="L71" s="26">
        <v>94.801773670921804</v>
      </c>
      <c r="M71" s="26">
        <v>94.056645110780153</v>
      </c>
      <c r="N71" s="26">
        <v>92.566387990496878</v>
      </c>
      <c r="O71" s="26">
        <v>92.315458763239704</v>
      </c>
      <c r="P71" s="26">
        <v>91.925424126363538</v>
      </c>
      <c r="Q71" s="26">
        <v>91.955334369699713</v>
      </c>
      <c r="R71" s="26">
        <v>79.69225341630387</v>
      </c>
    </row>
    <row r="72" spans="1:18" ht="12.75" hidden="1" customHeight="1">
      <c r="A72" s="100">
        <v>68</v>
      </c>
      <c r="B72" s="177" t="s">
        <v>620</v>
      </c>
      <c r="C72" s="128" t="s">
        <v>640</v>
      </c>
      <c r="D72" s="26">
        <v>54.657473692145416</v>
      </c>
      <c r="E72" s="26">
        <v>53.930607735242226</v>
      </c>
      <c r="F72" s="26">
        <v>53.203741778339044</v>
      </c>
      <c r="G72" s="26">
        <v>52.476875821435861</v>
      </c>
      <c r="H72" s="26">
        <v>51.750009864532672</v>
      </c>
      <c r="I72" s="26">
        <v>51.567161800167128</v>
      </c>
      <c r="J72" s="26">
        <v>51.384313735801591</v>
      </c>
      <c r="K72" s="26">
        <v>51.201465671436047</v>
      </c>
      <c r="L72" s="26">
        <v>50.825842472277017</v>
      </c>
      <c r="M72" s="26">
        <v>50.57542700617099</v>
      </c>
      <c r="N72" s="26">
        <v>50.074596073958951</v>
      </c>
      <c r="O72" s="26">
        <v>50.292853455981209</v>
      </c>
      <c r="P72" s="26">
        <v>50.496564708488442</v>
      </c>
      <c r="Q72" s="26">
        <v>42.643345919406499</v>
      </c>
      <c r="R72" s="26">
        <v>42.048101723789955</v>
      </c>
    </row>
    <row r="73" spans="1:18">
      <c r="A73" s="178"/>
      <c r="B73" s="102"/>
      <c r="C73" s="150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26"/>
      <c r="P73" s="26"/>
    </row>
    <row r="74" spans="1:18">
      <c r="A74" s="100">
        <v>68</v>
      </c>
      <c r="B74" s="102"/>
      <c r="C74" s="143" t="s">
        <v>602</v>
      </c>
      <c r="D74" s="26">
        <v>40613.009164280673</v>
      </c>
      <c r="E74" s="26">
        <v>39070.046433977135</v>
      </c>
      <c r="F74" s="26">
        <v>38556.604351263908</v>
      </c>
      <c r="G74" s="26">
        <v>38091.782195882151</v>
      </c>
      <c r="H74" s="26">
        <v>37579.45038803335</v>
      </c>
      <c r="I74" s="26">
        <v>36691.733785776931</v>
      </c>
      <c r="J74" s="26">
        <v>36498.142291565106</v>
      </c>
      <c r="K74" s="26">
        <v>35433.26724844025</v>
      </c>
      <c r="L74" s="26">
        <v>34492.721400060233</v>
      </c>
      <c r="M74" s="26">
        <v>34071.880180017935</v>
      </c>
      <c r="N74" s="26">
        <v>33021.782001884916</v>
      </c>
      <c r="O74" s="26">
        <v>30725.066089125925</v>
      </c>
      <c r="P74" s="26">
        <v>27291.570878716298</v>
      </c>
      <c r="Q74" s="26">
        <v>27655.240691553001</v>
      </c>
      <c r="R74" s="26">
        <v>18348.091575329432</v>
      </c>
    </row>
    <row r="75" spans="1:18">
      <c r="A75" s="100">
        <v>69</v>
      </c>
      <c r="B75" s="102"/>
      <c r="C75" s="133" t="s">
        <v>638</v>
      </c>
      <c r="D75" s="26">
        <v>3348.9109562519002</v>
      </c>
      <c r="E75" s="26">
        <v>3310.0632040139999</v>
      </c>
      <c r="F75" s="26">
        <v>3269.7731847780001</v>
      </c>
      <c r="G75" s="26">
        <v>3213.6550341048001</v>
      </c>
      <c r="H75" s="26">
        <v>3176.2207308678999</v>
      </c>
      <c r="I75" s="26">
        <v>3225.0593586969999</v>
      </c>
      <c r="J75" s="26">
        <v>3262.3909226718001</v>
      </c>
      <c r="K75" s="26">
        <v>3251.2323813252001</v>
      </c>
      <c r="L75" s="26">
        <v>3259.7061212004619</v>
      </c>
      <c r="M75" s="26">
        <v>3283.7948637175227</v>
      </c>
      <c r="N75" s="26">
        <v>3274.5559892131846</v>
      </c>
      <c r="O75" s="26">
        <v>3266.9308668498907</v>
      </c>
      <c r="P75" s="26">
        <v>3181.6253647451113</v>
      </c>
      <c r="Q75" s="26">
        <v>3085.5050006236397</v>
      </c>
      <c r="R75" s="26">
        <v>3067.8199805514073</v>
      </c>
    </row>
    <row r="76" spans="1:18">
      <c r="A76" s="100">
        <v>70</v>
      </c>
      <c r="B76" s="102"/>
      <c r="C76" s="143" t="s">
        <v>895</v>
      </c>
      <c r="D76" s="26">
        <v>43961.920120532573</v>
      </c>
      <c r="E76" s="26">
        <v>42380.109637991132</v>
      </c>
      <c r="F76" s="26">
        <v>41826.377536041909</v>
      </c>
      <c r="G76" s="26">
        <v>41305.43722998695</v>
      </c>
      <c r="H76" s="26">
        <v>40755.671118901249</v>
      </c>
      <c r="I76" s="26">
        <v>39916.79314447393</v>
      </c>
      <c r="J76" s="26">
        <v>39760.533214236908</v>
      </c>
      <c r="K76" s="26">
        <v>38684.499629765451</v>
      </c>
      <c r="L76" s="26">
        <v>37752.427521260695</v>
      </c>
      <c r="M76" s="26">
        <v>37355.675043735457</v>
      </c>
      <c r="N76" s="26">
        <v>36296.337991098102</v>
      </c>
      <c r="O76" s="26">
        <v>33991.996955975817</v>
      </c>
      <c r="P76" s="26">
        <v>30473.196243461411</v>
      </c>
      <c r="Q76" s="26">
        <v>30740.745692176642</v>
      </c>
      <c r="R76" s="26">
        <v>21415.911555880841</v>
      </c>
    </row>
    <row r="77" spans="1:18">
      <c r="A77" s="357" t="s">
        <v>861</v>
      </c>
      <c r="C77" s="99"/>
      <c r="P77" s="58"/>
    </row>
    <row r="78" spans="1:18" ht="15" customHeight="1">
      <c r="A78" s="179" t="s">
        <v>605</v>
      </c>
      <c r="C78" s="102"/>
    </row>
    <row r="79" spans="1:18" ht="15" customHeight="1">
      <c r="A79" s="179" t="s">
        <v>533</v>
      </c>
    </row>
    <row r="80" spans="1:18" ht="15" customHeight="1">
      <c r="A80" s="179" t="s">
        <v>639</v>
      </c>
    </row>
    <row r="82" spans="4:18"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  <row r="83" spans="4:18"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2"/>
  <sheetViews>
    <sheetView zoomScaleNormal="100" zoomScaleSheetLayoutView="100" workbookViewId="0"/>
  </sheetViews>
  <sheetFormatPr baseColWidth="10" defaultRowHeight="12.75"/>
  <cols>
    <col min="1" max="1" width="5.7109375" style="58" customWidth="1"/>
    <col min="2" max="2" width="9.140625" style="58" customWidth="1"/>
    <col min="3" max="3" width="55.7109375" style="58" customWidth="1"/>
    <col min="4" max="4" width="9.7109375" style="58" hidden="1" customWidth="1"/>
    <col min="5" max="7" width="10.7109375" style="58" hidden="1" customWidth="1"/>
    <col min="8" max="8" width="9.7109375" style="58" hidden="1" customWidth="1"/>
    <col min="9" max="10" width="10.7109375" style="58" hidden="1" customWidth="1"/>
    <col min="11" max="11" width="9.7109375" style="58" hidden="1" customWidth="1"/>
    <col min="12" max="12" width="10.7109375" style="58" hidden="1" customWidth="1"/>
    <col min="13" max="15" width="10.7109375" style="58" customWidth="1"/>
    <col min="16" max="18" width="10.7109375" style="57" customWidth="1"/>
    <col min="19" max="16384" width="11.42578125" style="58"/>
  </cols>
  <sheetData>
    <row r="1" spans="1:18" s="188" customFormat="1" ht="20.100000000000001" customHeight="1">
      <c r="A1" s="358" t="s">
        <v>687</v>
      </c>
      <c r="B1" s="276"/>
      <c r="C1" s="276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</row>
    <row r="2" spans="1:18" s="154" customFormat="1" ht="18">
      <c r="A2" s="189" t="s">
        <v>369</v>
      </c>
      <c r="B2" s="187"/>
      <c r="C2" s="191"/>
      <c r="D2" s="191"/>
      <c r="E2" s="191"/>
      <c r="F2" s="198"/>
      <c r="G2" s="198"/>
      <c r="H2" s="198"/>
      <c r="I2" s="198"/>
      <c r="J2" s="198"/>
      <c r="K2" s="198"/>
      <c r="L2" s="198"/>
      <c r="M2" s="198"/>
      <c r="N2" s="198"/>
      <c r="O2" s="198"/>
    </row>
    <row r="3" spans="1:18" s="154" customFormat="1" ht="20.100000000000001" customHeight="1">
      <c r="A3" s="58"/>
      <c r="B3" s="158"/>
      <c r="C3" s="157"/>
      <c r="D3" s="157"/>
      <c r="E3" s="157"/>
    </row>
    <row r="4" spans="1:18" s="154" customFormat="1" ht="27" customHeight="1">
      <c r="A4" s="121" t="s">
        <v>101</v>
      </c>
      <c r="B4" s="122" t="s">
        <v>543</v>
      </c>
      <c r="C4" s="123" t="s">
        <v>621</v>
      </c>
      <c r="D4" s="156">
        <v>1991</v>
      </c>
      <c r="E4" s="156">
        <v>1992</v>
      </c>
      <c r="F4" s="156">
        <v>1993</v>
      </c>
      <c r="G4" s="156">
        <v>1994</v>
      </c>
      <c r="H4" s="93">
        <v>1995</v>
      </c>
      <c r="I4" s="156">
        <v>1996</v>
      </c>
      <c r="J4" s="156">
        <v>1997</v>
      </c>
      <c r="K4" s="156">
        <v>1998</v>
      </c>
      <c r="L4" s="156">
        <v>1999</v>
      </c>
      <c r="M4" s="156">
        <v>2000</v>
      </c>
      <c r="N4" s="155">
        <v>2001</v>
      </c>
      <c r="O4" s="124">
        <v>2004</v>
      </c>
      <c r="P4" s="124">
        <v>2007</v>
      </c>
      <c r="Q4" s="124">
        <v>2010</v>
      </c>
      <c r="R4" s="124" t="s">
        <v>877</v>
      </c>
    </row>
    <row r="5" spans="1:18" s="101" customFormat="1" ht="15" customHeight="1">
      <c r="A5" s="100">
        <v>1</v>
      </c>
      <c r="B5" s="177" t="s">
        <v>395</v>
      </c>
      <c r="C5" s="133" t="s">
        <v>545</v>
      </c>
      <c r="D5" s="314" t="s">
        <v>884</v>
      </c>
      <c r="E5" s="314" t="s">
        <v>884</v>
      </c>
      <c r="F5" s="314" t="s">
        <v>884</v>
      </c>
      <c r="G5" s="314" t="s">
        <v>884</v>
      </c>
      <c r="H5" s="314" t="s">
        <v>884</v>
      </c>
      <c r="I5" s="314" t="s">
        <v>884</v>
      </c>
      <c r="J5" s="314" t="s">
        <v>884</v>
      </c>
      <c r="K5" s="314" t="s">
        <v>884</v>
      </c>
      <c r="L5" s="314" t="s">
        <v>884</v>
      </c>
      <c r="M5" s="314" t="s">
        <v>884</v>
      </c>
      <c r="N5" s="314" t="s">
        <v>884</v>
      </c>
      <c r="O5" s="314" t="s">
        <v>884</v>
      </c>
      <c r="P5" s="314" t="s">
        <v>884</v>
      </c>
      <c r="Q5" s="314" t="s">
        <v>884</v>
      </c>
      <c r="R5" s="314" t="s">
        <v>884</v>
      </c>
    </row>
    <row r="6" spans="1:18" s="102" customFormat="1" ht="12.75" customHeight="1">
      <c r="A6" s="100">
        <v>2</v>
      </c>
      <c r="B6" s="177" t="s">
        <v>397</v>
      </c>
      <c r="C6" s="128" t="s">
        <v>546</v>
      </c>
      <c r="D6" s="314" t="s">
        <v>884</v>
      </c>
      <c r="E6" s="314" t="s">
        <v>884</v>
      </c>
      <c r="F6" s="314" t="s">
        <v>884</v>
      </c>
      <c r="G6" s="314" t="s">
        <v>884</v>
      </c>
      <c r="H6" s="314" t="s">
        <v>884</v>
      </c>
      <c r="I6" s="314" t="s">
        <v>884</v>
      </c>
      <c r="J6" s="314" t="s">
        <v>884</v>
      </c>
      <c r="K6" s="314" t="s">
        <v>884</v>
      </c>
      <c r="L6" s="314" t="s">
        <v>884</v>
      </c>
      <c r="M6" s="314" t="s">
        <v>884</v>
      </c>
      <c r="N6" s="314" t="s">
        <v>884</v>
      </c>
      <c r="O6" s="314" t="s">
        <v>884</v>
      </c>
      <c r="P6" s="314" t="s">
        <v>884</v>
      </c>
      <c r="Q6" s="314" t="s">
        <v>884</v>
      </c>
      <c r="R6" s="314" t="s">
        <v>884</v>
      </c>
    </row>
    <row r="7" spans="1:18" s="102" customFormat="1" ht="12.75" customHeight="1">
      <c r="A7" s="100">
        <v>3</v>
      </c>
      <c r="B7" s="177" t="s">
        <v>399</v>
      </c>
      <c r="C7" s="128" t="s">
        <v>547</v>
      </c>
      <c r="D7" s="314" t="s">
        <v>884</v>
      </c>
      <c r="E7" s="314" t="s">
        <v>884</v>
      </c>
      <c r="F7" s="314" t="s">
        <v>884</v>
      </c>
      <c r="G7" s="314" t="s">
        <v>884</v>
      </c>
      <c r="H7" s="314" t="s">
        <v>884</v>
      </c>
      <c r="I7" s="314" t="s">
        <v>884</v>
      </c>
      <c r="J7" s="314" t="s">
        <v>884</v>
      </c>
      <c r="K7" s="314" t="s">
        <v>884</v>
      </c>
      <c r="L7" s="314" t="s">
        <v>884</v>
      </c>
      <c r="M7" s="314" t="s">
        <v>884</v>
      </c>
      <c r="N7" s="314" t="s">
        <v>884</v>
      </c>
      <c r="O7" s="314" t="s">
        <v>884</v>
      </c>
      <c r="P7" s="314" t="s">
        <v>884</v>
      </c>
      <c r="Q7" s="314" t="s">
        <v>884</v>
      </c>
      <c r="R7" s="314" t="s">
        <v>884</v>
      </c>
    </row>
    <row r="8" spans="1:18" s="102" customFormat="1" ht="12.75" customHeight="1">
      <c r="A8" s="100">
        <v>4</v>
      </c>
      <c r="B8" s="177" t="s">
        <v>401</v>
      </c>
      <c r="C8" s="128" t="s">
        <v>402</v>
      </c>
      <c r="D8" s="314" t="s">
        <v>884</v>
      </c>
      <c r="E8" s="314" t="s">
        <v>884</v>
      </c>
      <c r="F8" s="314" t="s">
        <v>884</v>
      </c>
      <c r="G8" s="314" t="s">
        <v>884</v>
      </c>
      <c r="H8" s="314" t="s">
        <v>884</v>
      </c>
      <c r="I8" s="314" t="s">
        <v>884</v>
      </c>
      <c r="J8" s="314" t="s">
        <v>884</v>
      </c>
      <c r="K8" s="314" t="s">
        <v>884</v>
      </c>
      <c r="L8" s="314" t="s">
        <v>884</v>
      </c>
      <c r="M8" s="314" t="s">
        <v>884</v>
      </c>
      <c r="N8" s="314" t="s">
        <v>884</v>
      </c>
      <c r="O8" s="314" t="s">
        <v>884</v>
      </c>
      <c r="P8" s="314" t="s">
        <v>884</v>
      </c>
      <c r="Q8" s="314" t="s">
        <v>884</v>
      </c>
      <c r="R8" s="314" t="s">
        <v>884</v>
      </c>
    </row>
    <row r="9" spans="1:18" s="102" customFormat="1" ht="12.75" customHeight="1">
      <c r="A9" s="100">
        <v>5</v>
      </c>
      <c r="B9" s="177" t="s">
        <v>403</v>
      </c>
      <c r="C9" s="133" t="s">
        <v>611</v>
      </c>
      <c r="D9" s="26">
        <v>1023.8448272168569</v>
      </c>
      <c r="E9" s="26">
        <v>1026.2635413144453</v>
      </c>
      <c r="F9" s="26">
        <v>958.80695613919454</v>
      </c>
      <c r="G9" s="26">
        <v>908.2005620724201</v>
      </c>
      <c r="H9" s="26">
        <v>861.52486259838281</v>
      </c>
      <c r="I9" s="26">
        <v>812.46104613593877</v>
      </c>
      <c r="J9" s="26">
        <v>791.31473821922748</v>
      </c>
      <c r="K9" s="26">
        <v>753.0903741857777</v>
      </c>
      <c r="L9" s="26">
        <v>749.36417241429524</v>
      </c>
      <c r="M9" s="26">
        <v>766.49996034957701</v>
      </c>
      <c r="N9" s="26">
        <v>790.34866682552502</v>
      </c>
      <c r="O9" s="26">
        <v>780.96395713436038</v>
      </c>
      <c r="P9" s="26">
        <v>789.24800738042461</v>
      </c>
      <c r="Q9" s="26">
        <v>594.27985405600259</v>
      </c>
      <c r="R9" s="26">
        <v>3.7527516485101207</v>
      </c>
    </row>
    <row r="10" spans="1:18" s="102" customFormat="1" ht="12.75" customHeight="1">
      <c r="A10" s="100">
        <v>6</v>
      </c>
      <c r="B10" s="177" t="s">
        <v>405</v>
      </c>
      <c r="C10" s="128" t="s">
        <v>549</v>
      </c>
      <c r="D10" s="26">
        <v>876.50636460454371</v>
      </c>
      <c r="E10" s="26">
        <v>881.36992400652844</v>
      </c>
      <c r="F10" s="26">
        <v>819.03205852666918</v>
      </c>
      <c r="G10" s="26">
        <v>776.14422804689764</v>
      </c>
      <c r="H10" s="26">
        <v>756.41723217123763</v>
      </c>
      <c r="I10" s="26">
        <v>739.75160684715672</v>
      </c>
      <c r="J10" s="26">
        <v>741.51216338539984</v>
      </c>
      <c r="K10" s="26">
        <v>728.92391044545923</v>
      </c>
      <c r="L10" s="26">
        <v>732.62471277404529</v>
      </c>
      <c r="M10" s="26">
        <v>750.62768793322005</v>
      </c>
      <c r="N10" s="26">
        <v>771.43643587496888</v>
      </c>
      <c r="O10" s="26">
        <v>775.7589596364129</v>
      </c>
      <c r="P10" s="26">
        <v>782.2596811654912</v>
      </c>
      <c r="Q10" s="26">
        <v>590.51</v>
      </c>
      <c r="R10" s="314" t="s">
        <v>884</v>
      </c>
    </row>
    <row r="11" spans="1:18" s="102" customFormat="1" ht="12.75" customHeight="1">
      <c r="A11" s="100">
        <v>7</v>
      </c>
      <c r="B11" s="177" t="s">
        <v>407</v>
      </c>
      <c r="C11" s="128" t="s">
        <v>622</v>
      </c>
      <c r="D11" s="26">
        <v>0.65283477135344303</v>
      </c>
      <c r="E11" s="26">
        <v>0.73879737436253889</v>
      </c>
      <c r="F11" s="26">
        <v>0.69756531659639265</v>
      </c>
      <c r="G11" s="26">
        <v>0.6486759282447091</v>
      </c>
      <c r="H11" s="26">
        <v>0.60489221783217451</v>
      </c>
      <c r="I11" s="26">
        <v>0.52726155240227535</v>
      </c>
      <c r="J11" s="26">
        <v>0.42598902075160128</v>
      </c>
      <c r="K11" s="26">
        <v>0.31700402723741</v>
      </c>
      <c r="L11" s="26">
        <v>0.23301577502091267</v>
      </c>
      <c r="M11" s="26">
        <v>0.17540707541397438</v>
      </c>
      <c r="N11" s="26">
        <v>0.13241778512444932</v>
      </c>
      <c r="O11" s="26">
        <v>0.45242743250853518</v>
      </c>
      <c r="P11" s="26">
        <v>1.1197117234766538</v>
      </c>
      <c r="Q11" s="314" t="s">
        <v>884</v>
      </c>
      <c r="R11" s="26">
        <v>0.120291</v>
      </c>
    </row>
    <row r="12" spans="1:18" s="102" customFormat="1" ht="12.75" customHeight="1">
      <c r="A12" s="100">
        <v>8</v>
      </c>
      <c r="B12" s="177" t="s">
        <v>409</v>
      </c>
      <c r="C12" s="128" t="s">
        <v>551</v>
      </c>
      <c r="D12" s="26">
        <v>146.68562784095971</v>
      </c>
      <c r="E12" s="26">
        <v>144.15481993355425</v>
      </c>
      <c r="F12" s="26">
        <v>139.07733229592895</v>
      </c>
      <c r="G12" s="26">
        <v>131.40765809727768</v>
      </c>
      <c r="H12" s="26">
        <v>104.50273820931295</v>
      </c>
      <c r="I12" s="26">
        <v>72.182177736379799</v>
      </c>
      <c r="J12" s="26">
        <v>49.376585813076112</v>
      </c>
      <c r="K12" s="26">
        <v>23.849459713081071</v>
      </c>
      <c r="L12" s="26">
        <v>16.506443865229041</v>
      </c>
      <c r="M12" s="26">
        <v>15.696865340942994</v>
      </c>
      <c r="N12" s="26">
        <v>18.77981316543169</v>
      </c>
      <c r="O12" s="26">
        <v>4.7525700654389285</v>
      </c>
      <c r="P12" s="26">
        <v>5.8686144914568539</v>
      </c>
      <c r="Q12" s="26">
        <v>3.7698540560026492</v>
      </c>
      <c r="R12" s="26">
        <v>3.6324606485101207</v>
      </c>
    </row>
    <row r="13" spans="1:18" s="102" customFormat="1" ht="12.75" customHeight="1">
      <c r="A13" s="100">
        <v>9</v>
      </c>
      <c r="B13" s="177" t="s">
        <v>411</v>
      </c>
      <c r="C13" s="133" t="s">
        <v>412</v>
      </c>
      <c r="D13" s="26">
        <v>5010.7190200000005</v>
      </c>
      <c r="E13" s="26">
        <v>4190.9771456055778</v>
      </c>
      <c r="F13" s="26">
        <v>4118.1095521969683</v>
      </c>
      <c r="G13" s="26">
        <v>4092.2380955147523</v>
      </c>
      <c r="H13" s="26">
        <v>4020.3540000000012</v>
      </c>
      <c r="I13" s="26">
        <v>4073.1048976522293</v>
      </c>
      <c r="J13" s="26">
        <v>4486.9291731882295</v>
      </c>
      <c r="K13" s="26">
        <v>4011.6112999999996</v>
      </c>
      <c r="L13" s="26">
        <v>3971.495585785086</v>
      </c>
      <c r="M13" s="26">
        <v>3916.1773576766082</v>
      </c>
      <c r="N13" s="26">
        <v>3391.0750000000003</v>
      </c>
      <c r="O13" s="26">
        <v>3325.0819999999994</v>
      </c>
      <c r="P13" s="26">
        <v>3341.8909999999996</v>
      </c>
      <c r="Q13" s="26">
        <v>3227.8819999999996</v>
      </c>
      <c r="R13" s="26">
        <v>2943.5748259999996</v>
      </c>
    </row>
    <row r="14" spans="1:18" s="102" customFormat="1" ht="12.75" customHeight="1">
      <c r="A14" s="100">
        <v>10</v>
      </c>
      <c r="B14" s="177" t="s">
        <v>413</v>
      </c>
      <c r="C14" s="128" t="s">
        <v>623</v>
      </c>
      <c r="D14" s="26">
        <v>150.68099999999998</v>
      </c>
      <c r="E14" s="26">
        <v>138.33987192372001</v>
      </c>
      <c r="F14" s="26">
        <v>145.53024659821</v>
      </c>
      <c r="G14" s="26">
        <v>138.01390446203999</v>
      </c>
      <c r="H14" s="26">
        <v>143.596</v>
      </c>
      <c r="I14" s="26">
        <v>145.826417012316</v>
      </c>
      <c r="J14" s="26">
        <v>153.74933410454398</v>
      </c>
      <c r="K14" s="26">
        <v>153.13749999999999</v>
      </c>
      <c r="L14" s="26">
        <v>165.11370306728776</v>
      </c>
      <c r="M14" s="26">
        <v>164.9300311349229</v>
      </c>
      <c r="N14" s="26">
        <v>154.27600000000001</v>
      </c>
      <c r="O14" s="26">
        <v>153.358</v>
      </c>
      <c r="P14" s="26">
        <v>140.43</v>
      </c>
      <c r="Q14" s="26">
        <v>146.27600000000001</v>
      </c>
      <c r="R14" s="26">
        <v>141.66825499999999</v>
      </c>
    </row>
    <row r="15" spans="1:18" s="102" customFormat="1" ht="12.75" customHeight="1">
      <c r="A15" s="100">
        <v>11</v>
      </c>
      <c r="B15" s="177" t="s">
        <v>415</v>
      </c>
      <c r="C15" s="128" t="s">
        <v>553</v>
      </c>
      <c r="D15" s="26">
        <v>134.02689999999998</v>
      </c>
      <c r="E15" s="26">
        <v>149.55214883353287</v>
      </c>
      <c r="F15" s="26">
        <v>162.80949453616282</v>
      </c>
      <c r="G15" s="26">
        <v>162.18675905467791</v>
      </c>
      <c r="H15" s="26">
        <v>140.75399999999999</v>
      </c>
      <c r="I15" s="26">
        <v>135.51587144243669</v>
      </c>
      <c r="J15" s="26">
        <v>143.34421616205202</v>
      </c>
      <c r="K15" s="26">
        <v>130.0351</v>
      </c>
      <c r="L15" s="26">
        <v>30.583645049328982</v>
      </c>
      <c r="M15" s="26">
        <v>6.7698558199321548</v>
      </c>
      <c r="N15" s="26">
        <v>1.9059999999999999</v>
      </c>
      <c r="O15" s="26">
        <v>1.7099999999999997</v>
      </c>
      <c r="P15" s="26">
        <v>1.65</v>
      </c>
      <c r="Q15" s="26">
        <v>0.95500000000000007</v>
      </c>
      <c r="R15" s="26">
        <v>0.79526799999999997</v>
      </c>
    </row>
    <row r="16" spans="1:18" s="102" customFormat="1" ht="12.75" customHeight="1">
      <c r="A16" s="100">
        <v>12</v>
      </c>
      <c r="B16" s="177" t="s">
        <v>417</v>
      </c>
      <c r="C16" s="128" t="s">
        <v>554</v>
      </c>
      <c r="D16" s="26">
        <v>11.442</v>
      </c>
      <c r="E16" s="26">
        <v>12.9294160713</v>
      </c>
      <c r="F16" s="26">
        <v>12.662905178196</v>
      </c>
      <c r="G16" s="26">
        <v>12.638561070750001</v>
      </c>
      <c r="H16" s="26">
        <v>11.378</v>
      </c>
      <c r="I16" s="26">
        <v>11.563507557504002</v>
      </c>
      <c r="J16" s="26">
        <v>10.153851634274998</v>
      </c>
      <c r="K16" s="26">
        <v>9.9682999999999993</v>
      </c>
      <c r="L16" s="26">
        <v>9.468659673125158</v>
      </c>
      <c r="M16" s="26">
        <v>7.4732887907926377</v>
      </c>
      <c r="N16" s="26">
        <v>5.766</v>
      </c>
      <c r="O16" s="26">
        <v>3.1949999999999998</v>
      </c>
      <c r="P16" s="26">
        <v>1.7490000000000001</v>
      </c>
      <c r="Q16" s="26">
        <v>1.867</v>
      </c>
      <c r="R16" s="26">
        <v>1.658479</v>
      </c>
    </row>
    <row r="17" spans="1:18" s="102" customFormat="1" ht="12.75" customHeight="1">
      <c r="A17" s="100">
        <v>13</v>
      </c>
      <c r="B17" s="177" t="s">
        <v>419</v>
      </c>
      <c r="C17" s="128" t="s">
        <v>555</v>
      </c>
      <c r="D17" s="26">
        <v>358.61500000000001</v>
      </c>
      <c r="E17" s="26">
        <v>332.79627397610005</v>
      </c>
      <c r="F17" s="26">
        <v>383.94606053180001</v>
      </c>
      <c r="G17" s="26">
        <v>402.00728916053328</v>
      </c>
      <c r="H17" s="26">
        <v>384.904</v>
      </c>
      <c r="I17" s="26">
        <v>355.31018771639998</v>
      </c>
      <c r="J17" s="26">
        <v>335.16026150849996</v>
      </c>
      <c r="K17" s="26">
        <v>261.86970000000002</v>
      </c>
      <c r="L17" s="26">
        <v>232.05799335608179</v>
      </c>
      <c r="M17" s="26">
        <v>241.12133557829486</v>
      </c>
      <c r="N17" s="26">
        <v>213.499</v>
      </c>
      <c r="O17" s="26">
        <v>199.20599999999999</v>
      </c>
      <c r="P17" s="26">
        <v>179.35499999999999</v>
      </c>
      <c r="Q17" s="26">
        <v>182.32300000000001</v>
      </c>
      <c r="R17" s="26">
        <v>157.13583500000001</v>
      </c>
    </row>
    <row r="18" spans="1:18" s="102" customFormat="1" ht="12.75" customHeight="1">
      <c r="A18" s="100">
        <v>14</v>
      </c>
      <c r="B18" s="177" t="s">
        <v>421</v>
      </c>
      <c r="C18" s="128" t="s">
        <v>624</v>
      </c>
      <c r="D18" s="26">
        <v>4.984</v>
      </c>
      <c r="E18" s="26">
        <v>4.3977280392499996</v>
      </c>
      <c r="F18" s="26">
        <v>3.8476841669720003</v>
      </c>
      <c r="G18" s="26">
        <v>3.5761690679500004</v>
      </c>
      <c r="H18" s="26">
        <v>3.629</v>
      </c>
      <c r="I18" s="26">
        <v>3.7139593687679997</v>
      </c>
      <c r="J18" s="26">
        <v>3.9452328526999998</v>
      </c>
      <c r="K18" s="26">
        <v>4.5843999999999996</v>
      </c>
      <c r="L18" s="26">
        <v>4.8358737058325598</v>
      </c>
      <c r="M18" s="26">
        <v>5.2416660251222416</v>
      </c>
      <c r="N18" s="26">
        <v>5.1740000000000004</v>
      </c>
      <c r="O18" s="26">
        <v>5.5730000000000004</v>
      </c>
      <c r="P18" s="26">
        <v>6.0679999999999996</v>
      </c>
      <c r="Q18" s="26">
        <v>3.2050000000000001</v>
      </c>
      <c r="R18" s="26">
        <v>2.6547230000000006</v>
      </c>
    </row>
    <row r="19" spans="1:18" s="102" customFormat="1" ht="12.75" customHeight="1">
      <c r="A19" s="100">
        <v>15</v>
      </c>
      <c r="B19" s="177" t="s">
        <v>423</v>
      </c>
      <c r="C19" s="128" t="s">
        <v>557</v>
      </c>
      <c r="D19" s="26">
        <v>192.52611999999999</v>
      </c>
      <c r="E19" s="26">
        <v>176.40464743040002</v>
      </c>
      <c r="F19" s="26">
        <v>138.70314832257</v>
      </c>
      <c r="G19" s="26">
        <v>109.23325944202801</v>
      </c>
      <c r="H19" s="26">
        <v>99.744</v>
      </c>
      <c r="I19" s="26">
        <v>101.159600561712</v>
      </c>
      <c r="J19" s="26">
        <v>114.40306755268202</v>
      </c>
      <c r="K19" s="26">
        <v>151.88279999999997</v>
      </c>
      <c r="L19" s="26">
        <v>118.99527972791356</v>
      </c>
      <c r="M19" s="26">
        <v>95.708787600350234</v>
      </c>
      <c r="N19" s="26">
        <v>72.635999999999996</v>
      </c>
      <c r="O19" s="26">
        <v>116.125</v>
      </c>
      <c r="P19" s="26">
        <v>102.92</v>
      </c>
      <c r="Q19" s="26">
        <v>104.836</v>
      </c>
      <c r="R19" s="26">
        <v>93.856691999999995</v>
      </c>
    </row>
    <row r="20" spans="1:18" s="102" customFormat="1" ht="12.75" customHeight="1">
      <c r="A20" s="100">
        <v>16</v>
      </c>
      <c r="B20" s="177" t="s">
        <v>425</v>
      </c>
      <c r="C20" s="136" t="s">
        <v>558</v>
      </c>
      <c r="D20" s="135" t="s">
        <v>427</v>
      </c>
      <c r="E20" s="135" t="s">
        <v>427</v>
      </c>
      <c r="F20" s="135" t="s">
        <v>427</v>
      </c>
      <c r="G20" s="135" t="s">
        <v>427</v>
      </c>
      <c r="H20" s="135" t="s">
        <v>427</v>
      </c>
      <c r="I20" s="135" t="s">
        <v>427</v>
      </c>
      <c r="J20" s="135" t="s">
        <v>427</v>
      </c>
      <c r="K20" s="135" t="s">
        <v>427</v>
      </c>
      <c r="L20" s="135" t="s">
        <v>427</v>
      </c>
      <c r="M20" s="135" t="s">
        <v>427</v>
      </c>
      <c r="N20" s="135" t="s">
        <v>427</v>
      </c>
      <c r="O20" s="135" t="s">
        <v>427</v>
      </c>
      <c r="P20" s="135" t="s">
        <v>427</v>
      </c>
      <c r="Q20" s="135" t="s">
        <v>427</v>
      </c>
      <c r="R20" s="135" t="s">
        <v>427</v>
      </c>
    </row>
    <row r="21" spans="1:18" s="102" customFormat="1" ht="12.75" customHeight="1">
      <c r="A21" s="100">
        <v>17</v>
      </c>
      <c r="B21" s="177" t="s">
        <v>428</v>
      </c>
      <c r="C21" s="136" t="s">
        <v>559</v>
      </c>
      <c r="D21" s="135" t="s">
        <v>427</v>
      </c>
      <c r="E21" s="135" t="s">
        <v>427</v>
      </c>
      <c r="F21" s="135" t="s">
        <v>427</v>
      </c>
      <c r="G21" s="135" t="s">
        <v>427</v>
      </c>
      <c r="H21" s="135" t="s">
        <v>427</v>
      </c>
      <c r="I21" s="135" t="s">
        <v>427</v>
      </c>
      <c r="J21" s="135" t="s">
        <v>427</v>
      </c>
      <c r="K21" s="135" t="s">
        <v>427</v>
      </c>
      <c r="L21" s="135" t="s">
        <v>427</v>
      </c>
      <c r="M21" s="135" t="s">
        <v>427</v>
      </c>
      <c r="N21" s="135" t="s">
        <v>427</v>
      </c>
      <c r="O21" s="135" t="s">
        <v>427</v>
      </c>
      <c r="P21" s="135" t="s">
        <v>427</v>
      </c>
      <c r="Q21" s="135" t="s">
        <v>427</v>
      </c>
      <c r="R21" s="135" t="s">
        <v>427</v>
      </c>
    </row>
    <row r="22" spans="1:18" s="102" customFormat="1" ht="12.75" customHeight="1">
      <c r="A22" s="100">
        <v>18</v>
      </c>
      <c r="B22" s="177" t="s">
        <v>430</v>
      </c>
      <c r="C22" s="128" t="s">
        <v>625</v>
      </c>
      <c r="D22" s="26">
        <v>3035.6889999999999</v>
      </c>
      <c r="E22" s="26">
        <v>2422.2165890177503</v>
      </c>
      <c r="F22" s="26">
        <v>2454.2312537640901</v>
      </c>
      <c r="G22" s="26">
        <v>2455.5444175212001</v>
      </c>
      <c r="H22" s="26">
        <v>2377.2460000000001</v>
      </c>
      <c r="I22" s="26">
        <v>2482.1665215372</v>
      </c>
      <c r="J22" s="26">
        <v>2749.2339319742</v>
      </c>
      <c r="K22" s="26">
        <v>2453.6032</v>
      </c>
      <c r="L22" s="26">
        <v>2618.438266031957</v>
      </c>
      <c r="M22" s="26">
        <v>2628.6832374284027</v>
      </c>
      <c r="N22" s="26">
        <v>2248.777</v>
      </c>
      <c r="O22" s="26">
        <v>2185.6480000000001</v>
      </c>
      <c r="P22" s="26">
        <v>2249.71</v>
      </c>
      <c r="Q22" s="26">
        <v>2100.5430000000001</v>
      </c>
      <c r="R22" s="26">
        <v>1921.7403769999999</v>
      </c>
    </row>
    <row r="23" spans="1:18" s="102" customFormat="1" ht="12.75" customHeight="1">
      <c r="A23" s="100">
        <v>19</v>
      </c>
      <c r="B23" s="177" t="s">
        <v>432</v>
      </c>
      <c r="C23" s="128" t="s">
        <v>560</v>
      </c>
      <c r="D23" s="135" t="s">
        <v>427</v>
      </c>
      <c r="E23" s="135" t="s">
        <v>427</v>
      </c>
      <c r="F23" s="135" t="s">
        <v>427</v>
      </c>
      <c r="G23" s="135" t="s">
        <v>427</v>
      </c>
      <c r="H23" s="135" t="s">
        <v>427</v>
      </c>
      <c r="I23" s="135" t="s">
        <v>427</v>
      </c>
      <c r="J23" s="135" t="s">
        <v>427</v>
      </c>
      <c r="K23" s="135" t="s">
        <v>427</v>
      </c>
      <c r="L23" s="135" t="s">
        <v>427</v>
      </c>
      <c r="M23" s="135" t="s">
        <v>427</v>
      </c>
      <c r="N23" s="135" t="s">
        <v>427</v>
      </c>
      <c r="O23" s="135" t="s">
        <v>427</v>
      </c>
      <c r="P23" s="135" t="s">
        <v>427</v>
      </c>
      <c r="Q23" s="26">
        <v>26.03</v>
      </c>
      <c r="R23" s="26">
        <v>23.922331</v>
      </c>
    </row>
    <row r="24" spans="1:18" s="102" customFormat="1" ht="12.75" customHeight="1">
      <c r="A24" s="100">
        <v>20</v>
      </c>
      <c r="B24" s="177" t="s">
        <v>434</v>
      </c>
      <c r="C24" s="128" t="s">
        <v>626</v>
      </c>
      <c r="D24" s="26">
        <v>71.486000000000004</v>
      </c>
      <c r="E24" s="26">
        <v>59.987189577039999</v>
      </c>
      <c r="F24" s="26">
        <v>66.117001417980006</v>
      </c>
      <c r="G24" s="26">
        <v>64.541044458659997</v>
      </c>
      <c r="H24" s="26">
        <v>59.914000000000001</v>
      </c>
      <c r="I24" s="26">
        <v>58.927304087000003</v>
      </c>
      <c r="J24" s="26">
        <v>66.048060187710391</v>
      </c>
      <c r="K24" s="26">
        <v>69.388300000000001</v>
      </c>
      <c r="L24" s="26">
        <v>69.063961637874485</v>
      </c>
      <c r="M24" s="26">
        <v>70.482826151920889</v>
      </c>
      <c r="N24" s="26">
        <v>64.272999999999996</v>
      </c>
      <c r="O24" s="26">
        <v>57.06</v>
      </c>
      <c r="P24" s="26">
        <v>38.924999999999997</v>
      </c>
      <c r="Q24" s="26">
        <v>38.893999999999998</v>
      </c>
      <c r="R24" s="26">
        <v>38.657643</v>
      </c>
    </row>
    <row r="25" spans="1:18" s="102" customFormat="1" ht="12.75" customHeight="1">
      <c r="A25" s="100">
        <v>21</v>
      </c>
      <c r="B25" s="177" t="s">
        <v>436</v>
      </c>
      <c r="C25" s="128" t="s">
        <v>562</v>
      </c>
      <c r="D25" s="26">
        <v>35.320999999999998</v>
      </c>
      <c r="E25" s="26">
        <v>33.231302406000005</v>
      </c>
      <c r="F25" s="26">
        <v>31.4427400524864</v>
      </c>
      <c r="G25" s="26">
        <v>23.613454167663363</v>
      </c>
      <c r="H25" s="26">
        <v>23.689</v>
      </c>
      <c r="I25" s="26">
        <v>19.569011684025394</v>
      </c>
      <c r="J25" s="26">
        <v>17.78514465567147</v>
      </c>
      <c r="K25" s="26">
        <v>17.4572</v>
      </c>
      <c r="L25" s="26">
        <v>17.097086974169525</v>
      </c>
      <c r="M25" s="26">
        <v>16.729719057051252</v>
      </c>
      <c r="N25" s="26">
        <v>16.355</v>
      </c>
      <c r="O25" s="26">
        <v>19.866</v>
      </c>
      <c r="P25" s="26">
        <v>16.103000000000002</v>
      </c>
      <c r="Q25" s="26">
        <v>16.661999999999999</v>
      </c>
      <c r="R25" s="26">
        <v>15.468318999999999</v>
      </c>
    </row>
    <row r="26" spans="1:18" s="102" customFormat="1" ht="12.75" customHeight="1">
      <c r="A26" s="100">
        <v>22</v>
      </c>
      <c r="B26" s="177" t="s">
        <v>438</v>
      </c>
      <c r="C26" s="136" t="s">
        <v>563</v>
      </c>
      <c r="D26" s="135" t="s">
        <v>427</v>
      </c>
      <c r="E26" s="135" t="s">
        <v>427</v>
      </c>
      <c r="F26" s="135" t="s">
        <v>427</v>
      </c>
      <c r="G26" s="135" t="s">
        <v>427</v>
      </c>
      <c r="H26" s="135" t="s">
        <v>427</v>
      </c>
      <c r="I26" s="135" t="s">
        <v>427</v>
      </c>
      <c r="J26" s="135" t="s">
        <v>427</v>
      </c>
      <c r="K26" s="135" t="s">
        <v>427</v>
      </c>
      <c r="L26" s="135" t="s">
        <v>427</v>
      </c>
      <c r="M26" s="135" t="s">
        <v>427</v>
      </c>
      <c r="N26" s="135" t="s">
        <v>427</v>
      </c>
      <c r="O26" s="135" t="s">
        <v>427</v>
      </c>
      <c r="P26" s="135" t="s">
        <v>427</v>
      </c>
      <c r="Q26" s="135" t="s">
        <v>427</v>
      </c>
      <c r="R26" s="135" t="s">
        <v>427</v>
      </c>
    </row>
    <row r="27" spans="1:18" s="102" customFormat="1" ht="12.75" customHeight="1">
      <c r="A27" s="100">
        <v>23</v>
      </c>
      <c r="B27" s="177" t="s">
        <v>440</v>
      </c>
      <c r="C27" s="136" t="s">
        <v>627</v>
      </c>
      <c r="D27" s="135" t="s">
        <v>427</v>
      </c>
      <c r="E27" s="135" t="s">
        <v>427</v>
      </c>
      <c r="F27" s="135" t="s">
        <v>427</v>
      </c>
      <c r="G27" s="135" t="s">
        <v>427</v>
      </c>
      <c r="H27" s="135" t="s">
        <v>427</v>
      </c>
      <c r="I27" s="135" t="s">
        <v>427</v>
      </c>
      <c r="J27" s="135" t="s">
        <v>427</v>
      </c>
      <c r="K27" s="135" t="s">
        <v>427</v>
      </c>
      <c r="L27" s="135" t="s">
        <v>427</v>
      </c>
      <c r="M27" s="135" t="s">
        <v>427</v>
      </c>
      <c r="N27" s="135" t="s">
        <v>427</v>
      </c>
      <c r="O27" s="135" t="s">
        <v>427</v>
      </c>
      <c r="P27" s="135" t="s">
        <v>427</v>
      </c>
      <c r="Q27" s="135" t="s">
        <v>427</v>
      </c>
      <c r="R27" s="135" t="s">
        <v>427</v>
      </c>
    </row>
    <row r="28" spans="1:18" s="102" customFormat="1" ht="12.75" customHeight="1">
      <c r="A28" s="100">
        <v>24</v>
      </c>
      <c r="B28" s="177" t="s">
        <v>442</v>
      </c>
      <c r="C28" s="128" t="s">
        <v>566</v>
      </c>
      <c r="D28" s="26">
        <v>732.64800000000002</v>
      </c>
      <c r="E28" s="26">
        <v>602.81285762179994</v>
      </c>
      <c r="F28" s="26">
        <v>494.89300091504003</v>
      </c>
      <c r="G28" s="26">
        <v>506.24369210634995</v>
      </c>
      <c r="H28" s="26">
        <v>577.36400000000003</v>
      </c>
      <c r="I28" s="26">
        <v>581.39510569186996</v>
      </c>
      <c r="J28" s="26">
        <v>732.88252531120008</v>
      </c>
      <c r="K28" s="26">
        <v>628.08659999999998</v>
      </c>
      <c r="L28" s="26">
        <v>592.25583211370929</v>
      </c>
      <c r="M28" s="26">
        <v>558.24768066967215</v>
      </c>
      <c r="N28" s="26">
        <v>484.67200000000003</v>
      </c>
      <c r="O28" s="26">
        <v>469.07299999999998</v>
      </c>
      <c r="P28" s="26">
        <v>485.51900000000001</v>
      </c>
      <c r="Q28" s="26">
        <v>493.71100000000001</v>
      </c>
      <c r="R28" s="26">
        <v>389.70983699999999</v>
      </c>
    </row>
    <row r="29" spans="1:18" s="102" customFormat="1" ht="12.75" customHeight="1">
      <c r="A29" s="100">
        <v>25</v>
      </c>
      <c r="B29" s="177" t="s">
        <v>444</v>
      </c>
      <c r="C29" s="136" t="s">
        <v>628</v>
      </c>
      <c r="D29" s="135" t="s">
        <v>427</v>
      </c>
      <c r="E29" s="135" t="s">
        <v>427</v>
      </c>
      <c r="F29" s="135" t="s">
        <v>427</v>
      </c>
      <c r="G29" s="135" t="s">
        <v>427</v>
      </c>
      <c r="H29" s="135" t="s">
        <v>427</v>
      </c>
      <c r="I29" s="135" t="s">
        <v>427</v>
      </c>
      <c r="J29" s="135" t="s">
        <v>427</v>
      </c>
      <c r="K29" s="135" t="s">
        <v>427</v>
      </c>
      <c r="L29" s="135" t="s">
        <v>427</v>
      </c>
      <c r="M29" s="135" t="s">
        <v>427</v>
      </c>
      <c r="N29" s="135" t="s">
        <v>427</v>
      </c>
      <c r="O29" s="135" t="s">
        <v>427</v>
      </c>
      <c r="P29" s="135" t="s">
        <v>427</v>
      </c>
      <c r="Q29" s="135" t="s">
        <v>427</v>
      </c>
      <c r="R29" s="135" t="s">
        <v>427</v>
      </c>
    </row>
    <row r="30" spans="1:18" s="102" customFormat="1" ht="12.75" customHeight="1">
      <c r="A30" s="100">
        <v>26</v>
      </c>
      <c r="B30" s="177" t="s">
        <v>446</v>
      </c>
      <c r="C30" s="136" t="s">
        <v>629</v>
      </c>
      <c r="D30" s="135" t="s">
        <v>427</v>
      </c>
      <c r="E30" s="135" t="s">
        <v>427</v>
      </c>
      <c r="F30" s="135" t="s">
        <v>427</v>
      </c>
      <c r="G30" s="135" t="s">
        <v>427</v>
      </c>
      <c r="H30" s="135" t="s">
        <v>427</v>
      </c>
      <c r="I30" s="135" t="s">
        <v>427</v>
      </c>
      <c r="J30" s="135" t="s">
        <v>427</v>
      </c>
      <c r="K30" s="135" t="s">
        <v>427</v>
      </c>
      <c r="L30" s="135" t="s">
        <v>427</v>
      </c>
      <c r="M30" s="135" t="s">
        <v>427</v>
      </c>
      <c r="N30" s="135" t="s">
        <v>427</v>
      </c>
      <c r="O30" s="135" t="s">
        <v>427</v>
      </c>
      <c r="P30" s="135" t="s">
        <v>427</v>
      </c>
      <c r="Q30" s="135" t="s">
        <v>427</v>
      </c>
      <c r="R30" s="135" t="s">
        <v>427</v>
      </c>
    </row>
    <row r="31" spans="1:18" s="102" customFormat="1" ht="12.75" customHeight="1">
      <c r="A31" s="100">
        <v>27</v>
      </c>
      <c r="B31" s="177" t="s">
        <v>448</v>
      </c>
      <c r="C31" s="136" t="s">
        <v>569</v>
      </c>
      <c r="D31" s="135" t="s">
        <v>427</v>
      </c>
      <c r="E31" s="135" t="s">
        <v>427</v>
      </c>
      <c r="F31" s="135" t="s">
        <v>427</v>
      </c>
      <c r="G31" s="135" t="s">
        <v>427</v>
      </c>
      <c r="H31" s="135" t="s">
        <v>427</v>
      </c>
      <c r="I31" s="135" t="s">
        <v>427</v>
      </c>
      <c r="J31" s="135" t="s">
        <v>427</v>
      </c>
      <c r="K31" s="135" t="s">
        <v>427</v>
      </c>
      <c r="L31" s="135" t="s">
        <v>427</v>
      </c>
      <c r="M31" s="135" t="s">
        <v>427</v>
      </c>
      <c r="N31" s="135" t="s">
        <v>427</v>
      </c>
      <c r="O31" s="135" t="s">
        <v>427</v>
      </c>
      <c r="P31" s="135" t="s">
        <v>427</v>
      </c>
      <c r="Q31" s="135" t="s">
        <v>427</v>
      </c>
      <c r="R31" s="135" t="s">
        <v>427</v>
      </c>
    </row>
    <row r="32" spans="1:18" s="102" customFormat="1" ht="12.75" customHeight="1">
      <c r="A32" s="100">
        <v>28</v>
      </c>
      <c r="B32" s="177" t="s">
        <v>450</v>
      </c>
      <c r="C32" s="128" t="s">
        <v>570</v>
      </c>
      <c r="D32" s="26">
        <v>53.228099999999998</v>
      </c>
      <c r="E32" s="26">
        <v>41.338524582699002</v>
      </c>
      <c r="F32" s="26">
        <v>31.282054378199998</v>
      </c>
      <c r="G32" s="26">
        <v>24.313351723825999</v>
      </c>
      <c r="H32" s="26">
        <v>19.032</v>
      </c>
      <c r="I32" s="26">
        <v>14.763521766814002</v>
      </c>
      <c r="J32" s="26">
        <v>14.349426302639998</v>
      </c>
      <c r="K32" s="26">
        <v>17.7059</v>
      </c>
      <c r="L32" s="26">
        <v>18.439679115683859</v>
      </c>
      <c r="M32" s="26">
        <v>19.196253425033479</v>
      </c>
      <c r="N32" s="26">
        <v>18.407</v>
      </c>
      <c r="O32" s="26">
        <v>17.861000000000001</v>
      </c>
      <c r="P32" s="26">
        <v>14.513999999999999</v>
      </c>
      <c r="Q32" s="26">
        <v>14.039</v>
      </c>
      <c r="R32" s="26">
        <v>12.463092000000001</v>
      </c>
    </row>
    <row r="33" spans="1:18" s="102" customFormat="1" ht="12.75" customHeight="1">
      <c r="A33" s="100">
        <v>29</v>
      </c>
      <c r="B33" s="177" t="s">
        <v>452</v>
      </c>
      <c r="C33" s="128" t="s">
        <v>630</v>
      </c>
      <c r="D33" s="26">
        <v>44.706399999999995</v>
      </c>
      <c r="E33" s="26">
        <v>37.094602140233995</v>
      </c>
      <c r="F33" s="26">
        <v>39.569616988110795</v>
      </c>
      <c r="G33" s="26">
        <v>43.394919754950806</v>
      </c>
      <c r="H33" s="26">
        <v>39.367000000000004</v>
      </c>
      <c r="I33" s="26">
        <v>39.86466426008262</v>
      </c>
      <c r="J33" s="26">
        <v>40.466045128566805</v>
      </c>
      <c r="K33" s="26">
        <v>35.249000000000002</v>
      </c>
      <c r="L33" s="26">
        <v>33.654362929874189</v>
      </c>
      <c r="M33" s="26">
        <v>44.266780515400974</v>
      </c>
      <c r="N33" s="26">
        <v>49.123999999999995</v>
      </c>
      <c r="O33" s="26">
        <v>46.327999999999996</v>
      </c>
      <c r="P33" s="26">
        <v>48.383000000000003</v>
      </c>
      <c r="Q33" s="26">
        <v>27.864000000000001</v>
      </c>
      <c r="R33" s="26">
        <v>25.922136000000002</v>
      </c>
    </row>
    <row r="34" spans="1:18" s="102" customFormat="1" ht="12.75" customHeight="1">
      <c r="A34" s="100">
        <v>30</v>
      </c>
      <c r="B34" s="177" t="s">
        <v>454</v>
      </c>
      <c r="C34" s="128" t="s">
        <v>572</v>
      </c>
      <c r="D34" s="26">
        <v>12.6486</v>
      </c>
      <c r="E34" s="26">
        <v>10.859391409807998</v>
      </c>
      <c r="F34" s="26">
        <v>8.9585959656600007</v>
      </c>
      <c r="G34" s="26">
        <v>8.4477049330839993</v>
      </c>
      <c r="H34" s="26">
        <v>10.429</v>
      </c>
      <c r="I34" s="26">
        <v>11.459442807199999</v>
      </c>
      <c r="J34" s="26">
        <v>14.153945767559998</v>
      </c>
      <c r="K34" s="26">
        <v>16.8797</v>
      </c>
      <c r="L34" s="26">
        <v>12.560401436083842</v>
      </c>
      <c r="M34" s="26">
        <v>10.776796411367307</v>
      </c>
      <c r="N34" s="26">
        <v>9.5939999999999994</v>
      </c>
      <c r="O34" s="26">
        <v>7.617</v>
      </c>
      <c r="P34" s="26">
        <v>11.339</v>
      </c>
      <c r="Q34" s="26">
        <v>7.9029999999999996</v>
      </c>
      <c r="R34" s="26">
        <v>6.9900609999999999</v>
      </c>
    </row>
    <row r="35" spans="1:18" s="102" customFormat="1" ht="12.75" customHeight="1">
      <c r="A35" s="100">
        <v>31</v>
      </c>
      <c r="B35" s="177" t="s">
        <v>456</v>
      </c>
      <c r="C35" s="128" t="s">
        <v>573</v>
      </c>
      <c r="D35" s="26">
        <v>44.541400000000003</v>
      </c>
      <c r="E35" s="26">
        <v>35.314676711010001</v>
      </c>
      <c r="F35" s="26">
        <v>27.018700089919999</v>
      </c>
      <c r="G35" s="26">
        <v>22.577727337494998</v>
      </c>
      <c r="H35" s="26">
        <v>21.452000000000002</v>
      </c>
      <c r="I35" s="26">
        <v>18.696111720020799</v>
      </c>
      <c r="J35" s="26">
        <v>17.753444970378201</v>
      </c>
      <c r="K35" s="26">
        <v>16.8794</v>
      </c>
      <c r="L35" s="26">
        <v>14.430554961782514</v>
      </c>
      <c r="M35" s="26">
        <v>15.015195959536349</v>
      </c>
      <c r="N35" s="26">
        <v>16.609000000000002</v>
      </c>
      <c r="O35" s="26">
        <v>14.894</v>
      </c>
      <c r="P35" s="26">
        <v>14.625</v>
      </c>
      <c r="Q35" s="26">
        <v>21.587</v>
      </c>
      <c r="R35" s="26">
        <v>19.148740999999998</v>
      </c>
    </row>
    <row r="36" spans="1:18" s="102" customFormat="1" ht="12.75" customHeight="1">
      <c r="A36" s="100">
        <v>32</v>
      </c>
      <c r="B36" s="177" t="s">
        <v>458</v>
      </c>
      <c r="C36" s="128" t="s">
        <v>574</v>
      </c>
      <c r="D36" s="26">
        <v>116.548</v>
      </c>
      <c r="E36" s="26">
        <v>122.92458586493399</v>
      </c>
      <c r="F36" s="26">
        <v>107.07735929157002</v>
      </c>
      <c r="G36" s="26">
        <v>106.55125125354401</v>
      </c>
      <c r="H36" s="26">
        <v>99.073999999999998</v>
      </c>
      <c r="I36" s="26">
        <v>84.871730438880007</v>
      </c>
      <c r="J36" s="26">
        <v>65.586275075550006</v>
      </c>
      <c r="K36" s="26">
        <v>37.264800000000001</v>
      </c>
      <c r="L36" s="26">
        <v>26.632442360360738</v>
      </c>
      <c r="M36" s="26">
        <v>23.367097496983103</v>
      </c>
      <c r="N36" s="26">
        <v>21.488</v>
      </c>
      <c r="O36" s="26">
        <v>19.440999999999999</v>
      </c>
      <c r="P36" s="26">
        <v>23.073</v>
      </c>
      <c r="Q36" s="26">
        <v>18.861999999999998</v>
      </c>
      <c r="R36" s="26">
        <v>71.209459999999993</v>
      </c>
    </row>
    <row r="37" spans="1:18" s="102" customFormat="1" ht="12.75" customHeight="1">
      <c r="A37" s="100">
        <v>33</v>
      </c>
      <c r="B37" s="177" t="s">
        <v>460</v>
      </c>
      <c r="C37" s="128" t="s">
        <v>575</v>
      </c>
      <c r="D37" s="26">
        <v>6.8890000000000002</v>
      </c>
      <c r="E37" s="26">
        <v>6.75779</v>
      </c>
      <c r="F37" s="26">
        <v>6.5707100000000001</v>
      </c>
      <c r="G37" s="26">
        <v>6.3277900000000002</v>
      </c>
      <c r="H37" s="26">
        <v>6.0289999999999999</v>
      </c>
      <c r="I37" s="26">
        <v>5.6743600000000001</v>
      </c>
      <c r="J37" s="26">
        <v>5.2638599999999993</v>
      </c>
      <c r="K37" s="26">
        <v>4.7975000000000003</v>
      </c>
      <c r="L37" s="26">
        <v>5.2284607926281641</v>
      </c>
      <c r="M37" s="26">
        <v>5.6981349161125445</v>
      </c>
      <c r="N37" s="26">
        <v>6.21</v>
      </c>
      <c r="O37" s="26">
        <v>6.383</v>
      </c>
      <c r="P37" s="26">
        <v>5.1529999999999996</v>
      </c>
      <c r="Q37" s="26">
        <v>7.0380000000000003</v>
      </c>
      <c r="R37" s="26">
        <v>8.2525370000000002</v>
      </c>
    </row>
    <row r="38" spans="1:18" s="102" customFormat="1" ht="12.75" customHeight="1">
      <c r="A38" s="100">
        <v>34</v>
      </c>
      <c r="B38" s="177" t="s">
        <v>462</v>
      </c>
      <c r="C38" s="128" t="s">
        <v>576</v>
      </c>
      <c r="D38" s="26">
        <v>4.7385000000000002</v>
      </c>
      <c r="E38" s="26">
        <v>4.0195500000000006</v>
      </c>
      <c r="F38" s="26">
        <v>3.4489800000000002</v>
      </c>
      <c r="G38" s="26">
        <v>3.0268000000000002</v>
      </c>
      <c r="H38" s="26">
        <v>2.7530000000000001</v>
      </c>
      <c r="I38" s="26">
        <v>2.62758</v>
      </c>
      <c r="J38" s="26">
        <v>2.65055</v>
      </c>
      <c r="K38" s="26">
        <v>2.8219000000000003</v>
      </c>
      <c r="L38" s="26">
        <v>2.6393828513934627</v>
      </c>
      <c r="M38" s="26">
        <v>2.4686706957120683</v>
      </c>
      <c r="N38" s="26">
        <v>2.3090000000000002</v>
      </c>
      <c r="O38" s="26">
        <v>1.744</v>
      </c>
      <c r="P38" s="26">
        <v>1.917</v>
      </c>
      <c r="Q38" s="26">
        <v>1.4300000000000002</v>
      </c>
      <c r="R38" s="26">
        <v>2.2061280000000001</v>
      </c>
    </row>
    <row r="39" spans="1:18" s="102" customFormat="1" ht="12.75" customHeight="1">
      <c r="A39" s="100">
        <v>35</v>
      </c>
      <c r="B39" s="177" t="s">
        <v>464</v>
      </c>
      <c r="C39" s="128" t="s">
        <v>577</v>
      </c>
      <c r="D39" s="76" t="s">
        <v>427</v>
      </c>
      <c r="E39" s="76" t="s">
        <v>427</v>
      </c>
      <c r="F39" s="76" t="s">
        <v>427</v>
      </c>
      <c r="G39" s="76" t="s">
        <v>427</v>
      </c>
      <c r="H39" s="76" t="s">
        <v>427</v>
      </c>
      <c r="I39" s="76" t="s">
        <v>427</v>
      </c>
      <c r="J39" s="76" t="s">
        <v>427</v>
      </c>
      <c r="K39" s="76" t="s">
        <v>427</v>
      </c>
      <c r="L39" s="76" t="s">
        <v>427</v>
      </c>
      <c r="M39" s="76" t="s">
        <v>427</v>
      </c>
      <c r="N39" s="76" t="s">
        <v>427</v>
      </c>
      <c r="O39" s="76" t="s">
        <v>427</v>
      </c>
      <c r="P39" s="26">
        <v>0.45800000000000002</v>
      </c>
      <c r="Q39" s="26">
        <v>13.856999999999999</v>
      </c>
      <c r="R39" s="26">
        <v>10.114911999999999</v>
      </c>
    </row>
    <row r="40" spans="1:18" s="102" customFormat="1" ht="12.75" customHeight="1">
      <c r="A40" s="100">
        <v>36</v>
      </c>
      <c r="B40" s="177" t="s">
        <v>466</v>
      </c>
      <c r="C40" s="133" t="s">
        <v>467</v>
      </c>
      <c r="D40" s="26">
        <v>28400</v>
      </c>
      <c r="E40" s="26">
        <v>28150</v>
      </c>
      <c r="F40" s="26">
        <v>27900</v>
      </c>
      <c r="G40" s="26">
        <v>27650</v>
      </c>
      <c r="H40" s="26">
        <v>27400</v>
      </c>
      <c r="I40" s="26">
        <v>26791</v>
      </c>
      <c r="J40" s="26">
        <v>26182</v>
      </c>
      <c r="K40" s="26">
        <v>25945.954000000002</v>
      </c>
      <c r="L40" s="26">
        <v>25177.589443000001</v>
      </c>
      <c r="M40" s="26">
        <v>24782.178886000002</v>
      </c>
      <c r="N40" s="26">
        <v>24386.768328999999</v>
      </c>
      <c r="O40" s="26">
        <v>21858.542605999999</v>
      </c>
      <c r="P40" s="26">
        <v>18360.189999999999</v>
      </c>
      <c r="Q40" s="26">
        <v>19438.794000000002</v>
      </c>
      <c r="R40" s="26">
        <v>11298.111718000002</v>
      </c>
    </row>
    <row r="41" spans="1:18" s="102" customFormat="1" ht="12.75" customHeight="1">
      <c r="A41" s="100">
        <v>37</v>
      </c>
      <c r="B41" s="177" t="s">
        <v>468</v>
      </c>
      <c r="C41" s="128" t="s">
        <v>469</v>
      </c>
      <c r="D41" s="135" t="s">
        <v>427</v>
      </c>
      <c r="E41" s="135" t="s">
        <v>427</v>
      </c>
      <c r="F41" s="135" t="s">
        <v>427</v>
      </c>
      <c r="G41" s="135" t="s">
        <v>427</v>
      </c>
      <c r="H41" s="135" t="s">
        <v>427</v>
      </c>
      <c r="I41" s="135" t="s">
        <v>427</v>
      </c>
      <c r="J41" s="135" t="s">
        <v>427</v>
      </c>
      <c r="K41" s="135" t="s">
        <v>427</v>
      </c>
      <c r="L41" s="135" t="s">
        <v>427</v>
      </c>
      <c r="M41" s="135" t="s">
        <v>427</v>
      </c>
      <c r="N41" s="135" t="s">
        <v>427</v>
      </c>
      <c r="O41" s="135" t="s">
        <v>427</v>
      </c>
      <c r="P41" s="135" t="s">
        <v>427</v>
      </c>
      <c r="Q41" s="26">
        <v>19437.519</v>
      </c>
      <c r="R41" s="26">
        <v>11296.44944</v>
      </c>
    </row>
    <row r="42" spans="1:18" s="102" customFormat="1" ht="12.75" customHeight="1">
      <c r="A42" s="100">
        <v>38</v>
      </c>
      <c r="B42" s="177" t="s">
        <v>470</v>
      </c>
      <c r="C42" s="128" t="s">
        <v>471</v>
      </c>
      <c r="D42" s="135" t="s">
        <v>427</v>
      </c>
      <c r="E42" s="135" t="s">
        <v>427</v>
      </c>
      <c r="F42" s="135" t="s">
        <v>427</v>
      </c>
      <c r="G42" s="135" t="s">
        <v>427</v>
      </c>
      <c r="H42" s="135" t="s">
        <v>427</v>
      </c>
      <c r="I42" s="135" t="s">
        <v>427</v>
      </c>
      <c r="J42" s="135" t="s">
        <v>427</v>
      </c>
      <c r="K42" s="135" t="s">
        <v>427</v>
      </c>
      <c r="L42" s="135" t="s">
        <v>427</v>
      </c>
      <c r="M42" s="135" t="s">
        <v>427</v>
      </c>
      <c r="N42" s="135" t="s">
        <v>427</v>
      </c>
      <c r="O42" s="135" t="s">
        <v>427</v>
      </c>
      <c r="P42" s="135" t="s">
        <v>427</v>
      </c>
      <c r="Q42" s="26">
        <v>1.2749999999999999</v>
      </c>
      <c r="R42" s="26">
        <v>1.6622779999999999</v>
      </c>
    </row>
    <row r="43" spans="1:18" s="102" customFormat="1" ht="12.75" customHeight="1">
      <c r="A43" s="100">
        <v>39</v>
      </c>
      <c r="B43" s="177" t="s">
        <v>472</v>
      </c>
      <c r="C43" s="133" t="s">
        <v>473</v>
      </c>
      <c r="D43" s="314" t="s">
        <v>884</v>
      </c>
      <c r="E43" s="314" t="s">
        <v>884</v>
      </c>
      <c r="F43" s="314" t="s">
        <v>884</v>
      </c>
      <c r="G43" s="314" t="s">
        <v>884</v>
      </c>
      <c r="H43" s="314" t="s">
        <v>884</v>
      </c>
      <c r="I43" s="314" t="s">
        <v>884</v>
      </c>
      <c r="J43" s="314" t="s">
        <v>884</v>
      </c>
      <c r="K43" s="314" t="s">
        <v>884</v>
      </c>
      <c r="L43" s="314" t="s">
        <v>884</v>
      </c>
      <c r="M43" s="314" t="s">
        <v>884</v>
      </c>
      <c r="N43" s="314" t="s">
        <v>884</v>
      </c>
      <c r="O43" s="314" t="s">
        <v>884</v>
      </c>
      <c r="P43" s="314" t="s">
        <v>884</v>
      </c>
      <c r="Q43" s="314" t="s">
        <v>884</v>
      </c>
      <c r="R43" s="26">
        <v>0.45417599999999997</v>
      </c>
    </row>
    <row r="44" spans="1:18" s="102" customFormat="1" ht="12.75" customHeight="1">
      <c r="A44" s="100">
        <v>40</v>
      </c>
      <c r="B44" s="177" t="s">
        <v>474</v>
      </c>
      <c r="C44" s="128" t="s">
        <v>475</v>
      </c>
      <c r="D44" s="314" t="s">
        <v>884</v>
      </c>
      <c r="E44" s="314" t="s">
        <v>884</v>
      </c>
      <c r="F44" s="314" t="s">
        <v>884</v>
      </c>
      <c r="G44" s="314" t="s">
        <v>884</v>
      </c>
      <c r="H44" s="314" t="s">
        <v>884</v>
      </c>
      <c r="I44" s="314" t="s">
        <v>884</v>
      </c>
      <c r="J44" s="314" t="s">
        <v>884</v>
      </c>
      <c r="K44" s="314" t="s">
        <v>884</v>
      </c>
      <c r="L44" s="314" t="s">
        <v>884</v>
      </c>
      <c r="M44" s="314" t="s">
        <v>884</v>
      </c>
      <c r="N44" s="314" t="s">
        <v>884</v>
      </c>
      <c r="O44" s="314" t="s">
        <v>884</v>
      </c>
      <c r="P44" s="314" t="s">
        <v>884</v>
      </c>
      <c r="Q44" s="314" t="s">
        <v>884</v>
      </c>
      <c r="R44" s="26">
        <v>0.45417599999999997</v>
      </c>
    </row>
    <row r="45" spans="1:18" s="102" customFormat="1" ht="12.75" customHeight="1">
      <c r="A45" s="100">
        <v>41</v>
      </c>
      <c r="B45" s="177" t="s">
        <v>476</v>
      </c>
      <c r="C45" s="128" t="s">
        <v>477</v>
      </c>
      <c r="D45" s="314" t="s">
        <v>884</v>
      </c>
      <c r="E45" s="314" t="s">
        <v>884</v>
      </c>
      <c r="F45" s="314" t="s">
        <v>884</v>
      </c>
      <c r="G45" s="314" t="s">
        <v>884</v>
      </c>
      <c r="H45" s="314" t="s">
        <v>884</v>
      </c>
      <c r="I45" s="314" t="s">
        <v>884</v>
      </c>
      <c r="J45" s="314" t="s">
        <v>884</v>
      </c>
      <c r="K45" s="314" t="s">
        <v>884</v>
      </c>
      <c r="L45" s="314" t="s">
        <v>884</v>
      </c>
      <c r="M45" s="314" t="s">
        <v>884</v>
      </c>
      <c r="N45" s="314" t="s">
        <v>884</v>
      </c>
      <c r="O45" s="314" t="s">
        <v>884</v>
      </c>
      <c r="P45" s="314" t="s">
        <v>884</v>
      </c>
      <c r="Q45" s="314" t="s">
        <v>884</v>
      </c>
      <c r="R45" s="314" t="s">
        <v>884</v>
      </c>
    </row>
    <row r="46" spans="1:18" s="102" customFormat="1" ht="12.75" customHeight="1">
      <c r="A46" s="100">
        <v>42</v>
      </c>
      <c r="B46" s="177" t="s">
        <v>578</v>
      </c>
      <c r="C46" s="136" t="s">
        <v>478</v>
      </c>
      <c r="D46" s="314" t="s">
        <v>884</v>
      </c>
      <c r="E46" s="314" t="s">
        <v>884</v>
      </c>
      <c r="F46" s="314" t="s">
        <v>884</v>
      </c>
      <c r="G46" s="314" t="s">
        <v>884</v>
      </c>
      <c r="H46" s="314" t="s">
        <v>884</v>
      </c>
      <c r="I46" s="314" t="s">
        <v>884</v>
      </c>
      <c r="J46" s="314" t="s">
        <v>884</v>
      </c>
      <c r="K46" s="314" t="s">
        <v>884</v>
      </c>
      <c r="L46" s="314" t="s">
        <v>884</v>
      </c>
      <c r="M46" s="314" t="s">
        <v>884</v>
      </c>
      <c r="N46" s="314" t="s">
        <v>884</v>
      </c>
      <c r="O46" s="314" t="s">
        <v>884</v>
      </c>
      <c r="P46" s="314" t="s">
        <v>884</v>
      </c>
      <c r="Q46" s="314" t="s">
        <v>884</v>
      </c>
      <c r="R46" s="314" t="s">
        <v>884</v>
      </c>
    </row>
    <row r="47" spans="1:18" s="102" customFormat="1" ht="12.75" customHeight="1">
      <c r="A47" s="100">
        <v>43</v>
      </c>
      <c r="B47" s="177" t="s">
        <v>479</v>
      </c>
      <c r="C47" s="136" t="s">
        <v>631</v>
      </c>
      <c r="D47" s="314" t="s">
        <v>884</v>
      </c>
      <c r="E47" s="314" t="s">
        <v>884</v>
      </c>
      <c r="F47" s="314" t="s">
        <v>884</v>
      </c>
      <c r="G47" s="314" t="s">
        <v>884</v>
      </c>
      <c r="H47" s="314" t="s">
        <v>884</v>
      </c>
      <c r="I47" s="314" t="s">
        <v>884</v>
      </c>
      <c r="J47" s="314" t="s">
        <v>884</v>
      </c>
      <c r="K47" s="314" t="s">
        <v>884</v>
      </c>
      <c r="L47" s="314" t="s">
        <v>884</v>
      </c>
      <c r="M47" s="314" t="s">
        <v>884</v>
      </c>
      <c r="N47" s="314" t="s">
        <v>884</v>
      </c>
      <c r="O47" s="314" t="s">
        <v>884</v>
      </c>
      <c r="P47" s="314" t="s">
        <v>884</v>
      </c>
      <c r="Q47" s="314" t="s">
        <v>884</v>
      </c>
      <c r="R47" s="314" t="s">
        <v>884</v>
      </c>
    </row>
    <row r="48" spans="1:18" s="102" customFormat="1" ht="12.75" customHeight="1">
      <c r="A48" s="100">
        <v>44</v>
      </c>
      <c r="B48" s="177" t="s">
        <v>481</v>
      </c>
      <c r="C48" s="133" t="s">
        <v>580</v>
      </c>
      <c r="D48" s="314" t="s">
        <v>884</v>
      </c>
      <c r="E48" s="314" t="s">
        <v>884</v>
      </c>
      <c r="F48" s="314" t="s">
        <v>884</v>
      </c>
      <c r="G48" s="314" t="s">
        <v>884</v>
      </c>
      <c r="H48" s="314" t="s">
        <v>884</v>
      </c>
      <c r="I48" s="314" t="s">
        <v>884</v>
      </c>
      <c r="J48" s="314" t="s">
        <v>884</v>
      </c>
      <c r="K48" s="314" t="s">
        <v>884</v>
      </c>
      <c r="L48" s="314" t="s">
        <v>884</v>
      </c>
      <c r="M48" s="314" t="s">
        <v>884</v>
      </c>
      <c r="N48" s="314" t="s">
        <v>884</v>
      </c>
      <c r="O48" s="314" t="s">
        <v>884</v>
      </c>
      <c r="P48" s="314" t="s">
        <v>884</v>
      </c>
      <c r="Q48" s="314" t="s">
        <v>884</v>
      </c>
      <c r="R48" s="314" t="s">
        <v>884</v>
      </c>
    </row>
    <row r="49" spans="1:18" s="102" customFormat="1" ht="12.75" customHeight="1">
      <c r="A49" s="100">
        <v>45</v>
      </c>
      <c r="B49" s="177" t="s">
        <v>483</v>
      </c>
      <c r="C49" s="128" t="s">
        <v>484</v>
      </c>
      <c r="D49" s="314" t="s">
        <v>884</v>
      </c>
      <c r="E49" s="314" t="s">
        <v>884</v>
      </c>
      <c r="F49" s="314" t="s">
        <v>884</v>
      </c>
      <c r="G49" s="314" t="s">
        <v>884</v>
      </c>
      <c r="H49" s="314" t="s">
        <v>884</v>
      </c>
      <c r="I49" s="314" t="s">
        <v>884</v>
      </c>
      <c r="J49" s="314" t="s">
        <v>884</v>
      </c>
      <c r="K49" s="314" t="s">
        <v>884</v>
      </c>
      <c r="L49" s="314" t="s">
        <v>884</v>
      </c>
      <c r="M49" s="314" t="s">
        <v>884</v>
      </c>
      <c r="N49" s="314" t="s">
        <v>884</v>
      </c>
      <c r="O49" s="314" t="s">
        <v>884</v>
      </c>
      <c r="P49" s="314" t="s">
        <v>884</v>
      </c>
      <c r="Q49" s="314" t="s">
        <v>884</v>
      </c>
      <c r="R49" s="314" t="s">
        <v>884</v>
      </c>
    </row>
    <row r="50" spans="1:18" s="102" customFormat="1" ht="12.75" customHeight="1">
      <c r="A50" s="100">
        <v>46</v>
      </c>
      <c r="B50" s="177" t="s">
        <v>485</v>
      </c>
      <c r="C50" s="128" t="s">
        <v>581</v>
      </c>
      <c r="D50" s="314" t="s">
        <v>884</v>
      </c>
      <c r="E50" s="314" t="s">
        <v>884</v>
      </c>
      <c r="F50" s="314" t="s">
        <v>884</v>
      </c>
      <c r="G50" s="314" t="s">
        <v>884</v>
      </c>
      <c r="H50" s="314" t="s">
        <v>884</v>
      </c>
      <c r="I50" s="314" t="s">
        <v>884</v>
      </c>
      <c r="J50" s="314" t="s">
        <v>884</v>
      </c>
      <c r="K50" s="314" t="s">
        <v>884</v>
      </c>
      <c r="L50" s="314" t="s">
        <v>884</v>
      </c>
      <c r="M50" s="314" t="s">
        <v>884</v>
      </c>
      <c r="N50" s="314" t="s">
        <v>884</v>
      </c>
      <c r="O50" s="314" t="s">
        <v>884</v>
      </c>
      <c r="P50" s="314" t="s">
        <v>884</v>
      </c>
      <c r="Q50" s="314" t="s">
        <v>884</v>
      </c>
      <c r="R50" s="314" t="s">
        <v>884</v>
      </c>
    </row>
    <row r="51" spans="1:18" s="102" customFormat="1" ht="12.75" customHeight="1">
      <c r="A51" s="100">
        <v>47</v>
      </c>
      <c r="B51" s="177" t="s">
        <v>487</v>
      </c>
      <c r="C51" s="133" t="s">
        <v>632</v>
      </c>
      <c r="D51" s="314" t="s">
        <v>884</v>
      </c>
      <c r="E51" s="314" t="s">
        <v>884</v>
      </c>
      <c r="F51" s="314" t="s">
        <v>884</v>
      </c>
      <c r="G51" s="314" t="s">
        <v>884</v>
      </c>
      <c r="H51" s="314" t="s">
        <v>884</v>
      </c>
      <c r="I51" s="314" t="s">
        <v>884</v>
      </c>
      <c r="J51" s="314" t="s">
        <v>884</v>
      </c>
      <c r="K51" s="314" t="s">
        <v>884</v>
      </c>
      <c r="L51" s="314" t="s">
        <v>884</v>
      </c>
      <c r="M51" s="314" t="s">
        <v>884</v>
      </c>
      <c r="N51" s="314" t="s">
        <v>884</v>
      </c>
      <c r="O51" s="314" t="s">
        <v>884</v>
      </c>
      <c r="P51" s="314" t="s">
        <v>884</v>
      </c>
      <c r="Q51" s="314" t="s">
        <v>884</v>
      </c>
      <c r="R51" s="314" t="s">
        <v>884</v>
      </c>
    </row>
    <row r="52" spans="1:18" s="102" customFormat="1" ht="12.75" customHeight="1">
      <c r="A52" s="100">
        <v>48</v>
      </c>
      <c r="B52" s="177" t="s">
        <v>489</v>
      </c>
      <c r="C52" s="128" t="s">
        <v>633</v>
      </c>
      <c r="D52" s="314" t="s">
        <v>884</v>
      </c>
      <c r="E52" s="314" t="s">
        <v>884</v>
      </c>
      <c r="F52" s="314" t="s">
        <v>884</v>
      </c>
      <c r="G52" s="314" t="s">
        <v>884</v>
      </c>
      <c r="H52" s="314" t="s">
        <v>884</v>
      </c>
      <c r="I52" s="314" t="s">
        <v>884</v>
      </c>
      <c r="J52" s="314" t="s">
        <v>884</v>
      </c>
      <c r="K52" s="314" t="s">
        <v>884</v>
      </c>
      <c r="L52" s="314" t="s">
        <v>884</v>
      </c>
      <c r="M52" s="314" t="s">
        <v>884</v>
      </c>
      <c r="N52" s="314" t="s">
        <v>884</v>
      </c>
      <c r="O52" s="314" t="s">
        <v>884</v>
      </c>
      <c r="P52" s="314" t="s">
        <v>884</v>
      </c>
      <c r="Q52" s="314" t="s">
        <v>884</v>
      </c>
      <c r="R52" s="314" t="s">
        <v>884</v>
      </c>
    </row>
    <row r="53" spans="1:18" s="102" customFormat="1" ht="12.75" customHeight="1">
      <c r="A53" s="100">
        <v>49</v>
      </c>
      <c r="B53" s="177" t="s">
        <v>491</v>
      </c>
      <c r="C53" s="128" t="s">
        <v>584</v>
      </c>
      <c r="D53" s="314" t="s">
        <v>884</v>
      </c>
      <c r="E53" s="314" t="s">
        <v>884</v>
      </c>
      <c r="F53" s="314" t="s">
        <v>884</v>
      </c>
      <c r="G53" s="314" t="s">
        <v>884</v>
      </c>
      <c r="H53" s="314" t="s">
        <v>884</v>
      </c>
      <c r="I53" s="314" t="s">
        <v>884</v>
      </c>
      <c r="J53" s="314" t="s">
        <v>884</v>
      </c>
      <c r="K53" s="314" t="s">
        <v>884</v>
      </c>
      <c r="L53" s="314" t="s">
        <v>884</v>
      </c>
      <c r="M53" s="314" t="s">
        <v>884</v>
      </c>
      <c r="N53" s="314" t="s">
        <v>884</v>
      </c>
      <c r="O53" s="314" t="s">
        <v>884</v>
      </c>
      <c r="P53" s="314" t="s">
        <v>884</v>
      </c>
      <c r="Q53" s="314" t="s">
        <v>884</v>
      </c>
      <c r="R53" s="314" t="s">
        <v>884</v>
      </c>
    </row>
    <row r="54" spans="1:18" s="102" customFormat="1" ht="12.75" customHeight="1">
      <c r="A54" s="100">
        <v>50</v>
      </c>
      <c r="B54" s="177" t="s">
        <v>493</v>
      </c>
      <c r="C54" s="128" t="s">
        <v>585</v>
      </c>
      <c r="D54" s="314" t="s">
        <v>884</v>
      </c>
      <c r="E54" s="314" t="s">
        <v>884</v>
      </c>
      <c r="F54" s="314" t="s">
        <v>884</v>
      </c>
      <c r="G54" s="314" t="s">
        <v>884</v>
      </c>
      <c r="H54" s="314" t="s">
        <v>884</v>
      </c>
      <c r="I54" s="314" t="s">
        <v>884</v>
      </c>
      <c r="J54" s="314" t="s">
        <v>884</v>
      </c>
      <c r="K54" s="314" t="s">
        <v>884</v>
      </c>
      <c r="L54" s="314" t="s">
        <v>884</v>
      </c>
      <c r="M54" s="314" t="s">
        <v>884</v>
      </c>
      <c r="N54" s="314" t="s">
        <v>884</v>
      </c>
      <c r="O54" s="314" t="s">
        <v>884</v>
      </c>
      <c r="P54" s="314" t="s">
        <v>884</v>
      </c>
      <c r="Q54" s="314" t="s">
        <v>884</v>
      </c>
      <c r="R54" s="314" t="s">
        <v>884</v>
      </c>
    </row>
    <row r="55" spans="1:18" s="102" customFormat="1" ht="12.75" customHeight="1">
      <c r="A55" s="100">
        <v>51</v>
      </c>
      <c r="B55" s="177" t="s">
        <v>495</v>
      </c>
      <c r="C55" s="133" t="s">
        <v>586</v>
      </c>
      <c r="D55" s="314" t="s">
        <v>884</v>
      </c>
      <c r="E55" s="314" t="s">
        <v>884</v>
      </c>
      <c r="F55" s="314" t="s">
        <v>884</v>
      </c>
      <c r="G55" s="314" t="s">
        <v>884</v>
      </c>
      <c r="H55" s="314" t="s">
        <v>884</v>
      </c>
      <c r="I55" s="314" t="s">
        <v>884</v>
      </c>
      <c r="J55" s="314" t="s">
        <v>884</v>
      </c>
      <c r="K55" s="314" t="s">
        <v>884</v>
      </c>
      <c r="L55" s="314" t="s">
        <v>884</v>
      </c>
      <c r="M55" s="314" t="s">
        <v>884</v>
      </c>
      <c r="N55" s="314" t="s">
        <v>884</v>
      </c>
      <c r="O55" s="314" t="s">
        <v>884</v>
      </c>
      <c r="P55" s="314" t="s">
        <v>884</v>
      </c>
      <c r="Q55" s="314" t="s">
        <v>884</v>
      </c>
      <c r="R55" s="314" t="s">
        <v>884</v>
      </c>
    </row>
    <row r="56" spans="1:18" s="102" customFormat="1" ht="12.75" customHeight="1">
      <c r="A56" s="100">
        <v>52</v>
      </c>
      <c r="B56" s="177" t="s">
        <v>497</v>
      </c>
      <c r="C56" s="128" t="s">
        <v>587</v>
      </c>
      <c r="D56" s="314" t="s">
        <v>884</v>
      </c>
      <c r="E56" s="314" t="s">
        <v>884</v>
      </c>
      <c r="F56" s="314" t="s">
        <v>884</v>
      </c>
      <c r="G56" s="314" t="s">
        <v>884</v>
      </c>
      <c r="H56" s="314" t="s">
        <v>884</v>
      </c>
      <c r="I56" s="314" t="s">
        <v>884</v>
      </c>
      <c r="J56" s="314" t="s">
        <v>884</v>
      </c>
      <c r="K56" s="314" t="s">
        <v>884</v>
      </c>
      <c r="L56" s="314" t="s">
        <v>884</v>
      </c>
      <c r="M56" s="314" t="s">
        <v>884</v>
      </c>
      <c r="N56" s="314" t="s">
        <v>884</v>
      </c>
      <c r="O56" s="314" t="s">
        <v>884</v>
      </c>
      <c r="P56" s="314" t="s">
        <v>884</v>
      </c>
      <c r="Q56" s="314" t="s">
        <v>884</v>
      </c>
      <c r="R56" s="314" t="s">
        <v>884</v>
      </c>
    </row>
    <row r="57" spans="1:18" s="102" customFormat="1" ht="12.75" customHeight="1">
      <c r="A57" s="100">
        <v>53</v>
      </c>
      <c r="B57" s="177" t="s">
        <v>499</v>
      </c>
      <c r="C57" s="128" t="s">
        <v>634</v>
      </c>
      <c r="D57" s="314" t="s">
        <v>884</v>
      </c>
      <c r="E57" s="314" t="s">
        <v>884</v>
      </c>
      <c r="F57" s="314" t="s">
        <v>884</v>
      </c>
      <c r="G57" s="314" t="s">
        <v>884</v>
      </c>
      <c r="H57" s="314" t="s">
        <v>884</v>
      </c>
      <c r="I57" s="314" t="s">
        <v>884</v>
      </c>
      <c r="J57" s="314" t="s">
        <v>884</v>
      </c>
      <c r="K57" s="314" t="s">
        <v>884</v>
      </c>
      <c r="L57" s="314" t="s">
        <v>884</v>
      </c>
      <c r="M57" s="314" t="s">
        <v>884</v>
      </c>
      <c r="N57" s="314" t="s">
        <v>884</v>
      </c>
      <c r="O57" s="314" t="s">
        <v>884</v>
      </c>
      <c r="P57" s="314" t="s">
        <v>884</v>
      </c>
      <c r="Q57" s="314" t="s">
        <v>884</v>
      </c>
      <c r="R57" s="314" t="s">
        <v>884</v>
      </c>
    </row>
    <row r="58" spans="1:18" s="102" customFormat="1" ht="12.75" customHeight="1">
      <c r="A58" s="100">
        <v>54</v>
      </c>
      <c r="B58" s="177" t="s">
        <v>501</v>
      </c>
      <c r="C58" s="128" t="s">
        <v>589</v>
      </c>
      <c r="D58" s="314" t="s">
        <v>884</v>
      </c>
      <c r="E58" s="314" t="s">
        <v>884</v>
      </c>
      <c r="F58" s="314" t="s">
        <v>884</v>
      </c>
      <c r="G58" s="314" t="s">
        <v>884</v>
      </c>
      <c r="H58" s="314" t="s">
        <v>884</v>
      </c>
      <c r="I58" s="314" t="s">
        <v>884</v>
      </c>
      <c r="J58" s="314" t="s">
        <v>884</v>
      </c>
      <c r="K58" s="314" t="s">
        <v>884</v>
      </c>
      <c r="L58" s="314" t="s">
        <v>884</v>
      </c>
      <c r="M58" s="314" t="s">
        <v>884</v>
      </c>
      <c r="N58" s="314" t="s">
        <v>884</v>
      </c>
      <c r="O58" s="314" t="s">
        <v>884</v>
      </c>
      <c r="P58" s="314" t="s">
        <v>884</v>
      </c>
      <c r="Q58" s="314" t="s">
        <v>884</v>
      </c>
      <c r="R58" s="314" t="s">
        <v>884</v>
      </c>
    </row>
    <row r="59" spans="1:18" s="102" customFormat="1" ht="12.75" customHeight="1">
      <c r="A59" s="100">
        <v>55</v>
      </c>
      <c r="B59" s="177" t="s">
        <v>503</v>
      </c>
      <c r="C59" s="128" t="s">
        <v>590</v>
      </c>
      <c r="D59" s="314" t="s">
        <v>884</v>
      </c>
      <c r="E59" s="314" t="s">
        <v>884</v>
      </c>
      <c r="F59" s="314" t="s">
        <v>884</v>
      </c>
      <c r="G59" s="314" t="s">
        <v>884</v>
      </c>
      <c r="H59" s="314" t="s">
        <v>884</v>
      </c>
      <c r="I59" s="314" t="s">
        <v>884</v>
      </c>
      <c r="J59" s="314" t="s">
        <v>884</v>
      </c>
      <c r="K59" s="314" t="s">
        <v>884</v>
      </c>
      <c r="L59" s="314" t="s">
        <v>884</v>
      </c>
      <c r="M59" s="314" t="s">
        <v>884</v>
      </c>
      <c r="N59" s="314" t="s">
        <v>884</v>
      </c>
      <c r="O59" s="314" t="s">
        <v>884</v>
      </c>
      <c r="P59" s="314" t="s">
        <v>884</v>
      </c>
      <c r="Q59" s="314" t="s">
        <v>884</v>
      </c>
      <c r="R59" s="314" t="s">
        <v>884</v>
      </c>
    </row>
    <row r="60" spans="1:18" s="102" customFormat="1" ht="12.75" customHeight="1">
      <c r="A60" s="100">
        <v>56</v>
      </c>
      <c r="B60" s="177" t="s">
        <v>505</v>
      </c>
      <c r="C60" s="128" t="s">
        <v>591</v>
      </c>
      <c r="D60" s="314" t="s">
        <v>884</v>
      </c>
      <c r="E60" s="314" t="s">
        <v>884</v>
      </c>
      <c r="F60" s="314" t="s">
        <v>884</v>
      </c>
      <c r="G60" s="314" t="s">
        <v>884</v>
      </c>
      <c r="H60" s="314" t="s">
        <v>884</v>
      </c>
      <c r="I60" s="314" t="s">
        <v>884</v>
      </c>
      <c r="J60" s="314" t="s">
        <v>884</v>
      </c>
      <c r="K60" s="314" t="s">
        <v>884</v>
      </c>
      <c r="L60" s="314" t="s">
        <v>884</v>
      </c>
      <c r="M60" s="314" t="s">
        <v>884</v>
      </c>
      <c r="N60" s="314" t="s">
        <v>884</v>
      </c>
      <c r="O60" s="314" t="s">
        <v>884</v>
      </c>
      <c r="P60" s="314" t="s">
        <v>884</v>
      </c>
      <c r="Q60" s="314" t="s">
        <v>884</v>
      </c>
      <c r="R60" s="314" t="s">
        <v>884</v>
      </c>
    </row>
    <row r="61" spans="1:18" s="102" customFormat="1" ht="12.75" customHeight="1">
      <c r="A61" s="100">
        <v>57</v>
      </c>
      <c r="B61" s="177" t="s">
        <v>507</v>
      </c>
      <c r="C61" s="128" t="s">
        <v>508</v>
      </c>
      <c r="D61" s="314" t="s">
        <v>884</v>
      </c>
      <c r="E61" s="314" t="s">
        <v>884</v>
      </c>
      <c r="F61" s="314" t="s">
        <v>884</v>
      </c>
      <c r="G61" s="314" t="s">
        <v>884</v>
      </c>
      <c r="H61" s="314" t="s">
        <v>884</v>
      </c>
      <c r="I61" s="314" t="s">
        <v>884</v>
      </c>
      <c r="J61" s="314" t="s">
        <v>884</v>
      </c>
      <c r="K61" s="314" t="s">
        <v>884</v>
      </c>
      <c r="L61" s="314" t="s">
        <v>884</v>
      </c>
      <c r="M61" s="314" t="s">
        <v>884</v>
      </c>
      <c r="N61" s="314" t="s">
        <v>884</v>
      </c>
      <c r="O61" s="314" t="s">
        <v>884</v>
      </c>
      <c r="P61" s="314" t="s">
        <v>884</v>
      </c>
      <c r="Q61" s="314" t="s">
        <v>884</v>
      </c>
      <c r="R61" s="314" t="s">
        <v>884</v>
      </c>
    </row>
    <row r="62" spans="1:18" s="102" customFormat="1" ht="12.75" customHeight="1">
      <c r="A62" s="100">
        <v>58</v>
      </c>
      <c r="B62" s="177" t="s">
        <v>509</v>
      </c>
      <c r="C62" s="133" t="s">
        <v>510</v>
      </c>
      <c r="D62" s="314" t="s">
        <v>884</v>
      </c>
      <c r="E62" s="314" t="s">
        <v>884</v>
      </c>
      <c r="F62" s="314" t="s">
        <v>884</v>
      </c>
      <c r="G62" s="314" t="s">
        <v>884</v>
      </c>
      <c r="H62" s="314" t="s">
        <v>884</v>
      </c>
      <c r="I62" s="314" t="s">
        <v>884</v>
      </c>
      <c r="J62" s="314" t="s">
        <v>884</v>
      </c>
      <c r="K62" s="314" t="s">
        <v>884</v>
      </c>
      <c r="L62" s="314" t="s">
        <v>884</v>
      </c>
      <c r="M62" s="314" t="s">
        <v>884</v>
      </c>
      <c r="N62" s="314" t="s">
        <v>884</v>
      </c>
      <c r="O62" s="314" t="s">
        <v>884</v>
      </c>
      <c r="P62" s="314" t="s">
        <v>884</v>
      </c>
      <c r="Q62" s="314" t="s">
        <v>884</v>
      </c>
      <c r="R62" s="314" t="s">
        <v>884</v>
      </c>
    </row>
    <row r="63" spans="1:18" s="102" customFormat="1" ht="12.75" customHeight="1">
      <c r="A63" s="100">
        <v>59</v>
      </c>
      <c r="B63" s="177" t="s">
        <v>511</v>
      </c>
      <c r="C63" s="133" t="s">
        <v>592</v>
      </c>
      <c r="D63" s="314" t="s">
        <v>884</v>
      </c>
      <c r="E63" s="314" t="s">
        <v>884</v>
      </c>
      <c r="F63" s="314" t="s">
        <v>884</v>
      </c>
      <c r="G63" s="314" t="s">
        <v>884</v>
      </c>
      <c r="H63" s="314" t="s">
        <v>884</v>
      </c>
      <c r="I63" s="314" t="s">
        <v>884</v>
      </c>
      <c r="J63" s="314" t="s">
        <v>884</v>
      </c>
      <c r="K63" s="314" t="s">
        <v>884</v>
      </c>
      <c r="L63" s="314" t="s">
        <v>884</v>
      </c>
      <c r="M63" s="314" t="s">
        <v>884</v>
      </c>
      <c r="N63" s="314" t="s">
        <v>884</v>
      </c>
      <c r="O63" s="314" t="s">
        <v>884</v>
      </c>
      <c r="P63" s="314" t="s">
        <v>884</v>
      </c>
      <c r="Q63" s="314" t="s">
        <v>884</v>
      </c>
      <c r="R63" s="314" t="s">
        <v>884</v>
      </c>
    </row>
    <row r="64" spans="1:18" s="102" customFormat="1" ht="12.75" customHeight="1">
      <c r="A64" s="100">
        <v>60</v>
      </c>
      <c r="B64" s="177" t="s">
        <v>513</v>
      </c>
      <c r="C64" s="133" t="s">
        <v>593</v>
      </c>
      <c r="D64" s="314" t="s">
        <v>884</v>
      </c>
      <c r="E64" s="314" t="s">
        <v>884</v>
      </c>
      <c r="F64" s="314" t="s">
        <v>884</v>
      </c>
      <c r="G64" s="314" t="s">
        <v>884</v>
      </c>
      <c r="H64" s="314" t="s">
        <v>884</v>
      </c>
      <c r="I64" s="314" t="s">
        <v>884</v>
      </c>
      <c r="J64" s="314" t="s">
        <v>884</v>
      </c>
      <c r="K64" s="314" t="s">
        <v>884</v>
      </c>
      <c r="L64" s="314" t="s">
        <v>884</v>
      </c>
      <c r="M64" s="314" t="s">
        <v>884</v>
      </c>
      <c r="N64" s="314" t="s">
        <v>884</v>
      </c>
      <c r="O64" s="314" t="s">
        <v>884</v>
      </c>
      <c r="P64" s="314" t="s">
        <v>884</v>
      </c>
      <c r="Q64" s="314" t="s">
        <v>884</v>
      </c>
      <c r="R64" s="314" t="s">
        <v>884</v>
      </c>
    </row>
    <row r="65" spans="1:18" s="102" customFormat="1" ht="12.75" customHeight="1">
      <c r="A65" s="100">
        <v>61</v>
      </c>
      <c r="B65" s="177" t="s">
        <v>515</v>
      </c>
      <c r="C65" s="133" t="s">
        <v>635</v>
      </c>
      <c r="D65" s="314" t="s">
        <v>884</v>
      </c>
      <c r="E65" s="314" t="s">
        <v>884</v>
      </c>
      <c r="F65" s="314" t="s">
        <v>884</v>
      </c>
      <c r="G65" s="314" t="s">
        <v>884</v>
      </c>
      <c r="H65" s="314" t="s">
        <v>884</v>
      </c>
      <c r="I65" s="314" t="s">
        <v>884</v>
      </c>
      <c r="J65" s="314" t="s">
        <v>884</v>
      </c>
      <c r="K65" s="314" t="s">
        <v>884</v>
      </c>
      <c r="L65" s="314" t="s">
        <v>884</v>
      </c>
      <c r="M65" s="314" t="s">
        <v>884</v>
      </c>
      <c r="N65" s="314" t="s">
        <v>884</v>
      </c>
      <c r="O65" s="314" t="s">
        <v>884</v>
      </c>
      <c r="P65" s="314" t="s">
        <v>884</v>
      </c>
      <c r="Q65" s="314" t="s">
        <v>884</v>
      </c>
      <c r="R65" s="314" t="s">
        <v>884</v>
      </c>
    </row>
    <row r="66" spans="1:18" s="102" customFormat="1" ht="12.75" customHeight="1">
      <c r="A66" s="100">
        <v>62</v>
      </c>
      <c r="B66" s="177" t="s">
        <v>517</v>
      </c>
      <c r="C66" s="133" t="s">
        <v>518</v>
      </c>
      <c r="D66" s="314" t="s">
        <v>884</v>
      </c>
      <c r="E66" s="314" t="s">
        <v>884</v>
      </c>
      <c r="F66" s="314" t="s">
        <v>884</v>
      </c>
      <c r="G66" s="314" t="s">
        <v>884</v>
      </c>
      <c r="H66" s="314" t="s">
        <v>884</v>
      </c>
      <c r="I66" s="314" t="s">
        <v>884</v>
      </c>
      <c r="J66" s="314" t="s">
        <v>884</v>
      </c>
      <c r="K66" s="314" t="s">
        <v>884</v>
      </c>
      <c r="L66" s="314" t="s">
        <v>884</v>
      </c>
      <c r="M66" s="314" t="s">
        <v>884</v>
      </c>
      <c r="N66" s="314" t="s">
        <v>884</v>
      </c>
      <c r="O66" s="314" t="s">
        <v>884</v>
      </c>
      <c r="P66" s="314" t="s">
        <v>884</v>
      </c>
      <c r="Q66" s="314" t="s">
        <v>884</v>
      </c>
      <c r="R66" s="314" t="s">
        <v>884</v>
      </c>
    </row>
    <row r="67" spans="1:18" s="102" customFormat="1" ht="12.75" customHeight="1">
      <c r="A67" s="100">
        <v>63</v>
      </c>
      <c r="B67" s="177" t="s">
        <v>596</v>
      </c>
      <c r="C67" s="133" t="s">
        <v>597</v>
      </c>
      <c r="D67" s="314" t="s">
        <v>884</v>
      </c>
      <c r="E67" s="314" t="s">
        <v>884</v>
      </c>
      <c r="F67" s="314" t="s">
        <v>884</v>
      </c>
      <c r="G67" s="314" t="s">
        <v>884</v>
      </c>
      <c r="H67" s="314" t="s">
        <v>884</v>
      </c>
      <c r="I67" s="314" t="s">
        <v>884</v>
      </c>
      <c r="J67" s="314" t="s">
        <v>884</v>
      </c>
      <c r="K67" s="314" t="s">
        <v>884</v>
      </c>
      <c r="L67" s="314" t="s">
        <v>884</v>
      </c>
      <c r="M67" s="314" t="s">
        <v>884</v>
      </c>
      <c r="N67" s="314" t="s">
        <v>884</v>
      </c>
      <c r="O67" s="314" t="s">
        <v>884</v>
      </c>
      <c r="P67" s="314" t="s">
        <v>884</v>
      </c>
      <c r="Q67" s="314" t="s">
        <v>884</v>
      </c>
      <c r="R67" s="314" t="s">
        <v>884</v>
      </c>
    </row>
    <row r="68" spans="1:18" ht="12.75" customHeight="1">
      <c r="A68" s="100">
        <v>64</v>
      </c>
      <c r="B68" s="177" t="s">
        <v>521</v>
      </c>
      <c r="C68" s="133" t="s">
        <v>617</v>
      </c>
      <c r="D68" s="314" t="s">
        <v>884</v>
      </c>
      <c r="E68" s="314" t="s">
        <v>884</v>
      </c>
      <c r="F68" s="314" t="s">
        <v>884</v>
      </c>
      <c r="G68" s="314" t="s">
        <v>884</v>
      </c>
      <c r="H68" s="314" t="s">
        <v>884</v>
      </c>
      <c r="I68" s="314" t="s">
        <v>884</v>
      </c>
      <c r="J68" s="314" t="s">
        <v>884</v>
      </c>
      <c r="K68" s="314" t="s">
        <v>884</v>
      </c>
      <c r="L68" s="314" t="s">
        <v>884</v>
      </c>
      <c r="M68" s="314" t="s">
        <v>884</v>
      </c>
      <c r="N68" s="314" t="s">
        <v>884</v>
      </c>
      <c r="O68" s="314" t="s">
        <v>884</v>
      </c>
      <c r="P68" s="314" t="s">
        <v>884</v>
      </c>
      <c r="Q68" s="314" t="s">
        <v>884</v>
      </c>
      <c r="R68" s="314" t="s">
        <v>884</v>
      </c>
    </row>
    <row r="69" spans="1:18" ht="12.75" customHeight="1">
      <c r="A69" s="100">
        <v>65</v>
      </c>
      <c r="B69" s="177" t="s">
        <v>523</v>
      </c>
      <c r="C69" s="133" t="s">
        <v>598</v>
      </c>
      <c r="D69" s="314" t="s">
        <v>884</v>
      </c>
      <c r="E69" s="314" t="s">
        <v>884</v>
      </c>
      <c r="F69" s="314" t="s">
        <v>884</v>
      </c>
      <c r="G69" s="314" t="s">
        <v>884</v>
      </c>
      <c r="H69" s="314" t="s">
        <v>884</v>
      </c>
      <c r="I69" s="314" t="s">
        <v>884</v>
      </c>
      <c r="J69" s="314" t="s">
        <v>884</v>
      </c>
      <c r="K69" s="314" t="s">
        <v>884</v>
      </c>
      <c r="L69" s="314" t="s">
        <v>884</v>
      </c>
      <c r="M69" s="314" t="s">
        <v>884</v>
      </c>
      <c r="N69" s="314" t="s">
        <v>884</v>
      </c>
      <c r="O69" s="314" t="s">
        <v>884</v>
      </c>
      <c r="P69" s="314" t="s">
        <v>884</v>
      </c>
      <c r="Q69" s="314" t="s">
        <v>884</v>
      </c>
      <c r="R69" s="314" t="s">
        <v>884</v>
      </c>
    </row>
    <row r="70" spans="1:18" ht="12.75" customHeight="1">
      <c r="A70" s="100">
        <v>66</v>
      </c>
      <c r="B70" s="177" t="s">
        <v>525</v>
      </c>
      <c r="C70" s="133" t="s">
        <v>636</v>
      </c>
      <c r="D70" s="314" t="s">
        <v>884</v>
      </c>
      <c r="E70" s="314" t="s">
        <v>884</v>
      </c>
      <c r="F70" s="314" t="s">
        <v>884</v>
      </c>
      <c r="G70" s="314" t="s">
        <v>884</v>
      </c>
      <c r="H70" s="314" t="s">
        <v>884</v>
      </c>
      <c r="I70" s="314" t="s">
        <v>884</v>
      </c>
      <c r="J70" s="314" t="s">
        <v>884</v>
      </c>
      <c r="K70" s="314" t="s">
        <v>884</v>
      </c>
      <c r="L70" s="314" t="s">
        <v>884</v>
      </c>
      <c r="M70" s="314" t="s">
        <v>884</v>
      </c>
      <c r="N70" s="314" t="s">
        <v>884</v>
      </c>
      <c r="O70" s="314" t="s">
        <v>884</v>
      </c>
      <c r="P70" s="314" t="s">
        <v>884</v>
      </c>
      <c r="Q70" s="314" t="s">
        <v>884</v>
      </c>
      <c r="R70" s="314" t="s">
        <v>884</v>
      </c>
    </row>
    <row r="71" spans="1:18" ht="12.75" customHeight="1">
      <c r="A71" s="100">
        <v>67</v>
      </c>
      <c r="B71" s="177" t="s">
        <v>527</v>
      </c>
      <c r="C71" s="133" t="s">
        <v>637</v>
      </c>
      <c r="D71" s="314" t="s">
        <v>884</v>
      </c>
      <c r="E71" s="314" t="s">
        <v>884</v>
      </c>
      <c r="F71" s="314" t="s">
        <v>884</v>
      </c>
      <c r="G71" s="314" t="s">
        <v>884</v>
      </c>
      <c r="H71" s="314" t="s">
        <v>884</v>
      </c>
      <c r="I71" s="314" t="s">
        <v>884</v>
      </c>
      <c r="J71" s="314" t="s">
        <v>884</v>
      </c>
      <c r="K71" s="314" t="s">
        <v>884</v>
      </c>
      <c r="L71" s="314" t="s">
        <v>884</v>
      </c>
      <c r="M71" s="314" t="s">
        <v>884</v>
      </c>
      <c r="N71" s="314" t="s">
        <v>884</v>
      </c>
      <c r="O71" s="314" t="s">
        <v>884</v>
      </c>
      <c r="P71" s="314" t="s">
        <v>884</v>
      </c>
      <c r="Q71" s="314" t="s">
        <v>884</v>
      </c>
      <c r="R71" s="314" t="s">
        <v>884</v>
      </c>
    </row>
    <row r="72" spans="1:18">
      <c r="A72" s="178"/>
      <c r="B72" s="102"/>
      <c r="C72" s="150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</row>
    <row r="73" spans="1:18">
      <c r="A73" s="100">
        <v>68</v>
      </c>
      <c r="B73" s="102"/>
      <c r="C73" s="143" t="s">
        <v>602</v>
      </c>
      <c r="D73" s="26">
        <v>34434.563847216858</v>
      </c>
      <c r="E73" s="26">
        <v>33367.24068692002</v>
      </c>
      <c r="F73" s="26">
        <v>32976.916508336166</v>
      </c>
      <c r="G73" s="26">
        <v>32650.438657587172</v>
      </c>
      <c r="H73" s="26">
        <v>32281.878862598383</v>
      </c>
      <c r="I73" s="26">
        <v>31676.56594378817</v>
      </c>
      <c r="J73" s="26">
        <v>31460.243911407459</v>
      </c>
      <c r="K73" s="26">
        <v>30710.655674185778</v>
      </c>
      <c r="L73" s="26">
        <v>29898.449201199383</v>
      </c>
      <c r="M73" s="26">
        <v>29464.856204026186</v>
      </c>
      <c r="N73" s="26">
        <v>28568.191995825524</v>
      </c>
      <c r="O73" s="26">
        <v>25964.588563134359</v>
      </c>
      <c r="P73" s="26">
        <v>22491.329007380424</v>
      </c>
      <c r="Q73" s="26">
        <v>23260.955854056003</v>
      </c>
      <c r="R73" s="26">
        <v>14245.893471648511</v>
      </c>
    </row>
    <row r="74" spans="1:18">
      <c r="A74" s="100">
        <v>69</v>
      </c>
      <c r="B74" s="102"/>
      <c r="C74" s="133" t="s">
        <v>638</v>
      </c>
      <c r="D74" s="314" t="s">
        <v>884</v>
      </c>
      <c r="E74" s="314" t="s">
        <v>884</v>
      </c>
      <c r="F74" s="314" t="s">
        <v>884</v>
      </c>
      <c r="G74" s="314" t="s">
        <v>884</v>
      </c>
      <c r="H74" s="314" t="s">
        <v>884</v>
      </c>
      <c r="I74" s="314" t="s">
        <v>884</v>
      </c>
      <c r="J74" s="314" t="s">
        <v>884</v>
      </c>
      <c r="K74" s="314" t="s">
        <v>884</v>
      </c>
      <c r="L74" s="314" t="s">
        <v>884</v>
      </c>
      <c r="M74" s="314" t="s">
        <v>884</v>
      </c>
      <c r="N74" s="314" t="s">
        <v>884</v>
      </c>
      <c r="O74" s="314" t="s">
        <v>884</v>
      </c>
      <c r="P74" s="314" t="s">
        <v>884</v>
      </c>
      <c r="Q74" s="314" t="s">
        <v>884</v>
      </c>
      <c r="R74" s="314" t="s">
        <v>884</v>
      </c>
    </row>
    <row r="75" spans="1:18">
      <c r="A75" s="100">
        <v>70</v>
      </c>
      <c r="B75" s="102"/>
      <c r="C75" s="143" t="s">
        <v>895</v>
      </c>
      <c r="D75" s="26">
        <v>34434.563847216858</v>
      </c>
      <c r="E75" s="26">
        <v>33367.24068692002</v>
      </c>
      <c r="F75" s="26">
        <v>32976.916508336166</v>
      </c>
      <c r="G75" s="26">
        <v>32650.438657587172</v>
      </c>
      <c r="H75" s="26">
        <v>32281.878862598383</v>
      </c>
      <c r="I75" s="26">
        <v>31676.56594378817</v>
      </c>
      <c r="J75" s="26">
        <v>31460.243911407459</v>
      </c>
      <c r="K75" s="26">
        <v>30710.655674185778</v>
      </c>
      <c r="L75" s="26">
        <v>29898.449201199383</v>
      </c>
      <c r="M75" s="26">
        <v>29464.856204026186</v>
      </c>
      <c r="N75" s="26">
        <v>28568.191995825524</v>
      </c>
      <c r="O75" s="26">
        <v>25964.588563134359</v>
      </c>
      <c r="P75" s="26">
        <v>22491.329007380424</v>
      </c>
      <c r="Q75" s="26">
        <v>23260.955854056003</v>
      </c>
      <c r="R75" s="26">
        <v>14245.893471648511</v>
      </c>
    </row>
    <row r="76" spans="1:18">
      <c r="A76" s="357" t="s">
        <v>861</v>
      </c>
      <c r="C76" s="99"/>
    </row>
    <row r="77" spans="1:18" ht="15" customHeight="1">
      <c r="A77" s="179" t="s">
        <v>605</v>
      </c>
      <c r="C77" s="102"/>
    </row>
    <row r="78" spans="1:18" ht="15" customHeight="1">
      <c r="A78" s="179" t="s">
        <v>533</v>
      </c>
    </row>
    <row r="79" spans="1:18" ht="15" customHeight="1">
      <c r="A79" s="179" t="s">
        <v>641</v>
      </c>
    </row>
    <row r="81" spans="4:18"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52"/>
      <c r="P81" s="152"/>
      <c r="Q81" s="152"/>
      <c r="R81" s="152"/>
    </row>
    <row r="82" spans="4:18"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</row>
  </sheetData>
  <pageMargins left="0.59055118110236227" right="0.39370078740157483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5"/>
  <sheetViews>
    <sheetView zoomScaleNormal="100" zoomScaleSheetLayoutView="100" workbookViewId="0"/>
  </sheetViews>
  <sheetFormatPr baseColWidth="10" defaultRowHeight="12.75"/>
  <cols>
    <col min="1" max="1" width="4.28515625" style="200" customWidth="1"/>
    <col min="2" max="2" width="65.7109375" style="200" customWidth="1"/>
    <col min="3" max="20" width="10.7109375" style="200" customWidth="1"/>
    <col min="21" max="16384" width="11.42578125" style="200"/>
  </cols>
  <sheetData>
    <row r="1" spans="1:20" ht="20.25">
      <c r="A1" s="199" t="s">
        <v>642</v>
      </c>
      <c r="G1" s="199"/>
      <c r="I1" s="199"/>
    </row>
    <row r="2" spans="1:20" ht="15.75">
      <c r="A2" s="201" t="s">
        <v>192</v>
      </c>
      <c r="G2" s="201"/>
      <c r="I2" s="201"/>
    </row>
    <row r="3" spans="1:20" ht="20.100000000000001" customHeight="1">
      <c r="A3" s="202"/>
      <c r="B3" s="202"/>
      <c r="C3" s="202"/>
      <c r="D3" s="202"/>
      <c r="E3" s="202"/>
      <c r="F3" s="203"/>
      <c r="G3" s="203"/>
      <c r="H3" s="203"/>
      <c r="I3" s="202"/>
      <c r="J3" s="202"/>
      <c r="K3" s="202"/>
      <c r="L3" s="202"/>
      <c r="M3" s="202"/>
    </row>
    <row r="4" spans="1:20" ht="27" customHeight="1">
      <c r="A4" s="204" t="s">
        <v>101</v>
      </c>
      <c r="B4" s="205" t="s">
        <v>370</v>
      </c>
      <c r="C4" s="205">
        <v>1996</v>
      </c>
      <c r="D4" s="205">
        <v>1997</v>
      </c>
      <c r="E4" s="206">
        <v>1998</v>
      </c>
      <c r="F4" s="207" t="s">
        <v>643</v>
      </c>
      <c r="G4" s="207">
        <v>2000</v>
      </c>
      <c r="H4" s="205">
        <v>2001</v>
      </c>
      <c r="I4" s="208" t="s">
        <v>644</v>
      </c>
      <c r="J4" s="205">
        <v>2003</v>
      </c>
      <c r="K4" s="205">
        <v>2004</v>
      </c>
      <c r="L4" s="207">
        <v>2005</v>
      </c>
      <c r="M4" s="207">
        <v>2006</v>
      </c>
      <c r="N4" s="205">
        <v>2007</v>
      </c>
      <c r="O4" s="207">
        <v>2008</v>
      </c>
      <c r="P4" s="207">
        <v>2009</v>
      </c>
      <c r="Q4" s="207">
        <v>2010</v>
      </c>
      <c r="R4" s="207">
        <v>2011</v>
      </c>
      <c r="S4" s="207">
        <v>2012</v>
      </c>
      <c r="T4" s="207">
        <v>2013</v>
      </c>
    </row>
    <row r="5" spans="1:20" ht="15" customHeight="1">
      <c r="A5" s="209">
        <v>1</v>
      </c>
      <c r="B5" s="210" t="s">
        <v>645</v>
      </c>
      <c r="C5" s="211" t="s">
        <v>427</v>
      </c>
      <c r="D5" s="211" t="s">
        <v>427</v>
      </c>
      <c r="E5" s="211" t="s">
        <v>427</v>
      </c>
      <c r="F5" s="211">
        <v>49695</v>
      </c>
      <c r="G5" s="211">
        <v>50132</v>
      </c>
      <c r="H5" s="211">
        <v>49397</v>
      </c>
      <c r="I5" s="211">
        <v>52772</v>
      </c>
      <c r="J5" s="211">
        <v>49622</v>
      </c>
      <c r="K5" s="211">
        <v>48434</v>
      </c>
      <c r="L5" s="211">
        <v>46555</v>
      </c>
      <c r="M5" s="211">
        <v>46426</v>
      </c>
      <c r="N5" s="211">
        <v>47887</v>
      </c>
      <c r="O5" s="211">
        <v>48367</v>
      </c>
      <c r="P5" s="211">
        <v>48466</v>
      </c>
      <c r="Q5" s="211">
        <v>49237</v>
      </c>
      <c r="R5" s="211">
        <v>50237</v>
      </c>
      <c r="S5" s="211">
        <v>49759</v>
      </c>
      <c r="T5" s="211">
        <v>49570</v>
      </c>
    </row>
    <row r="6" spans="1:20" ht="12.95" customHeight="1">
      <c r="A6" s="209">
        <v>2</v>
      </c>
      <c r="B6" s="212" t="s">
        <v>646</v>
      </c>
      <c r="C6" s="213" t="s">
        <v>427</v>
      </c>
      <c r="D6" s="213" t="s">
        <v>427</v>
      </c>
      <c r="E6" s="213" t="s">
        <v>427</v>
      </c>
      <c r="F6" s="213">
        <v>42</v>
      </c>
      <c r="G6" s="213">
        <v>47</v>
      </c>
      <c r="H6" s="213">
        <v>26</v>
      </c>
      <c r="I6" s="213">
        <v>240</v>
      </c>
      <c r="J6" s="213">
        <v>274</v>
      </c>
      <c r="K6" s="213">
        <v>290</v>
      </c>
      <c r="L6" s="213">
        <v>337</v>
      </c>
      <c r="M6" s="213">
        <v>393</v>
      </c>
      <c r="N6" s="213">
        <v>391</v>
      </c>
      <c r="O6" s="213">
        <v>464</v>
      </c>
      <c r="P6" s="213">
        <v>546</v>
      </c>
      <c r="Q6" s="213">
        <v>572</v>
      </c>
      <c r="R6" s="213">
        <v>512</v>
      </c>
      <c r="S6" s="213">
        <v>571</v>
      </c>
      <c r="T6" s="213">
        <v>557</v>
      </c>
    </row>
    <row r="7" spans="1:20" ht="12.95" customHeight="1">
      <c r="A7" s="209">
        <v>3</v>
      </c>
      <c r="B7" s="212" t="s">
        <v>647</v>
      </c>
      <c r="C7" s="213">
        <v>44390</v>
      </c>
      <c r="D7" s="213">
        <v>45593</v>
      </c>
      <c r="E7" s="213">
        <v>44825</v>
      </c>
      <c r="F7" s="213">
        <v>49653</v>
      </c>
      <c r="G7" s="213">
        <v>50085</v>
      </c>
      <c r="H7" s="213">
        <v>49371</v>
      </c>
      <c r="I7" s="213">
        <v>52532</v>
      </c>
      <c r="J7" s="213">
        <v>49348</v>
      </c>
      <c r="K7" s="213">
        <v>48144</v>
      </c>
      <c r="L7" s="213">
        <v>46218</v>
      </c>
      <c r="M7" s="213">
        <v>46033</v>
      </c>
      <c r="N7" s="213">
        <v>47496</v>
      </c>
      <c r="O7" s="213">
        <v>47903</v>
      </c>
      <c r="P7" s="213">
        <v>47921</v>
      </c>
      <c r="Q7" s="213">
        <v>48665</v>
      </c>
      <c r="R7" s="213">
        <v>49725</v>
      </c>
      <c r="S7" s="213">
        <v>49188</v>
      </c>
      <c r="T7" s="213">
        <v>49013</v>
      </c>
    </row>
    <row r="8" spans="1:20" ht="12.95" customHeight="1">
      <c r="A8" s="209">
        <v>4</v>
      </c>
      <c r="B8" s="272" t="s">
        <v>771</v>
      </c>
      <c r="C8" s="211" t="s">
        <v>427</v>
      </c>
      <c r="D8" s="211" t="s">
        <v>427</v>
      </c>
      <c r="E8" s="211" t="s">
        <v>427</v>
      </c>
      <c r="F8" s="211">
        <v>36240</v>
      </c>
      <c r="G8" s="211">
        <v>37667</v>
      </c>
      <c r="H8" s="211">
        <v>36285</v>
      </c>
      <c r="I8" s="211">
        <v>46660</v>
      </c>
      <c r="J8" s="211">
        <v>43931</v>
      </c>
      <c r="K8" s="211">
        <v>43149</v>
      </c>
      <c r="L8" s="211">
        <v>41412</v>
      </c>
      <c r="M8" s="211">
        <v>40827</v>
      </c>
      <c r="N8" s="211">
        <v>41750</v>
      </c>
      <c r="O8" s="211">
        <v>43215</v>
      </c>
      <c r="P8" s="211">
        <v>43230</v>
      </c>
      <c r="Q8" s="211">
        <v>43556</v>
      </c>
      <c r="R8" s="211">
        <v>44045</v>
      </c>
      <c r="S8" s="211">
        <v>44188</v>
      </c>
      <c r="T8" s="211">
        <v>43942</v>
      </c>
    </row>
    <row r="9" spans="1:20" ht="12.95" customHeight="1">
      <c r="A9" s="209">
        <v>5</v>
      </c>
      <c r="B9" s="218" t="s">
        <v>646</v>
      </c>
      <c r="C9" s="213" t="s">
        <v>427</v>
      </c>
      <c r="D9" s="213" t="s">
        <v>427</v>
      </c>
      <c r="E9" s="213" t="s">
        <v>427</v>
      </c>
      <c r="F9" s="213">
        <v>42</v>
      </c>
      <c r="G9" s="213">
        <v>47</v>
      </c>
      <c r="H9" s="213">
        <v>26</v>
      </c>
      <c r="I9" s="213">
        <v>240</v>
      </c>
      <c r="J9" s="213">
        <v>263</v>
      </c>
      <c r="K9" s="213">
        <v>271</v>
      </c>
      <c r="L9" s="213">
        <v>320</v>
      </c>
      <c r="M9" s="213">
        <v>356</v>
      </c>
      <c r="N9" s="213">
        <v>372</v>
      </c>
      <c r="O9" s="213">
        <v>442</v>
      </c>
      <c r="P9" s="213">
        <v>516</v>
      </c>
      <c r="Q9" s="213">
        <v>481</v>
      </c>
      <c r="R9" s="213">
        <v>441</v>
      </c>
      <c r="S9" s="213">
        <v>495</v>
      </c>
      <c r="T9" s="213">
        <v>490</v>
      </c>
    </row>
    <row r="10" spans="1:20" ht="12.95" customHeight="1">
      <c r="A10" s="209">
        <v>6</v>
      </c>
      <c r="B10" s="218" t="s">
        <v>647</v>
      </c>
      <c r="C10" s="213">
        <v>35129</v>
      </c>
      <c r="D10" s="213">
        <v>36210</v>
      </c>
      <c r="E10" s="213">
        <v>35871</v>
      </c>
      <c r="F10" s="213">
        <v>36198</v>
      </c>
      <c r="G10" s="213">
        <v>37620</v>
      </c>
      <c r="H10" s="213">
        <v>36259</v>
      </c>
      <c r="I10" s="213">
        <v>46420</v>
      </c>
      <c r="J10" s="213">
        <v>43668</v>
      </c>
      <c r="K10" s="213">
        <v>42878</v>
      </c>
      <c r="L10" s="213">
        <v>41092</v>
      </c>
      <c r="M10" s="213">
        <v>40472</v>
      </c>
      <c r="N10" s="213">
        <v>41378</v>
      </c>
      <c r="O10" s="213">
        <v>42772</v>
      </c>
      <c r="P10" s="213">
        <v>42715</v>
      </c>
      <c r="Q10" s="213">
        <v>43074</v>
      </c>
      <c r="R10" s="213">
        <v>43604</v>
      </c>
      <c r="S10" s="213">
        <v>43694</v>
      </c>
      <c r="T10" s="213">
        <v>43452</v>
      </c>
    </row>
    <row r="11" spans="1:20" ht="12.95" customHeight="1">
      <c r="A11" s="209">
        <v>7</v>
      </c>
      <c r="B11" s="273" t="s">
        <v>648</v>
      </c>
      <c r="C11" s="216"/>
      <c r="D11" s="216"/>
      <c r="E11" s="216"/>
      <c r="F11" s="216"/>
      <c r="G11" s="216"/>
      <c r="H11" s="216"/>
      <c r="I11" s="216"/>
      <c r="J11" s="216"/>
      <c r="K11" s="217"/>
      <c r="L11" s="215"/>
      <c r="O11" s="211"/>
      <c r="P11" s="211"/>
      <c r="Q11" s="211"/>
      <c r="R11" s="211"/>
      <c r="S11" s="211"/>
      <c r="T11" s="211"/>
    </row>
    <row r="12" spans="1:20" ht="12.95" customHeight="1">
      <c r="A12" s="209"/>
      <c r="B12" s="274" t="s">
        <v>649</v>
      </c>
      <c r="C12" s="213">
        <v>19875</v>
      </c>
      <c r="D12" s="213">
        <v>18476</v>
      </c>
      <c r="E12" s="213">
        <v>17313</v>
      </c>
      <c r="F12" s="213">
        <v>17173</v>
      </c>
      <c r="G12" s="213">
        <v>18030</v>
      </c>
      <c r="H12" s="213">
        <v>16466</v>
      </c>
      <c r="I12" s="213">
        <v>17090</v>
      </c>
      <c r="J12" s="213">
        <v>15824</v>
      </c>
      <c r="K12" s="213">
        <v>15558</v>
      </c>
      <c r="L12" s="213">
        <v>13912</v>
      </c>
      <c r="M12" s="213">
        <v>14260</v>
      </c>
      <c r="N12" s="213">
        <v>13753</v>
      </c>
      <c r="O12" s="213">
        <v>14236</v>
      </c>
      <c r="P12" s="213">
        <v>14558</v>
      </c>
      <c r="Q12" s="213">
        <v>14358</v>
      </c>
      <c r="R12" s="213">
        <v>14027</v>
      </c>
      <c r="S12" s="213">
        <v>13989</v>
      </c>
      <c r="T12" s="213">
        <v>14028</v>
      </c>
    </row>
    <row r="13" spans="1:20" ht="12.95" customHeight="1">
      <c r="A13" s="209">
        <v>8</v>
      </c>
      <c r="B13" s="275" t="s">
        <v>650</v>
      </c>
      <c r="C13" s="213">
        <v>3003</v>
      </c>
      <c r="D13" s="213">
        <v>3170</v>
      </c>
      <c r="E13" s="213">
        <v>3174</v>
      </c>
      <c r="F13" s="213">
        <v>3021</v>
      </c>
      <c r="G13" s="213">
        <v>2568</v>
      </c>
      <c r="H13" s="213">
        <v>2676</v>
      </c>
      <c r="I13" s="213">
        <v>2933</v>
      </c>
      <c r="J13" s="213">
        <v>2608</v>
      </c>
      <c r="K13" s="213">
        <v>2589</v>
      </c>
      <c r="L13" s="213">
        <v>2167</v>
      </c>
      <c r="M13" s="213">
        <v>2247</v>
      </c>
      <c r="N13" s="213">
        <v>2335</v>
      </c>
      <c r="O13" s="213">
        <v>2458</v>
      </c>
      <c r="P13" s="213">
        <v>2441</v>
      </c>
      <c r="Q13" s="213">
        <v>2442</v>
      </c>
      <c r="R13" s="213">
        <v>2428</v>
      </c>
      <c r="S13" s="213">
        <v>2398</v>
      </c>
      <c r="T13" s="213">
        <v>2486</v>
      </c>
    </row>
    <row r="14" spans="1:20" ht="12.95" customHeight="1">
      <c r="A14" s="209">
        <v>9</v>
      </c>
      <c r="B14" s="275" t="s">
        <v>651</v>
      </c>
      <c r="C14" s="213">
        <v>2413</v>
      </c>
      <c r="D14" s="213">
        <v>2935</v>
      </c>
      <c r="E14" s="213">
        <v>3308</v>
      </c>
      <c r="F14" s="213">
        <v>3189</v>
      </c>
      <c r="G14" s="213">
        <v>3531</v>
      </c>
      <c r="H14" s="213">
        <v>3753</v>
      </c>
      <c r="I14" s="213">
        <v>3465</v>
      </c>
      <c r="J14" s="213">
        <v>3447</v>
      </c>
      <c r="K14" s="213">
        <v>3661</v>
      </c>
      <c r="L14" s="213">
        <v>3776</v>
      </c>
      <c r="M14" s="213">
        <v>3757</v>
      </c>
      <c r="N14" s="213">
        <v>3743</v>
      </c>
      <c r="O14" s="213">
        <v>3897</v>
      </c>
      <c r="P14" s="213">
        <v>3882</v>
      </c>
      <c r="Q14" s="213">
        <v>3764</v>
      </c>
      <c r="R14" s="213">
        <v>4016</v>
      </c>
      <c r="S14" s="213">
        <v>3944</v>
      </c>
      <c r="T14" s="213">
        <v>4050</v>
      </c>
    </row>
    <row r="15" spans="1:20" ht="12.95" customHeight="1">
      <c r="A15" s="209">
        <v>10</v>
      </c>
      <c r="B15" s="275" t="s">
        <v>864</v>
      </c>
      <c r="C15" s="213" t="s">
        <v>427</v>
      </c>
      <c r="D15" s="213" t="s">
        <v>427</v>
      </c>
      <c r="E15" s="213" t="s">
        <v>427</v>
      </c>
      <c r="F15" s="213" t="s">
        <v>427</v>
      </c>
      <c r="G15" s="213" t="s">
        <v>427</v>
      </c>
      <c r="H15" s="213" t="s">
        <v>427</v>
      </c>
      <c r="I15" s="213">
        <v>4163</v>
      </c>
      <c r="J15" s="213">
        <v>3845</v>
      </c>
      <c r="K15" s="213">
        <v>4172</v>
      </c>
      <c r="L15" s="213">
        <v>3924</v>
      </c>
      <c r="M15" s="213">
        <v>4044</v>
      </c>
      <c r="N15" s="213">
        <v>4509</v>
      </c>
      <c r="O15" s="213">
        <v>4421</v>
      </c>
      <c r="P15" s="213">
        <v>4607</v>
      </c>
      <c r="Q15" s="213">
        <v>4964</v>
      </c>
      <c r="R15" s="213">
        <v>5045</v>
      </c>
      <c r="S15" s="213">
        <v>5305</v>
      </c>
      <c r="T15" s="213">
        <v>5049</v>
      </c>
    </row>
    <row r="16" spans="1:20" ht="12.95" customHeight="1">
      <c r="A16" s="209">
        <v>11</v>
      </c>
      <c r="B16" s="275" t="s">
        <v>652</v>
      </c>
      <c r="C16" s="213">
        <v>9838</v>
      </c>
      <c r="D16" s="213">
        <v>11629</v>
      </c>
      <c r="E16" s="213">
        <v>12076</v>
      </c>
      <c r="F16" s="213">
        <v>12815</v>
      </c>
      <c r="G16" s="213">
        <v>13491</v>
      </c>
      <c r="H16" s="213">
        <v>13364</v>
      </c>
      <c r="I16" s="213">
        <v>18769</v>
      </c>
      <c r="J16" s="213">
        <v>17944</v>
      </c>
      <c r="K16" s="213">
        <v>17170</v>
      </c>
      <c r="L16" s="213">
        <v>17633</v>
      </c>
      <c r="M16" s="213">
        <v>16520</v>
      </c>
      <c r="N16" s="213">
        <v>17410</v>
      </c>
      <c r="O16" s="213">
        <v>18204</v>
      </c>
      <c r="P16" s="213">
        <v>17742</v>
      </c>
      <c r="Q16" s="213">
        <v>18027</v>
      </c>
      <c r="R16" s="213">
        <v>18528</v>
      </c>
      <c r="S16" s="213">
        <v>18553</v>
      </c>
      <c r="T16" s="213">
        <v>18329</v>
      </c>
    </row>
    <row r="17" spans="1:20" ht="12.95" customHeight="1">
      <c r="A17" s="209">
        <v>12</v>
      </c>
      <c r="B17" s="274" t="s">
        <v>653</v>
      </c>
      <c r="C17" s="213" t="s">
        <v>427</v>
      </c>
      <c r="D17" s="213" t="s">
        <v>427</v>
      </c>
      <c r="E17" s="213" t="s">
        <v>427</v>
      </c>
      <c r="F17" s="213">
        <v>3543</v>
      </c>
      <c r="G17" s="213">
        <v>3443</v>
      </c>
      <c r="H17" s="213">
        <v>3152</v>
      </c>
      <c r="I17" s="213">
        <v>3106</v>
      </c>
      <c r="J17" s="213">
        <v>3289</v>
      </c>
      <c r="K17" s="213">
        <v>3100</v>
      </c>
      <c r="L17" s="213">
        <v>3572</v>
      </c>
      <c r="M17" s="213">
        <v>1929</v>
      </c>
      <c r="N17" s="213">
        <v>2233</v>
      </c>
      <c r="O17" s="213">
        <v>2480</v>
      </c>
      <c r="P17" s="213">
        <v>2442</v>
      </c>
      <c r="Q17" s="213">
        <v>2523</v>
      </c>
      <c r="R17" s="213">
        <v>2595</v>
      </c>
      <c r="S17" s="213">
        <v>2392</v>
      </c>
      <c r="T17" s="213">
        <v>2516</v>
      </c>
    </row>
    <row r="18" spans="1:20" ht="12.95" customHeight="1">
      <c r="A18" s="209">
        <v>13</v>
      </c>
      <c r="B18" s="274" t="s">
        <v>654</v>
      </c>
      <c r="C18" s="213" t="s">
        <v>427</v>
      </c>
      <c r="D18" s="213" t="s">
        <v>427</v>
      </c>
      <c r="E18" s="213" t="s">
        <v>427</v>
      </c>
      <c r="F18" s="213">
        <v>6944</v>
      </c>
      <c r="G18" s="213">
        <v>7263</v>
      </c>
      <c r="H18" s="213">
        <v>7550</v>
      </c>
      <c r="I18" s="213">
        <v>8590</v>
      </c>
      <c r="J18" s="213">
        <v>8419</v>
      </c>
      <c r="K18" s="213">
        <v>7740</v>
      </c>
      <c r="L18" s="213">
        <v>7895</v>
      </c>
      <c r="M18" s="213">
        <v>8080</v>
      </c>
      <c r="N18" s="213">
        <v>8121</v>
      </c>
      <c r="O18" s="213">
        <v>8528</v>
      </c>
      <c r="P18" s="213">
        <v>8088</v>
      </c>
      <c r="Q18" s="213">
        <v>8000</v>
      </c>
      <c r="R18" s="213">
        <v>8131</v>
      </c>
      <c r="S18" s="213">
        <v>8098</v>
      </c>
      <c r="T18" s="213">
        <v>7609</v>
      </c>
    </row>
    <row r="19" spans="1:20" ht="12.95" customHeight="1">
      <c r="A19" s="209">
        <v>14</v>
      </c>
      <c r="B19" s="274" t="s">
        <v>772</v>
      </c>
      <c r="C19" s="213" t="s">
        <v>427</v>
      </c>
      <c r="D19" s="213" t="s">
        <v>427</v>
      </c>
      <c r="E19" s="213" t="s">
        <v>427</v>
      </c>
      <c r="F19" s="213">
        <v>1719</v>
      </c>
      <c r="G19" s="213">
        <v>1894</v>
      </c>
      <c r="H19" s="213">
        <v>1870</v>
      </c>
      <c r="I19" s="213">
        <v>5654</v>
      </c>
      <c r="J19" s="213">
        <v>4929</v>
      </c>
      <c r="K19" s="213">
        <v>4734</v>
      </c>
      <c r="L19" s="213">
        <v>4601</v>
      </c>
      <c r="M19" s="213">
        <v>4532</v>
      </c>
      <c r="N19" s="213">
        <v>4975</v>
      </c>
      <c r="O19" s="213">
        <v>4885</v>
      </c>
      <c r="P19" s="213">
        <v>5000</v>
      </c>
      <c r="Q19" s="213">
        <v>5141</v>
      </c>
      <c r="R19" s="213">
        <v>5367</v>
      </c>
      <c r="S19" s="213">
        <v>5462</v>
      </c>
      <c r="T19" s="213">
        <v>5541</v>
      </c>
    </row>
    <row r="20" spans="1:20" ht="12.95" customHeight="1">
      <c r="A20" s="209">
        <v>15</v>
      </c>
      <c r="B20" s="274" t="s">
        <v>655</v>
      </c>
      <c r="C20" s="213" t="s">
        <v>427</v>
      </c>
      <c r="D20" s="213" t="s">
        <v>427</v>
      </c>
      <c r="E20" s="213" t="s">
        <v>427</v>
      </c>
      <c r="F20" s="213">
        <v>401</v>
      </c>
      <c r="G20" s="213">
        <v>476</v>
      </c>
      <c r="H20" s="213">
        <v>458</v>
      </c>
      <c r="I20" s="213">
        <v>105</v>
      </c>
      <c r="J20" s="213">
        <v>104</v>
      </c>
      <c r="K20" s="213">
        <v>263</v>
      </c>
      <c r="L20" s="213">
        <v>291</v>
      </c>
      <c r="M20" s="213">
        <v>409</v>
      </c>
      <c r="N20" s="213">
        <v>396</v>
      </c>
      <c r="O20" s="213">
        <v>469</v>
      </c>
      <c r="P20" s="213">
        <v>605</v>
      </c>
      <c r="Q20" s="213">
        <v>586</v>
      </c>
      <c r="R20" s="213">
        <v>591</v>
      </c>
      <c r="S20" s="213">
        <v>623</v>
      </c>
      <c r="T20" s="213">
        <v>597</v>
      </c>
    </row>
    <row r="21" spans="1:20" ht="12.95" customHeight="1">
      <c r="A21" s="209">
        <v>16</v>
      </c>
      <c r="B21" s="274" t="s">
        <v>656</v>
      </c>
      <c r="C21" s="213" t="s">
        <v>427</v>
      </c>
      <c r="D21" s="213" t="s">
        <v>427</v>
      </c>
      <c r="E21" s="213" t="s">
        <v>427</v>
      </c>
      <c r="F21" s="213">
        <v>208</v>
      </c>
      <c r="G21" s="213">
        <v>414</v>
      </c>
      <c r="H21" s="213">
        <v>334</v>
      </c>
      <c r="I21" s="213">
        <v>1313</v>
      </c>
      <c r="J21" s="213">
        <v>1204</v>
      </c>
      <c r="K21" s="213">
        <v>1333</v>
      </c>
      <c r="L21" s="213">
        <v>1274</v>
      </c>
      <c r="M21" s="213">
        <v>1570</v>
      </c>
      <c r="N21" s="213">
        <v>1685</v>
      </c>
      <c r="O21" s="213">
        <v>1842</v>
      </c>
      <c r="P21" s="213">
        <v>1607</v>
      </c>
      <c r="Q21" s="213">
        <v>1777</v>
      </c>
      <c r="R21" s="213">
        <v>1843</v>
      </c>
      <c r="S21" s="213">
        <v>1978</v>
      </c>
      <c r="T21" s="213">
        <v>2067</v>
      </c>
    </row>
    <row r="22" spans="1:20" ht="12.95" customHeight="1">
      <c r="A22" s="209">
        <v>17</v>
      </c>
      <c r="B22" s="272" t="s">
        <v>657</v>
      </c>
      <c r="C22" s="211" t="s">
        <v>427</v>
      </c>
      <c r="D22" s="211" t="s">
        <v>427</v>
      </c>
      <c r="E22" s="211" t="s">
        <v>427</v>
      </c>
      <c r="F22" s="211">
        <v>13455</v>
      </c>
      <c r="G22" s="211">
        <v>12465</v>
      </c>
      <c r="H22" s="211">
        <v>13112</v>
      </c>
      <c r="I22" s="211">
        <v>6112</v>
      </c>
      <c r="J22" s="211">
        <v>5691</v>
      </c>
      <c r="K22" s="211">
        <v>5284</v>
      </c>
      <c r="L22" s="211">
        <v>5143</v>
      </c>
      <c r="M22" s="211">
        <v>5598</v>
      </c>
      <c r="N22" s="211">
        <v>6138</v>
      </c>
      <c r="O22" s="211">
        <v>5152</v>
      </c>
      <c r="P22" s="211">
        <v>5236</v>
      </c>
      <c r="Q22" s="211">
        <v>5681</v>
      </c>
      <c r="R22" s="211">
        <v>6193</v>
      </c>
      <c r="S22" s="211">
        <v>5571</v>
      </c>
      <c r="T22" s="211">
        <v>5327</v>
      </c>
    </row>
    <row r="23" spans="1:20" ht="12.95" customHeight="1">
      <c r="A23" s="209">
        <v>18</v>
      </c>
      <c r="B23" s="218" t="s">
        <v>646</v>
      </c>
      <c r="C23" s="213" t="s">
        <v>427</v>
      </c>
      <c r="D23" s="213" t="s">
        <v>427</v>
      </c>
      <c r="E23" s="213" t="s">
        <v>427</v>
      </c>
      <c r="F23" s="213">
        <v>0</v>
      </c>
      <c r="G23" s="213">
        <v>0</v>
      </c>
      <c r="H23" s="213">
        <v>0</v>
      </c>
      <c r="I23" s="213">
        <v>0</v>
      </c>
      <c r="J23" s="213">
        <v>12</v>
      </c>
      <c r="K23" s="213">
        <v>19</v>
      </c>
      <c r="L23" s="213">
        <v>17</v>
      </c>
      <c r="M23" s="213">
        <v>37</v>
      </c>
      <c r="N23" s="213">
        <v>20</v>
      </c>
      <c r="O23" s="213">
        <v>21</v>
      </c>
      <c r="P23" s="213">
        <v>30</v>
      </c>
      <c r="Q23" s="213">
        <v>90</v>
      </c>
      <c r="R23" s="213">
        <v>71</v>
      </c>
      <c r="S23" s="213">
        <v>77</v>
      </c>
      <c r="T23" s="213">
        <v>67</v>
      </c>
    </row>
    <row r="24" spans="1:20" ht="12.95" customHeight="1">
      <c r="A24" s="209">
        <v>19</v>
      </c>
      <c r="B24" s="218" t="s">
        <v>658</v>
      </c>
      <c r="C24" s="213">
        <v>9262</v>
      </c>
      <c r="D24" s="213">
        <v>9382</v>
      </c>
      <c r="E24" s="213">
        <v>8955</v>
      </c>
      <c r="F24" s="213">
        <v>13455</v>
      </c>
      <c r="G24" s="213">
        <v>12465</v>
      </c>
      <c r="H24" s="213">
        <v>13112</v>
      </c>
      <c r="I24" s="213">
        <v>6112</v>
      </c>
      <c r="J24" s="213">
        <v>5679</v>
      </c>
      <c r="K24" s="213">
        <v>5265</v>
      </c>
      <c r="L24" s="213">
        <v>5126</v>
      </c>
      <c r="M24" s="213">
        <v>5561</v>
      </c>
      <c r="N24" s="213">
        <v>6118</v>
      </c>
      <c r="O24" s="213">
        <v>5131</v>
      </c>
      <c r="P24" s="213">
        <v>5206</v>
      </c>
      <c r="Q24" s="213">
        <v>5590</v>
      </c>
      <c r="R24" s="213">
        <v>6122</v>
      </c>
      <c r="S24" s="213">
        <v>5494</v>
      </c>
      <c r="T24" s="213">
        <v>5560</v>
      </c>
    </row>
    <row r="25" spans="1:20" ht="12.95" customHeight="1">
      <c r="A25" s="209">
        <v>20</v>
      </c>
      <c r="B25" s="273" t="s">
        <v>659</v>
      </c>
      <c r="C25" s="213"/>
      <c r="D25" s="213"/>
      <c r="E25" s="213"/>
      <c r="F25" s="213"/>
      <c r="G25" s="213"/>
      <c r="H25" s="213"/>
      <c r="I25" s="213"/>
      <c r="J25" s="213"/>
      <c r="K25" s="213"/>
      <c r="L25" s="213"/>
      <c r="M25" s="213"/>
      <c r="N25" s="213"/>
      <c r="O25" s="213"/>
      <c r="P25" s="213"/>
      <c r="Q25" s="213"/>
      <c r="R25" s="213"/>
      <c r="S25" s="213"/>
      <c r="T25" s="213"/>
    </row>
    <row r="26" spans="1:20" ht="12.95" customHeight="1">
      <c r="A26" s="209"/>
      <c r="B26" s="274" t="s">
        <v>660</v>
      </c>
      <c r="C26" s="213">
        <v>5317</v>
      </c>
      <c r="D26" s="213">
        <v>5305</v>
      </c>
      <c r="E26" s="213">
        <v>5079</v>
      </c>
      <c r="F26" s="213">
        <v>7028</v>
      </c>
      <c r="G26" s="213">
        <v>5255</v>
      </c>
      <c r="H26" s="213">
        <v>6638</v>
      </c>
      <c r="I26" s="213">
        <v>4308</v>
      </c>
      <c r="J26" s="213">
        <v>4122</v>
      </c>
      <c r="K26" s="213">
        <v>3443</v>
      </c>
      <c r="L26" s="213">
        <v>3730</v>
      </c>
      <c r="M26" s="213">
        <v>3821</v>
      </c>
      <c r="N26" s="213">
        <v>4313</v>
      </c>
      <c r="O26" s="213">
        <v>3621</v>
      </c>
      <c r="P26" s="213">
        <v>3494</v>
      </c>
      <c r="Q26" s="213">
        <v>3797</v>
      </c>
      <c r="R26" s="213">
        <v>4244</v>
      </c>
      <c r="S26" s="213">
        <v>3836</v>
      </c>
      <c r="T26" s="213">
        <v>3840</v>
      </c>
    </row>
    <row r="27" spans="1:20" ht="12.95" customHeight="1">
      <c r="A27" s="209">
        <v>21</v>
      </c>
      <c r="B27" s="275" t="s">
        <v>661</v>
      </c>
      <c r="C27" s="213">
        <v>3880</v>
      </c>
      <c r="D27" s="213">
        <v>3995</v>
      </c>
      <c r="E27" s="213">
        <v>3782</v>
      </c>
      <c r="F27" s="213">
        <v>5062</v>
      </c>
      <c r="G27" s="213">
        <v>5060</v>
      </c>
      <c r="H27" s="213">
        <v>4933</v>
      </c>
      <c r="I27" s="213">
        <v>943</v>
      </c>
      <c r="J27" s="213">
        <v>879</v>
      </c>
      <c r="K27" s="213">
        <v>1026</v>
      </c>
      <c r="L27" s="213">
        <v>728</v>
      </c>
      <c r="M27" s="213">
        <v>967</v>
      </c>
      <c r="N27" s="213">
        <v>973</v>
      </c>
      <c r="O27" s="213">
        <v>796</v>
      </c>
      <c r="P27" s="213">
        <v>846</v>
      </c>
      <c r="Q27" s="213">
        <v>894</v>
      </c>
      <c r="R27" s="213">
        <v>979</v>
      </c>
      <c r="S27" s="213">
        <v>789</v>
      </c>
      <c r="T27" s="213">
        <v>899</v>
      </c>
    </row>
    <row r="28" spans="1:20" ht="12.95" customHeight="1">
      <c r="A28" s="209">
        <v>22</v>
      </c>
      <c r="B28" s="275" t="s">
        <v>662</v>
      </c>
      <c r="C28" s="213" t="s">
        <v>427</v>
      </c>
      <c r="D28" s="213" t="s">
        <v>427</v>
      </c>
      <c r="E28" s="213" t="s">
        <v>427</v>
      </c>
      <c r="F28" s="213" t="s">
        <v>427</v>
      </c>
      <c r="G28" s="213" t="s">
        <v>427</v>
      </c>
      <c r="H28" s="213" t="s">
        <v>427</v>
      </c>
      <c r="I28" s="213">
        <v>485</v>
      </c>
      <c r="J28" s="213">
        <v>354</v>
      </c>
      <c r="K28" s="213">
        <v>578</v>
      </c>
      <c r="L28" s="213">
        <v>476</v>
      </c>
      <c r="M28" s="213">
        <v>603</v>
      </c>
      <c r="N28" s="213">
        <v>668</v>
      </c>
      <c r="O28" s="213">
        <v>535</v>
      </c>
      <c r="P28" s="213">
        <v>694</v>
      </c>
      <c r="Q28" s="213">
        <v>726</v>
      </c>
      <c r="R28" s="213">
        <v>728</v>
      </c>
      <c r="S28" s="213">
        <v>688</v>
      </c>
      <c r="T28" s="213">
        <v>634</v>
      </c>
    </row>
    <row r="29" spans="1:20" ht="12.95" customHeight="1">
      <c r="A29" s="209">
        <v>23</v>
      </c>
      <c r="B29" s="275" t="s">
        <v>663</v>
      </c>
      <c r="C29" s="213">
        <v>65</v>
      </c>
      <c r="D29" s="213">
        <v>83</v>
      </c>
      <c r="E29" s="213">
        <v>93</v>
      </c>
      <c r="F29" s="213">
        <v>56</v>
      </c>
      <c r="G29" s="213">
        <v>71</v>
      </c>
      <c r="H29" s="213">
        <v>71</v>
      </c>
      <c r="I29" s="213">
        <v>76</v>
      </c>
      <c r="J29" s="213">
        <v>83</v>
      </c>
      <c r="K29" s="213">
        <v>96</v>
      </c>
      <c r="L29" s="213">
        <v>88</v>
      </c>
      <c r="M29" s="213">
        <v>76</v>
      </c>
      <c r="N29" s="213">
        <v>72</v>
      </c>
      <c r="O29" s="213">
        <v>84</v>
      </c>
      <c r="P29" s="213">
        <v>64</v>
      </c>
      <c r="Q29" s="213">
        <v>63</v>
      </c>
      <c r="R29" s="213">
        <v>53</v>
      </c>
      <c r="S29" s="213">
        <v>70</v>
      </c>
      <c r="T29" s="213">
        <v>72</v>
      </c>
    </row>
    <row r="30" spans="1:20" ht="12.95" customHeight="1">
      <c r="A30" s="209">
        <v>24</v>
      </c>
      <c r="B30" s="275" t="s">
        <v>664</v>
      </c>
      <c r="C30" s="213" t="s">
        <v>427</v>
      </c>
      <c r="D30" s="213" t="s">
        <v>427</v>
      </c>
      <c r="E30" s="213" t="s">
        <v>427</v>
      </c>
      <c r="F30" s="213" t="s">
        <v>427</v>
      </c>
      <c r="G30" s="213" t="s">
        <v>427</v>
      </c>
      <c r="H30" s="213" t="s">
        <v>427</v>
      </c>
      <c r="I30" s="213">
        <v>0</v>
      </c>
      <c r="J30" s="213">
        <v>12</v>
      </c>
      <c r="K30" s="213">
        <v>13</v>
      </c>
      <c r="L30" s="213">
        <v>13</v>
      </c>
      <c r="M30" s="213">
        <v>14</v>
      </c>
      <c r="N30" s="213">
        <v>13</v>
      </c>
      <c r="O30" s="213">
        <v>14</v>
      </c>
      <c r="P30" s="213">
        <v>14</v>
      </c>
      <c r="Q30" s="213">
        <v>18</v>
      </c>
      <c r="R30" s="213">
        <v>14</v>
      </c>
      <c r="S30" s="213">
        <v>14</v>
      </c>
      <c r="T30" s="213">
        <v>7</v>
      </c>
    </row>
    <row r="31" spans="1:20" ht="12.95" customHeight="1">
      <c r="A31" s="209">
        <v>25</v>
      </c>
      <c r="B31" s="275" t="s">
        <v>652</v>
      </c>
      <c r="C31" s="213" t="s">
        <v>427</v>
      </c>
      <c r="D31" s="213" t="s">
        <v>427</v>
      </c>
      <c r="E31" s="213" t="s">
        <v>427</v>
      </c>
      <c r="F31" s="213">
        <v>1309</v>
      </c>
      <c r="G31" s="213">
        <v>2079</v>
      </c>
      <c r="H31" s="213">
        <v>1471</v>
      </c>
      <c r="I31" s="213">
        <v>299</v>
      </c>
      <c r="J31" s="213">
        <v>240</v>
      </c>
      <c r="K31" s="213">
        <v>128</v>
      </c>
      <c r="L31" s="213">
        <v>109</v>
      </c>
      <c r="M31" s="213">
        <v>118</v>
      </c>
      <c r="N31" s="213">
        <v>100</v>
      </c>
      <c r="O31" s="213">
        <v>103</v>
      </c>
      <c r="P31" s="213">
        <v>124</v>
      </c>
      <c r="Q31" s="213">
        <v>183</v>
      </c>
      <c r="R31" s="213">
        <v>175</v>
      </c>
      <c r="S31" s="213">
        <v>173</v>
      </c>
      <c r="T31" s="213">
        <v>176</v>
      </c>
    </row>
    <row r="32" spans="1:20" ht="6.95" customHeight="1">
      <c r="A32" s="209"/>
      <c r="B32" s="220"/>
      <c r="C32" s="213"/>
      <c r="D32" s="213"/>
      <c r="E32" s="213"/>
      <c r="F32" s="213"/>
      <c r="G32" s="213"/>
      <c r="H32" s="213"/>
      <c r="I32" s="213"/>
      <c r="J32" s="213"/>
      <c r="K32" s="215"/>
      <c r="L32" s="215"/>
      <c r="O32" s="213"/>
      <c r="P32" s="213"/>
      <c r="Q32" s="213"/>
      <c r="R32" s="213"/>
      <c r="S32" s="213"/>
      <c r="T32" s="213"/>
    </row>
    <row r="33" spans="1:20" ht="12.95" customHeight="1">
      <c r="A33" s="209">
        <v>26</v>
      </c>
      <c r="B33" s="210" t="s">
        <v>665</v>
      </c>
      <c r="C33" s="211">
        <v>54308</v>
      </c>
      <c r="D33" s="211">
        <v>57590</v>
      </c>
      <c r="E33" s="211">
        <v>56155</v>
      </c>
      <c r="F33" s="211">
        <v>52251</v>
      </c>
      <c r="G33" s="211">
        <v>48187</v>
      </c>
      <c r="H33" s="211">
        <v>49187</v>
      </c>
      <c r="I33" s="211">
        <v>45461</v>
      </c>
      <c r="J33" s="211">
        <v>46689</v>
      </c>
      <c r="K33" s="211">
        <v>50452</v>
      </c>
      <c r="L33" s="211">
        <v>52308</v>
      </c>
      <c r="M33" s="211">
        <v>41954</v>
      </c>
      <c r="N33" s="211">
        <v>42891</v>
      </c>
      <c r="O33" s="211">
        <v>39295</v>
      </c>
      <c r="P33" s="211">
        <v>27541</v>
      </c>
      <c r="Q33" s="211">
        <v>36883</v>
      </c>
      <c r="R33" s="211">
        <v>34667</v>
      </c>
      <c r="S33" s="211">
        <v>30318</v>
      </c>
      <c r="T33" s="211">
        <v>29250</v>
      </c>
    </row>
    <row r="34" spans="1:20" ht="12.95" customHeight="1">
      <c r="A34" s="209">
        <v>27</v>
      </c>
      <c r="B34" s="212" t="s">
        <v>646</v>
      </c>
      <c r="C34" s="213" t="s">
        <v>427</v>
      </c>
      <c r="D34" s="213" t="s">
        <v>427</v>
      </c>
      <c r="E34" s="213" t="s">
        <v>427</v>
      </c>
      <c r="F34" s="213" t="s">
        <v>427</v>
      </c>
      <c r="G34" s="213" t="s">
        <v>427</v>
      </c>
      <c r="H34" s="213" t="s">
        <v>427</v>
      </c>
      <c r="I34" s="213" t="s">
        <v>427</v>
      </c>
      <c r="J34" s="213" t="s">
        <v>427</v>
      </c>
      <c r="K34" s="213" t="s">
        <v>427</v>
      </c>
      <c r="L34" s="213" t="s">
        <v>427</v>
      </c>
      <c r="M34" s="213" t="s">
        <v>427</v>
      </c>
      <c r="N34" s="213" t="s">
        <v>427</v>
      </c>
      <c r="O34" s="213" t="s">
        <v>427</v>
      </c>
      <c r="P34" s="213">
        <v>134</v>
      </c>
      <c r="Q34" s="213">
        <v>63</v>
      </c>
      <c r="R34" s="213">
        <v>25</v>
      </c>
      <c r="S34" s="213">
        <v>106</v>
      </c>
      <c r="T34" s="213">
        <v>102</v>
      </c>
    </row>
    <row r="35" spans="1:20" ht="12.95" customHeight="1">
      <c r="A35" s="209">
        <v>28</v>
      </c>
      <c r="B35" s="212" t="s">
        <v>647</v>
      </c>
      <c r="C35" s="213" t="s">
        <v>427</v>
      </c>
      <c r="D35" s="213" t="s">
        <v>427</v>
      </c>
      <c r="E35" s="213" t="s">
        <v>427</v>
      </c>
      <c r="F35" s="213" t="s">
        <v>427</v>
      </c>
      <c r="G35" s="213" t="s">
        <v>427</v>
      </c>
      <c r="H35" s="213" t="s">
        <v>427</v>
      </c>
      <c r="I35" s="213" t="s">
        <v>427</v>
      </c>
      <c r="J35" s="213" t="s">
        <v>427</v>
      </c>
      <c r="K35" s="213" t="s">
        <v>427</v>
      </c>
      <c r="L35" s="213" t="s">
        <v>427</v>
      </c>
      <c r="M35" s="213" t="s">
        <v>427</v>
      </c>
      <c r="N35" s="213" t="s">
        <v>427</v>
      </c>
      <c r="O35" s="213" t="s">
        <v>427</v>
      </c>
      <c r="P35" s="213">
        <v>27407</v>
      </c>
      <c r="Q35" s="213">
        <v>36820</v>
      </c>
      <c r="R35" s="213">
        <v>34643</v>
      </c>
      <c r="S35" s="213">
        <v>30212</v>
      </c>
      <c r="T35" s="213">
        <v>29148</v>
      </c>
    </row>
    <row r="36" spans="1:20" ht="6.95" customHeight="1">
      <c r="A36" s="209"/>
      <c r="B36" s="220"/>
      <c r="C36" s="213"/>
      <c r="D36" s="213"/>
      <c r="E36" s="213"/>
      <c r="F36" s="213"/>
      <c r="G36" s="213"/>
      <c r="H36" s="213"/>
      <c r="I36" s="213"/>
      <c r="J36" s="213"/>
      <c r="K36" s="215"/>
      <c r="L36" s="215"/>
      <c r="O36" s="213"/>
      <c r="P36" s="213"/>
      <c r="Q36" s="213"/>
      <c r="R36" s="213"/>
      <c r="S36" s="213"/>
      <c r="T36" s="213"/>
    </row>
    <row r="37" spans="1:20" ht="12.95" customHeight="1">
      <c r="A37" s="209">
        <v>29</v>
      </c>
      <c r="B37" s="210" t="s">
        <v>666</v>
      </c>
      <c r="C37" s="211" t="s">
        <v>427</v>
      </c>
      <c r="D37" s="211" t="s">
        <v>427</v>
      </c>
      <c r="E37" s="211" t="s">
        <v>427</v>
      </c>
      <c r="F37" s="211">
        <v>258690</v>
      </c>
      <c r="G37" s="211">
        <v>260687</v>
      </c>
      <c r="H37" s="211">
        <v>251322</v>
      </c>
      <c r="I37" s="211">
        <v>240812</v>
      </c>
      <c r="J37" s="211">
        <v>223389</v>
      </c>
      <c r="K37" s="211">
        <v>187478</v>
      </c>
      <c r="L37" s="211">
        <v>184919</v>
      </c>
      <c r="M37" s="211">
        <v>197735</v>
      </c>
      <c r="N37" s="211">
        <v>201842</v>
      </c>
      <c r="O37" s="211">
        <v>200517</v>
      </c>
      <c r="P37" s="211">
        <v>195021</v>
      </c>
      <c r="Q37" s="211">
        <v>193318</v>
      </c>
      <c r="R37" s="211">
        <v>199479</v>
      </c>
      <c r="S37" s="211">
        <v>199303</v>
      </c>
      <c r="T37" s="211">
        <v>202735</v>
      </c>
    </row>
    <row r="38" spans="1:20" ht="12.95" customHeight="1">
      <c r="A38" s="209">
        <v>30</v>
      </c>
      <c r="B38" s="214" t="s">
        <v>646</v>
      </c>
      <c r="C38" s="213" t="s">
        <v>427</v>
      </c>
      <c r="D38" s="213" t="s">
        <v>427</v>
      </c>
      <c r="E38" s="213" t="s">
        <v>427</v>
      </c>
      <c r="F38" s="213">
        <v>6313</v>
      </c>
      <c r="G38" s="213">
        <v>6987</v>
      </c>
      <c r="H38" s="213">
        <v>7662</v>
      </c>
      <c r="I38" s="213">
        <v>9949</v>
      </c>
      <c r="J38" s="213">
        <v>9643</v>
      </c>
      <c r="K38" s="213">
        <v>8919</v>
      </c>
      <c r="L38" s="213">
        <v>8744</v>
      </c>
      <c r="M38" s="213">
        <v>9013</v>
      </c>
      <c r="N38" s="213">
        <v>8731</v>
      </c>
      <c r="O38" s="213">
        <v>8489</v>
      </c>
      <c r="P38" s="213">
        <v>7691</v>
      </c>
      <c r="Q38" s="213">
        <v>6758</v>
      </c>
      <c r="R38" s="213">
        <v>7412</v>
      </c>
      <c r="S38" s="213">
        <v>7327</v>
      </c>
      <c r="T38" s="213">
        <v>7529</v>
      </c>
    </row>
    <row r="39" spans="1:20" ht="12.95" customHeight="1">
      <c r="A39" s="221">
        <v>31</v>
      </c>
      <c r="B39" s="214" t="s">
        <v>658</v>
      </c>
      <c r="C39" s="213">
        <v>231480</v>
      </c>
      <c r="D39" s="213">
        <v>229338</v>
      </c>
      <c r="E39" s="213">
        <v>232085</v>
      </c>
      <c r="F39" s="213">
        <v>252377</v>
      </c>
      <c r="G39" s="213">
        <v>253700</v>
      </c>
      <c r="H39" s="213">
        <v>243660</v>
      </c>
      <c r="I39" s="213">
        <v>230863</v>
      </c>
      <c r="J39" s="213">
        <v>213746</v>
      </c>
      <c r="K39" s="213">
        <v>178559</v>
      </c>
      <c r="L39" s="213">
        <v>176175</v>
      </c>
      <c r="M39" s="213">
        <v>188722</v>
      </c>
      <c r="N39" s="213">
        <v>193111</v>
      </c>
      <c r="O39" s="213">
        <v>192028</v>
      </c>
      <c r="P39" s="213">
        <v>187330</v>
      </c>
      <c r="Q39" s="213">
        <v>186560</v>
      </c>
      <c r="R39" s="213">
        <v>192067</v>
      </c>
      <c r="S39" s="213">
        <v>191976</v>
      </c>
      <c r="T39" s="213">
        <v>195206</v>
      </c>
    </row>
    <row r="40" spans="1:20" ht="12.95" customHeight="1">
      <c r="A40" s="209">
        <v>32</v>
      </c>
      <c r="B40" s="212" t="s">
        <v>773</v>
      </c>
      <c r="C40" s="222" t="s">
        <v>427</v>
      </c>
      <c r="D40" s="222" t="s">
        <v>427</v>
      </c>
      <c r="E40" s="222" t="s">
        <v>427</v>
      </c>
      <c r="F40" s="222" t="s">
        <v>427</v>
      </c>
      <c r="G40" s="222" t="s">
        <v>427</v>
      </c>
      <c r="H40" s="222" t="s">
        <v>427</v>
      </c>
      <c r="I40" s="222">
        <v>148252</v>
      </c>
      <c r="J40" s="222">
        <v>135804</v>
      </c>
      <c r="K40" s="222">
        <v>108118</v>
      </c>
      <c r="L40" s="222">
        <v>106830</v>
      </c>
      <c r="M40" s="222">
        <v>110447</v>
      </c>
      <c r="N40" s="222">
        <v>112700</v>
      </c>
      <c r="O40" s="213">
        <v>111216</v>
      </c>
      <c r="P40" s="213">
        <v>107917</v>
      </c>
      <c r="Q40" s="213">
        <v>108360</v>
      </c>
      <c r="R40" s="213">
        <v>112387</v>
      </c>
      <c r="S40" s="213">
        <v>112559</v>
      </c>
      <c r="T40" s="213">
        <v>115509</v>
      </c>
    </row>
    <row r="41" spans="1:20" ht="12.95" customHeight="1">
      <c r="A41" s="209">
        <v>33</v>
      </c>
      <c r="B41" s="218" t="s">
        <v>646</v>
      </c>
      <c r="C41" s="222" t="s">
        <v>427</v>
      </c>
      <c r="D41" s="222" t="s">
        <v>427</v>
      </c>
      <c r="E41" s="222" t="s">
        <v>427</v>
      </c>
      <c r="F41" s="222" t="s">
        <v>427</v>
      </c>
      <c r="G41" s="222" t="s">
        <v>427</v>
      </c>
      <c r="H41" s="222" t="s">
        <v>427</v>
      </c>
      <c r="I41" s="222">
        <v>6274</v>
      </c>
      <c r="J41" s="222">
        <v>5537</v>
      </c>
      <c r="K41" s="222">
        <v>5920</v>
      </c>
      <c r="L41" s="222">
        <v>5339</v>
      </c>
      <c r="M41" s="222">
        <v>4440</v>
      </c>
      <c r="N41" s="222">
        <v>4100</v>
      </c>
      <c r="O41" s="213">
        <v>3901</v>
      </c>
      <c r="P41" s="213">
        <v>3352</v>
      </c>
      <c r="Q41" s="213">
        <v>2643</v>
      </c>
      <c r="R41" s="213">
        <v>2829</v>
      </c>
      <c r="S41" s="213">
        <v>2754</v>
      </c>
      <c r="T41" s="213">
        <v>3000</v>
      </c>
    </row>
    <row r="42" spans="1:20" ht="12.95" customHeight="1">
      <c r="A42" s="221">
        <v>34</v>
      </c>
      <c r="B42" s="218" t="s">
        <v>658</v>
      </c>
      <c r="C42" s="222">
        <v>126233</v>
      </c>
      <c r="D42" s="222">
        <v>124805</v>
      </c>
      <c r="E42" s="222">
        <v>131029</v>
      </c>
      <c r="F42" s="222">
        <v>161306</v>
      </c>
      <c r="G42" s="222">
        <v>161349</v>
      </c>
      <c r="H42" s="222">
        <v>149602</v>
      </c>
      <c r="I42" s="222">
        <v>141978</v>
      </c>
      <c r="J42" s="222">
        <v>130267</v>
      </c>
      <c r="K42" s="222">
        <v>102198</v>
      </c>
      <c r="L42" s="222">
        <v>101491</v>
      </c>
      <c r="M42" s="222">
        <v>106007</v>
      </c>
      <c r="N42" s="222">
        <v>108600</v>
      </c>
      <c r="O42" s="213">
        <v>107315</v>
      </c>
      <c r="P42" s="213">
        <v>104565</v>
      </c>
      <c r="Q42" s="213">
        <v>105716</v>
      </c>
      <c r="R42" s="213">
        <v>109558</v>
      </c>
      <c r="S42" s="213">
        <v>109805</v>
      </c>
      <c r="T42" s="213">
        <v>112509</v>
      </c>
    </row>
    <row r="43" spans="1:20" ht="12.95" customHeight="1">
      <c r="A43" s="209">
        <v>35</v>
      </c>
      <c r="B43" s="212" t="s">
        <v>774</v>
      </c>
      <c r="C43" s="222" t="s">
        <v>427</v>
      </c>
      <c r="D43" s="222" t="s">
        <v>427</v>
      </c>
      <c r="E43" s="222" t="s">
        <v>427</v>
      </c>
      <c r="F43" s="222" t="s">
        <v>427</v>
      </c>
      <c r="G43" s="222" t="s">
        <v>427</v>
      </c>
      <c r="H43" s="222" t="s">
        <v>427</v>
      </c>
      <c r="I43" s="222" t="s">
        <v>427</v>
      </c>
      <c r="J43" s="222" t="s">
        <v>427</v>
      </c>
      <c r="K43" s="222" t="s">
        <v>427</v>
      </c>
      <c r="L43" s="222" t="s">
        <v>427</v>
      </c>
      <c r="M43" s="222">
        <v>58247</v>
      </c>
      <c r="N43" s="222">
        <v>57982</v>
      </c>
      <c r="O43" s="222">
        <v>59163</v>
      </c>
      <c r="P43" s="222">
        <v>57490</v>
      </c>
      <c r="Q43" s="213">
        <v>53743</v>
      </c>
      <c r="R43" s="213">
        <v>54359</v>
      </c>
      <c r="S43" s="213">
        <v>52250</v>
      </c>
      <c r="T43" s="213">
        <v>52203</v>
      </c>
    </row>
    <row r="44" spans="1:20" ht="12.95" customHeight="1">
      <c r="A44" s="221">
        <v>36</v>
      </c>
      <c r="B44" s="212" t="s">
        <v>775</v>
      </c>
      <c r="C44" s="222" t="s">
        <v>427</v>
      </c>
      <c r="D44" s="222" t="s">
        <v>427</v>
      </c>
      <c r="E44" s="222" t="s">
        <v>427</v>
      </c>
      <c r="F44" s="222" t="s">
        <v>427</v>
      </c>
      <c r="G44" s="222" t="s">
        <v>427</v>
      </c>
      <c r="H44" s="222" t="s">
        <v>427</v>
      </c>
      <c r="I44" s="222" t="s">
        <v>427</v>
      </c>
      <c r="J44" s="222" t="s">
        <v>427</v>
      </c>
      <c r="K44" s="222" t="s">
        <v>427</v>
      </c>
      <c r="L44" s="222" t="s">
        <v>427</v>
      </c>
      <c r="M44" s="222">
        <v>16724</v>
      </c>
      <c r="N44" s="222">
        <v>16890</v>
      </c>
      <c r="O44" s="222">
        <v>16073</v>
      </c>
      <c r="P44" s="222">
        <v>15977</v>
      </c>
      <c r="Q44" s="213">
        <v>16450</v>
      </c>
      <c r="R44" s="213">
        <v>16848</v>
      </c>
      <c r="S44" s="213">
        <v>18088</v>
      </c>
      <c r="T44" s="213">
        <v>18277</v>
      </c>
    </row>
    <row r="45" spans="1:20" ht="12.95" customHeight="1">
      <c r="A45" s="209">
        <v>37</v>
      </c>
      <c r="B45" s="212" t="s">
        <v>776</v>
      </c>
      <c r="C45" s="222" t="s">
        <v>427</v>
      </c>
      <c r="D45" s="222" t="s">
        <v>427</v>
      </c>
      <c r="E45" s="222" t="s">
        <v>427</v>
      </c>
      <c r="F45" s="222" t="s">
        <v>427</v>
      </c>
      <c r="G45" s="222" t="s">
        <v>427</v>
      </c>
      <c r="H45" s="222" t="s">
        <v>427</v>
      </c>
      <c r="I45" s="222" t="s">
        <v>427</v>
      </c>
      <c r="J45" s="222" t="s">
        <v>427</v>
      </c>
      <c r="K45" s="222" t="s">
        <v>427</v>
      </c>
      <c r="L45" s="222" t="s">
        <v>427</v>
      </c>
      <c r="M45" s="222">
        <v>12318</v>
      </c>
      <c r="N45" s="222">
        <v>14270</v>
      </c>
      <c r="O45" s="222">
        <v>14066</v>
      </c>
      <c r="P45" s="222">
        <v>13637</v>
      </c>
      <c r="Q45" s="213">
        <v>14765</v>
      </c>
      <c r="R45" s="213">
        <v>15885</v>
      </c>
      <c r="S45" s="213">
        <v>16406</v>
      </c>
      <c r="T45" s="213">
        <v>16746</v>
      </c>
    </row>
    <row r="46" spans="1:20" ht="6.95" customHeight="1">
      <c r="A46" s="221"/>
      <c r="B46" s="212"/>
      <c r="C46" s="222"/>
      <c r="D46" s="222"/>
      <c r="E46" s="222"/>
      <c r="F46" s="213"/>
      <c r="G46" s="213"/>
      <c r="H46" s="213"/>
      <c r="I46" s="213"/>
      <c r="J46" s="213"/>
      <c r="K46" s="215"/>
      <c r="L46" s="215"/>
      <c r="O46" s="213"/>
      <c r="P46" s="213"/>
      <c r="Q46" s="213"/>
      <c r="R46" s="213"/>
      <c r="S46" s="213"/>
      <c r="T46" s="213"/>
    </row>
    <row r="47" spans="1:20" ht="12.95" customHeight="1">
      <c r="A47" s="221">
        <v>38</v>
      </c>
      <c r="B47" s="210" t="s">
        <v>667</v>
      </c>
      <c r="C47" s="211" t="s">
        <v>427</v>
      </c>
      <c r="D47" s="211" t="s">
        <v>427</v>
      </c>
      <c r="E47" s="211" t="s">
        <v>427</v>
      </c>
      <c r="F47" s="211">
        <v>44426</v>
      </c>
      <c r="G47" s="211">
        <v>47657</v>
      </c>
      <c r="H47" s="211">
        <v>45314</v>
      </c>
      <c r="I47" s="211">
        <v>42218</v>
      </c>
      <c r="J47" s="211">
        <v>46712</v>
      </c>
      <c r="K47" s="211">
        <v>53005</v>
      </c>
      <c r="L47" s="211">
        <v>48094</v>
      </c>
      <c r="M47" s="211">
        <v>54785</v>
      </c>
      <c r="N47" s="211">
        <v>58491</v>
      </c>
      <c r="O47" s="211">
        <v>56423</v>
      </c>
      <c r="P47" s="211">
        <v>51265</v>
      </c>
      <c r="Q47" s="211">
        <v>53255</v>
      </c>
      <c r="R47" s="211">
        <v>58390</v>
      </c>
      <c r="S47" s="211">
        <v>54218</v>
      </c>
      <c r="T47" s="211">
        <v>57123</v>
      </c>
    </row>
    <row r="48" spans="1:20" ht="12.95" customHeight="1">
      <c r="A48" s="221">
        <v>39</v>
      </c>
      <c r="B48" s="214" t="s">
        <v>646</v>
      </c>
      <c r="C48" s="213" t="s">
        <v>427</v>
      </c>
      <c r="D48" s="213" t="s">
        <v>427</v>
      </c>
      <c r="E48" s="213" t="s">
        <v>427</v>
      </c>
      <c r="F48" s="213">
        <v>7152</v>
      </c>
      <c r="G48" s="213">
        <v>7903</v>
      </c>
      <c r="H48" s="213">
        <v>8141</v>
      </c>
      <c r="I48" s="213">
        <v>9448</v>
      </c>
      <c r="J48" s="213">
        <v>9598</v>
      </c>
      <c r="K48" s="213">
        <v>9192</v>
      </c>
      <c r="L48" s="213">
        <v>9376</v>
      </c>
      <c r="M48" s="213">
        <v>9123</v>
      </c>
      <c r="N48" s="213">
        <v>9653</v>
      </c>
      <c r="O48" s="213">
        <v>9641</v>
      </c>
      <c r="P48" s="213">
        <v>8945</v>
      </c>
      <c r="Q48" s="213">
        <v>9047</v>
      </c>
      <c r="R48" s="213">
        <v>9044</v>
      </c>
      <c r="S48" s="213">
        <v>8938</v>
      </c>
      <c r="T48" s="213">
        <v>9029</v>
      </c>
    </row>
    <row r="49" spans="1:20" ht="12.95" customHeight="1">
      <c r="A49" s="221">
        <v>40</v>
      </c>
      <c r="B49" s="214" t="s">
        <v>658</v>
      </c>
      <c r="C49" s="213">
        <v>43012</v>
      </c>
      <c r="D49" s="213">
        <v>48088</v>
      </c>
      <c r="E49" s="213">
        <v>48650</v>
      </c>
      <c r="F49" s="213">
        <v>37274</v>
      </c>
      <c r="G49" s="213">
        <v>39754</v>
      </c>
      <c r="H49" s="213">
        <v>37173</v>
      </c>
      <c r="I49" s="213">
        <v>32770</v>
      </c>
      <c r="J49" s="213">
        <v>37114</v>
      </c>
      <c r="K49" s="213">
        <v>43813</v>
      </c>
      <c r="L49" s="213">
        <v>38718</v>
      </c>
      <c r="M49" s="213">
        <v>45662</v>
      </c>
      <c r="N49" s="213">
        <v>48838</v>
      </c>
      <c r="O49" s="213">
        <v>46782</v>
      </c>
      <c r="P49" s="213">
        <v>42320</v>
      </c>
      <c r="Q49" s="213">
        <v>44209</v>
      </c>
      <c r="R49" s="213">
        <v>49346</v>
      </c>
      <c r="S49" s="213">
        <v>45280</v>
      </c>
      <c r="T49" s="213">
        <v>48094</v>
      </c>
    </row>
    <row r="50" spans="1:20" ht="6.95" customHeight="1">
      <c r="A50" s="221"/>
      <c r="B50" s="212"/>
      <c r="C50" s="222"/>
      <c r="D50" s="222"/>
      <c r="E50" s="222"/>
      <c r="F50" s="213"/>
      <c r="G50" s="213"/>
      <c r="H50" s="213"/>
      <c r="I50" s="213"/>
      <c r="J50" s="213"/>
      <c r="K50" s="215"/>
      <c r="L50" s="215"/>
      <c r="O50" s="213"/>
      <c r="P50" s="213"/>
      <c r="Q50" s="213"/>
      <c r="R50" s="213"/>
      <c r="S50" s="213"/>
      <c r="T50" s="213"/>
    </row>
    <row r="51" spans="1:20" ht="12.95" customHeight="1">
      <c r="A51" s="209">
        <v>41</v>
      </c>
      <c r="B51" s="223" t="s">
        <v>668</v>
      </c>
      <c r="C51" s="219">
        <v>385318</v>
      </c>
      <c r="D51" s="219">
        <v>394445</v>
      </c>
      <c r="E51" s="219">
        <v>396081</v>
      </c>
      <c r="F51" s="219">
        <v>405062</v>
      </c>
      <c r="G51" s="219">
        <v>406663</v>
      </c>
      <c r="H51" s="219">
        <v>395222</v>
      </c>
      <c r="I51" s="219">
        <v>381262</v>
      </c>
      <c r="J51" s="219">
        <v>366412</v>
      </c>
      <c r="K51" s="219">
        <v>339368</v>
      </c>
      <c r="L51" s="219">
        <v>331876</v>
      </c>
      <c r="M51" s="219">
        <v>340899</v>
      </c>
      <c r="N51" s="219">
        <v>351111</v>
      </c>
      <c r="O51" s="211">
        <v>344602</v>
      </c>
      <c r="P51" s="211">
        <v>322293</v>
      </c>
      <c r="Q51" s="211">
        <v>332693</v>
      </c>
      <c r="R51" s="211">
        <v>342774</v>
      </c>
      <c r="S51" s="211">
        <v>333598</v>
      </c>
      <c r="T51" s="211">
        <v>338678</v>
      </c>
    </row>
    <row r="52" spans="1:20" ht="12.95" customHeight="1">
      <c r="A52" s="221">
        <v>42</v>
      </c>
      <c r="B52" s="212" t="s">
        <v>646</v>
      </c>
      <c r="C52" s="222">
        <v>12128</v>
      </c>
      <c r="D52" s="222">
        <v>13837</v>
      </c>
      <c r="E52" s="222">
        <v>14366</v>
      </c>
      <c r="F52" s="222">
        <v>13507</v>
      </c>
      <c r="G52" s="222">
        <v>14937</v>
      </c>
      <c r="H52" s="222">
        <v>15830</v>
      </c>
      <c r="I52" s="222">
        <v>19636</v>
      </c>
      <c r="J52" s="222">
        <v>19515</v>
      </c>
      <c r="K52" s="222">
        <v>18401</v>
      </c>
      <c r="L52" s="222">
        <v>18457</v>
      </c>
      <c r="M52" s="222">
        <v>18529</v>
      </c>
      <c r="N52" s="222">
        <v>18775</v>
      </c>
      <c r="O52" s="213">
        <v>18594</v>
      </c>
      <c r="P52" s="213">
        <v>17316</v>
      </c>
      <c r="Q52" s="213">
        <v>16440</v>
      </c>
      <c r="R52" s="213">
        <v>16993</v>
      </c>
      <c r="S52" s="213">
        <v>16942</v>
      </c>
      <c r="T52" s="213">
        <v>17217</v>
      </c>
    </row>
    <row r="53" spans="1:20" ht="12.95" customHeight="1">
      <c r="A53" s="221">
        <v>43</v>
      </c>
      <c r="B53" s="212" t="s">
        <v>658</v>
      </c>
      <c r="C53" s="222">
        <v>373190</v>
      </c>
      <c r="D53" s="222">
        <v>380608</v>
      </c>
      <c r="E53" s="222">
        <v>381715</v>
      </c>
      <c r="F53" s="222">
        <v>391555</v>
      </c>
      <c r="G53" s="222">
        <v>391726</v>
      </c>
      <c r="H53" s="222">
        <v>379392</v>
      </c>
      <c r="I53" s="222">
        <v>361626</v>
      </c>
      <c r="J53" s="222">
        <v>346897</v>
      </c>
      <c r="K53" s="222">
        <v>320967</v>
      </c>
      <c r="L53" s="222">
        <v>313419</v>
      </c>
      <c r="M53" s="222">
        <v>322370</v>
      </c>
      <c r="N53" s="222">
        <v>332336</v>
      </c>
      <c r="O53" s="213">
        <v>326008</v>
      </c>
      <c r="P53" s="213">
        <v>304978</v>
      </c>
      <c r="Q53" s="213">
        <v>316254</v>
      </c>
      <c r="R53" s="213">
        <v>325782</v>
      </c>
      <c r="S53" s="213">
        <v>316656</v>
      </c>
      <c r="T53" s="213">
        <v>321460</v>
      </c>
    </row>
    <row r="54" spans="1:20" ht="6.95" customHeight="1">
      <c r="A54" s="209"/>
      <c r="B54" s="223"/>
      <c r="C54" s="222"/>
      <c r="D54" s="222"/>
      <c r="E54" s="222"/>
      <c r="F54" s="213"/>
      <c r="G54" s="213"/>
      <c r="H54" s="213"/>
      <c r="I54" s="213"/>
      <c r="J54" s="213"/>
      <c r="K54" s="215"/>
      <c r="L54" s="215"/>
      <c r="O54" s="213"/>
      <c r="P54" s="213"/>
      <c r="Q54" s="213"/>
      <c r="R54" s="213"/>
      <c r="S54" s="213"/>
      <c r="T54" s="213"/>
    </row>
    <row r="55" spans="1:20" ht="12.95" customHeight="1">
      <c r="A55" s="209">
        <v>44</v>
      </c>
      <c r="B55" s="210" t="s">
        <v>669</v>
      </c>
      <c r="C55" s="219" t="s">
        <v>427</v>
      </c>
      <c r="D55" s="219" t="s">
        <v>427</v>
      </c>
      <c r="E55" s="219" t="s">
        <v>427</v>
      </c>
      <c r="F55" s="219" t="s">
        <v>427</v>
      </c>
      <c r="G55" s="219" t="s">
        <v>427</v>
      </c>
      <c r="H55" s="219" t="s">
        <v>427</v>
      </c>
      <c r="I55" s="219" t="s">
        <v>427</v>
      </c>
      <c r="J55" s="219" t="s">
        <v>427</v>
      </c>
      <c r="K55" s="219" t="s">
        <v>427</v>
      </c>
      <c r="L55" s="219" t="s">
        <v>427</v>
      </c>
      <c r="M55" s="219">
        <v>32006</v>
      </c>
      <c r="N55" s="219">
        <v>35835</v>
      </c>
      <c r="O55" s="211">
        <v>38216</v>
      </c>
      <c r="P55" s="211">
        <v>37094</v>
      </c>
      <c r="Q55" s="211">
        <v>40318</v>
      </c>
      <c r="R55" s="211">
        <v>43916</v>
      </c>
      <c r="S55" s="211">
        <v>46978</v>
      </c>
      <c r="T55" s="211">
        <v>47052</v>
      </c>
    </row>
    <row r="56" spans="1:20" ht="12.95" customHeight="1">
      <c r="A56" s="221">
        <v>45</v>
      </c>
      <c r="B56" s="214" t="s">
        <v>646</v>
      </c>
      <c r="C56" s="222" t="s">
        <v>427</v>
      </c>
      <c r="D56" s="222" t="s">
        <v>427</v>
      </c>
      <c r="E56" s="222" t="s">
        <v>427</v>
      </c>
      <c r="F56" s="222" t="s">
        <v>427</v>
      </c>
      <c r="G56" s="222" t="s">
        <v>427</v>
      </c>
      <c r="H56" s="222" t="s">
        <v>427</v>
      </c>
      <c r="I56" s="222" t="s">
        <v>427</v>
      </c>
      <c r="J56" s="222" t="s">
        <v>427</v>
      </c>
      <c r="K56" s="222" t="s">
        <v>427</v>
      </c>
      <c r="L56" s="222" t="s">
        <v>427</v>
      </c>
      <c r="M56" s="222">
        <v>4678</v>
      </c>
      <c r="N56" s="222">
        <v>4981</v>
      </c>
      <c r="O56" s="213">
        <v>5190</v>
      </c>
      <c r="P56" s="213">
        <v>4966</v>
      </c>
      <c r="Q56" s="213">
        <v>5388</v>
      </c>
      <c r="R56" s="213">
        <v>6170</v>
      </c>
      <c r="S56" s="213">
        <v>6743</v>
      </c>
      <c r="T56" s="213">
        <v>6315</v>
      </c>
    </row>
    <row r="57" spans="1:20" ht="12.95" customHeight="1">
      <c r="A57" s="221">
        <v>46</v>
      </c>
      <c r="B57" s="214" t="s">
        <v>658</v>
      </c>
      <c r="C57" s="222" t="s">
        <v>427</v>
      </c>
      <c r="D57" s="222" t="s">
        <v>427</v>
      </c>
      <c r="E57" s="222" t="s">
        <v>427</v>
      </c>
      <c r="F57" s="222" t="s">
        <v>427</v>
      </c>
      <c r="G57" s="222" t="s">
        <v>427</v>
      </c>
      <c r="H57" s="222" t="s">
        <v>427</v>
      </c>
      <c r="I57" s="222" t="s">
        <v>427</v>
      </c>
      <c r="J57" s="222" t="s">
        <v>427</v>
      </c>
      <c r="K57" s="222" t="s">
        <v>427</v>
      </c>
      <c r="L57" s="222" t="s">
        <v>427</v>
      </c>
      <c r="M57" s="222">
        <v>27329</v>
      </c>
      <c r="N57" s="222">
        <v>30853</v>
      </c>
      <c r="O57" s="213">
        <v>33026</v>
      </c>
      <c r="P57" s="213">
        <v>32127</v>
      </c>
      <c r="Q57" s="213">
        <v>34929</v>
      </c>
      <c r="R57" s="213">
        <v>37746</v>
      </c>
      <c r="S57" s="213">
        <v>40235</v>
      </c>
      <c r="T57" s="213">
        <v>40737</v>
      </c>
    </row>
    <row r="58" spans="1:20" ht="6.95" customHeight="1">
      <c r="A58" s="209"/>
      <c r="B58" s="212"/>
      <c r="C58" s="222"/>
      <c r="D58" s="222"/>
      <c r="E58" s="222"/>
      <c r="F58" s="213"/>
      <c r="G58" s="213"/>
      <c r="H58" s="213"/>
      <c r="I58" s="213"/>
      <c r="J58" s="213"/>
      <c r="K58" s="215"/>
      <c r="L58" s="215"/>
      <c r="O58" s="213"/>
      <c r="P58" s="213"/>
      <c r="Q58" s="213"/>
      <c r="R58" s="213"/>
      <c r="S58" s="213"/>
      <c r="T58" s="213"/>
    </row>
    <row r="59" spans="1:20" ht="12.95" customHeight="1">
      <c r="A59" s="209">
        <v>47</v>
      </c>
      <c r="B59" s="223" t="s">
        <v>670</v>
      </c>
      <c r="C59" s="219" t="s">
        <v>427</v>
      </c>
      <c r="D59" s="219" t="s">
        <v>427</v>
      </c>
      <c r="E59" s="219" t="s">
        <v>427</v>
      </c>
      <c r="F59" s="219" t="s">
        <v>427</v>
      </c>
      <c r="G59" s="219" t="s">
        <v>427</v>
      </c>
      <c r="H59" s="219" t="s">
        <v>427</v>
      </c>
      <c r="I59" s="219" t="s">
        <v>427</v>
      </c>
      <c r="J59" s="219" t="s">
        <v>427</v>
      </c>
      <c r="K59" s="219" t="s">
        <v>427</v>
      </c>
      <c r="L59" s="219" t="s">
        <v>427</v>
      </c>
      <c r="M59" s="219">
        <v>372906</v>
      </c>
      <c r="N59" s="219">
        <v>386946</v>
      </c>
      <c r="O59" s="211">
        <v>382818</v>
      </c>
      <c r="P59" s="211">
        <v>359387</v>
      </c>
      <c r="Q59" s="211">
        <v>373011</v>
      </c>
      <c r="R59" s="211">
        <v>386690</v>
      </c>
      <c r="S59" s="211">
        <v>380576</v>
      </c>
      <c r="T59" s="211">
        <v>385729</v>
      </c>
    </row>
    <row r="60" spans="1:20" ht="12.95" customHeight="1">
      <c r="A60" s="221">
        <v>48</v>
      </c>
      <c r="B60" s="212" t="s">
        <v>646</v>
      </c>
      <c r="C60" s="222" t="s">
        <v>427</v>
      </c>
      <c r="D60" s="222" t="s">
        <v>427</v>
      </c>
      <c r="E60" s="222" t="s">
        <v>427</v>
      </c>
      <c r="F60" s="222" t="s">
        <v>427</v>
      </c>
      <c r="G60" s="222" t="s">
        <v>427</v>
      </c>
      <c r="H60" s="222" t="s">
        <v>427</v>
      </c>
      <c r="I60" s="222" t="s">
        <v>427</v>
      </c>
      <c r="J60" s="222" t="s">
        <v>427</v>
      </c>
      <c r="K60" s="222" t="s">
        <v>427</v>
      </c>
      <c r="L60" s="222" t="s">
        <v>427</v>
      </c>
      <c r="M60" s="222">
        <v>23207</v>
      </c>
      <c r="N60" s="222">
        <v>23756</v>
      </c>
      <c r="O60" s="213">
        <v>23784</v>
      </c>
      <c r="P60" s="213">
        <v>22282</v>
      </c>
      <c r="Q60" s="213">
        <v>21828</v>
      </c>
      <c r="R60" s="213">
        <v>23163</v>
      </c>
      <c r="S60" s="213">
        <v>23686</v>
      </c>
      <c r="T60" s="213">
        <v>23532</v>
      </c>
    </row>
    <row r="61" spans="1:20" ht="12.95" customHeight="1">
      <c r="A61" s="221">
        <v>49</v>
      </c>
      <c r="B61" s="212" t="s">
        <v>658</v>
      </c>
      <c r="C61" s="222" t="s">
        <v>427</v>
      </c>
      <c r="D61" s="222" t="s">
        <v>427</v>
      </c>
      <c r="E61" s="222" t="s">
        <v>427</v>
      </c>
      <c r="F61" s="222" t="s">
        <v>427</v>
      </c>
      <c r="G61" s="222" t="s">
        <v>427</v>
      </c>
      <c r="H61" s="222" t="s">
        <v>427</v>
      </c>
      <c r="I61" s="222" t="s">
        <v>427</v>
      </c>
      <c r="J61" s="222" t="s">
        <v>427</v>
      </c>
      <c r="K61" s="222" t="s">
        <v>427</v>
      </c>
      <c r="L61" s="222" t="s">
        <v>427</v>
      </c>
      <c r="M61" s="222">
        <v>349699</v>
      </c>
      <c r="N61" s="222">
        <v>363189</v>
      </c>
      <c r="O61" s="213">
        <v>359034</v>
      </c>
      <c r="P61" s="213">
        <v>337105</v>
      </c>
      <c r="Q61" s="213">
        <v>351183</v>
      </c>
      <c r="R61" s="213">
        <v>363528</v>
      </c>
      <c r="S61" s="213">
        <v>356891</v>
      </c>
      <c r="T61" s="213">
        <v>362197</v>
      </c>
    </row>
    <row r="62" spans="1:20" ht="15" customHeight="1">
      <c r="A62" s="225" t="s">
        <v>861</v>
      </c>
      <c r="C62" s="224"/>
      <c r="D62" s="224"/>
      <c r="E62" s="224"/>
      <c r="F62" s="224"/>
      <c r="G62" s="224"/>
      <c r="H62" s="226"/>
      <c r="I62" s="224"/>
      <c r="J62" s="224"/>
      <c r="K62" s="224"/>
      <c r="L62" s="224"/>
    </row>
    <row r="63" spans="1:20">
      <c r="A63" s="227" t="s">
        <v>671</v>
      </c>
      <c r="C63" s="224"/>
      <c r="D63" s="224"/>
      <c r="E63" s="224"/>
      <c r="F63" s="224"/>
      <c r="G63" s="224"/>
      <c r="H63" s="224"/>
      <c r="I63" s="224"/>
      <c r="J63" s="224"/>
      <c r="K63" s="224"/>
      <c r="L63" s="224"/>
    </row>
    <row r="64" spans="1:20">
      <c r="A64" s="227" t="s">
        <v>672</v>
      </c>
      <c r="C64" s="224"/>
      <c r="D64" s="224"/>
      <c r="E64" s="224"/>
      <c r="F64" s="224"/>
      <c r="G64" s="224"/>
      <c r="H64" s="224"/>
      <c r="I64" s="224"/>
      <c r="J64" s="224"/>
      <c r="K64" s="224"/>
      <c r="L64" s="224"/>
    </row>
    <row r="65" spans="1:12">
      <c r="A65" s="227" t="s">
        <v>865</v>
      </c>
      <c r="C65" s="224"/>
      <c r="D65" s="224"/>
      <c r="E65" s="224"/>
      <c r="F65" s="224"/>
      <c r="G65" s="224"/>
      <c r="H65" s="224"/>
      <c r="I65" s="224"/>
      <c r="J65" s="224"/>
      <c r="K65" s="224"/>
      <c r="L65" s="224"/>
    </row>
    <row r="66" spans="1:12">
      <c r="A66" s="227" t="s">
        <v>673</v>
      </c>
      <c r="C66" s="224"/>
      <c r="D66" s="224"/>
      <c r="E66" s="224"/>
      <c r="F66" s="224"/>
      <c r="G66" s="224"/>
      <c r="H66" s="224"/>
      <c r="I66" s="224"/>
      <c r="J66" s="224"/>
      <c r="K66" s="224"/>
      <c r="L66" s="224"/>
    </row>
    <row r="67" spans="1:12">
      <c r="A67" s="228" t="s">
        <v>674</v>
      </c>
      <c r="C67" s="224"/>
      <c r="D67" s="224"/>
      <c r="E67" s="224"/>
      <c r="F67" s="224"/>
      <c r="G67" s="224"/>
      <c r="H67" s="224"/>
      <c r="I67" s="224"/>
      <c r="J67" s="224"/>
      <c r="K67" s="224"/>
      <c r="L67" s="224"/>
    </row>
    <row r="68" spans="1:12">
      <c r="A68" s="229" t="s">
        <v>866</v>
      </c>
      <c r="C68" s="224"/>
      <c r="D68" s="224"/>
      <c r="E68" s="224"/>
      <c r="F68" s="224"/>
      <c r="G68" s="224"/>
      <c r="H68" s="224"/>
      <c r="I68" s="224"/>
      <c r="J68" s="224"/>
      <c r="K68" s="224"/>
      <c r="L68" s="224"/>
    </row>
    <row r="69" spans="1:12">
      <c r="A69" s="227" t="s">
        <v>867</v>
      </c>
      <c r="C69" s="224"/>
      <c r="D69" s="224"/>
      <c r="E69" s="224"/>
      <c r="F69" s="224"/>
      <c r="G69" s="224"/>
      <c r="H69" s="224"/>
      <c r="I69" s="224"/>
      <c r="J69" s="224"/>
      <c r="K69" s="224"/>
      <c r="L69" s="224"/>
    </row>
    <row r="70" spans="1:12">
      <c r="A70" s="228" t="s">
        <v>868</v>
      </c>
      <c r="C70" s="224"/>
      <c r="D70" s="224"/>
      <c r="E70" s="224"/>
      <c r="F70" s="224"/>
      <c r="G70" s="224"/>
      <c r="H70" s="224"/>
      <c r="I70" s="224"/>
      <c r="J70" s="224"/>
      <c r="K70" s="224"/>
      <c r="L70" s="224"/>
    </row>
    <row r="71" spans="1:12">
      <c r="A71" s="228" t="s">
        <v>869</v>
      </c>
      <c r="C71" s="224"/>
      <c r="D71" s="224"/>
      <c r="E71" s="224"/>
      <c r="F71" s="224"/>
      <c r="G71" s="224"/>
      <c r="H71" s="224"/>
      <c r="I71" s="224"/>
      <c r="J71" s="224"/>
      <c r="K71" s="224"/>
      <c r="L71" s="224"/>
    </row>
    <row r="72" spans="1:12">
      <c r="A72" s="224"/>
      <c r="B72" s="228"/>
      <c r="C72" s="224"/>
      <c r="D72" s="224"/>
      <c r="E72" s="224"/>
      <c r="F72" s="224"/>
      <c r="G72" s="224"/>
      <c r="H72" s="224"/>
      <c r="I72" s="224"/>
      <c r="J72" s="224"/>
      <c r="K72" s="224"/>
      <c r="L72" s="224"/>
    </row>
    <row r="73" spans="1:12">
      <c r="A73" s="224"/>
      <c r="B73" s="227"/>
      <c r="C73" s="224"/>
      <c r="D73" s="224"/>
      <c r="E73" s="224"/>
      <c r="F73" s="224"/>
      <c r="G73" s="226"/>
      <c r="H73" s="224"/>
      <c r="I73" s="224"/>
      <c r="J73" s="224"/>
      <c r="K73" s="224"/>
      <c r="L73" s="224"/>
    </row>
    <row r="74" spans="1:12">
      <c r="A74" s="224"/>
      <c r="B74" s="229"/>
      <c r="C74" s="224"/>
      <c r="D74" s="224"/>
      <c r="E74" s="224"/>
      <c r="F74" s="224"/>
      <c r="G74" s="224"/>
      <c r="H74" s="224"/>
      <c r="I74" s="224"/>
      <c r="J74" s="224"/>
      <c r="K74" s="224"/>
      <c r="L74" s="224"/>
    </row>
    <row r="75" spans="1:12">
      <c r="A75" s="224"/>
      <c r="B75" s="227"/>
      <c r="C75" s="224"/>
      <c r="D75" s="224"/>
      <c r="E75" s="224"/>
      <c r="F75" s="224"/>
      <c r="G75" s="224"/>
      <c r="H75" s="224"/>
      <c r="I75" s="224"/>
      <c r="J75" s="224"/>
      <c r="K75" s="224"/>
      <c r="L75" s="224"/>
    </row>
  </sheetData>
  <pageMargins left="0.19685039370078741" right="0.19685039370078741" top="0.78740157480314965" bottom="0.78740157480314965" header="0.11811023622047245" footer="0.11811023622047245"/>
  <pageSetup paperSize="9" scale="75" orientation="portrait" r:id="rId1"/>
  <headerFooter alignWithMargins="0">
    <oddHeader>&amp;RTeil 4</oddHeader>
    <oddFooter>&amp;LStatistisches Bundesamt, Umweltnutzung und Wirtschaft, Tabellenband, 2015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2"/>
  <sheetViews>
    <sheetView workbookViewId="0"/>
  </sheetViews>
  <sheetFormatPr baseColWidth="10" defaultRowHeight="12.75"/>
  <cols>
    <col min="1" max="1" width="25.7109375" style="2" customWidth="1"/>
    <col min="2" max="2" width="70.7109375" style="2" customWidth="1"/>
    <col min="3" max="16384" width="11.42578125" style="2"/>
  </cols>
  <sheetData>
    <row r="1" spans="1:2" ht="15">
      <c r="A1" s="75" t="s">
        <v>193</v>
      </c>
    </row>
    <row r="3" spans="1:2" ht="15">
      <c r="A3" s="75" t="s">
        <v>12</v>
      </c>
    </row>
    <row r="5" spans="1:2">
      <c r="A5" s="54" t="s">
        <v>110</v>
      </c>
      <c r="B5" s="2" t="s">
        <v>111</v>
      </c>
    </row>
    <row r="6" spans="1:2">
      <c r="B6" s="2" t="s">
        <v>112</v>
      </c>
    </row>
    <row r="7" spans="1:2">
      <c r="B7" s="2" t="s">
        <v>113</v>
      </c>
    </row>
    <row r="8" spans="1:2">
      <c r="B8" s="2" t="s">
        <v>114</v>
      </c>
    </row>
    <row r="9" spans="1:2">
      <c r="B9" s="2" t="s">
        <v>115</v>
      </c>
    </row>
    <row r="10" spans="1:2">
      <c r="B10" s="2" t="s">
        <v>116</v>
      </c>
    </row>
    <row r="11" spans="1:2">
      <c r="B11" s="2" t="s">
        <v>117</v>
      </c>
    </row>
    <row r="12" spans="1:2">
      <c r="B12" s="2" t="s">
        <v>118</v>
      </c>
    </row>
    <row r="14" spans="1:2">
      <c r="A14" s="54" t="s">
        <v>119</v>
      </c>
      <c r="B14" s="2" t="s">
        <v>120</v>
      </c>
    </row>
    <row r="15" spans="1:2">
      <c r="B15" s="2" t="s">
        <v>121</v>
      </c>
    </row>
    <row r="16" spans="1:2">
      <c r="B16" s="2" t="s">
        <v>122</v>
      </c>
    </row>
    <row r="17" spans="1:2">
      <c r="B17" s="2" t="s">
        <v>123</v>
      </c>
    </row>
    <row r="18" spans="1:2">
      <c r="B18" s="2" t="s">
        <v>124</v>
      </c>
    </row>
    <row r="20" spans="1:2">
      <c r="A20" s="54" t="s">
        <v>125</v>
      </c>
      <c r="B20" s="2" t="s">
        <v>126</v>
      </c>
    </row>
    <row r="21" spans="1:2">
      <c r="B21" s="2" t="s">
        <v>127</v>
      </c>
    </row>
    <row r="22" spans="1:2">
      <c r="B22" s="2" t="s">
        <v>128</v>
      </c>
    </row>
    <row r="23" spans="1:2">
      <c r="B23" s="2" t="s">
        <v>129</v>
      </c>
    </row>
    <row r="24" spans="1:2">
      <c r="B24" s="2" t="s">
        <v>130</v>
      </c>
    </row>
    <row r="25" spans="1:2">
      <c r="B25" s="2" t="s">
        <v>131</v>
      </c>
    </row>
    <row r="26" spans="1:2">
      <c r="B26" s="2" t="s">
        <v>132</v>
      </c>
    </row>
    <row r="27" spans="1:2">
      <c r="B27" s="2" t="s">
        <v>133</v>
      </c>
    </row>
    <row r="29" spans="1:2">
      <c r="A29" s="54" t="s">
        <v>134</v>
      </c>
      <c r="B29" s="2" t="s">
        <v>135</v>
      </c>
    </row>
    <row r="30" spans="1:2">
      <c r="B30" s="2" t="s">
        <v>136</v>
      </c>
    </row>
    <row r="31" spans="1:2">
      <c r="B31" s="2" t="s">
        <v>137</v>
      </c>
    </row>
    <row r="32" spans="1:2">
      <c r="B32" s="2" t="s">
        <v>138</v>
      </c>
    </row>
    <row r="33" spans="1:2">
      <c r="B33" s="2" t="s">
        <v>139</v>
      </c>
    </row>
    <row r="34" spans="1:2">
      <c r="B34" s="2" t="s">
        <v>140</v>
      </c>
    </row>
    <row r="35" spans="1:2">
      <c r="B35" s="2" t="s">
        <v>141</v>
      </c>
    </row>
    <row r="36" spans="1:2">
      <c r="B36" s="2" t="s">
        <v>142</v>
      </c>
    </row>
    <row r="38" spans="1:2">
      <c r="A38" s="54" t="s">
        <v>143</v>
      </c>
      <c r="B38" s="2" t="s">
        <v>144</v>
      </c>
    </row>
    <row r="39" spans="1:2">
      <c r="B39" s="2" t="s">
        <v>190</v>
      </c>
    </row>
    <row r="40" spans="1:2">
      <c r="B40" s="2" t="s">
        <v>191</v>
      </c>
    </row>
    <row r="41" spans="1:2">
      <c r="B41" s="2" t="s">
        <v>145</v>
      </c>
    </row>
    <row r="42" spans="1:2">
      <c r="B42" s="2" t="s">
        <v>146</v>
      </c>
    </row>
    <row r="44" spans="1:2">
      <c r="A44" s="54" t="s">
        <v>147</v>
      </c>
      <c r="B44" s="2" t="s">
        <v>148</v>
      </c>
    </row>
    <row r="45" spans="1:2">
      <c r="A45" s="54" t="s">
        <v>149</v>
      </c>
      <c r="B45" s="2" t="s">
        <v>150</v>
      </c>
    </row>
    <row r="46" spans="1:2">
      <c r="B46" s="2" t="s">
        <v>151</v>
      </c>
    </row>
    <row r="47" spans="1:2">
      <c r="B47" s="2" t="s">
        <v>152</v>
      </c>
    </row>
    <row r="48" spans="1:2">
      <c r="B48" s="2" t="s">
        <v>153</v>
      </c>
    </row>
    <row r="49" spans="1:2">
      <c r="B49" s="2" t="s">
        <v>154</v>
      </c>
    </row>
    <row r="50" spans="1:2">
      <c r="B50" s="2" t="s">
        <v>155</v>
      </c>
    </row>
    <row r="51" spans="1:2">
      <c r="B51" s="2" t="s">
        <v>156</v>
      </c>
    </row>
    <row r="53" spans="1:2">
      <c r="A53" s="54" t="s">
        <v>157</v>
      </c>
      <c r="B53" s="2" t="s">
        <v>158</v>
      </c>
    </row>
    <row r="54" spans="1:2">
      <c r="B54" s="2" t="s">
        <v>159</v>
      </c>
    </row>
    <row r="55" spans="1:2">
      <c r="B55" s="2" t="s">
        <v>160</v>
      </c>
    </row>
    <row r="57" spans="1:2">
      <c r="A57" s="54" t="s">
        <v>161</v>
      </c>
      <c r="B57" s="2" t="s">
        <v>162</v>
      </c>
    </row>
    <row r="58" spans="1:2">
      <c r="B58" s="2" t="s">
        <v>163</v>
      </c>
    </row>
    <row r="59" spans="1:2">
      <c r="B59" s="2" t="s">
        <v>164</v>
      </c>
    </row>
    <row r="60" spans="1:2">
      <c r="B60" s="2" t="s">
        <v>165</v>
      </c>
    </row>
    <row r="61" spans="1:2">
      <c r="B61" s="2" t="s">
        <v>166</v>
      </c>
    </row>
    <row r="62" spans="1:2">
      <c r="B62" s="2" t="s">
        <v>167</v>
      </c>
    </row>
    <row r="63" spans="1:2">
      <c r="B63" s="2" t="s">
        <v>168</v>
      </c>
    </row>
    <row r="64" spans="1:2">
      <c r="B64" s="2" t="s">
        <v>169</v>
      </c>
    </row>
    <row r="65" spans="1:2">
      <c r="B65" s="2" t="s">
        <v>170</v>
      </c>
    </row>
    <row r="67" spans="1:2">
      <c r="A67" s="54" t="s">
        <v>12</v>
      </c>
      <c r="B67" s="2" t="s">
        <v>171</v>
      </c>
    </row>
    <row r="68" spans="1:2">
      <c r="B68" s="2" t="s">
        <v>172</v>
      </c>
    </row>
    <row r="69" spans="1:2">
      <c r="B69" s="2" t="s">
        <v>173</v>
      </c>
    </row>
    <row r="70" spans="1:2">
      <c r="B70" s="2" t="s">
        <v>174</v>
      </c>
    </row>
    <row r="72" spans="1:2">
      <c r="A72" s="54" t="s">
        <v>175</v>
      </c>
      <c r="B72" s="2" t="s">
        <v>176</v>
      </c>
    </row>
    <row r="73" spans="1:2">
      <c r="B73" s="2" t="s">
        <v>177</v>
      </c>
    </row>
    <row r="74" spans="1:2">
      <c r="B74" s="2" t="s">
        <v>178</v>
      </c>
    </row>
    <row r="75" spans="1:2" ht="17.100000000000001" customHeight="1">
      <c r="B75" s="2" t="s">
        <v>179</v>
      </c>
    </row>
    <row r="76" spans="1:2">
      <c r="B76" s="2" t="s">
        <v>180</v>
      </c>
    </row>
    <row r="77" spans="1:2">
      <c r="B77" s="2" t="s">
        <v>181</v>
      </c>
    </row>
    <row r="79" spans="1:2">
      <c r="A79" s="54" t="s">
        <v>182</v>
      </c>
      <c r="B79" s="2" t="s">
        <v>183</v>
      </c>
    </row>
    <row r="80" spans="1:2">
      <c r="A80" s="54" t="s">
        <v>184</v>
      </c>
      <c r="B80" s="2" t="s">
        <v>185</v>
      </c>
    </row>
    <row r="81" spans="1:2">
      <c r="B81" s="2" t="s">
        <v>186</v>
      </c>
    </row>
    <row r="82" spans="1:2">
      <c r="B82" s="2" t="s">
        <v>187</v>
      </c>
    </row>
    <row r="83" spans="1:2">
      <c r="B83" s="2" t="s">
        <v>188</v>
      </c>
    </row>
    <row r="84" spans="1:2">
      <c r="B84" s="2" t="s">
        <v>189</v>
      </c>
    </row>
    <row r="87" spans="1:2" ht="15">
      <c r="A87" s="75" t="s">
        <v>691</v>
      </c>
    </row>
    <row r="89" spans="1:2">
      <c r="A89" s="54" t="s">
        <v>10</v>
      </c>
      <c r="B89" s="2" t="s">
        <v>280</v>
      </c>
    </row>
    <row r="90" spans="1:2">
      <c r="B90" s="2" t="s">
        <v>281</v>
      </c>
    </row>
    <row r="91" spans="1:2">
      <c r="B91" s="2" t="s">
        <v>282</v>
      </c>
    </row>
    <row r="92" spans="1:2" ht="17.100000000000001" customHeight="1">
      <c r="B92" s="2" t="s">
        <v>283</v>
      </c>
    </row>
    <row r="93" spans="1:2">
      <c r="B93" s="2" t="s">
        <v>284</v>
      </c>
    </row>
    <row r="94" spans="1:2">
      <c r="B94" s="2" t="s">
        <v>285</v>
      </c>
    </row>
    <row r="95" spans="1:2">
      <c r="B95" s="2" t="s">
        <v>286</v>
      </c>
    </row>
    <row r="96" spans="1:2">
      <c r="B96" s="2" t="s">
        <v>287</v>
      </c>
    </row>
    <row r="97" spans="1:2">
      <c r="B97" s="2" t="s">
        <v>288</v>
      </c>
    </row>
    <row r="98" spans="1:2">
      <c r="A98" s="54"/>
      <c r="B98" s="2" t="s">
        <v>289</v>
      </c>
    </row>
    <row r="99" spans="1:2">
      <c r="A99" s="54"/>
    </row>
    <row r="100" spans="1:2">
      <c r="A100" s="54" t="s">
        <v>331</v>
      </c>
      <c r="B100" s="2" t="s">
        <v>332</v>
      </c>
    </row>
    <row r="101" spans="1:2">
      <c r="B101" s="2" t="s">
        <v>333</v>
      </c>
    </row>
    <row r="102" spans="1:2">
      <c r="B102" s="2" t="s">
        <v>334</v>
      </c>
    </row>
    <row r="103" spans="1:2">
      <c r="A103" s="54"/>
    </row>
    <row r="104" spans="1:2">
      <c r="A104" s="54" t="s">
        <v>335</v>
      </c>
      <c r="B104" s="2" t="s">
        <v>336</v>
      </c>
    </row>
    <row r="105" spans="1:2">
      <c r="B105" s="2" t="s">
        <v>337</v>
      </c>
    </row>
    <row r="107" spans="1:2">
      <c r="A107" s="54" t="s">
        <v>290</v>
      </c>
      <c r="B107" s="2" t="s">
        <v>291</v>
      </c>
    </row>
    <row r="108" spans="1:2">
      <c r="B108" s="2" t="s">
        <v>292</v>
      </c>
    </row>
    <row r="109" spans="1:2">
      <c r="B109" s="2" t="s">
        <v>293</v>
      </c>
    </row>
    <row r="110" spans="1:2">
      <c r="A110" s="54"/>
      <c r="B110" s="2" t="s">
        <v>294</v>
      </c>
    </row>
    <row r="111" spans="1:2">
      <c r="A111" s="54"/>
      <c r="B111" s="2" t="s">
        <v>295</v>
      </c>
    </row>
    <row r="112" spans="1:2">
      <c r="B112" s="2" t="s">
        <v>296</v>
      </c>
    </row>
    <row r="113" spans="1:2">
      <c r="B113" s="2" t="s">
        <v>752</v>
      </c>
    </row>
    <row r="115" spans="1:2">
      <c r="A115" s="54" t="s">
        <v>297</v>
      </c>
      <c r="B115" s="2" t="s">
        <v>753</v>
      </c>
    </row>
    <row r="116" spans="1:2">
      <c r="B116" s="2" t="s">
        <v>754</v>
      </c>
    </row>
    <row r="117" spans="1:2">
      <c r="B117" s="2" t="s">
        <v>755</v>
      </c>
    </row>
    <row r="119" spans="1:2">
      <c r="A119" s="54" t="s">
        <v>338</v>
      </c>
      <c r="B119" s="2" t="s">
        <v>339</v>
      </c>
    </row>
    <row r="120" spans="1:2">
      <c r="B120" s="2" t="s">
        <v>340</v>
      </c>
    </row>
    <row r="122" spans="1:2">
      <c r="A122" s="54" t="s">
        <v>298</v>
      </c>
      <c r="B122" s="2" t="s">
        <v>299</v>
      </c>
    </row>
    <row r="123" spans="1:2">
      <c r="A123" s="54"/>
      <c r="B123" s="2" t="s">
        <v>300</v>
      </c>
    </row>
    <row r="125" spans="1:2">
      <c r="A125" s="54" t="s">
        <v>301</v>
      </c>
      <c r="B125" s="2" t="s">
        <v>302</v>
      </c>
    </row>
    <row r="126" spans="1:2">
      <c r="B126" s="2" t="s">
        <v>303</v>
      </c>
    </row>
    <row r="127" spans="1:2">
      <c r="B127" s="2" t="s">
        <v>304</v>
      </c>
    </row>
    <row r="128" spans="1:2">
      <c r="B128" s="2" t="s">
        <v>305</v>
      </c>
    </row>
    <row r="131" spans="1:2">
      <c r="A131" s="54" t="s">
        <v>306</v>
      </c>
      <c r="B131" s="2" t="s">
        <v>307</v>
      </c>
    </row>
    <row r="132" spans="1:2">
      <c r="B132" s="2" t="s">
        <v>308</v>
      </c>
    </row>
    <row r="134" spans="1:2">
      <c r="A134" s="54" t="s">
        <v>309</v>
      </c>
      <c r="B134" s="2" t="s">
        <v>310</v>
      </c>
    </row>
    <row r="135" spans="1:2">
      <c r="B135" s="2" t="s">
        <v>311</v>
      </c>
    </row>
    <row r="136" spans="1:2">
      <c r="B136" s="2" t="s">
        <v>312</v>
      </c>
    </row>
    <row r="137" spans="1:2">
      <c r="B137" s="2" t="s">
        <v>313</v>
      </c>
    </row>
    <row r="138" spans="1:2">
      <c r="A138" s="54"/>
    </row>
    <row r="139" spans="1:2">
      <c r="A139" s="54" t="s">
        <v>314</v>
      </c>
      <c r="B139" s="2" t="s">
        <v>756</v>
      </c>
    </row>
    <row r="140" spans="1:2">
      <c r="B140" s="2" t="s">
        <v>757</v>
      </c>
    </row>
    <row r="141" spans="1:2">
      <c r="B141" s="2" t="s">
        <v>758</v>
      </c>
    </row>
    <row r="142" spans="1:2">
      <c r="B142" s="2" t="s">
        <v>759</v>
      </c>
    </row>
    <row r="143" spans="1:2">
      <c r="B143" s="2" t="s">
        <v>315</v>
      </c>
    </row>
    <row r="144" spans="1:2">
      <c r="A144" s="54"/>
      <c r="B144" s="2" t="s">
        <v>316</v>
      </c>
    </row>
    <row r="145" spans="1:2">
      <c r="A145" s="54"/>
      <c r="B145" s="2" t="s">
        <v>317</v>
      </c>
    </row>
    <row r="146" spans="1:2">
      <c r="A146" s="54"/>
    </row>
    <row r="147" spans="1:2">
      <c r="A147" s="54" t="s">
        <v>318</v>
      </c>
      <c r="B147" s="2" t="s">
        <v>319</v>
      </c>
    </row>
    <row r="148" spans="1:2">
      <c r="A148" s="54"/>
      <c r="B148" s="2" t="s">
        <v>320</v>
      </c>
    </row>
    <row r="149" spans="1:2">
      <c r="A149" s="54"/>
      <c r="B149" s="2" t="s">
        <v>321</v>
      </c>
    </row>
    <row r="150" spans="1:2">
      <c r="A150" s="54"/>
      <c r="B150" s="2" t="s">
        <v>322</v>
      </c>
    </row>
    <row r="151" spans="1:2">
      <c r="A151" s="54"/>
      <c r="B151" s="2" t="s">
        <v>323</v>
      </c>
    </row>
    <row r="153" spans="1:2">
      <c r="A153" s="54" t="s">
        <v>1</v>
      </c>
      <c r="B153" s="2" t="s">
        <v>760</v>
      </c>
    </row>
    <row r="154" spans="1:2">
      <c r="B154" s="2" t="s">
        <v>761</v>
      </c>
    </row>
    <row r="155" spans="1:2">
      <c r="B155" s="2" t="s">
        <v>762</v>
      </c>
    </row>
    <row r="156" spans="1:2">
      <c r="B156" s="2" t="s">
        <v>763</v>
      </c>
    </row>
    <row r="157" spans="1:2">
      <c r="B157" s="2" t="s">
        <v>764</v>
      </c>
    </row>
    <row r="158" spans="1:2">
      <c r="B158" s="2" t="s">
        <v>765</v>
      </c>
    </row>
    <row r="159" spans="1:2">
      <c r="B159" s="2" t="s">
        <v>766</v>
      </c>
    </row>
    <row r="160" spans="1:2">
      <c r="B160" s="2" t="s">
        <v>767</v>
      </c>
    </row>
    <row r="161" spans="1:2">
      <c r="B161" s="2" t="s">
        <v>768</v>
      </c>
    </row>
    <row r="162" spans="1:2">
      <c r="B162" s="2" t="s">
        <v>769</v>
      </c>
    </row>
    <row r="164" spans="1:2">
      <c r="A164" s="54" t="s">
        <v>324</v>
      </c>
      <c r="B164" s="2" t="s">
        <v>325</v>
      </c>
    </row>
    <row r="165" spans="1:2">
      <c r="B165" s="2" t="s">
        <v>326</v>
      </c>
    </row>
    <row r="166" spans="1:2">
      <c r="B166" s="2" t="s">
        <v>327</v>
      </c>
    </row>
    <row r="167" spans="1:2">
      <c r="A167" s="54"/>
      <c r="B167" s="2" t="s">
        <v>770</v>
      </c>
    </row>
    <row r="168" spans="1:2">
      <c r="A168" s="54"/>
      <c r="B168" s="2" t="s">
        <v>328</v>
      </c>
    </row>
    <row r="169" spans="1:2">
      <c r="B169" s="2" t="s">
        <v>329</v>
      </c>
    </row>
    <row r="170" spans="1:2">
      <c r="B170" s="2" t="s">
        <v>330</v>
      </c>
    </row>
    <row r="173" spans="1:2" ht="15">
      <c r="A173" s="75" t="s">
        <v>341</v>
      </c>
    </row>
    <row r="175" spans="1:2">
      <c r="A175" s="88" t="s">
        <v>342</v>
      </c>
      <c r="B175" s="89" t="s">
        <v>343</v>
      </c>
    </row>
    <row r="176" spans="1:2">
      <c r="A176" s="88" t="s">
        <v>344</v>
      </c>
      <c r="B176" s="89" t="s">
        <v>345</v>
      </c>
    </row>
    <row r="177" spans="1:2">
      <c r="A177" s="89"/>
      <c r="B177" s="89" t="s">
        <v>346</v>
      </c>
    </row>
    <row r="178" spans="1:2">
      <c r="A178" s="89"/>
      <c r="B178" s="89" t="s">
        <v>347</v>
      </c>
    </row>
    <row r="179" spans="1:2">
      <c r="A179" s="89"/>
      <c r="B179" s="89" t="s">
        <v>348</v>
      </c>
    </row>
    <row r="180" spans="1:2">
      <c r="A180" s="89"/>
      <c r="B180" s="89" t="s">
        <v>349</v>
      </c>
    </row>
    <row r="181" spans="1:2">
      <c r="A181" s="89"/>
      <c r="B181" s="89" t="s">
        <v>350</v>
      </c>
    </row>
    <row r="182" spans="1:2">
      <c r="A182" s="89"/>
      <c r="B182" s="89"/>
    </row>
    <row r="183" spans="1:2">
      <c r="A183" s="88" t="s">
        <v>351</v>
      </c>
      <c r="B183" s="89" t="s">
        <v>352</v>
      </c>
    </row>
    <row r="184" spans="1:2">
      <c r="A184" s="88" t="s">
        <v>353</v>
      </c>
      <c r="B184" s="89" t="s">
        <v>354</v>
      </c>
    </row>
    <row r="185" spans="1:2">
      <c r="A185" s="88" t="s">
        <v>355</v>
      </c>
      <c r="B185" s="89" t="s">
        <v>356</v>
      </c>
    </row>
    <row r="186" spans="1:2">
      <c r="A186" s="89"/>
      <c r="B186" s="89" t="s">
        <v>357</v>
      </c>
    </row>
    <row r="187" spans="1:2">
      <c r="A187" s="89"/>
      <c r="B187" s="89" t="s">
        <v>358</v>
      </c>
    </row>
    <row r="188" spans="1:2">
      <c r="A188" s="89"/>
      <c r="B188" s="89"/>
    </row>
    <row r="189" spans="1:2">
      <c r="A189" s="88" t="s">
        <v>359</v>
      </c>
      <c r="B189" s="89" t="s">
        <v>360</v>
      </c>
    </row>
    <row r="190" spans="1:2">
      <c r="A190" s="89"/>
      <c r="B190" s="89" t="s">
        <v>361</v>
      </c>
    </row>
    <row r="191" spans="1:2">
      <c r="A191" s="89"/>
      <c r="B191" s="89" t="s">
        <v>362</v>
      </c>
    </row>
    <row r="192" spans="1:2">
      <c r="A192" s="89"/>
      <c r="B192" s="89"/>
    </row>
    <row r="193" spans="1:2">
      <c r="A193" s="88" t="s">
        <v>363</v>
      </c>
      <c r="B193" s="89" t="s">
        <v>778</v>
      </c>
    </row>
    <row r="194" spans="1:2">
      <c r="A194" s="89"/>
      <c r="B194" s="89" t="s">
        <v>779</v>
      </c>
    </row>
    <row r="195" spans="1:2">
      <c r="A195" s="89"/>
      <c r="B195" s="89" t="s">
        <v>780</v>
      </c>
    </row>
    <row r="196" spans="1:2">
      <c r="A196" s="89"/>
      <c r="B196" s="89" t="s">
        <v>781</v>
      </c>
    </row>
    <row r="197" spans="1:2">
      <c r="A197" s="89"/>
      <c r="B197" s="89" t="s">
        <v>782</v>
      </c>
    </row>
    <row r="198" spans="1:2">
      <c r="A198" s="89"/>
      <c r="B198" s="89" t="s">
        <v>783</v>
      </c>
    </row>
    <row r="199" spans="1:2">
      <c r="A199" s="89"/>
      <c r="B199" s="89"/>
    </row>
    <row r="200" spans="1:2">
      <c r="A200" s="88" t="s">
        <v>364</v>
      </c>
      <c r="B200" s="89" t="s">
        <v>365</v>
      </c>
    </row>
    <row r="201" spans="1:2">
      <c r="A201" s="89"/>
      <c r="B201" s="89" t="s">
        <v>366</v>
      </c>
    </row>
    <row r="202" spans="1:2">
      <c r="A202" s="89"/>
      <c r="B202" s="89" t="s">
        <v>367</v>
      </c>
    </row>
  </sheetData>
  <phoneticPr fontId="18" type="noConversion"/>
  <pageMargins left="0.78740157480314965" right="0.39370078740157483" top="0.78740157480314965" bottom="0.59055118110236227" header="0.11811023622047245" footer="0.11811023622047245"/>
  <pageSetup paperSize="9" scale="90" orientation="portrait" horizontalDpi="1200" verticalDpi="1200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  <rowBreaks count="1" manualBreakCount="1">
    <brk id="19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01"/>
  <sheetViews>
    <sheetView topLeftCell="B3" zoomScaleNormal="100" zoomScaleSheetLayoutView="100" workbookViewId="0">
      <selection activeCell="B3" sqref="B3"/>
    </sheetView>
  </sheetViews>
  <sheetFormatPr baseColWidth="10" defaultRowHeight="12.75"/>
  <cols>
    <col min="1" max="1" width="0" style="58" hidden="1" customWidth="1"/>
    <col min="2" max="2" width="4.28515625" style="58" customWidth="1"/>
    <col min="3" max="3" width="57.7109375" style="58" customWidth="1"/>
    <col min="4" max="9" width="11.7109375" style="58" hidden="1" customWidth="1"/>
    <col min="10" max="10" width="11.7109375" style="58" customWidth="1"/>
    <col min="11" max="14" width="11.7109375" style="58" hidden="1" customWidth="1"/>
    <col min="15" max="15" width="11.7109375" style="58" customWidth="1"/>
    <col min="16" max="19" width="11.7109375" style="58" hidden="1" customWidth="1"/>
    <col min="20" max="23" width="11.7109375" style="58" customWidth="1"/>
    <col min="24" max="16384" width="11.42578125" style="58"/>
  </cols>
  <sheetData>
    <row r="1" spans="2:24" s="246" customFormat="1" ht="18.75" hidden="1" customHeight="1">
      <c r="C1" s="11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  <c r="W1" s="190"/>
    </row>
    <row r="2" spans="2:24" s="246" customFormat="1" ht="17.25" hidden="1" customHeight="1">
      <c r="C2" s="11"/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W2" s="190"/>
    </row>
    <row r="3" spans="2:24" s="246" customFormat="1" ht="20.100000000000001" customHeight="1">
      <c r="B3" s="40" t="s">
        <v>205</v>
      </c>
      <c r="C3" s="247"/>
      <c r="D3" s="247"/>
      <c r="E3" s="190"/>
      <c r="F3" s="190"/>
      <c r="G3" s="190"/>
      <c r="H3" s="40"/>
      <c r="I3" s="247"/>
      <c r="J3" s="247"/>
      <c r="K3" s="190"/>
      <c r="L3" s="190"/>
      <c r="M3" s="190"/>
      <c r="N3" s="190"/>
      <c r="O3" s="190"/>
      <c r="P3" s="190"/>
      <c r="Q3" s="190"/>
      <c r="R3" s="190"/>
      <c r="S3" s="190"/>
      <c r="T3" s="190"/>
      <c r="U3" s="190"/>
      <c r="V3" s="190"/>
      <c r="W3" s="190"/>
    </row>
    <row r="4" spans="2:24" ht="18" customHeight="1">
      <c r="B4" s="41" t="s">
        <v>192</v>
      </c>
      <c r="C4" s="194"/>
      <c r="D4" s="12"/>
      <c r="E4" s="12"/>
      <c r="F4" s="12"/>
      <c r="G4" s="12"/>
      <c r="H4" s="41"/>
      <c r="I4" s="194"/>
      <c r="J4" s="1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</row>
    <row r="5" spans="2:24" ht="20.100000000000001" customHeight="1">
      <c r="G5" s="248"/>
      <c r="P5" s="270"/>
      <c r="Q5" s="270"/>
      <c r="R5" s="270"/>
      <c r="S5" s="270"/>
    </row>
    <row r="6" spans="2:24" s="250" customFormat="1" ht="27" customHeight="1">
      <c r="B6" s="92" t="s">
        <v>101</v>
      </c>
      <c r="C6" s="122" t="s">
        <v>16</v>
      </c>
      <c r="D6" s="249">
        <v>1994</v>
      </c>
      <c r="E6" s="122">
        <v>1995</v>
      </c>
      <c r="F6" s="122">
        <v>1996</v>
      </c>
      <c r="G6" s="155">
        <v>1997</v>
      </c>
      <c r="H6" s="249">
        <v>1998</v>
      </c>
      <c r="I6" s="122">
        <v>1999</v>
      </c>
      <c r="J6" s="249">
        <v>2000</v>
      </c>
      <c r="K6" s="122">
        <v>2001</v>
      </c>
      <c r="L6" s="122">
        <v>2002</v>
      </c>
      <c r="M6" s="122">
        <v>2003</v>
      </c>
      <c r="N6" s="122">
        <v>2004</v>
      </c>
      <c r="O6" s="122">
        <v>2005</v>
      </c>
      <c r="P6" s="122">
        <v>2006</v>
      </c>
      <c r="Q6" s="122">
        <v>2007</v>
      </c>
      <c r="R6" s="122">
        <v>2008</v>
      </c>
      <c r="S6" s="122">
        <v>2009</v>
      </c>
      <c r="T6" s="122">
        <v>2010</v>
      </c>
      <c r="U6" s="249">
        <v>2011</v>
      </c>
      <c r="V6" s="122">
        <v>2012</v>
      </c>
      <c r="W6" s="249">
        <v>2013</v>
      </c>
    </row>
    <row r="7" spans="2:24" s="102" customFormat="1" ht="15" customHeight="1">
      <c r="B7" s="251">
        <v>1</v>
      </c>
      <c r="C7" s="103" t="s">
        <v>31</v>
      </c>
      <c r="D7" s="26">
        <v>1334410.9929748543</v>
      </c>
      <c r="E7" s="26">
        <v>1283075.0374249646</v>
      </c>
      <c r="F7" s="26">
        <v>1263781.2090464048</v>
      </c>
      <c r="G7" s="26">
        <v>1246519.9315034042</v>
      </c>
      <c r="H7" s="26">
        <v>1206219.2259150753</v>
      </c>
      <c r="I7" s="26">
        <v>1247129.5098664369</v>
      </c>
      <c r="J7" s="26">
        <v>1218440.3800958653</v>
      </c>
      <c r="K7" s="26">
        <v>1150640.9276583572</v>
      </c>
      <c r="L7" s="26">
        <v>1122888.240678607</v>
      </c>
      <c r="M7" s="26">
        <v>1091616.3104209951</v>
      </c>
      <c r="N7" s="26">
        <v>1117802.4005440837</v>
      </c>
      <c r="O7" s="26">
        <v>1081880.8312094817</v>
      </c>
      <c r="P7" s="26">
        <v>1102176.3178867693</v>
      </c>
      <c r="Q7" s="26">
        <v>1109368.2816331438</v>
      </c>
      <c r="R7" s="26">
        <v>1090925.167435593</v>
      </c>
      <c r="S7" s="26">
        <v>1047025.0108118897</v>
      </c>
      <c r="T7" s="26">
        <v>1021270.1617765715</v>
      </c>
      <c r="U7" s="26">
        <v>1115281.4656395949</v>
      </c>
      <c r="V7" s="26">
        <v>1086401.6842496935</v>
      </c>
      <c r="W7" s="26">
        <v>1057949.7360366723</v>
      </c>
      <c r="X7" s="252"/>
    </row>
    <row r="8" spans="2:24" s="102" customFormat="1" ht="15" customHeight="1">
      <c r="B8" s="253">
        <v>2</v>
      </c>
      <c r="C8" s="105" t="s">
        <v>32</v>
      </c>
      <c r="D8" s="26">
        <v>1122474.8817306668</v>
      </c>
      <c r="E8" s="26">
        <v>1061927.9185543335</v>
      </c>
      <c r="F8" s="26">
        <v>1028103.5616803335</v>
      </c>
      <c r="G8" s="26">
        <v>1008636.5704846665</v>
      </c>
      <c r="H8" s="26">
        <v>967703.94481200003</v>
      </c>
      <c r="I8" s="26">
        <v>1010500.1675552166</v>
      </c>
      <c r="J8" s="26">
        <v>972313.29727676325</v>
      </c>
      <c r="K8" s="26">
        <v>913192.93816014158</v>
      </c>
      <c r="L8" s="26">
        <v>892334.51761678432</v>
      </c>
      <c r="M8" s="26">
        <v>884233.39473254525</v>
      </c>
      <c r="N8" s="26">
        <v>863334.87658290437</v>
      </c>
      <c r="O8" s="26">
        <v>834287.14802893996</v>
      </c>
      <c r="P8" s="26">
        <v>867863.39021777478</v>
      </c>
      <c r="Q8" s="26">
        <v>847094.69384562958</v>
      </c>
      <c r="R8" s="26">
        <v>827572.42850889149</v>
      </c>
      <c r="S8" s="26">
        <v>779090.12845711748</v>
      </c>
      <c r="T8" s="26">
        <v>772056.19443936576</v>
      </c>
      <c r="U8" s="26">
        <v>833495.16691061575</v>
      </c>
      <c r="V8" s="26">
        <v>803755.64553587814</v>
      </c>
      <c r="W8" s="26">
        <v>797986.56513076997</v>
      </c>
    </row>
    <row r="9" spans="2:24" s="102" customFormat="1" ht="15" customHeight="1">
      <c r="B9" s="253">
        <v>3</v>
      </c>
      <c r="C9" s="106" t="s">
        <v>17</v>
      </c>
      <c r="D9" s="26">
        <v>277980.029622</v>
      </c>
      <c r="E9" s="26">
        <v>265524.94707900001</v>
      </c>
      <c r="F9" s="26">
        <v>255757.90911900002</v>
      </c>
      <c r="G9" s="26">
        <v>243761.334756</v>
      </c>
      <c r="H9" s="26">
        <v>226991.64810799999</v>
      </c>
      <c r="I9" s="26">
        <v>220849.58846100004</v>
      </c>
      <c r="J9" s="26">
        <v>220660.82174400002</v>
      </c>
      <c r="K9" s="26">
        <v>222411.655398</v>
      </c>
      <c r="L9" s="26">
        <v>227883.299355</v>
      </c>
      <c r="M9" s="26">
        <v>225531.945997</v>
      </c>
      <c r="N9" s="26">
        <v>226858.74939300001</v>
      </c>
      <c r="O9" s="26">
        <v>220881.93311900002</v>
      </c>
      <c r="P9" s="26">
        <v>215657.24127900001</v>
      </c>
      <c r="Q9" s="26">
        <v>219045.32169300001</v>
      </c>
      <c r="R9" s="26">
        <v>209050.07265000002</v>
      </c>
      <c r="S9" s="26">
        <v>199105.83685599998</v>
      </c>
      <c r="T9" s="26">
        <v>196064.367398</v>
      </c>
      <c r="U9" s="26">
        <v>202062.36201599997</v>
      </c>
      <c r="V9" s="26">
        <v>208743.55425100002</v>
      </c>
      <c r="W9" s="26">
        <v>202052.47995799998</v>
      </c>
    </row>
    <row r="10" spans="2:24" s="102" customFormat="1" ht="15" customHeight="1">
      <c r="B10" s="253">
        <v>4</v>
      </c>
      <c r="C10" s="107" t="s">
        <v>18</v>
      </c>
      <c r="D10" s="26">
        <v>52405.468000000001</v>
      </c>
      <c r="E10" s="26">
        <v>53563.599000000002</v>
      </c>
      <c r="F10" s="26">
        <v>48196.514999999999</v>
      </c>
      <c r="G10" s="26">
        <v>46789.987000000001</v>
      </c>
      <c r="H10" s="26">
        <v>41639.951999999997</v>
      </c>
      <c r="I10" s="26">
        <v>39523.561999999998</v>
      </c>
      <c r="J10" s="26">
        <v>33590.680999999997</v>
      </c>
      <c r="K10" s="26">
        <v>27361.079000000002</v>
      </c>
      <c r="L10" s="26">
        <v>26363.083999999999</v>
      </c>
      <c r="M10" s="26">
        <v>25873.043000000001</v>
      </c>
      <c r="N10" s="26">
        <v>25871.882000000001</v>
      </c>
      <c r="O10" s="26">
        <v>24906.866999999998</v>
      </c>
      <c r="P10" s="26">
        <v>20882.118999999999</v>
      </c>
      <c r="Q10" s="26">
        <v>21531.955999999998</v>
      </c>
      <c r="R10" s="26">
        <v>17171.704000000002</v>
      </c>
      <c r="S10" s="26">
        <v>13766.332</v>
      </c>
      <c r="T10" s="26">
        <v>12899.914000000001</v>
      </c>
      <c r="U10" s="26">
        <v>12058.65</v>
      </c>
      <c r="V10" s="26">
        <v>10770.153</v>
      </c>
      <c r="W10" s="26">
        <v>7566.4059999999999</v>
      </c>
    </row>
    <row r="11" spans="2:24" s="102" customFormat="1" ht="15" customHeight="1">
      <c r="B11" s="253">
        <v>5</v>
      </c>
      <c r="C11" s="107" t="s">
        <v>19</v>
      </c>
      <c r="D11" s="26">
        <v>207086.39</v>
      </c>
      <c r="E11" s="26">
        <v>192753.226</v>
      </c>
      <c r="F11" s="26">
        <v>187239.897</v>
      </c>
      <c r="G11" s="26">
        <v>177159.76699999999</v>
      </c>
      <c r="H11" s="26">
        <v>166035.06099999999</v>
      </c>
      <c r="I11" s="26">
        <v>161283.70600000001</v>
      </c>
      <c r="J11" s="26">
        <v>167693.51500000001</v>
      </c>
      <c r="K11" s="26">
        <v>175364.33300000001</v>
      </c>
      <c r="L11" s="26">
        <v>181778</v>
      </c>
      <c r="M11" s="26">
        <v>179234.74299999999</v>
      </c>
      <c r="N11" s="26">
        <v>181925.94399999999</v>
      </c>
      <c r="O11" s="26">
        <v>177907.193</v>
      </c>
      <c r="P11" s="26">
        <v>176323.59400000001</v>
      </c>
      <c r="Q11" s="26">
        <v>180414.098</v>
      </c>
      <c r="R11" s="26">
        <v>175326.13200000001</v>
      </c>
      <c r="S11" s="26">
        <v>169858.97500000001</v>
      </c>
      <c r="T11" s="26">
        <v>169403.11600000001</v>
      </c>
      <c r="U11" s="26">
        <v>176594.557</v>
      </c>
      <c r="V11" s="26">
        <v>185432.03599999999</v>
      </c>
      <c r="W11" s="26">
        <v>182753.85500000001</v>
      </c>
    </row>
    <row r="12" spans="2:24" s="102" customFormat="1" ht="15" customHeight="1">
      <c r="B12" s="253">
        <v>6</v>
      </c>
      <c r="C12" s="107" t="s">
        <v>20</v>
      </c>
      <c r="D12" s="26">
        <v>2936.5819999999999</v>
      </c>
      <c r="E12" s="26">
        <v>2958.212</v>
      </c>
      <c r="F12" s="26">
        <v>2847.6959999999999</v>
      </c>
      <c r="G12" s="26">
        <v>2820.078</v>
      </c>
      <c r="H12" s="26">
        <v>2883.2060000000001</v>
      </c>
      <c r="I12" s="26">
        <v>2739.0859999999998</v>
      </c>
      <c r="J12" s="26">
        <v>3119.306</v>
      </c>
      <c r="K12" s="26">
        <v>3361.7759999999998</v>
      </c>
      <c r="L12" s="26">
        <v>3636.067</v>
      </c>
      <c r="M12" s="26">
        <v>3799.7220000000002</v>
      </c>
      <c r="N12" s="26">
        <v>3513.92</v>
      </c>
      <c r="O12" s="26">
        <v>3572.7269999999999</v>
      </c>
      <c r="P12" s="26">
        <v>3514.3420000000001</v>
      </c>
      <c r="Q12" s="26">
        <v>3415.373</v>
      </c>
      <c r="R12" s="26">
        <v>3053.998</v>
      </c>
      <c r="S12" s="26">
        <v>2800.0630000000001</v>
      </c>
      <c r="T12" s="26">
        <v>2511.174</v>
      </c>
      <c r="U12" s="26">
        <v>2678.748</v>
      </c>
      <c r="V12" s="26">
        <v>2621.3519999999999</v>
      </c>
      <c r="W12" s="26">
        <v>2638.3789999999999</v>
      </c>
    </row>
    <row r="13" spans="2:24" s="102" customFormat="1" ht="15" customHeight="1">
      <c r="B13" s="253">
        <v>7</v>
      </c>
      <c r="C13" s="107" t="s">
        <v>94</v>
      </c>
      <c r="D13" s="26">
        <v>15032.849622</v>
      </c>
      <c r="E13" s="26">
        <v>15722.229078999999</v>
      </c>
      <c r="F13" s="26">
        <v>17000.043119000002</v>
      </c>
      <c r="G13" s="26">
        <v>16462.126756000001</v>
      </c>
      <c r="H13" s="26">
        <v>15927.449107999999</v>
      </c>
      <c r="I13" s="26">
        <v>16781.419461000001</v>
      </c>
      <c r="J13" s="26">
        <v>15742.323744000001</v>
      </c>
      <c r="K13" s="26">
        <v>15795.860398000001</v>
      </c>
      <c r="L13" s="26">
        <v>15739.307355000003</v>
      </c>
      <c r="M13" s="26">
        <v>16328.584997000002</v>
      </c>
      <c r="N13" s="26">
        <v>15264.615393</v>
      </c>
      <c r="O13" s="26">
        <v>14202.761119000001</v>
      </c>
      <c r="P13" s="26">
        <v>14616.979278999999</v>
      </c>
      <c r="Q13" s="26">
        <v>13360.872693000001</v>
      </c>
      <c r="R13" s="26">
        <v>13220.41865</v>
      </c>
      <c r="S13" s="26">
        <v>12380.068856</v>
      </c>
      <c r="T13" s="26">
        <v>10898.838398</v>
      </c>
      <c r="U13" s="26">
        <v>10334.825016000003</v>
      </c>
      <c r="V13" s="26">
        <v>9440.1882510000014</v>
      </c>
      <c r="W13" s="26">
        <v>8652.2599580000006</v>
      </c>
    </row>
    <row r="14" spans="2:24" s="102" customFormat="1" ht="15" customHeight="1">
      <c r="B14" s="253">
        <v>8</v>
      </c>
      <c r="C14" s="107" t="s">
        <v>79</v>
      </c>
      <c r="D14" s="26">
        <v>518.74</v>
      </c>
      <c r="E14" s="26">
        <v>527.68100000000004</v>
      </c>
      <c r="F14" s="26">
        <v>473.75799999999998</v>
      </c>
      <c r="G14" s="26">
        <v>529.37599999999998</v>
      </c>
      <c r="H14" s="26">
        <v>505.98</v>
      </c>
      <c r="I14" s="26">
        <v>521.81500000000005</v>
      </c>
      <c r="J14" s="26">
        <v>514.99599999999998</v>
      </c>
      <c r="K14" s="26">
        <v>528.60699999999997</v>
      </c>
      <c r="L14" s="26">
        <v>366.84100000000001</v>
      </c>
      <c r="M14" s="26">
        <v>295.85300000000001</v>
      </c>
      <c r="N14" s="26">
        <v>282.38799999999998</v>
      </c>
      <c r="O14" s="26">
        <v>292.38499999999999</v>
      </c>
      <c r="P14" s="26">
        <v>320.20699999999999</v>
      </c>
      <c r="Q14" s="26">
        <v>323.02199999999999</v>
      </c>
      <c r="R14" s="26">
        <v>277.82</v>
      </c>
      <c r="S14" s="26">
        <v>300.39800000000002</v>
      </c>
      <c r="T14" s="26">
        <v>351.32499999999999</v>
      </c>
      <c r="U14" s="26">
        <v>395.58199999999999</v>
      </c>
      <c r="V14" s="26">
        <v>479.82499999999999</v>
      </c>
      <c r="W14" s="26">
        <v>441.58</v>
      </c>
    </row>
    <row r="15" spans="2:24" s="102" customFormat="1" ht="15" customHeight="1">
      <c r="B15" s="253">
        <v>9</v>
      </c>
      <c r="C15" s="106" t="s">
        <v>33</v>
      </c>
      <c r="D15" s="26">
        <v>844494.85210866679</v>
      </c>
      <c r="E15" s="26">
        <v>796402.97147533344</v>
      </c>
      <c r="F15" s="26">
        <v>772345.6525613335</v>
      </c>
      <c r="G15" s="26">
        <v>764875.23572866654</v>
      </c>
      <c r="H15" s="26">
        <v>740712.29670399998</v>
      </c>
      <c r="I15" s="26">
        <v>789650.57909421658</v>
      </c>
      <c r="J15" s="26">
        <v>751652.47553276317</v>
      </c>
      <c r="K15" s="26">
        <v>690781.28276214155</v>
      </c>
      <c r="L15" s="26">
        <v>664451.21826178429</v>
      </c>
      <c r="M15" s="26">
        <v>658701.44873554527</v>
      </c>
      <c r="N15" s="26">
        <v>636476.12718990433</v>
      </c>
      <c r="O15" s="26">
        <v>613405.21490993991</v>
      </c>
      <c r="P15" s="26">
        <v>652206.14893877471</v>
      </c>
      <c r="Q15" s="26">
        <v>628049.37215262954</v>
      </c>
      <c r="R15" s="26">
        <v>618522.3558588915</v>
      </c>
      <c r="S15" s="26">
        <v>579984.29160111747</v>
      </c>
      <c r="T15" s="26">
        <v>575991.82704136579</v>
      </c>
      <c r="U15" s="26">
        <v>631432.80489461578</v>
      </c>
      <c r="V15" s="26">
        <v>595012.09128487809</v>
      </c>
      <c r="W15" s="26">
        <v>595934.08517276996</v>
      </c>
    </row>
    <row r="16" spans="2:24" s="102" customFormat="1" ht="15" customHeight="1">
      <c r="B16" s="253">
        <v>10</v>
      </c>
      <c r="C16" s="107" t="s">
        <v>34</v>
      </c>
      <c r="D16" s="26">
        <v>145.76</v>
      </c>
      <c r="E16" s="26">
        <v>68.72</v>
      </c>
      <c r="F16" s="26">
        <v>104.28</v>
      </c>
      <c r="G16" s="26">
        <v>200.94</v>
      </c>
      <c r="H16" s="26">
        <v>604.91200000000003</v>
      </c>
      <c r="I16" s="26">
        <v>615.16499999999996</v>
      </c>
      <c r="J16" s="26">
        <v>461.52499999999998</v>
      </c>
      <c r="K16" s="26">
        <v>407.00200000000001</v>
      </c>
      <c r="L16" s="26">
        <v>419.37099999999998</v>
      </c>
      <c r="M16" s="26">
        <v>429.17</v>
      </c>
      <c r="N16" s="26">
        <v>412.238</v>
      </c>
      <c r="O16" s="26">
        <v>362.10599999999999</v>
      </c>
      <c r="P16" s="26">
        <v>426.15</v>
      </c>
      <c r="Q16" s="26">
        <v>434.21</v>
      </c>
      <c r="R16" s="26">
        <v>463.15699999999998</v>
      </c>
      <c r="S16" s="26">
        <v>367.71</v>
      </c>
      <c r="T16" s="26">
        <v>393.68599999999998</v>
      </c>
      <c r="U16" s="26">
        <v>489.09100000000001</v>
      </c>
      <c r="V16" s="26">
        <v>451.11399999999998</v>
      </c>
      <c r="W16" s="26">
        <v>418.45100000000002</v>
      </c>
    </row>
    <row r="17" spans="2:24" s="102" customFormat="1" ht="15" customHeight="1">
      <c r="B17" s="253">
        <v>11</v>
      </c>
      <c r="C17" s="254" t="s">
        <v>78</v>
      </c>
      <c r="D17" s="26">
        <v>145.76</v>
      </c>
      <c r="E17" s="26">
        <v>68.72</v>
      </c>
      <c r="F17" s="26">
        <v>104.28</v>
      </c>
      <c r="G17" s="26">
        <v>200.94</v>
      </c>
      <c r="H17" s="26">
        <v>604.91200000000003</v>
      </c>
      <c r="I17" s="26">
        <v>615.16499999999996</v>
      </c>
      <c r="J17" s="26">
        <v>461.52499999999998</v>
      </c>
      <c r="K17" s="26">
        <v>407.00200000000001</v>
      </c>
      <c r="L17" s="26">
        <v>419.37099999999998</v>
      </c>
      <c r="M17" s="26">
        <v>429.17</v>
      </c>
      <c r="N17" s="26">
        <v>412.238</v>
      </c>
      <c r="O17" s="26">
        <v>362.10599999999999</v>
      </c>
      <c r="P17" s="26">
        <v>426.15</v>
      </c>
      <c r="Q17" s="26">
        <v>434.21</v>
      </c>
      <c r="R17" s="26">
        <v>463.15699999999998</v>
      </c>
      <c r="S17" s="26">
        <v>367.71</v>
      </c>
      <c r="T17" s="26">
        <v>393.68599999999998</v>
      </c>
      <c r="U17" s="26">
        <v>489.09100000000001</v>
      </c>
      <c r="V17" s="26">
        <v>451.11399999999998</v>
      </c>
      <c r="W17" s="26">
        <v>418.45100000000002</v>
      </c>
    </row>
    <row r="18" spans="2:24" s="102" customFormat="1" ht="15" customHeight="1">
      <c r="B18" s="253">
        <v>12</v>
      </c>
      <c r="C18" s="254" t="s">
        <v>844</v>
      </c>
      <c r="D18" s="26">
        <v>0</v>
      </c>
      <c r="E18" s="26"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0</v>
      </c>
      <c r="T18" s="26">
        <v>0</v>
      </c>
      <c r="U18" s="26">
        <v>0</v>
      </c>
      <c r="V18" s="26">
        <v>0</v>
      </c>
      <c r="W18" s="26">
        <v>0</v>
      </c>
    </row>
    <row r="19" spans="2:24" s="102" customFormat="1" ht="15" customHeight="1">
      <c r="B19" s="253">
        <v>13</v>
      </c>
      <c r="C19" s="255" t="s">
        <v>35</v>
      </c>
      <c r="D19" s="26">
        <v>844349.09210866678</v>
      </c>
      <c r="E19" s="26">
        <v>796334.25147533347</v>
      </c>
      <c r="F19" s="26">
        <v>772241.37256133347</v>
      </c>
      <c r="G19" s="26">
        <v>764674.29572866659</v>
      </c>
      <c r="H19" s="26">
        <v>740107.38470399997</v>
      </c>
      <c r="I19" s="26">
        <v>789035.41409421654</v>
      </c>
      <c r="J19" s="26">
        <v>751190.95053276315</v>
      </c>
      <c r="K19" s="26">
        <v>690374.28076214157</v>
      </c>
      <c r="L19" s="26">
        <v>664031.84726178425</v>
      </c>
      <c r="M19" s="26">
        <v>658272.27873554523</v>
      </c>
      <c r="N19" s="26">
        <v>636063.88918990432</v>
      </c>
      <c r="O19" s="26">
        <v>613043.10890993988</v>
      </c>
      <c r="P19" s="26">
        <v>651779.99893877469</v>
      </c>
      <c r="Q19" s="26">
        <v>627615.16215262958</v>
      </c>
      <c r="R19" s="26">
        <v>618059.1988588915</v>
      </c>
      <c r="S19" s="26">
        <v>579616.5816011175</v>
      </c>
      <c r="T19" s="26">
        <v>575598.1410413658</v>
      </c>
      <c r="U19" s="26">
        <v>630943.71389461576</v>
      </c>
      <c r="V19" s="26">
        <v>594560.97728487814</v>
      </c>
      <c r="W19" s="26">
        <v>595515.63417276996</v>
      </c>
    </row>
    <row r="20" spans="2:24" s="153" customFormat="1" ht="15" customHeight="1">
      <c r="B20" s="253">
        <v>14</v>
      </c>
      <c r="C20" s="256" t="s">
        <v>80</v>
      </c>
      <c r="D20" s="26">
        <v>780494.73755866673</v>
      </c>
      <c r="E20" s="26">
        <v>737864.35242533346</v>
      </c>
      <c r="F20" s="26">
        <v>713412.05836133345</v>
      </c>
      <c r="G20" s="26">
        <v>704164.3933786666</v>
      </c>
      <c r="H20" s="26">
        <v>680495.784904</v>
      </c>
      <c r="I20" s="26">
        <v>726722.53219727078</v>
      </c>
      <c r="J20" s="26">
        <v>691852.76614745311</v>
      </c>
      <c r="K20" s="26">
        <v>632101.74503119627</v>
      </c>
      <c r="L20" s="26">
        <v>604939.36189782631</v>
      </c>
      <c r="M20" s="26">
        <v>599309.40508887917</v>
      </c>
      <c r="N20" s="26">
        <v>574253.04708272661</v>
      </c>
      <c r="O20" s="26">
        <v>550431.23899463308</v>
      </c>
      <c r="P20" s="26">
        <v>587580.25522545842</v>
      </c>
      <c r="Q20" s="26">
        <v>565537.91857756244</v>
      </c>
      <c r="R20" s="26">
        <v>558162.82394189853</v>
      </c>
      <c r="S20" s="26">
        <v>521991.55929432367</v>
      </c>
      <c r="T20" s="26">
        <v>511413.12888876389</v>
      </c>
      <c r="U20" s="26">
        <v>566752.29219450057</v>
      </c>
      <c r="V20" s="26">
        <v>535104.69478633127</v>
      </c>
      <c r="W20" s="26">
        <v>534536.78036331665</v>
      </c>
    </row>
    <row r="21" spans="2:24" s="102" customFormat="1" ht="15" customHeight="1">
      <c r="B21" s="253">
        <v>15</v>
      </c>
      <c r="C21" s="257" t="s">
        <v>36</v>
      </c>
      <c r="D21" s="26">
        <v>351.54580778518687</v>
      </c>
      <c r="E21" s="26">
        <v>285.75143670551284</v>
      </c>
      <c r="F21" s="26">
        <v>265.79164738505432</v>
      </c>
      <c r="G21" s="26">
        <v>256.81982924914132</v>
      </c>
      <c r="H21" s="26">
        <v>444.74294804913552</v>
      </c>
      <c r="I21" s="26">
        <v>476.48677319937104</v>
      </c>
      <c r="J21" s="26">
        <v>611.51922293586927</v>
      </c>
      <c r="K21" s="26">
        <v>1178.6234423370756</v>
      </c>
      <c r="L21" s="26">
        <v>1223.6810787170148</v>
      </c>
      <c r="M21" s="26">
        <v>1836.864683432043</v>
      </c>
      <c r="N21" s="26">
        <v>1840.3189903508505</v>
      </c>
      <c r="O21" s="26">
        <v>1889.6799050873606</v>
      </c>
      <c r="P21" s="26">
        <v>2053.2765768440804</v>
      </c>
      <c r="Q21" s="26">
        <v>1827.9100857195244</v>
      </c>
      <c r="R21" s="26">
        <v>1018.3915812421811</v>
      </c>
      <c r="S21" s="26">
        <v>627.2494331040981</v>
      </c>
      <c r="T21" s="26">
        <v>559.52314063265419</v>
      </c>
      <c r="U21" s="26">
        <v>593.5578213609258</v>
      </c>
      <c r="V21" s="26">
        <v>1169.8888562563054</v>
      </c>
      <c r="W21" s="26">
        <v>1180.6147340549342</v>
      </c>
    </row>
    <row r="22" spans="2:24" s="102" customFormat="1" ht="15" customHeight="1">
      <c r="B22" s="253">
        <v>16</v>
      </c>
      <c r="C22" s="257" t="s">
        <v>37</v>
      </c>
      <c r="D22" s="26">
        <v>66640.317999999999</v>
      </c>
      <c r="E22" s="26">
        <v>71864.762000000002</v>
      </c>
      <c r="F22" s="26">
        <v>80137.604000000007</v>
      </c>
      <c r="G22" s="26">
        <v>78367.148000000001</v>
      </c>
      <c r="H22" s="26">
        <v>77990.292000000001</v>
      </c>
      <c r="I22" s="26">
        <v>80164.834310714388</v>
      </c>
      <c r="J22" s="26">
        <v>75915.533512961352</v>
      </c>
      <c r="K22" s="26">
        <v>70729.374743228225</v>
      </c>
      <c r="L22" s="26">
        <v>66765.961392801953</v>
      </c>
      <c r="M22" s="26">
        <v>64922.345054743731</v>
      </c>
      <c r="N22" s="26">
        <v>65470.85035550801</v>
      </c>
      <c r="O22" s="26">
        <v>62733.913270850251</v>
      </c>
      <c r="P22" s="26">
        <v>66648.775397741061</v>
      </c>
      <c r="Q22" s="26">
        <v>69208.553100459569</v>
      </c>
      <c r="R22" s="26">
        <v>67173.960332387054</v>
      </c>
      <c r="S22" s="26">
        <v>57506.380757064864</v>
      </c>
      <c r="T22" s="26">
        <v>60109.029908569784</v>
      </c>
      <c r="U22" s="26">
        <v>63631.442666115378</v>
      </c>
      <c r="V22" s="26">
        <v>62312.318033069867</v>
      </c>
      <c r="W22" s="26">
        <v>61197.317889330181</v>
      </c>
    </row>
    <row r="23" spans="2:24" s="26" customFormat="1" ht="15" customHeight="1">
      <c r="B23" s="253">
        <v>17</v>
      </c>
      <c r="C23" s="257" t="s">
        <v>91</v>
      </c>
      <c r="D23" s="26">
        <v>322521</v>
      </c>
      <c r="E23" s="26">
        <v>200682.58600000001</v>
      </c>
      <c r="F23" s="26">
        <v>188379.12400000001</v>
      </c>
      <c r="G23" s="26">
        <v>182582.10800000001</v>
      </c>
      <c r="H23" s="26">
        <v>173991</v>
      </c>
      <c r="I23" s="26">
        <v>180568.47850772904</v>
      </c>
      <c r="J23" s="26">
        <v>170655.78899041409</v>
      </c>
      <c r="K23" s="26">
        <v>155166.84445208794</v>
      </c>
      <c r="L23" s="26">
        <v>145843.58520390614</v>
      </c>
      <c r="M23" s="26">
        <v>150446.44985469102</v>
      </c>
      <c r="N23" s="26">
        <v>142266.37179161244</v>
      </c>
      <c r="O23" s="26">
        <v>132559.39720946926</v>
      </c>
      <c r="P23" s="26">
        <v>139403.91519239108</v>
      </c>
      <c r="Q23" s="26">
        <v>132853.40795186607</v>
      </c>
      <c r="R23" s="26">
        <v>132801.00312551405</v>
      </c>
      <c r="S23" s="26">
        <v>123772.66401471532</v>
      </c>
      <c r="T23" s="26">
        <v>120274.10615781104</v>
      </c>
      <c r="U23" s="26">
        <v>135728.86887852367</v>
      </c>
      <c r="V23" s="26">
        <v>127787.72132512325</v>
      </c>
      <c r="W23" s="26">
        <v>124932.3697936064</v>
      </c>
    </row>
    <row r="24" spans="2:24" s="26" customFormat="1" ht="15" customHeight="1">
      <c r="B24" s="253">
        <v>18</v>
      </c>
      <c r="C24" s="257" t="s">
        <v>103</v>
      </c>
      <c r="D24" s="26">
        <v>374373.75319221482</v>
      </c>
      <c r="E24" s="26">
        <v>451265.69656329451</v>
      </c>
      <c r="F24" s="26">
        <v>427769.43135261501</v>
      </c>
      <c r="G24" s="26">
        <v>425756.55617075088</v>
      </c>
      <c r="H24" s="26">
        <v>410959.80005195079</v>
      </c>
      <c r="I24" s="26">
        <v>448853.07498162793</v>
      </c>
      <c r="J24" s="26">
        <v>429194.95498780842</v>
      </c>
      <c r="K24" s="26">
        <v>391481.09683887643</v>
      </c>
      <c r="L24" s="26">
        <v>378717.4596344012</v>
      </c>
      <c r="M24" s="26">
        <v>369927.96614934574</v>
      </c>
      <c r="N24" s="26">
        <v>352590.77742258873</v>
      </c>
      <c r="O24" s="26">
        <v>342982.22889989283</v>
      </c>
      <c r="P24" s="26">
        <v>368874.3913078155</v>
      </c>
      <c r="Q24" s="26">
        <v>351245.47445551731</v>
      </c>
      <c r="R24" s="26">
        <v>348300.71605875529</v>
      </c>
      <c r="S24" s="26">
        <v>332665.3697081061</v>
      </c>
      <c r="T24" s="26">
        <v>322421.61172308371</v>
      </c>
      <c r="U24" s="26">
        <v>357822.73181250057</v>
      </c>
      <c r="V24" s="26">
        <v>335027.08566788194</v>
      </c>
      <c r="W24" s="26">
        <v>338344.42327432515</v>
      </c>
    </row>
    <row r="25" spans="2:24" s="26" customFormat="1" ht="15" customHeight="1">
      <c r="B25" s="253">
        <v>19</v>
      </c>
      <c r="C25" s="257" t="s">
        <v>845</v>
      </c>
      <c r="D25" s="26">
        <v>16608.120558666666</v>
      </c>
      <c r="E25" s="26">
        <v>13765.556425333334</v>
      </c>
      <c r="F25" s="26">
        <v>16860.107361333336</v>
      </c>
      <c r="G25" s="26">
        <v>17201.76137866667</v>
      </c>
      <c r="H25" s="26">
        <v>17109.949904000001</v>
      </c>
      <c r="I25" s="26">
        <v>16659.657623999999</v>
      </c>
      <c r="J25" s="26">
        <v>15474.969433333332</v>
      </c>
      <c r="K25" s="26">
        <v>13545.805554666664</v>
      </c>
      <c r="L25" s="26">
        <v>12388.674588</v>
      </c>
      <c r="M25" s="26">
        <v>12175.779346666668</v>
      </c>
      <c r="N25" s="26">
        <v>12084.728522666666</v>
      </c>
      <c r="O25" s="26">
        <v>10266.019709333332</v>
      </c>
      <c r="P25" s="26">
        <v>10599.896750666667</v>
      </c>
      <c r="Q25" s="26">
        <v>10402.572984</v>
      </c>
      <c r="R25" s="26">
        <v>8868.7528440000006</v>
      </c>
      <c r="S25" s="26">
        <v>7419.8953813333328</v>
      </c>
      <c r="T25" s="26">
        <v>8048.8579586666674</v>
      </c>
      <c r="U25" s="26">
        <v>8975.6910160000007</v>
      </c>
      <c r="V25" s="26">
        <v>8807.6809040000007</v>
      </c>
      <c r="W25" s="26">
        <v>8882.0546720000002</v>
      </c>
    </row>
    <row r="26" spans="2:24" s="26" customFormat="1" ht="15" customHeight="1">
      <c r="B26" s="253">
        <v>20</v>
      </c>
      <c r="C26" s="256" t="s">
        <v>81</v>
      </c>
      <c r="D26" s="26">
        <v>63854.354549999996</v>
      </c>
      <c r="E26" s="26">
        <v>58469.899050000007</v>
      </c>
      <c r="F26" s="26">
        <v>58829.314199999993</v>
      </c>
      <c r="G26" s="26">
        <v>60509.902350000004</v>
      </c>
      <c r="H26" s="26">
        <v>59611.599799999996</v>
      </c>
      <c r="I26" s="26">
        <v>62312.881896945772</v>
      </c>
      <c r="J26" s="26">
        <v>59338.184385310087</v>
      </c>
      <c r="K26" s="26">
        <v>58272.535730945332</v>
      </c>
      <c r="L26" s="26">
        <v>59092.485363957887</v>
      </c>
      <c r="M26" s="26">
        <v>58962.873646666121</v>
      </c>
      <c r="N26" s="26">
        <v>61810.842107177719</v>
      </c>
      <c r="O26" s="26">
        <v>62611.869915306786</v>
      </c>
      <c r="P26" s="26">
        <v>64199.743713316333</v>
      </c>
      <c r="Q26" s="26">
        <v>62077.243575067172</v>
      </c>
      <c r="R26" s="26">
        <v>59896.374916992929</v>
      </c>
      <c r="S26" s="26">
        <v>57625.022306793879</v>
      </c>
      <c r="T26" s="26">
        <v>64185.012152601856</v>
      </c>
      <c r="U26" s="26">
        <v>64191.421700115148</v>
      </c>
      <c r="V26" s="26">
        <v>59456.282498546905</v>
      </c>
      <c r="W26" s="26">
        <v>60978.853809453314</v>
      </c>
    </row>
    <row r="27" spans="2:24" s="26" customFormat="1" ht="15" customHeight="1">
      <c r="B27" s="253">
        <v>21</v>
      </c>
      <c r="C27" s="257" t="s">
        <v>90</v>
      </c>
      <c r="D27" s="26">
        <v>16797</v>
      </c>
      <c r="E27" s="26">
        <v>17982.828000000001</v>
      </c>
      <c r="F27" s="26">
        <v>17566.752</v>
      </c>
      <c r="G27" s="26">
        <v>16854.784</v>
      </c>
      <c r="H27" s="26">
        <v>16275</v>
      </c>
      <c r="I27" s="26">
        <v>16761.136096945771</v>
      </c>
      <c r="J27" s="26">
        <v>15389.846685310084</v>
      </c>
      <c r="K27" s="26">
        <v>14522.61748094533</v>
      </c>
      <c r="L27" s="26">
        <v>14173.212863957888</v>
      </c>
      <c r="M27" s="26">
        <v>14371.518396666117</v>
      </c>
      <c r="N27" s="26">
        <v>14182.854307177715</v>
      </c>
      <c r="O27" s="26">
        <v>13379.957065306793</v>
      </c>
      <c r="P27" s="26">
        <v>13783.736963316334</v>
      </c>
      <c r="Q27" s="26">
        <v>14200.16307506717</v>
      </c>
      <c r="R27" s="26">
        <v>13940.887316992925</v>
      </c>
      <c r="S27" s="26">
        <v>11770.06530679388</v>
      </c>
      <c r="T27" s="26">
        <v>12417.541152601852</v>
      </c>
      <c r="U27" s="26">
        <v>13600.151700115148</v>
      </c>
      <c r="V27" s="26">
        <v>13014.97449854691</v>
      </c>
      <c r="W27" s="26">
        <v>12668.873809453309</v>
      </c>
    </row>
    <row r="28" spans="2:24" s="26" customFormat="1" ht="15" customHeight="1">
      <c r="B28" s="253">
        <v>22</v>
      </c>
      <c r="C28" s="257" t="s">
        <v>92</v>
      </c>
      <c r="D28" s="26">
        <v>12982.057000000001</v>
      </c>
      <c r="E28" s="26">
        <v>13458.062</v>
      </c>
      <c r="F28" s="26">
        <v>12798.901</v>
      </c>
      <c r="G28" s="26">
        <v>13020.989</v>
      </c>
      <c r="H28" s="26">
        <v>13457.651</v>
      </c>
      <c r="I28" s="26">
        <v>13616.797</v>
      </c>
      <c r="J28" s="26">
        <v>14194.263000000001</v>
      </c>
      <c r="K28" s="26">
        <v>13320.924999999999</v>
      </c>
      <c r="L28" s="26">
        <v>12330.58</v>
      </c>
      <c r="M28" s="26">
        <v>11848.862999999999</v>
      </c>
      <c r="N28" s="26">
        <v>11746.978999999999</v>
      </c>
      <c r="O28" s="26">
        <v>11400.405000000001</v>
      </c>
      <c r="P28" s="26">
        <v>11738.884</v>
      </c>
      <c r="Q28" s="26">
        <v>12161.397999999999</v>
      </c>
      <c r="R28" s="26">
        <v>11441.759</v>
      </c>
      <c r="S28" s="26">
        <v>11276.879000000001</v>
      </c>
      <c r="T28" s="26">
        <v>12083.879000000001</v>
      </c>
      <c r="U28" s="26">
        <v>12061.64</v>
      </c>
      <c r="V28" s="26">
        <v>11395.555</v>
      </c>
      <c r="W28" s="26">
        <v>10998.708000000001</v>
      </c>
    </row>
    <row r="29" spans="2:24" s="26" customFormat="1" ht="15" customHeight="1">
      <c r="B29" s="253">
        <v>23</v>
      </c>
      <c r="C29" s="257" t="s">
        <v>67</v>
      </c>
      <c r="D29" s="26">
        <v>11498.346</v>
      </c>
      <c r="E29" s="26">
        <v>8381.02</v>
      </c>
      <c r="F29" s="26">
        <v>8589.3709999999992</v>
      </c>
      <c r="G29" s="26">
        <v>8876.5529999999999</v>
      </c>
      <c r="H29" s="26">
        <v>9103.75</v>
      </c>
      <c r="I29" s="26">
        <v>8909.1620000000003</v>
      </c>
      <c r="J29" s="26">
        <v>8239.3809999999994</v>
      </c>
      <c r="K29" s="26">
        <v>8772.5509999999995</v>
      </c>
      <c r="L29" s="26">
        <v>8939.24</v>
      </c>
      <c r="M29" s="26">
        <v>8345.7070000000003</v>
      </c>
      <c r="N29" s="26">
        <v>8816.7950000000001</v>
      </c>
      <c r="O29" s="26">
        <v>8851.7839999999997</v>
      </c>
      <c r="P29" s="26">
        <v>9090.4920000000002</v>
      </c>
      <c r="Q29" s="26">
        <v>9272.143</v>
      </c>
      <c r="R29" s="26">
        <v>8695.7160000000003</v>
      </c>
      <c r="S29" s="26">
        <v>5226.4459999999999</v>
      </c>
      <c r="T29" s="26">
        <v>7813.9380000000001</v>
      </c>
      <c r="U29" s="26">
        <v>8333.1010000000006</v>
      </c>
      <c r="V29" s="26">
        <v>8117.5209999999997</v>
      </c>
      <c r="W29" s="26">
        <v>7982.7950000000001</v>
      </c>
    </row>
    <row r="30" spans="2:24" s="26" customFormat="1" ht="15" customHeight="1">
      <c r="B30" s="253">
        <v>24</v>
      </c>
      <c r="C30" s="257" t="s">
        <v>22</v>
      </c>
      <c r="D30" s="26">
        <v>14787.471</v>
      </c>
      <c r="E30" s="26">
        <v>12955.788</v>
      </c>
      <c r="F30" s="26">
        <v>14531.271000000001</v>
      </c>
      <c r="G30" s="26">
        <v>15656.727999999999</v>
      </c>
      <c r="H30" s="26">
        <v>14760.755999999999</v>
      </c>
      <c r="I30" s="26">
        <v>16498.210999999999</v>
      </c>
      <c r="J30" s="26">
        <v>14612.284</v>
      </c>
      <c r="K30" s="26">
        <v>14156.931</v>
      </c>
      <c r="L30" s="26">
        <v>15450.919</v>
      </c>
      <c r="M30" s="26">
        <v>16089.305</v>
      </c>
      <c r="N30" s="26">
        <v>18381.755000000001</v>
      </c>
      <c r="O30" s="26">
        <v>19032.802</v>
      </c>
      <c r="P30" s="26">
        <v>19545.401999999998</v>
      </c>
      <c r="Q30" s="26">
        <v>15661.064</v>
      </c>
      <c r="R30" s="26">
        <v>15309.87</v>
      </c>
      <c r="S30" s="26">
        <v>18937.753000000001</v>
      </c>
      <c r="T30" s="26">
        <v>19664.333999999999</v>
      </c>
      <c r="U30" s="26">
        <v>17417.187000000002</v>
      </c>
      <c r="V30" s="26">
        <v>14844.584000000001</v>
      </c>
      <c r="W30" s="26">
        <v>17381.772000000001</v>
      </c>
    </row>
    <row r="31" spans="2:24" s="26" customFormat="1" ht="15" customHeight="1">
      <c r="B31" s="253">
        <v>25</v>
      </c>
      <c r="C31" s="257" t="s">
        <v>87</v>
      </c>
      <c r="D31" s="26">
        <v>4741.3789999999999</v>
      </c>
      <c r="E31" s="26">
        <v>2570.5630000000001</v>
      </c>
      <c r="F31" s="26">
        <v>2285.5790000000002</v>
      </c>
      <c r="G31" s="26">
        <v>3091.9659999999999</v>
      </c>
      <c r="H31" s="26">
        <v>2709.8119999999999</v>
      </c>
      <c r="I31" s="26">
        <v>3082.0940000000001</v>
      </c>
      <c r="J31" s="26">
        <v>3415.078</v>
      </c>
      <c r="K31" s="26">
        <v>4085.8960000000002</v>
      </c>
      <c r="L31" s="26">
        <v>5016.5870000000004</v>
      </c>
      <c r="M31" s="26">
        <v>5030.2049999999999</v>
      </c>
      <c r="N31" s="26">
        <v>5361.2330000000002</v>
      </c>
      <c r="O31" s="26">
        <v>6590.3559999999998</v>
      </c>
      <c r="P31" s="26">
        <v>6746.23</v>
      </c>
      <c r="Q31" s="26">
        <v>7363.616</v>
      </c>
      <c r="R31" s="26">
        <v>7430.1890000000003</v>
      </c>
      <c r="S31" s="26">
        <v>7307.848</v>
      </c>
      <c r="T31" s="26">
        <v>9313.4959999999992</v>
      </c>
      <c r="U31" s="26">
        <v>9838.8989999999994</v>
      </c>
      <c r="V31" s="26">
        <v>9051.2890000000007</v>
      </c>
      <c r="W31" s="26">
        <v>9021.4930000000004</v>
      </c>
    </row>
    <row r="32" spans="2:24" s="102" customFormat="1" ht="15" customHeight="1">
      <c r="B32" s="253">
        <v>26</v>
      </c>
      <c r="C32" s="257" t="s">
        <v>21</v>
      </c>
      <c r="D32" s="26">
        <v>3048.1015499999999</v>
      </c>
      <c r="E32" s="26">
        <v>3121.6380499999996</v>
      </c>
      <c r="F32" s="26">
        <v>3057.4401999999995</v>
      </c>
      <c r="G32" s="26">
        <v>3008.8823500000008</v>
      </c>
      <c r="H32" s="26">
        <v>3304.6308000000004</v>
      </c>
      <c r="I32" s="26">
        <v>3445.4818000000005</v>
      </c>
      <c r="J32" s="26">
        <v>3487.3316999999997</v>
      </c>
      <c r="K32" s="26">
        <v>3413.6152499999998</v>
      </c>
      <c r="L32" s="26">
        <v>3181.9465000000005</v>
      </c>
      <c r="M32" s="26">
        <v>3277.2752500000001</v>
      </c>
      <c r="N32" s="26">
        <v>3321.2258000000002</v>
      </c>
      <c r="O32" s="26">
        <v>3356.56585</v>
      </c>
      <c r="P32" s="26">
        <v>3294.9987500000002</v>
      </c>
      <c r="Q32" s="26">
        <v>3418.8595</v>
      </c>
      <c r="R32" s="26">
        <v>3077.9536000000003</v>
      </c>
      <c r="S32" s="26">
        <v>3106.0309999999999</v>
      </c>
      <c r="T32" s="26">
        <v>2891.8240000000001</v>
      </c>
      <c r="U32" s="26">
        <v>2940.4430000000002</v>
      </c>
      <c r="V32" s="26">
        <v>3032.3589999999999</v>
      </c>
      <c r="W32" s="26">
        <v>2925.212</v>
      </c>
      <c r="X32" s="252"/>
    </row>
    <row r="33" spans="2:24" s="102" customFormat="1" ht="15" customHeight="1">
      <c r="B33" s="253">
        <v>27</v>
      </c>
      <c r="C33" s="105" t="s">
        <v>38</v>
      </c>
      <c r="D33" s="26">
        <v>211936.11124418746</v>
      </c>
      <c r="E33" s="26">
        <v>221147.11887063109</v>
      </c>
      <c r="F33" s="26">
        <v>235677.64736607144</v>
      </c>
      <c r="G33" s="26">
        <v>237883.3610187376</v>
      </c>
      <c r="H33" s="26">
        <v>238515.28110307513</v>
      </c>
      <c r="I33" s="26">
        <v>236629.34231122045</v>
      </c>
      <c r="J33" s="26">
        <v>246127.0828191021</v>
      </c>
      <c r="K33" s="26">
        <v>237447.98949821555</v>
      </c>
      <c r="L33" s="26">
        <v>230553.72306182273</v>
      </c>
      <c r="M33" s="26">
        <v>207382.91568844992</v>
      </c>
      <c r="N33" s="26">
        <v>254467.52396117942</v>
      </c>
      <c r="O33" s="26">
        <v>247593.68318054185</v>
      </c>
      <c r="P33" s="26">
        <v>234312.92766899447</v>
      </c>
      <c r="Q33" s="26">
        <v>262273.58778751432</v>
      </c>
      <c r="R33" s="26">
        <v>263352.73892670136</v>
      </c>
      <c r="S33" s="26">
        <v>267934.88235477218</v>
      </c>
      <c r="T33" s="26">
        <v>249213.96733720577</v>
      </c>
      <c r="U33" s="26">
        <v>281786.29872897931</v>
      </c>
      <c r="V33" s="26">
        <v>282646.03871381527</v>
      </c>
      <c r="W33" s="26">
        <v>259963.1709059022</v>
      </c>
      <c r="X33" s="252"/>
    </row>
    <row r="34" spans="2:24" s="102" customFormat="1" ht="15" customHeight="1">
      <c r="B34" s="253">
        <v>28</v>
      </c>
      <c r="C34" s="106" t="s">
        <v>85</v>
      </c>
      <c r="D34" s="26">
        <v>194912.23128268949</v>
      </c>
      <c r="E34" s="26">
        <v>204025.43629429184</v>
      </c>
      <c r="F34" s="26">
        <v>217280.8961549158</v>
      </c>
      <c r="G34" s="26">
        <v>219314.19824155141</v>
      </c>
      <c r="H34" s="26">
        <v>219052.5813883316</v>
      </c>
      <c r="I34" s="26">
        <v>217753.75467598948</v>
      </c>
      <c r="J34" s="26">
        <v>221374.81481402103</v>
      </c>
      <c r="K34" s="26">
        <v>218631.4664623854</v>
      </c>
      <c r="L34" s="26">
        <v>210472.38197166318</v>
      </c>
      <c r="M34" s="26">
        <v>183279.84917230523</v>
      </c>
      <c r="N34" s="26">
        <v>228880.72299900331</v>
      </c>
      <c r="O34" s="26">
        <v>220708.07930361357</v>
      </c>
      <c r="P34" s="26">
        <v>204202.30029763165</v>
      </c>
      <c r="Q34" s="26">
        <v>226129.95864464281</v>
      </c>
      <c r="R34" s="26">
        <v>236519.17933471905</v>
      </c>
      <c r="S34" s="26">
        <v>244687.68680244748</v>
      </c>
      <c r="T34" s="26">
        <v>222975.03221517921</v>
      </c>
      <c r="U34" s="26">
        <v>252514.73587514862</v>
      </c>
      <c r="V34" s="26">
        <v>255254.26182595472</v>
      </c>
      <c r="W34" s="26">
        <v>232056.58109467535</v>
      </c>
      <c r="X34" s="252"/>
    </row>
    <row r="35" spans="2:24" s="102" customFormat="1" ht="15" customHeight="1">
      <c r="B35" s="253">
        <v>29</v>
      </c>
      <c r="C35" s="107" t="s">
        <v>39</v>
      </c>
      <c r="D35" s="26">
        <v>36328.712</v>
      </c>
      <c r="E35" s="26">
        <v>39863.870000000003</v>
      </c>
      <c r="F35" s="26">
        <v>42135.616999999998</v>
      </c>
      <c r="G35" s="26">
        <v>45485.680999999997</v>
      </c>
      <c r="H35" s="26">
        <v>44574.853000000003</v>
      </c>
      <c r="I35" s="26">
        <v>44452.029000000002</v>
      </c>
      <c r="J35" s="26">
        <v>45271.233</v>
      </c>
      <c r="K35" s="26">
        <v>49709.326000000001</v>
      </c>
      <c r="L35" s="26">
        <v>43391.324000000001</v>
      </c>
      <c r="M35" s="26">
        <v>39426.038999999997</v>
      </c>
      <c r="N35" s="26">
        <v>51097</v>
      </c>
      <c r="O35" s="26">
        <v>45980.226405199995</v>
      </c>
      <c r="P35" s="26">
        <v>43474.9</v>
      </c>
      <c r="Q35" s="26">
        <v>40632.300000000003</v>
      </c>
      <c r="R35" s="26">
        <v>50104.9</v>
      </c>
      <c r="S35" s="26">
        <v>49748.1</v>
      </c>
      <c r="T35" s="26">
        <v>44038.74</v>
      </c>
      <c r="U35" s="26">
        <v>41920.400000000001</v>
      </c>
      <c r="V35" s="26">
        <v>45396.4</v>
      </c>
      <c r="W35" s="26">
        <v>47757.3</v>
      </c>
      <c r="X35" s="252"/>
    </row>
    <row r="36" spans="2:24" s="102" customFormat="1" ht="15" customHeight="1">
      <c r="B36" s="253">
        <v>30</v>
      </c>
      <c r="C36" s="107" t="s">
        <v>40</v>
      </c>
      <c r="D36" s="26">
        <v>241.75399999999999</v>
      </c>
      <c r="E36" s="26">
        <v>302.625</v>
      </c>
      <c r="F36" s="26">
        <v>379.13299999999998</v>
      </c>
      <c r="G36" s="26">
        <v>492.03300000000002</v>
      </c>
      <c r="H36" s="26">
        <v>682.95299999999997</v>
      </c>
      <c r="I36" s="26">
        <v>705.97500000000002</v>
      </c>
      <c r="J36" s="26">
        <v>470.63900000000001</v>
      </c>
      <c r="K36" s="26">
        <v>640.44100000000003</v>
      </c>
      <c r="L36" s="26">
        <v>477.88299999999998</v>
      </c>
      <c r="M36" s="26">
        <v>452.58699999999999</v>
      </c>
      <c r="N36" s="26">
        <v>528.30899999999997</v>
      </c>
      <c r="O36" s="26">
        <v>405.84199999999998</v>
      </c>
      <c r="P36" s="26">
        <v>336.8</v>
      </c>
      <c r="Q36" s="26">
        <v>220.6</v>
      </c>
      <c r="R36" s="26">
        <v>179</v>
      </c>
      <c r="S36" s="26">
        <v>213.4</v>
      </c>
      <c r="T36" s="26">
        <v>221.88800000000001</v>
      </c>
      <c r="U36" s="26">
        <v>216</v>
      </c>
      <c r="V36" s="26">
        <v>200.1</v>
      </c>
      <c r="W36" s="26">
        <v>189.2</v>
      </c>
      <c r="X36" s="252"/>
    </row>
    <row r="37" spans="2:24" s="102" customFormat="1" ht="15" customHeight="1">
      <c r="B37" s="253">
        <v>31</v>
      </c>
      <c r="C37" s="107" t="s">
        <v>41</v>
      </c>
      <c r="D37" s="26">
        <v>36441.884795789476</v>
      </c>
      <c r="E37" s="26">
        <v>38354.58364947368</v>
      </c>
      <c r="F37" s="26">
        <v>41318.629506315789</v>
      </c>
      <c r="G37" s="26">
        <v>39293.779562105257</v>
      </c>
      <c r="H37" s="26">
        <v>39610.759432631581</v>
      </c>
      <c r="I37" s="26">
        <v>40391.768095789477</v>
      </c>
      <c r="J37" s="26">
        <v>42214.226128421054</v>
      </c>
      <c r="K37" s="26">
        <v>37200.88187263158</v>
      </c>
      <c r="L37" s="26">
        <v>38804.180365263157</v>
      </c>
      <c r="M37" s="26">
        <v>34318.523502105265</v>
      </c>
      <c r="N37" s="26">
        <v>40912.383730526315</v>
      </c>
      <c r="O37" s="26">
        <v>37506.965838593147</v>
      </c>
      <c r="P37" s="26">
        <v>31272.478315789471</v>
      </c>
      <c r="Q37" s="26">
        <v>37411.696154736841</v>
      </c>
      <c r="R37" s="26">
        <v>34892.059684210522</v>
      </c>
      <c r="S37" s="26">
        <v>38062.85105263158</v>
      </c>
      <c r="T37" s="26">
        <v>33874.324947368419</v>
      </c>
      <c r="U37" s="26">
        <v>41703.713052631581</v>
      </c>
      <c r="V37" s="26">
        <v>38610.447368421053</v>
      </c>
      <c r="W37" s="26">
        <v>32761.608315789472</v>
      </c>
      <c r="X37" s="252"/>
    </row>
    <row r="38" spans="2:24" s="102" customFormat="1" ht="15" customHeight="1">
      <c r="B38" s="253">
        <v>32</v>
      </c>
      <c r="C38" s="107" t="s">
        <v>42</v>
      </c>
      <c r="D38" s="26">
        <v>3242.663</v>
      </c>
      <c r="E38" s="26">
        <v>3255.3719999999998</v>
      </c>
      <c r="F38" s="26">
        <v>2120.8780000000002</v>
      </c>
      <c r="G38" s="26">
        <v>2994.06</v>
      </c>
      <c r="H38" s="26">
        <v>3514.0729999999999</v>
      </c>
      <c r="I38" s="26">
        <v>4407.8940000000002</v>
      </c>
      <c r="J38" s="26">
        <v>3689.837</v>
      </c>
      <c r="K38" s="26">
        <v>4257.0709999999999</v>
      </c>
      <c r="L38" s="26">
        <v>3944.1179999999999</v>
      </c>
      <c r="M38" s="26">
        <v>3744.3180000000002</v>
      </c>
      <c r="N38" s="26">
        <v>5389.5450000000001</v>
      </c>
      <c r="O38" s="26">
        <v>5164.1417106599993</v>
      </c>
      <c r="P38" s="26">
        <v>5435.4250000000002</v>
      </c>
      <c r="Q38" s="26">
        <v>5411.2799299999997</v>
      </c>
      <c r="R38" s="26">
        <v>5251.6135999999997</v>
      </c>
      <c r="S38" s="26">
        <v>6403.1692000000003</v>
      </c>
      <c r="T38" s="26">
        <v>5787.3077000000003</v>
      </c>
      <c r="U38" s="26">
        <v>3968.9908999999998</v>
      </c>
      <c r="V38" s="26">
        <v>4926.6569</v>
      </c>
      <c r="W38" s="26">
        <v>5857.8325999999997</v>
      </c>
      <c r="X38" s="252"/>
    </row>
    <row r="39" spans="2:24" s="102" customFormat="1" ht="15" customHeight="1">
      <c r="B39" s="253">
        <v>33</v>
      </c>
      <c r="C39" s="107" t="s">
        <v>43</v>
      </c>
      <c r="D39" s="26">
        <v>2174.627</v>
      </c>
      <c r="E39" s="26">
        <v>2352.2179999999998</v>
      </c>
      <c r="F39" s="26">
        <v>2709.7449999999999</v>
      </c>
      <c r="G39" s="26">
        <v>2536.7930000000001</v>
      </c>
      <c r="H39" s="26">
        <v>2646.2739999999999</v>
      </c>
      <c r="I39" s="26">
        <v>2850.2350000000001</v>
      </c>
      <c r="J39" s="26">
        <v>2936.6324</v>
      </c>
      <c r="K39" s="26">
        <v>2809.8125999999997</v>
      </c>
      <c r="L39" s="26">
        <v>2752.8494999999994</v>
      </c>
      <c r="M39" s="26">
        <v>2807.4874000000004</v>
      </c>
      <c r="N39" s="26">
        <v>3216.1506546770001</v>
      </c>
      <c r="O39" s="26">
        <v>3105.3314614604519</v>
      </c>
      <c r="P39" s="26">
        <v>3107.2189431328156</v>
      </c>
      <c r="Q39" s="26">
        <v>3331.5466302059694</v>
      </c>
      <c r="R39" s="26">
        <v>3419.6958</v>
      </c>
      <c r="S39" s="26">
        <v>3609.797434708054</v>
      </c>
      <c r="T39" s="26">
        <v>3290.701435199639</v>
      </c>
      <c r="U39" s="26">
        <v>3531.6167</v>
      </c>
      <c r="V39" s="26">
        <v>3767.813529999999</v>
      </c>
      <c r="W39" s="26">
        <v>3356.2150000000001</v>
      </c>
      <c r="X39" s="252"/>
    </row>
    <row r="40" spans="2:24" s="102" customFormat="1" ht="15" customHeight="1">
      <c r="B40" s="253">
        <v>34</v>
      </c>
      <c r="C40" s="107" t="s">
        <v>44</v>
      </c>
      <c r="D40" s="26">
        <v>4872.6026669000003</v>
      </c>
      <c r="E40" s="26">
        <v>3834.9410029999995</v>
      </c>
      <c r="F40" s="26">
        <v>4534.1692986000007</v>
      </c>
      <c r="G40" s="26">
        <v>3582.0465755999994</v>
      </c>
      <c r="H40" s="26">
        <v>4842.5805656999992</v>
      </c>
      <c r="I40" s="26">
        <v>5171.6772602000001</v>
      </c>
      <c r="J40" s="26">
        <v>6087.0755855999996</v>
      </c>
      <c r="K40" s="26">
        <v>4332.3441436000003</v>
      </c>
      <c r="L40" s="26">
        <v>4215.0158664</v>
      </c>
      <c r="M40" s="26">
        <v>4260.3556401999995</v>
      </c>
      <c r="N40" s="26">
        <v>5104.3412138000003</v>
      </c>
      <c r="O40" s="26">
        <v>4519.5925817999996</v>
      </c>
      <c r="P40" s="26">
        <v>4940.4537627372501</v>
      </c>
      <c r="Q40" s="26">
        <v>5416.9768497000005</v>
      </c>
      <c r="R40" s="26">
        <v>5075.0622948999999</v>
      </c>
      <c r="S40" s="26">
        <v>5374.4946705000002</v>
      </c>
      <c r="T40" s="26">
        <v>4238.4588902000005</v>
      </c>
      <c r="U40" s="26">
        <v>4735.3385993000002</v>
      </c>
      <c r="V40" s="26">
        <v>4767.9548369999993</v>
      </c>
      <c r="W40" s="26">
        <v>4249.4481092000005</v>
      </c>
      <c r="X40" s="252"/>
    </row>
    <row r="41" spans="2:24" s="102" customFormat="1" ht="15" customHeight="1">
      <c r="B41" s="253">
        <v>35</v>
      </c>
      <c r="C41" s="258" t="s">
        <v>846</v>
      </c>
      <c r="D41" s="26">
        <v>16785</v>
      </c>
      <c r="E41" s="26">
        <v>18695</v>
      </c>
      <c r="F41" s="26">
        <v>19425</v>
      </c>
      <c r="G41" s="26">
        <v>20725</v>
      </c>
      <c r="H41" s="26">
        <v>20525</v>
      </c>
      <c r="I41" s="26">
        <v>20180</v>
      </c>
      <c r="J41" s="26">
        <v>20440</v>
      </c>
      <c r="K41" s="26">
        <v>22675</v>
      </c>
      <c r="L41" s="26">
        <v>19235</v>
      </c>
      <c r="M41" s="26">
        <v>17500</v>
      </c>
      <c r="N41" s="26">
        <v>23160</v>
      </c>
      <c r="O41" s="26">
        <v>20525</v>
      </c>
      <c r="P41" s="26">
        <v>19750</v>
      </c>
      <c r="Q41" s="26">
        <v>18100</v>
      </c>
      <c r="R41" s="26">
        <v>22165</v>
      </c>
      <c r="S41" s="26">
        <v>22430</v>
      </c>
      <c r="T41" s="26">
        <v>19480</v>
      </c>
      <c r="U41" s="26">
        <v>17905</v>
      </c>
      <c r="V41" s="26">
        <v>19800</v>
      </c>
      <c r="W41" s="26">
        <v>19800</v>
      </c>
      <c r="X41" s="252"/>
    </row>
    <row r="42" spans="2:24" s="102" customFormat="1" ht="15" customHeight="1">
      <c r="B42" s="253">
        <v>36</v>
      </c>
      <c r="C42" s="107" t="s">
        <v>45</v>
      </c>
      <c r="D42" s="26">
        <v>4215</v>
      </c>
      <c r="E42" s="26">
        <v>4181.818181818182</v>
      </c>
      <c r="F42" s="26">
        <v>4152</v>
      </c>
      <c r="G42" s="26">
        <v>4002</v>
      </c>
      <c r="H42" s="26">
        <v>3134</v>
      </c>
      <c r="I42" s="26">
        <v>3005</v>
      </c>
      <c r="J42" s="26">
        <v>2990</v>
      </c>
      <c r="K42" s="26">
        <v>2790</v>
      </c>
      <c r="L42" s="26">
        <v>2020</v>
      </c>
      <c r="M42" s="26">
        <v>1953</v>
      </c>
      <c r="N42" s="26">
        <v>1930</v>
      </c>
      <c r="O42" s="26">
        <v>1855</v>
      </c>
      <c r="P42" s="26">
        <v>2190</v>
      </c>
      <c r="Q42" s="26">
        <v>2238</v>
      </c>
      <c r="R42" s="26">
        <v>2233</v>
      </c>
      <c r="S42" s="26">
        <v>2211</v>
      </c>
      <c r="T42" s="26">
        <v>2169</v>
      </c>
      <c r="U42" s="26">
        <v>2154</v>
      </c>
      <c r="V42" s="26">
        <v>2173</v>
      </c>
      <c r="W42" s="26">
        <v>2173</v>
      </c>
      <c r="X42" s="252"/>
    </row>
    <row r="43" spans="2:24" s="102" customFormat="1" ht="15" customHeight="1">
      <c r="B43" s="253">
        <v>37</v>
      </c>
      <c r="C43" s="107" t="s">
        <v>83</v>
      </c>
      <c r="D43" s="26">
        <v>5403</v>
      </c>
      <c r="E43" s="26">
        <v>5730</v>
      </c>
      <c r="F43" s="26">
        <v>5688</v>
      </c>
      <c r="G43" s="26">
        <v>5551.8461538461534</v>
      </c>
      <c r="H43" s="26">
        <v>5677</v>
      </c>
      <c r="I43" s="26">
        <v>5764</v>
      </c>
      <c r="J43" s="26">
        <v>5804</v>
      </c>
      <c r="K43" s="26">
        <v>5128.1538461538457</v>
      </c>
      <c r="L43" s="26">
        <v>5738</v>
      </c>
      <c r="M43" s="26">
        <v>4860</v>
      </c>
      <c r="N43" s="26">
        <v>4873</v>
      </c>
      <c r="O43" s="26">
        <v>4525</v>
      </c>
      <c r="P43" s="26">
        <v>3706</v>
      </c>
      <c r="Q43" s="26">
        <v>4529</v>
      </c>
      <c r="R43" s="26">
        <v>4427.8309556085433</v>
      </c>
      <c r="S43" s="26">
        <v>4966.1474446078482</v>
      </c>
      <c r="T43" s="26">
        <v>4415.9924894111682</v>
      </c>
      <c r="U43" s="26">
        <v>5574.1966232170162</v>
      </c>
      <c r="V43" s="26">
        <v>5217.8739605336796</v>
      </c>
      <c r="W43" s="26">
        <v>4302.3129896858864</v>
      </c>
      <c r="X43" s="252"/>
    </row>
    <row r="44" spans="2:24" s="102" customFormat="1" ht="15" customHeight="1">
      <c r="B44" s="253">
        <v>38</v>
      </c>
      <c r="C44" s="258" t="s">
        <v>847</v>
      </c>
      <c r="D44" s="26">
        <v>84656.426000000007</v>
      </c>
      <c r="E44" s="26">
        <v>86846.918999999994</v>
      </c>
      <c r="F44" s="26">
        <v>94255.77</v>
      </c>
      <c r="G44" s="26">
        <v>94080.049999999988</v>
      </c>
      <c r="H44" s="26">
        <v>93277.601999999999</v>
      </c>
      <c r="I44" s="26">
        <v>90263.785999999993</v>
      </c>
      <c r="J44" s="26">
        <v>90927.837999999989</v>
      </c>
      <c r="K44" s="26">
        <v>88499.943999999989</v>
      </c>
      <c r="L44" s="26">
        <v>89307.271000000008</v>
      </c>
      <c r="M44" s="26">
        <v>73343.327999999994</v>
      </c>
      <c r="N44" s="26">
        <v>92083.235000000001</v>
      </c>
      <c r="O44" s="26">
        <v>96567.133305900003</v>
      </c>
      <c r="P44" s="26">
        <v>89398.589275972103</v>
      </c>
      <c r="Q44" s="26">
        <v>108231.592</v>
      </c>
      <c r="R44" s="26">
        <v>108198.7</v>
      </c>
      <c r="S44" s="26">
        <v>111095.2</v>
      </c>
      <c r="T44" s="26">
        <v>104932.76999999999</v>
      </c>
      <c r="U44" s="26">
        <v>130284</v>
      </c>
      <c r="V44" s="26">
        <v>129890.5</v>
      </c>
      <c r="W44" s="26">
        <v>111110.39999999999</v>
      </c>
      <c r="X44" s="252"/>
    </row>
    <row r="45" spans="2:24" s="102" customFormat="1" ht="15" customHeight="1">
      <c r="B45" s="253">
        <v>39</v>
      </c>
      <c r="C45" s="107" t="s">
        <v>194</v>
      </c>
      <c r="D45" s="26">
        <v>550.5618199999999</v>
      </c>
      <c r="E45" s="26">
        <v>608.08945999999992</v>
      </c>
      <c r="F45" s="26">
        <v>561.95434999999998</v>
      </c>
      <c r="G45" s="26">
        <v>570.90895</v>
      </c>
      <c r="H45" s="26">
        <v>567.48639000000003</v>
      </c>
      <c r="I45" s="26">
        <v>561.39032000000009</v>
      </c>
      <c r="J45" s="26">
        <v>543.33369999999991</v>
      </c>
      <c r="K45" s="26">
        <v>588.49199999999996</v>
      </c>
      <c r="L45" s="26">
        <v>586.74023999999997</v>
      </c>
      <c r="M45" s="26">
        <v>614.21063000000004</v>
      </c>
      <c r="N45" s="26">
        <v>586.75840000000005</v>
      </c>
      <c r="O45" s="26">
        <v>553.846</v>
      </c>
      <c r="P45" s="26">
        <v>590.43499999999995</v>
      </c>
      <c r="Q45" s="26">
        <v>606.96708000000001</v>
      </c>
      <c r="R45" s="26">
        <v>572.31700000000001</v>
      </c>
      <c r="S45" s="26">
        <v>573.52700000000004</v>
      </c>
      <c r="T45" s="26">
        <v>525.84875299999999</v>
      </c>
      <c r="U45" s="26">
        <v>521.48</v>
      </c>
      <c r="V45" s="26">
        <v>503.51522999999997</v>
      </c>
      <c r="W45" s="26">
        <v>499.26407999999998</v>
      </c>
      <c r="X45" s="252"/>
    </row>
    <row r="46" spans="2:24" ht="15" customHeight="1">
      <c r="B46" s="253">
        <v>40</v>
      </c>
      <c r="C46" s="259" t="s">
        <v>848</v>
      </c>
      <c r="D46" s="26">
        <v>16801.833548997965</v>
      </c>
      <c r="E46" s="26">
        <v>16877.070316839272</v>
      </c>
      <c r="F46" s="26">
        <v>18138.346755155661</v>
      </c>
      <c r="G46" s="26">
        <v>18306.3142116862</v>
      </c>
      <c r="H46" s="26">
        <v>19180.509725243512</v>
      </c>
      <c r="I46" s="26">
        <v>18603.703601730955</v>
      </c>
      <c r="J46" s="26">
        <v>24503.08840808105</v>
      </c>
      <c r="K46" s="26">
        <v>18574.912321330128</v>
      </c>
      <c r="L46" s="26">
        <v>19833.190772159556</v>
      </c>
      <c r="M46" s="26">
        <v>23793.765857644696</v>
      </c>
      <c r="N46" s="26">
        <v>25285.72805017612</v>
      </c>
      <c r="O46" s="26">
        <v>26571.723145428288</v>
      </c>
      <c r="P46" s="26">
        <v>29799.756229862793</v>
      </c>
      <c r="Q46" s="26">
        <v>35813.453199371492</v>
      </c>
      <c r="R46" s="26">
        <v>26514.320320982253</v>
      </c>
      <c r="S46" s="26">
        <v>22985.691076824656</v>
      </c>
      <c r="T46" s="26">
        <v>25954.830008026573</v>
      </c>
      <c r="U46" s="26">
        <v>28992.639665830677</v>
      </c>
      <c r="V46" s="26">
        <v>27130.124683860584</v>
      </c>
      <c r="W46" s="26">
        <v>27634.575908726849</v>
      </c>
    </row>
    <row r="47" spans="2:24" ht="15" customHeight="1">
      <c r="B47" s="253">
        <v>41</v>
      </c>
      <c r="C47" s="107" t="s">
        <v>46</v>
      </c>
      <c r="D47" s="26">
        <v>12405.993030303031</v>
      </c>
      <c r="E47" s="26">
        <v>11618.722943722943</v>
      </c>
      <c r="F47" s="26">
        <v>12690.258517170339</v>
      </c>
      <c r="G47" s="26">
        <v>13933.225108225108</v>
      </c>
      <c r="H47" s="26">
        <v>13301.147186147185</v>
      </c>
      <c r="I47" s="26">
        <v>12558.939393939392</v>
      </c>
      <c r="J47" s="26">
        <v>18486.943095238094</v>
      </c>
      <c r="K47" s="26">
        <v>12361.11230684174</v>
      </c>
      <c r="L47" s="26">
        <v>14542.345333766234</v>
      </c>
      <c r="M47" s="26">
        <v>17572.832614397143</v>
      </c>
      <c r="N47" s="26">
        <v>19125.849112554108</v>
      </c>
      <c r="O47" s="26">
        <v>20243.747640692636</v>
      </c>
      <c r="P47" s="26">
        <v>22043.025493461686</v>
      </c>
      <c r="Q47" s="26">
        <v>27913.160584415586</v>
      </c>
      <c r="R47" s="26">
        <v>18922.626277056275</v>
      </c>
      <c r="S47" s="26">
        <v>16380.729740259738</v>
      </c>
      <c r="T47" s="26">
        <v>18737.699545454547</v>
      </c>
      <c r="U47" s="26">
        <v>19253.59593073593</v>
      </c>
      <c r="V47" s="26">
        <v>17770.841948051948</v>
      </c>
      <c r="W47" s="26">
        <v>17971.074069264068</v>
      </c>
    </row>
    <row r="48" spans="2:24" ht="15" customHeight="1">
      <c r="B48" s="253">
        <v>42</v>
      </c>
      <c r="C48" s="107" t="s">
        <v>47</v>
      </c>
      <c r="D48" s="26">
        <v>4387.3940720328746</v>
      </c>
      <c r="E48" s="26">
        <v>5249.9344423495277</v>
      </c>
      <c r="F48" s="26">
        <v>5439.0483335058916</v>
      </c>
      <c r="G48" s="26">
        <v>4363.8293449359435</v>
      </c>
      <c r="H48" s="26">
        <v>5869.8530335992264</v>
      </c>
      <c r="I48" s="26">
        <v>6035.5951172347113</v>
      </c>
      <c r="J48" s="26">
        <v>6003.9401472976369</v>
      </c>
      <c r="K48" s="26">
        <v>6204.6375841394074</v>
      </c>
      <c r="L48" s="26">
        <v>5280.77336281306</v>
      </c>
      <c r="M48" s="26">
        <v>6208.9064976435147</v>
      </c>
      <c r="N48" s="26">
        <v>6146.9672405124484</v>
      </c>
      <c r="O48" s="26">
        <v>6314.4226864518587</v>
      </c>
      <c r="P48" s="26">
        <v>7741.7016441950082</v>
      </c>
      <c r="Q48" s="26">
        <v>7881.8851503504966</v>
      </c>
      <c r="R48" s="26">
        <v>7578.2824631375397</v>
      </c>
      <c r="S48" s="26">
        <v>6593.2758283780513</v>
      </c>
      <c r="T48" s="26">
        <v>7203.9432211747644</v>
      </c>
      <c r="U48" s="26">
        <v>9725.3791904761911</v>
      </c>
      <c r="V48" s="26">
        <v>9346.574285714285</v>
      </c>
      <c r="W48" s="26">
        <v>9650.5399523809538</v>
      </c>
    </row>
    <row r="49" spans="2:23" ht="15" customHeight="1">
      <c r="B49" s="253">
        <v>43</v>
      </c>
      <c r="C49" s="107" t="s">
        <v>95</v>
      </c>
      <c r="D49" s="26">
        <v>8.4464466620593512</v>
      </c>
      <c r="E49" s="26">
        <v>8.4129307668000006</v>
      </c>
      <c r="F49" s="26">
        <v>9.0399044794285057</v>
      </c>
      <c r="G49" s="26">
        <v>9.2597585251499996</v>
      </c>
      <c r="H49" s="26">
        <v>9.5095054970999993</v>
      </c>
      <c r="I49" s="26">
        <v>9.1690905568499996</v>
      </c>
      <c r="J49" s="26">
        <v>12.205165545316799</v>
      </c>
      <c r="K49" s="26">
        <v>9.1624303489823973</v>
      </c>
      <c r="L49" s="26">
        <v>10.072075580259684</v>
      </c>
      <c r="M49" s="26">
        <v>12.026745604038695</v>
      </c>
      <c r="N49" s="26">
        <v>12.9116971095651</v>
      </c>
      <c r="O49" s="26">
        <v>13.552818283796402</v>
      </c>
      <c r="P49" s="26">
        <v>15.029092206100213</v>
      </c>
      <c r="Q49" s="26">
        <v>18.407464605409963</v>
      </c>
      <c r="R49" s="26">
        <v>13.411580788437313</v>
      </c>
      <c r="S49" s="26">
        <v>11.68550818686721</v>
      </c>
      <c r="T49" s="26">
        <v>13.187241397263163</v>
      </c>
      <c r="U49" s="26">
        <v>13.664544618557711</v>
      </c>
      <c r="V49" s="26">
        <v>12.708450094350161</v>
      </c>
      <c r="W49" s="26">
        <v>12.961887081828314</v>
      </c>
    </row>
    <row r="50" spans="2:23" ht="15" customHeight="1">
      <c r="B50" s="253">
        <v>44</v>
      </c>
      <c r="C50" s="106" t="s">
        <v>84</v>
      </c>
      <c r="D50" s="26">
        <v>222.0464125</v>
      </c>
      <c r="E50" s="26">
        <v>244.61225950000002</v>
      </c>
      <c r="F50" s="26">
        <v>258.40445599999998</v>
      </c>
      <c r="G50" s="26">
        <v>262.84856549999995</v>
      </c>
      <c r="H50" s="26">
        <v>282.18998949999997</v>
      </c>
      <c r="I50" s="26">
        <v>271.88403349999999</v>
      </c>
      <c r="J50" s="26">
        <v>249.17959700000003</v>
      </c>
      <c r="K50" s="26">
        <v>241.6107145</v>
      </c>
      <c r="L50" s="26">
        <v>248.150318</v>
      </c>
      <c r="M50" s="26">
        <v>309.3006585</v>
      </c>
      <c r="N50" s="26">
        <v>301.07291199999997</v>
      </c>
      <c r="O50" s="26">
        <v>313.88073149999997</v>
      </c>
      <c r="P50" s="26">
        <v>310.87114150000002</v>
      </c>
      <c r="Q50" s="26">
        <v>330.17594350000002</v>
      </c>
      <c r="R50" s="26">
        <v>319.23927099999997</v>
      </c>
      <c r="S50" s="26">
        <v>261.50447550000001</v>
      </c>
      <c r="T50" s="26">
        <v>284.10511400000001</v>
      </c>
      <c r="U50" s="26">
        <v>278.92318799999998</v>
      </c>
      <c r="V50" s="26">
        <v>261.65220399999998</v>
      </c>
      <c r="W50" s="26">
        <v>272.01390249999997</v>
      </c>
    </row>
    <row r="51" spans="2:23" ht="15" customHeight="1">
      <c r="B51" s="253">
        <v>45</v>
      </c>
      <c r="C51" s="107" t="s">
        <v>48</v>
      </c>
      <c r="D51" s="26">
        <v>182</v>
      </c>
      <c r="E51" s="26">
        <v>207.3</v>
      </c>
      <c r="F51" s="26">
        <v>216.3</v>
      </c>
      <c r="G51" s="26">
        <v>224.7</v>
      </c>
      <c r="H51" s="26">
        <v>245.2</v>
      </c>
      <c r="I51" s="26">
        <v>225.8</v>
      </c>
      <c r="J51" s="26">
        <v>206.31200000000001</v>
      </c>
      <c r="K51" s="26">
        <v>189.012</v>
      </c>
      <c r="L51" s="26">
        <v>195.61200000000002</v>
      </c>
      <c r="M51" s="26">
        <v>259.34429999999998</v>
      </c>
      <c r="N51" s="26">
        <v>250.5746</v>
      </c>
      <c r="O51" s="26">
        <v>263.10120000000001</v>
      </c>
      <c r="P51" s="26">
        <v>271.4024</v>
      </c>
      <c r="Q51" s="26">
        <v>279.17880000000002</v>
      </c>
      <c r="R51" s="26">
        <v>259.47809999999998</v>
      </c>
      <c r="S51" s="26">
        <v>211.6644</v>
      </c>
      <c r="T51" s="26">
        <v>226.94890000000001</v>
      </c>
      <c r="U51" s="26">
        <v>231.9854</v>
      </c>
      <c r="V51" s="26">
        <v>199.78120000000001</v>
      </c>
      <c r="W51" s="26">
        <v>220.6962</v>
      </c>
    </row>
    <row r="52" spans="2:23" ht="15" customHeight="1">
      <c r="B52" s="253">
        <v>46</v>
      </c>
      <c r="C52" s="254" t="s">
        <v>195</v>
      </c>
      <c r="D52" s="26">
        <v>182</v>
      </c>
      <c r="E52" s="26">
        <v>207.3</v>
      </c>
      <c r="F52" s="26">
        <v>216.3</v>
      </c>
      <c r="G52" s="26">
        <v>224.7</v>
      </c>
      <c r="H52" s="26">
        <v>245.2</v>
      </c>
      <c r="I52" s="26">
        <v>225.8</v>
      </c>
      <c r="J52" s="26">
        <v>195.8</v>
      </c>
      <c r="K52" s="26">
        <v>178.5</v>
      </c>
      <c r="L52" s="26">
        <v>185.10000000000002</v>
      </c>
      <c r="M52" s="26">
        <v>248.83229999999998</v>
      </c>
      <c r="N52" s="26">
        <v>240.0626</v>
      </c>
      <c r="O52" s="26">
        <v>252.58920000000001</v>
      </c>
      <c r="P52" s="26">
        <v>261.07040000000001</v>
      </c>
      <c r="Q52" s="26">
        <v>267.6508</v>
      </c>
      <c r="R52" s="26">
        <v>246.99209999999999</v>
      </c>
      <c r="S52" s="26">
        <v>198.9924</v>
      </c>
      <c r="T52" s="26">
        <v>214.0599</v>
      </c>
      <c r="U52" s="26">
        <v>222.48140000000001</v>
      </c>
      <c r="V52" s="26">
        <v>190.57220000000001</v>
      </c>
      <c r="W52" s="26">
        <v>209.64420000000001</v>
      </c>
    </row>
    <row r="53" spans="2:23" ht="15" customHeight="1">
      <c r="B53" s="253">
        <v>47</v>
      </c>
      <c r="C53" s="254" t="s">
        <v>692</v>
      </c>
      <c r="D53" s="26">
        <v>0</v>
      </c>
      <c r="E53" s="26">
        <v>0</v>
      </c>
      <c r="F53" s="26">
        <v>0</v>
      </c>
      <c r="G53" s="26">
        <v>0</v>
      </c>
      <c r="H53" s="26">
        <v>0</v>
      </c>
      <c r="I53" s="26">
        <v>0</v>
      </c>
      <c r="J53" s="26">
        <v>10.512</v>
      </c>
      <c r="K53" s="26">
        <v>10.512</v>
      </c>
      <c r="L53" s="26">
        <v>10.512</v>
      </c>
      <c r="M53" s="26">
        <v>10.512</v>
      </c>
      <c r="N53" s="26">
        <v>10.512</v>
      </c>
      <c r="O53" s="26">
        <v>10.512</v>
      </c>
      <c r="P53" s="26">
        <v>10.332000000000001</v>
      </c>
      <c r="Q53" s="26">
        <v>11.528</v>
      </c>
      <c r="R53" s="26">
        <v>12.486000000000001</v>
      </c>
      <c r="S53" s="26">
        <v>12.672000000000001</v>
      </c>
      <c r="T53" s="26">
        <v>12.888999999999999</v>
      </c>
      <c r="U53" s="26">
        <v>9.5039999999999996</v>
      </c>
      <c r="V53" s="26">
        <v>9.2089999999999996</v>
      </c>
      <c r="W53" s="26">
        <v>11.052</v>
      </c>
    </row>
    <row r="54" spans="2:23" ht="15" customHeight="1">
      <c r="B54" s="253">
        <v>48</v>
      </c>
      <c r="C54" s="107" t="s">
        <v>49</v>
      </c>
      <c r="D54" s="26">
        <v>40.046412499999995</v>
      </c>
      <c r="E54" s="26">
        <v>37.31225950000001</v>
      </c>
      <c r="F54" s="26">
        <v>42.104455999999999</v>
      </c>
      <c r="G54" s="26">
        <v>38.148565499999989</v>
      </c>
      <c r="H54" s="26">
        <v>36.9899895</v>
      </c>
      <c r="I54" s="26">
        <v>46.084033500000004</v>
      </c>
      <c r="J54" s="26">
        <v>42.867597000000018</v>
      </c>
      <c r="K54" s="26">
        <v>52.5987145</v>
      </c>
      <c r="L54" s="26">
        <v>52.538317999999975</v>
      </c>
      <c r="M54" s="26">
        <v>49.9563585</v>
      </c>
      <c r="N54" s="26">
        <v>50.498311999999999</v>
      </c>
      <c r="O54" s="26">
        <v>50.779531499999983</v>
      </c>
      <c r="P54" s="26">
        <v>39.468741500000014</v>
      </c>
      <c r="Q54" s="26">
        <v>50.997143499999993</v>
      </c>
      <c r="R54" s="26">
        <v>59.761171000000004</v>
      </c>
      <c r="S54" s="26">
        <v>49.84007549999999</v>
      </c>
      <c r="T54" s="26">
        <v>57.156213999999999</v>
      </c>
      <c r="U54" s="26">
        <v>46.937788000000012</v>
      </c>
      <c r="V54" s="26">
        <v>61.871003999999999</v>
      </c>
      <c r="W54" s="26">
        <v>51.317702499999989</v>
      </c>
    </row>
    <row r="55" spans="2:23" ht="15" customHeight="1">
      <c r="B55" s="16" t="s">
        <v>861</v>
      </c>
    </row>
    <row r="56" spans="2:23" ht="12.95" customHeight="1">
      <c r="B56" s="179" t="s">
        <v>50</v>
      </c>
    </row>
    <row r="57" spans="2:23" ht="12.95" customHeight="1">
      <c r="B57" s="118" t="s">
        <v>105</v>
      </c>
    </row>
    <row r="58" spans="2:23" ht="12.95" customHeight="1">
      <c r="B58" s="111" t="s">
        <v>104</v>
      </c>
      <c r="D58" s="245"/>
      <c r="E58" s="245"/>
      <c r="F58" s="245"/>
      <c r="G58" s="245"/>
      <c r="H58" s="245"/>
      <c r="I58" s="245"/>
      <c r="J58" s="245"/>
      <c r="K58" s="245"/>
      <c r="L58" s="245"/>
      <c r="M58" s="245"/>
      <c r="N58" s="245"/>
      <c r="O58" s="245"/>
      <c r="P58" s="245"/>
      <c r="Q58" s="245"/>
      <c r="R58" s="245"/>
      <c r="S58" s="245"/>
      <c r="T58" s="245"/>
      <c r="U58" s="245"/>
      <c r="V58" s="245"/>
      <c r="W58" s="245"/>
    </row>
    <row r="59" spans="2:23" ht="12.95" customHeight="1">
      <c r="B59" s="260" t="s">
        <v>51</v>
      </c>
    </row>
    <row r="60" spans="2:23" ht="12.95" customHeight="1">
      <c r="B60" s="118" t="s">
        <v>693</v>
      </c>
    </row>
    <row r="61" spans="2:23" ht="12.95" customHeight="1">
      <c r="B61" s="118" t="s">
        <v>694</v>
      </c>
    </row>
    <row r="62" spans="2:23" ht="12.95" customHeight="1">
      <c r="B62" s="118" t="s">
        <v>695</v>
      </c>
    </row>
    <row r="65" spans="3:3">
      <c r="C65" s="261"/>
    </row>
    <row r="66" spans="3:3">
      <c r="C66" s="261"/>
    </row>
    <row r="67" spans="3:3">
      <c r="C67" s="261"/>
    </row>
    <row r="68" spans="3:3">
      <c r="C68" s="261"/>
    </row>
    <row r="69" spans="3:3">
      <c r="C69" s="261"/>
    </row>
    <row r="70" spans="3:3">
      <c r="C70" s="261"/>
    </row>
    <row r="71" spans="3:3">
      <c r="C71" s="261"/>
    </row>
    <row r="72" spans="3:3">
      <c r="C72" s="261"/>
    </row>
    <row r="73" spans="3:3">
      <c r="C73" s="261"/>
    </row>
    <row r="74" spans="3:3">
      <c r="C74" s="261"/>
    </row>
    <row r="75" spans="3:3">
      <c r="C75" s="261"/>
    </row>
    <row r="76" spans="3:3">
      <c r="C76" s="261"/>
    </row>
    <row r="77" spans="3:3">
      <c r="C77" s="261"/>
    </row>
    <row r="78" spans="3:3">
      <c r="C78" s="261"/>
    </row>
    <row r="79" spans="3:3">
      <c r="C79" s="261"/>
    </row>
    <row r="80" spans="3:3">
      <c r="C80" s="261"/>
    </row>
    <row r="81" spans="3:3">
      <c r="C81" s="261"/>
    </row>
    <row r="82" spans="3:3">
      <c r="C82" s="261"/>
    </row>
    <row r="83" spans="3:3">
      <c r="C83" s="261"/>
    </row>
    <row r="84" spans="3:3">
      <c r="C84" s="261"/>
    </row>
    <row r="85" spans="3:3">
      <c r="C85" s="261"/>
    </row>
    <row r="86" spans="3:3">
      <c r="C86" s="261"/>
    </row>
    <row r="87" spans="3:3">
      <c r="C87" s="261"/>
    </row>
    <row r="88" spans="3:3">
      <c r="C88" s="261"/>
    </row>
    <row r="89" spans="3:3">
      <c r="C89" s="261"/>
    </row>
    <row r="90" spans="3:3">
      <c r="C90" s="261"/>
    </row>
    <row r="91" spans="3:3">
      <c r="C91" s="261"/>
    </row>
    <row r="92" spans="3:3">
      <c r="C92" s="261"/>
    </row>
    <row r="93" spans="3:3">
      <c r="C93" s="261"/>
    </row>
    <row r="94" spans="3:3">
      <c r="C94" s="261"/>
    </row>
    <row r="95" spans="3:3">
      <c r="C95" s="261"/>
    </row>
    <row r="96" spans="3:3">
      <c r="C96" s="261"/>
    </row>
    <row r="97" spans="3:3">
      <c r="C97" s="261"/>
    </row>
    <row r="98" spans="3:3">
      <c r="C98" s="261"/>
    </row>
    <row r="99" spans="3:3">
      <c r="C99" s="261"/>
    </row>
    <row r="100" spans="3:3">
      <c r="C100" s="261"/>
    </row>
    <row r="101" spans="3:3">
      <c r="C101" s="261"/>
    </row>
  </sheetData>
  <printOptions horizontalCentered="1"/>
  <pageMargins left="0.59055118110236227" right="0.39370078740157483" top="0.78740157480314965" bottom="0.78740157480314965" header="0.11811023622047245" footer="0.19685039370078741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AA79"/>
  <sheetViews>
    <sheetView topLeftCell="A2" zoomScaleNormal="100" zoomScaleSheetLayoutView="100" workbookViewId="0">
      <selection activeCell="A2" sqref="A2"/>
    </sheetView>
  </sheetViews>
  <sheetFormatPr baseColWidth="10" defaultColWidth="12.5703125" defaultRowHeight="12.75"/>
  <cols>
    <col min="1" max="1" width="4.28515625" style="16" customWidth="1"/>
    <col min="2" max="2" width="55.7109375" style="16" customWidth="1"/>
    <col min="3" max="4" width="12.7109375" style="16" hidden="1" customWidth="1"/>
    <col min="5" max="6" width="12.7109375" style="17" hidden="1" customWidth="1"/>
    <col min="7" max="8" width="12.7109375" style="16" hidden="1" customWidth="1"/>
    <col min="9" max="9" width="12.7109375" style="16" customWidth="1"/>
    <col min="10" max="13" width="12.7109375" style="16" hidden="1" customWidth="1"/>
    <col min="14" max="14" width="12.7109375" style="16" customWidth="1"/>
    <col min="15" max="18" width="12.7109375" style="16" hidden="1" customWidth="1"/>
    <col min="19" max="22" width="12.7109375" style="16" customWidth="1"/>
    <col min="23" max="16384" width="12.5703125" style="16"/>
  </cols>
  <sheetData>
    <row r="1" spans="1:22" s="14" customFormat="1" ht="15.75" hidden="1" customHeight="1">
      <c r="B1" s="11"/>
      <c r="C1" s="13"/>
      <c r="D1" s="13"/>
      <c r="E1" s="13"/>
      <c r="F1" s="13"/>
      <c r="G1" s="13"/>
      <c r="H1" s="13"/>
    </row>
    <row r="2" spans="1:22" s="14" customFormat="1" ht="20.100000000000001" customHeight="1">
      <c r="A2" s="28" t="s">
        <v>206</v>
      </c>
      <c r="B2" s="262"/>
      <c r="C2" s="262"/>
      <c r="D2" s="262"/>
      <c r="E2" s="262"/>
      <c r="F2" s="262"/>
      <c r="H2" s="28"/>
    </row>
    <row r="3" spans="1:22" ht="18" customHeight="1">
      <c r="A3" s="366" t="s">
        <v>192</v>
      </c>
      <c r="B3" s="367"/>
      <c r="C3" s="15"/>
      <c r="D3" s="15"/>
      <c r="E3" s="15"/>
      <c r="F3" s="15"/>
      <c r="H3" s="27"/>
    </row>
    <row r="4" spans="1:22" ht="20.100000000000001" customHeight="1">
      <c r="C4" s="15"/>
      <c r="D4" s="15"/>
      <c r="E4" s="15"/>
      <c r="F4" s="15"/>
      <c r="G4" s="46"/>
      <c r="H4" s="15"/>
    </row>
    <row r="5" spans="1:22" s="20" customFormat="1" ht="27" customHeight="1">
      <c r="A5" s="175" t="s">
        <v>101</v>
      </c>
      <c r="B5" s="23" t="s">
        <v>23</v>
      </c>
      <c r="C5" s="19">
        <v>1994</v>
      </c>
      <c r="D5" s="19">
        <v>1995</v>
      </c>
      <c r="E5" s="19">
        <v>1996</v>
      </c>
      <c r="F5" s="45">
        <v>1997</v>
      </c>
      <c r="G5" s="19">
        <v>1998</v>
      </c>
      <c r="H5" s="44">
        <v>1999</v>
      </c>
      <c r="I5" s="19">
        <v>2000</v>
      </c>
      <c r="J5" s="19">
        <v>2001</v>
      </c>
      <c r="K5" s="19">
        <v>2002</v>
      </c>
      <c r="L5" s="19">
        <v>2003</v>
      </c>
      <c r="M5" s="19">
        <v>2004</v>
      </c>
      <c r="N5" s="19">
        <v>2005</v>
      </c>
      <c r="O5" s="19">
        <v>2006</v>
      </c>
      <c r="P5" s="19">
        <v>2007</v>
      </c>
      <c r="Q5" s="19">
        <v>2008</v>
      </c>
      <c r="R5" s="19">
        <v>2009</v>
      </c>
      <c r="S5" s="19">
        <v>2010</v>
      </c>
      <c r="T5" s="19">
        <v>2011</v>
      </c>
      <c r="U5" s="19">
        <v>2012</v>
      </c>
      <c r="V5" s="19">
        <v>2013</v>
      </c>
    </row>
    <row r="6" spans="1:22" s="22" customFormat="1" ht="15" customHeight="1">
      <c r="A6" s="251">
        <v>1</v>
      </c>
      <c r="B6" s="31" t="s">
        <v>0</v>
      </c>
      <c r="C6" s="26">
        <v>463149.50110000005</v>
      </c>
      <c r="D6" s="26">
        <v>463591.64289999998</v>
      </c>
      <c r="E6" s="26">
        <v>474990.81880000001</v>
      </c>
      <c r="F6" s="26">
        <v>482417.66619999998</v>
      </c>
      <c r="G6" s="26">
        <v>504724.42119999998</v>
      </c>
      <c r="H6" s="26">
        <v>489001.21289999998</v>
      </c>
      <c r="I6" s="26">
        <v>520990.05799999996</v>
      </c>
      <c r="J6" s="26">
        <v>506710.56230000005</v>
      </c>
      <c r="K6" s="26">
        <v>512838.8419</v>
      </c>
      <c r="L6" s="26">
        <v>541785.18819999998</v>
      </c>
      <c r="M6" s="26">
        <v>560399.26870000002</v>
      </c>
      <c r="N6" s="26">
        <v>561811.21680000005</v>
      </c>
      <c r="O6" s="26">
        <v>599499.52990000008</v>
      </c>
      <c r="P6" s="26">
        <v>605520.6348</v>
      </c>
      <c r="Q6" s="26">
        <v>604443.61330000008</v>
      </c>
      <c r="R6" s="26">
        <v>536646.88769999996</v>
      </c>
      <c r="S6" s="26">
        <v>589871.52119999484</v>
      </c>
      <c r="T6" s="26">
        <v>613004.47119999665</v>
      </c>
      <c r="U6" s="26">
        <v>600942.38840000215</v>
      </c>
      <c r="V6" s="26">
        <v>624344.0644999987</v>
      </c>
    </row>
    <row r="7" spans="1:22" s="22" customFormat="1" ht="9.9499999999999993" customHeight="1">
      <c r="A7" s="253"/>
      <c r="B7" s="32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</row>
    <row r="8" spans="1:22" s="22" customFormat="1" ht="12.95" customHeight="1">
      <c r="A8" s="253">
        <v>2</v>
      </c>
      <c r="B8" s="33" t="s">
        <v>12</v>
      </c>
      <c r="C8" s="26">
        <v>277262.56700000004</v>
      </c>
      <c r="D8" s="26">
        <v>274978.02379999997</v>
      </c>
      <c r="E8" s="26">
        <v>290343.41690000001</v>
      </c>
      <c r="F8" s="26">
        <v>287217.13439999998</v>
      </c>
      <c r="G8" s="26">
        <v>298249.10710000002</v>
      </c>
      <c r="H8" s="26">
        <v>290444.19069999998</v>
      </c>
      <c r="I8" s="26">
        <v>305516.679</v>
      </c>
      <c r="J8" s="26">
        <v>296933.75660000002</v>
      </c>
      <c r="K8" s="26">
        <v>309295.00910000002</v>
      </c>
      <c r="L8" s="26">
        <v>319277.74190000002</v>
      </c>
      <c r="M8" s="26">
        <v>325113.1986</v>
      </c>
      <c r="N8" s="26">
        <v>326420.42509999999</v>
      </c>
      <c r="O8" s="26">
        <v>337101.89670000004</v>
      </c>
      <c r="P8" s="26">
        <v>336139.7598</v>
      </c>
      <c r="Q8" s="26">
        <v>337487.4926</v>
      </c>
      <c r="R8" s="26">
        <v>304052.1263</v>
      </c>
      <c r="S8" s="26">
        <v>322811.3714</v>
      </c>
      <c r="T8" s="26">
        <v>334210.04959999997</v>
      </c>
      <c r="U8" s="26">
        <v>335161.36170000001</v>
      </c>
      <c r="V8" s="26">
        <v>352739.7156</v>
      </c>
    </row>
    <row r="9" spans="1:22" s="22" customFormat="1" ht="12.95" customHeight="1">
      <c r="A9" s="253">
        <v>3</v>
      </c>
      <c r="B9" s="34" t="s">
        <v>17</v>
      </c>
      <c r="C9" s="26">
        <v>172459.59920000003</v>
      </c>
      <c r="D9" s="26">
        <v>169574.68079999997</v>
      </c>
      <c r="E9" s="26">
        <v>190126.39980000001</v>
      </c>
      <c r="F9" s="26">
        <v>186633.68029999998</v>
      </c>
      <c r="G9" s="26">
        <v>194237.64620000002</v>
      </c>
      <c r="H9" s="26">
        <v>192101.83029999997</v>
      </c>
      <c r="I9" s="26">
        <v>194532.37419999999</v>
      </c>
      <c r="J9" s="26">
        <v>199117.90789999999</v>
      </c>
      <c r="K9" s="26">
        <v>208191.37520000001</v>
      </c>
      <c r="L9" s="26">
        <v>224791.17860000001</v>
      </c>
      <c r="M9" s="26">
        <v>224389.552</v>
      </c>
      <c r="N9" s="26">
        <v>227714.7206</v>
      </c>
      <c r="O9" s="26">
        <v>232577.47960000002</v>
      </c>
      <c r="P9" s="26">
        <v>224642.42060000001</v>
      </c>
      <c r="Q9" s="26">
        <v>228084.30989999999</v>
      </c>
      <c r="R9" s="26">
        <v>213183.25640000001</v>
      </c>
      <c r="S9" s="26">
        <v>214057.54670000001</v>
      </c>
      <c r="T9" s="26">
        <v>222253.88929999998</v>
      </c>
      <c r="U9" s="26">
        <v>230104.65060000002</v>
      </c>
      <c r="V9" s="26">
        <v>244772.22010000001</v>
      </c>
    </row>
    <row r="10" spans="1:22" s="22" customFormat="1" ht="12.95" customHeight="1">
      <c r="A10" s="253">
        <v>4</v>
      </c>
      <c r="B10" s="264" t="s">
        <v>18</v>
      </c>
      <c r="C10" s="26">
        <v>15483.337599999999</v>
      </c>
      <c r="D10" s="26">
        <v>15074.097</v>
      </c>
      <c r="E10" s="26">
        <v>17190.043300000001</v>
      </c>
      <c r="F10" s="26">
        <v>20031.334300000002</v>
      </c>
      <c r="G10" s="26">
        <v>22248.847399999999</v>
      </c>
      <c r="H10" s="26">
        <v>22677.749199999998</v>
      </c>
      <c r="I10" s="26">
        <v>23323.768199999999</v>
      </c>
      <c r="J10" s="26">
        <v>28990.539599999996</v>
      </c>
      <c r="K10" s="26">
        <v>28286.2608</v>
      </c>
      <c r="L10" s="26">
        <v>28847.021699999998</v>
      </c>
      <c r="M10" s="26">
        <v>34284.725700000003</v>
      </c>
      <c r="N10" s="26">
        <v>34824.908400000008</v>
      </c>
      <c r="O10" s="26">
        <v>39520.506000000001</v>
      </c>
      <c r="P10" s="26">
        <v>43081.541600000004</v>
      </c>
      <c r="Q10" s="26">
        <v>41674.770300000004</v>
      </c>
      <c r="R10" s="26">
        <v>35125.313200000004</v>
      </c>
      <c r="S10" s="26">
        <v>39367.366600000001</v>
      </c>
      <c r="T10" s="26">
        <v>42786.4038</v>
      </c>
      <c r="U10" s="26">
        <v>43761.158200000005</v>
      </c>
      <c r="V10" s="26">
        <v>51091.008099999999</v>
      </c>
    </row>
    <row r="11" spans="1:22" s="22" customFormat="1" ht="12.95" customHeight="1">
      <c r="A11" s="253">
        <v>5</v>
      </c>
      <c r="B11" s="264" t="s">
        <v>19</v>
      </c>
      <c r="C11" s="26">
        <v>2622.6823999999997</v>
      </c>
      <c r="D11" s="26">
        <v>2131.5402999999997</v>
      </c>
      <c r="E11" s="26">
        <v>1949.8328000000001</v>
      </c>
      <c r="F11" s="26">
        <v>2150.8923999999997</v>
      </c>
      <c r="G11" s="26">
        <v>1944.0331999999999</v>
      </c>
      <c r="H11" s="26">
        <v>2089.587</v>
      </c>
      <c r="I11" s="26">
        <v>1812.1263999999999</v>
      </c>
      <c r="J11" s="26">
        <v>1936.9496999999999</v>
      </c>
      <c r="K11" s="26">
        <v>1040.9792</v>
      </c>
      <c r="L11" s="26">
        <v>49.433199999999999</v>
      </c>
      <c r="M11" s="26">
        <v>15.2455</v>
      </c>
      <c r="N11" s="26">
        <v>10.133599999999999</v>
      </c>
      <c r="O11" s="26">
        <v>10.069900000000001</v>
      </c>
      <c r="P11" s="26">
        <v>47.860099999999996</v>
      </c>
      <c r="Q11" s="26">
        <v>60.710800000000006</v>
      </c>
      <c r="R11" s="26">
        <v>37.884500000000003</v>
      </c>
      <c r="S11" s="26">
        <v>39.400300000000001</v>
      </c>
      <c r="T11" s="26">
        <v>41.768000000000001</v>
      </c>
      <c r="U11" s="26">
        <v>28.744499999999999</v>
      </c>
      <c r="V11" s="26">
        <v>87.354900000000001</v>
      </c>
    </row>
    <row r="12" spans="1:22" s="22" customFormat="1" ht="12.95" customHeight="1">
      <c r="A12" s="253">
        <v>6</v>
      </c>
      <c r="B12" s="264" t="s">
        <v>20</v>
      </c>
      <c r="C12" s="26">
        <v>107578.8717</v>
      </c>
      <c r="D12" s="26">
        <v>100548.80009999999</v>
      </c>
      <c r="E12" s="26">
        <v>103728.84109999999</v>
      </c>
      <c r="F12" s="26">
        <v>100407.7055</v>
      </c>
      <c r="G12" s="26">
        <v>108312.43220000001</v>
      </c>
      <c r="H12" s="26">
        <v>103676.9325</v>
      </c>
      <c r="I12" s="26">
        <v>105136.7262</v>
      </c>
      <c r="J12" s="26">
        <v>104750.53540000001</v>
      </c>
      <c r="K12" s="26">
        <v>104504.20409999999</v>
      </c>
      <c r="L12" s="26">
        <v>111403.99490000001</v>
      </c>
      <c r="M12" s="26">
        <v>112674.995</v>
      </c>
      <c r="N12" s="26">
        <v>114560.85220000001</v>
      </c>
      <c r="O12" s="26">
        <v>109503.67160000002</v>
      </c>
      <c r="P12" s="26">
        <v>105518.4483</v>
      </c>
      <c r="Q12" s="26">
        <v>105778.78289999999</v>
      </c>
      <c r="R12" s="26">
        <v>97387.122499999998</v>
      </c>
      <c r="S12" s="26">
        <v>91292.310900000011</v>
      </c>
      <c r="T12" s="26">
        <v>87948.5478</v>
      </c>
      <c r="U12" s="26">
        <v>92761.979200000002</v>
      </c>
      <c r="V12" s="26">
        <v>93076.791500000007</v>
      </c>
    </row>
    <row r="13" spans="1:22" s="22" customFormat="1" ht="12.95" customHeight="1">
      <c r="A13" s="253">
        <v>7</v>
      </c>
      <c r="B13" s="264" t="s">
        <v>82</v>
      </c>
      <c r="C13" s="26">
        <v>46774.150500000003</v>
      </c>
      <c r="D13" s="26">
        <v>51820.175000000003</v>
      </c>
      <c r="E13" s="26">
        <v>67257.061000000002</v>
      </c>
      <c r="F13" s="26">
        <v>64043.216899999999</v>
      </c>
      <c r="G13" s="26">
        <v>61731.692299999995</v>
      </c>
      <c r="H13" s="26">
        <v>63656.977899999998</v>
      </c>
      <c r="I13" s="26">
        <v>64259.292200000004</v>
      </c>
      <c r="J13" s="26">
        <v>63439.448199999999</v>
      </c>
      <c r="K13" s="26">
        <v>74356.803400000004</v>
      </c>
      <c r="L13" s="26">
        <v>84488.156199999998</v>
      </c>
      <c r="M13" s="26">
        <v>77413.893799999991</v>
      </c>
      <c r="N13" s="26">
        <v>78317.011700000003</v>
      </c>
      <c r="O13" s="26">
        <v>83541.587700000004</v>
      </c>
      <c r="P13" s="26">
        <v>75993.321200000006</v>
      </c>
      <c r="Q13" s="26">
        <v>80569.853700000007</v>
      </c>
      <c r="R13" s="26">
        <v>80632.840599999996</v>
      </c>
      <c r="S13" s="26">
        <v>83357.841899999985</v>
      </c>
      <c r="T13" s="26">
        <v>91476.154999999999</v>
      </c>
      <c r="U13" s="26">
        <v>93551.796199999997</v>
      </c>
      <c r="V13" s="26">
        <v>100516.1679</v>
      </c>
    </row>
    <row r="14" spans="1:22" s="22" customFormat="1" ht="12.95" customHeight="1">
      <c r="A14" s="253">
        <v>8</v>
      </c>
      <c r="B14" s="264" t="s">
        <v>79</v>
      </c>
      <c r="C14" s="26">
        <v>0.55700000000000005</v>
      </c>
      <c r="D14" s="26">
        <v>6.8400000000000002E-2</v>
      </c>
      <c r="E14" s="26">
        <v>0.62160000000000004</v>
      </c>
      <c r="F14" s="26">
        <v>0.53120000000000001</v>
      </c>
      <c r="G14" s="26">
        <v>0.6411</v>
      </c>
      <c r="H14" s="26">
        <v>0.5837</v>
      </c>
      <c r="I14" s="26">
        <v>0.4612</v>
      </c>
      <c r="J14" s="26">
        <v>0.435</v>
      </c>
      <c r="K14" s="26">
        <v>3.1276999999999999</v>
      </c>
      <c r="L14" s="26">
        <v>2.5726</v>
      </c>
      <c r="M14" s="26">
        <v>0.69199999999999995</v>
      </c>
      <c r="N14" s="26">
        <v>1.8147</v>
      </c>
      <c r="O14" s="26">
        <v>1.6444000000000001</v>
      </c>
      <c r="P14" s="26">
        <v>1.2494000000000001</v>
      </c>
      <c r="Q14" s="26">
        <v>0.19219999999999998</v>
      </c>
      <c r="R14" s="26">
        <v>9.5599999999999991E-2</v>
      </c>
      <c r="S14" s="26">
        <v>0.627</v>
      </c>
      <c r="T14" s="26">
        <v>1.0146999999999999</v>
      </c>
      <c r="U14" s="26">
        <v>0.97250000000000003</v>
      </c>
      <c r="V14" s="26">
        <v>0.89770000000000005</v>
      </c>
    </row>
    <row r="15" spans="1:22" s="22" customFormat="1" ht="12.95" customHeight="1">
      <c r="A15" s="253">
        <v>9</v>
      </c>
      <c r="B15" s="34" t="s">
        <v>33</v>
      </c>
      <c r="C15" s="26">
        <v>82719.022100000002</v>
      </c>
      <c r="D15" s="26">
        <v>82708.462800000008</v>
      </c>
      <c r="E15" s="26">
        <v>77301.037599999996</v>
      </c>
      <c r="F15" s="26">
        <v>78767.971699999995</v>
      </c>
      <c r="G15" s="26">
        <v>81132.615699999995</v>
      </c>
      <c r="H15" s="26">
        <v>73680.325700000001</v>
      </c>
      <c r="I15" s="26">
        <v>85960.872700000007</v>
      </c>
      <c r="J15" s="26">
        <v>73018.051700000011</v>
      </c>
      <c r="K15" s="26">
        <v>76851.718699999998</v>
      </c>
      <c r="L15" s="26">
        <v>69255.440600000002</v>
      </c>
      <c r="M15" s="26">
        <v>76667.688099999999</v>
      </c>
      <c r="N15" s="26">
        <v>72541.334200000012</v>
      </c>
      <c r="O15" s="26">
        <v>76192.401500000007</v>
      </c>
      <c r="P15" s="26">
        <v>80006.188200000004</v>
      </c>
      <c r="Q15" s="26">
        <v>78025.597599999994</v>
      </c>
      <c r="R15" s="26">
        <v>57332.179500000006</v>
      </c>
      <c r="S15" s="26">
        <v>73437.743900000001</v>
      </c>
      <c r="T15" s="26">
        <v>76083.11039999999</v>
      </c>
      <c r="U15" s="26">
        <v>68807.790900000007</v>
      </c>
      <c r="V15" s="26">
        <v>68466.349400000006</v>
      </c>
    </row>
    <row r="16" spans="1:22" s="22" customFormat="1" ht="12.95" customHeight="1">
      <c r="A16" s="253">
        <v>10</v>
      </c>
      <c r="B16" s="35" t="s">
        <v>34</v>
      </c>
      <c r="C16" s="26">
        <v>47029.642200000002</v>
      </c>
      <c r="D16" s="26">
        <v>47253.799400000004</v>
      </c>
      <c r="E16" s="26">
        <v>42880.411799999994</v>
      </c>
      <c r="F16" s="26">
        <v>45620.184099999999</v>
      </c>
      <c r="G16" s="26">
        <v>51182.190199999997</v>
      </c>
      <c r="H16" s="26">
        <v>43589.450199999999</v>
      </c>
      <c r="I16" s="26">
        <v>51851.168600000005</v>
      </c>
      <c r="J16" s="26">
        <v>44518.330300000001</v>
      </c>
      <c r="K16" s="26">
        <v>48554.885399999999</v>
      </c>
      <c r="L16" s="26">
        <v>43123.667600000001</v>
      </c>
      <c r="M16" s="26">
        <v>51165.606300000007</v>
      </c>
      <c r="N16" s="26">
        <v>47024.912600000003</v>
      </c>
      <c r="O16" s="26">
        <v>49599.280600000006</v>
      </c>
      <c r="P16" s="26">
        <v>52253.295599999998</v>
      </c>
      <c r="Q16" s="26">
        <v>51164.605599999995</v>
      </c>
      <c r="R16" s="26">
        <v>33579.977700000003</v>
      </c>
      <c r="S16" s="26">
        <v>47849.545400000003</v>
      </c>
      <c r="T16" s="26">
        <v>47127.223499999993</v>
      </c>
      <c r="U16" s="26">
        <v>44393.779200000004</v>
      </c>
      <c r="V16" s="26">
        <v>45180.540999999997</v>
      </c>
    </row>
    <row r="17" spans="1:27" s="22" customFormat="1" ht="12.95" customHeight="1">
      <c r="A17" s="253">
        <v>11</v>
      </c>
      <c r="B17" s="36" t="s">
        <v>78</v>
      </c>
      <c r="C17" s="26">
        <v>42704.464</v>
      </c>
      <c r="D17" s="26">
        <v>43231.025600000001</v>
      </c>
      <c r="E17" s="26">
        <v>39317.482299999996</v>
      </c>
      <c r="F17" s="26">
        <v>41713.359700000001</v>
      </c>
      <c r="G17" s="26">
        <v>47620.641299999996</v>
      </c>
      <c r="H17" s="26">
        <v>39162.339500000002</v>
      </c>
      <c r="I17" s="26">
        <v>47519.320700000004</v>
      </c>
      <c r="J17" s="26">
        <v>40162.495600000002</v>
      </c>
      <c r="K17" s="26">
        <v>44375.650099999999</v>
      </c>
      <c r="L17" s="26">
        <v>38871.720999999998</v>
      </c>
      <c r="M17" s="26">
        <v>46402.409700000004</v>
      </c>
      <c r="N17" s="26">
        <v>41993.931300000004</v>
      </c>
      <c r="O17" s="26">
        <v>44878.250100000005</v>
      </c>
      <c r="P17" s="26">
        <v>46268.242299999998</v>
      </c>
      <c r="Q17" s="26">
        <v>45406.645899999996</v>
      </c>
      <c r="R17" s="26">
        <v>29054.104600000002</v>
      </c>
      <c r="S17" s="26">
        <v>43221.487399999998</v>
      </c>
      <c r="T17" s="26">
        <v>42003.083399999996</v>
      </c>
      <c r="U17" s="26">
        <v>38943.497200000005</v>
      </c>
      <c r="V17" s="26">
        <v>40362.398699999998</v>
      </c>
    </row>
    <row r="18" spans="1:27" s="22" customFormat="1" ht="12.95" customHeight="1">
      <c r="A18" s="253">
        <v>12</v>
      </c>
      <c r="B18" s="36" t="s">
        <v>706</v>
      </c>
      <c r="C18" s="26">
        <v>4325.1782000000003</v>
      </c>
      <c r="D18" s="26">
        <v>4022.7737999999999</v>
      </c>
      <c r="E18" s="26">
        <v>3562.9295000000002</v>
      </c>
      <c r="F18" s="26">
        <v>3906.8244</v>
      </c>
      <c r="G18" s="26">
        <v>3561.5488999999998</v>
      </c>
      <c r="H18" s="26">
        <v>4427.1107000000002</v>
      </c>
      <c r="I18" s="26">
        <v>4331.8478999999998</v>
      </c>
      <c r="J18" s="26">
        <v>4355.8346999999994</v>
      </c>
      <c r="K18" s="26">
        <v>4179.2353000000003</v>
      </c>
      <c r="L18" s="26">
        <v>4251.9466000000002</v>
      </c>
      <c r="M18" s="26">
        <v>4763.1966000000002</v>
      </c>
      <c r="N18" s="26">
        <v>5030.9812999999995</v>
      </c>
      <c r="O18" s="26">
        <v>4721.0304999999998</v>
      </c>
      <c r="P18" s="26">
        <v>5985.0532999999996</v>
      </c>
      <c r="Q18" s="26">
        <v>5757.9597000000003</v>
      </c>
      <c r="R18" s="26">
        <v>4525.8731000000007</v>
      </c>
      <c r="S18" s="26">
        <v>4628.0580000000009</v>
      </c>
      <c r="T18" s="26">
        <v>5124.1401000000005</v>
      </c>
      <c r="U18" s="26">
        <v>5450.2819999999992</v>
      </c>
      <c r="V18" s="26">
        <v>4818.1422999999995</v>
      </c>
    </row>
    <row r="19" spans="1:27" s="22" customFormat="1" ht="12.95" customHeight="1">
      <c r="A19" s="253">
        <v>13</v>
      </c>
      <c r="B19" s="37" t="s">
        <v>52</v>
      </c>
      <c r="C19" s="26">
        <v>2275.9157</v>
      </c>
      <c r="D19" s="26">
        <v>2011.4888999999998</v>
      </c>
      <c r="E19" s="26">
        <v>1382.3761999999999</v>
      </c>
      <c r="F19" s="26">
        <v>2183.1734000000001</v>
      </c>
      <c r="G19" s="26">
        <v>1534.9296000000002</v>
      </c>
      <c r="H19" s="26">
        <v>2201.511</v>
      </c>
      <c r="I19" s="26">
        <v>2170.3708999999999</v>
      </c>
      <c r="J19" s="26">
        <v>1967.1206999999999</v>
      </c>
      <c r="K19" s="26">
        <v>1951.9983999999999</v>
      </c>
      <c r="L19" s="26">
        <v>1977.7191</v>
      </c>
      <c r="M19" s="26">
        <v>2146.9735000000001</v>
      </c>
      <c r="N19" s="26">
        <v>2460.9969999999998</v>
      </c>
      <c r="O19" s="26">
        <v>2148.1284999999998</v>
      </c>
      <c r="P19" s="26">
        <v>3184.3438999999998</v>
      </c>
      <c r="Q19" s="26">
        <v>3008.8213999999998</v>
      </c>
      <c r="R19" s="26">
        <v>2121.5241000000001</v>
      </c>
      <c r="S19" s="26">
        <v>2021.1726000000001</v>
      </c>
      <c r="T19" s="26">
        <v>2436.6260000000002</v>
      </c>
      <c r="U19" s="26">
        <v>2776.1579999999999</v>
      </c>
      <c r="V19" s="26">
        <v>2410.5227999999997</v>
      </c>
    </row>
    <row r="20" spans="1:27" s="22" customFormat="1" ht="12.95" customHeight="1">
      <c r="A20" s="253">
        <v>14</v>
      </c>
      <c r="B20" s="37" t="s">
        <v>53</v>
      </c>
      <c r="C20" s="26">
        <v>652.83299999999997</v>
      </c>
      <c r="D20" s="26">
        <v>663.29930000000002</v>
      </c>
      <c r="E20" s="26">
        <v>689.05469999999991</v>
      </c>
      <c r="F20" s="26">
        <v>640.85580000000004</v>
      </c>
      <c r="G20" s="26">
        <v>576.28809999999999</v>
      </c>
      <c r="H20" s="26">
        <v>863.13380000000006</v>
      </c>
      <c r="I20" s="26">
        <v>708.61419999999998</v>
      </c>
      <c r="J20" s="26">
        <v>1095.0891999999999</v>
      </c>
      <c r="K20" s="26">
        <v>1037.2465999999999</v>
      </c>
      <c r="L20" s="26">
        <v>880.33240000000001</v>
      </c>
      <c r="M20" s="26">
        <v>1141.8426000000002</v>
      </c>
      <c r="N20" s="26">
        <v>1149.0877</v>
      </c>
      <c r="O20" s="26">
        <v>1148.7758999999999</v>
      </c>
      <c r="P20" s="26">
        <v>1315.5483000000002</v>
      </c>
      <c r="Q20" s="26">
        <v>1094.7016000000001</v>
      </c>
      <c r="R20" s="26">
        <v>1253.7552000000001</v>
      </c>
      <c r="S20" s="26">
        <v>1121.3438000000001</v>
      </c>
      <c r="T20" s="26">
        <v>1136.1026000000002</v>
      </c>
      <c r="U20" s="26">
        <v>1244.278</v>
      </c>
      <c r="V20" s="26">
        <v>1013.4323000000001</v>
      </c>
    </row>
    <row r="21" spans="1:27" s="22" customFormat="1" ht="12.95" customHeight="1">
      <c r="A21" s="253">
        <v>15</v>
      </c>
      <c r="B21" s="37" t="s">
        <v>850</v>
      </c>
      <c r="C21" s="26">
        <v>1396.4295</v>
      </c>
      <c r="D21" s="26">
        <v>1347.9856000000002</v>
      </c>
      <c r="E21" s="26">
        <v>1491.4986000000001</v>
      </c>
      <c r="F21" s="26">
        <v>1082.7952</v>
      </c>
      <c r="G21" s="26">
        <v>1450.3311999999999</v>
      </c>
      <c r="H21" s="26">
        <v>1362.4658999999999</v>
      </c>
      <c r="I21" s="26">
        <v>1452.8628000000001</v>
      </c>
      <c r="J21" s="26">
        <v>1293.6247999999998</v>
      </c>
      <c r="K21" s="26">
        <v>1189.9902999999999</v>
      </c>
      <c r="L21" s="26">
        <v>1393.8951000000002</v>
      </c>
      <c r="M21" s="26">
        <v>1474.3805</v>
      </c>
      <c r="N21" s="26">
        <v>1420.8966</v>
      </c>
      <c r="O21" s="26">
        <v>1424.1261000000002</v>
      </c>
      <c r="P21" s="26">
        <v>1485.1610999999998</v>
      </c>
      <c r="Q21" s="26">
        <v>1654.4367</v>
      </c>
      <c r="R21" s="26">
        <v>1150.5938000000001</v>
      </c>
      <c r="S21" s="26">
        <v>1485.5416</v>
      </c>
      <c r="T21" s="26">
        <v>1551.4114999999999</v>
      </c>
      <c r="U21" s="26">
        <v>1429.846</v>
      </c>
      <c r="V21" s="26">
        <v>1394.1871999999998</v>
      </c>
    </row>
    <row r="22" spans="1:27" s="22" customFormat="1" ht="12.95" customHeight="1">
      <c r="A22" s="253">
        <v>16</v>
      </c>
      <c r="B22" s="35" t="s">
        <v>35</v>
      </c>
      <c r="C22" s="26">
        <v>35689.379900000007</v>
      </c>
      <c r="D22" s="26">
        <v>35454.663399999998</v>
      </c>
      <c r="E22" s="26">
        <v>34420.625800000002</v>
      </c>
      <c r="F22" s="26">
        <v>33147.787599999996</v>
      </c>
      <c r="G22" s="26">
        <v>29950.425500000001</v>
      </c>
      <c r="H22" s="26">
        <v>30090.875500000002</v>
      </c>
      <c r="I22" s="26">
        <v>34109.704100000003</v>
      </c>
      <c r="J22" s="26">
        <v>28499.721400000002</v>
      </c>
      <c r="K22" s="26">
        <v>28296.833299999998</v>
      </c>
      <c r="L22" s="26">
        <v>26131.773000000001</v>
      </c>
      <c r="M22" s="26">
        <v>25502.0818</v>
      </c>
      <c r="N22" s="26">
        <v>25516.421600000001</v>
      </c>
      <c r="O22" s="26">
        <v>26593.120900000002</v>
      </c>
      <c r="P22" s="26">
        <v>27752.892599999999</v>
      </c>
      <c r="Q22" s="26">
        <v>26860.992000000002</v>
      </c>
      <c r="R22" s="26">
        <v>23752.201800000003</v>
      </c>
      <c r="S22" s="26">
        <v>25588.198499999999</v>
      </c>
      <c r="T22" s="26">
        <v>28955.886899999998</v>
      </c>
      <c r="U22" s="26">
        <v>24414.011699999999</v>
      </c>
      <c r="V22" s="26">
        <v>23285.808400000002</v>
      </c>
    </row>
    <row r="23" spans="1:27" s="47" customFormat="1" ht="12.95" customHeight="1">
      <c r="A23" s="265">
        <v>17</v>
      </c>
      <c r="B23" s="266" t="s">
        <v>80</v>
      </c>
      <c r="C23" s="26">
        <v>27877.195600000003</v>
      </c>
      <c r="D23" s="26">
        <v>26688.7048</v>
      </c>
      <c r="E23" s="26">
        <v>26273.679599999999</v>
      </c>
      <c r="F23" s="26">
        <v>24525.701499999999</v>
      </c>
      <c r="G23" s="26">
        <v>21194.188900000001</v>
      </c>
      <c r="H23" s="26">
        <v>21997.445</v>
      </c>
      <c r="I23" s="26">
        <v>24758.688700000002</v>
      </c>
      <c r="J23" s="26">
        <v>20047.178100000005</v>
      </c>
      <c r="K23" s="26">
        <v>18647.261699999999</v>
      </c>
      <c r="L23" s="26">
        <v>16441.528900000001</v>
      </c>
      <c r="M23" s="26">
        <v>15963.749599999999</v>
      </c>
      <c r="N23" s="26">
        <v>16334.142900000001</v>
      </c>
      <c r="O23" s="26">
        <v>16346.449900000001</v>
      </c>
      <c r="P23" s="26">
        <v>17187.066500000001</v>
      </c>
      <c r="Q23" s="26">
        <v>17310.858</v>
      </c>
      <c r="R23" s="26">
        <v>16171.977500000003</v>
      </c>
      <c r="S23" s="26">
        <v>15829.929399999997</v>
      </c>
      <c r="T23" s="26">
        <v>17854.497499999998</v>
      </c>
      <c r="U23" s="26">
        <v>15114.0489</v>
      </c>
      <c r="V23" s="26">
        <v>13664.158700000002</v>
      </c>
    </row>
    <row r="24" spans="1:27" s="22" customFormat="1" ht="12.95" customHeight="1">
      <c r="A24" s="253">
        <v>18</v>
      </c>
      <c r="B24" s="267" t="s">
        <v>36</v>
      </c>
      <c r="C24" s="26">
        <v>536.56359999999995</v>
      </c>
      <c r="D24" s="26">
        <v>520.57809999999995</v>
      </c>
      <c r="E24" s="26">
        <v>473.50959999999998</v>
      </c>
      <c r="F24" s="26">
        <v>723.76790000000005</v>
      </c>
      <c r="G24" s="26">
        <v>515.5684</v>
      </c>
      <c r="H24" s="26">
        <v>528.9846</v>
      </c>
      <c r="I24" s="26">
        <v>598.572</v>
      </c>
      <c r="J24" s="26">
        <v>597.34209999999996</v>
      </c>
      <c r="K24" s="26">
        <v>461.40870000000007</v>
      </c>
      <c r="L24" s="26">
        <v>590.25330000000008</v>
      </c>
      <c r="M24" s="26">
        <v>431.37400000000008</v>
      </c>
      <c r="N24" s="26">
        <v>247.2192</v>
      </c>
      <c r="O24" s="26">
        <v>260.34950000000003</v>
      </c>
      <c r="P24" s="26">
        <v>364.96710000000002</v>
      </c>
      <c r="Q24" s="26">
        <v>342.89050000000003</v>
      </c>
      <c r="R24" s="26">
        <v>253.33459999999999</v>
      </c>
      <c r="S24" s="26">
        <v>303.21260000000001</v>
      </c>
      <c r="T24" s="26">
        <v>391.56220000000002</v>
      </c>
      <c r="U24" s="26">
        <v>319.44400000000002</v>
      </c>
      <c r="V24" s="26">
        <v>288.61930000000001</v>
      </c>
    </row>
    <row r="25" spans="1:27" s="22" customFormat="1" ht="12.95" customHeight="1">
      <c r="A25" s="253">
        <v>19</v>
      </c>
      <c r="B25" s="267" t="s">
        <v>37</v>
      </c>
      <c r="C25" s="26">
        <v>2621.8784000000001</v>
      </c>
      <c r="D25" s="26">
        <v>2687.7379999999998</v>
      </c>
      <c r="E25" s="26">
        <v>2987.3425000000002</v>
      </c>
      <c r="F25" s="26">
        <v>2616.1394</v>
      </c>
      <c r="G25" s="26">
        <v>2607.9706000000001</v>
      </c>
      <c r="H25" s="26">
        <v>2846.0223999999998</v>
      </c>
      <c r="I25" s="26">
        <v>3821.2327</v>
      </c>
      <c r="J25" s="26">
        <v>3800.6121000000003</v>
      </c>
      <c r="K25" s="26">
        <v>3796.8032000000003</v>
      </c>
      <c r="L25" s="26">
        <v>3514.7919999999999</v>
      </c>
      <c r="M25" s="26">
        <v>3264.3004000000001</v>
      </c>
      <c r="N25" s="26">
        <v>4016.7953000000002</v>
      </c>
      <c r="O25" s="26">
        <v>4110.3037000000004</v>
      </c>
      <c r="P25" s="26">
        <v>4124.9038</v>
      </c>
      <c r="Q25" s="26">
        <v>3102.7492999999999</v>
      </c>
      <c r="R25" s="26">
        <v>2612.4989</v>
      </c>
      <c r="S25" s="26">
        <v>3191.6420999999991</v>
      </c>
      <c r="T25" s="26">
        <v>3155.9056</v>
      </c>
      <c r="U25" s="26">
        <v>2930.6759999999999</v>
      </c>
      <c r="V25" s="26">
        <v>3057.2489999999998</v>
      </c>
    </row>
    <row r="26" spans="1:27" s="22" customFormat="1" ht="12.95" customHeight="1">
      <c r="A26" s="253">
        <v>20</v>
      </c>
      <c r="B26" s="267" t="s">
        <v>91</v>
      </c>
      <c r="C26" s="26">
        <v>2356.0437999999999</v>
      </c>
      <c r="D26" s="26">
        <v>2565.884</v>
      </c>
      <c r="E26" s="26">
        <v>2969.7228999999998</v>
      </c>
      <c r="F26" s="26">
        <v>2307.4697999999999</v>
      </c>
      <c r="G26" s="26">
        <v>2075.8883999999998</v>
      </c>
      <c r="H26" s="26">
        <v>2345.0145000000002</v>
      </c>
      <c r="I26" s="26">
        <v>3049.4115999999999</v>
      </c>
      <c r="J26" s="26">
        <v>2249.5537000000004</v>
      </c>
      <c r="K26" s="26">
        <v>1458.4096999999999</v>
      </c>
      <c r="L26" s="26">
        <v>1388.3403999999998</v>
      </c>
      <c r="M26" s="26">
        <v>1231.9923999999999</v>
      </c>
      <c r="N26" s="26">
        <v>1084.741</v>
      </c>
      <c r="O26" s="26">
        <v>899.01530000000002</v>
      </c>
      <c r="P26" s="26">
        <v>1118.7705000000001</v>
      </c>
      <c r="Q26" s="26">
        <v>1177.1804999999999</v>
      </c>
      <c r="R26" s="26">
        <v>1193.2043999999999</v>
      </c>
      <c r="S26" s="26">
        <v>1450.3225</v>
      </c>
      <c r="T26" s="26">
        <v>1449.0709999999999</v>
      </c>
      <c r="U26" s="26">
        <v>1546.0623999999998</v>
      </c>
      <c r="V26" s="26">
        <v>1227.0938000000001</v>
      </c>
    </row>
    <row r="27" spans="1:27" s="22" customFormat="1" ht="12.95" customHeight="1">
      <c r="A27" s="253">
        <v>21</v>
      </c>
      <c r="B27" s="267" t="s">
        <v>88</v>
      </c>
      <c r="C27" s="26">
        <v>22086.324800000002</v>
      </c>
      <c r="D27" s="26">
        <v>20674.8351</v>
      </c>
      <c r="E27" s="26">
        <v>19652.6607</v>
      </c>
      <c r="F27" s="26">
        <v>18725.538199999999</v>
      </c>
      <c r="G27" s="26">
        <v>15828.5255</v>
      </c>
      <c r="H27" s="26">
        <v>16122.5998</v>
      </c>
      <c r="I27" s="26">
        <v>17126.542300000001</v>
      </c>
      <c r="J27" s="26">
        <v>13251.820300000001</v>
      </c>
      <c r="K27" s="26">
        <v>12773.825700000001</v>
      </c>
      <c r="L27" s="26">
        <v>10788.402400000001</v>
      </c>
      <c r="M27" s="26">
        <v>10874.5245</v>
      </c>
      <c r="N27" s="26">
        <v>10829.3058</v>
      </c>
      <c r="O27" s="26">
        <v>10843.057100000002</v>
      </c>
      <c r="P27" s="26">
        <v>11297.420900000001</v>
      </c>
      <c r="Q27" s="26">
        <v>12487.622800000001</v>
      </c>
      <c r="R27" s="26">
        <v>11970.231900000001</v>
      </c>
      <c r="S27" s="26">
        <v>10693.713</v>
      </c>
      <c r="T27" s="26">
        <v>12569.623099999999</v>
      </c>
      <c r="U27" s="26">
        <v>10089.4912</v>
      </c>
      <c r="V27" s="26">
        <v>8840.8607000000011</v>
      </c>
    </row>
    <row r="28" spans="1:27" s="22" customFormat="1" ht="12.95" customHeight="1">
      <c r="A28" s="253">
        <v>22</v>
      </c>
      <c r="B28" s="267" t="s">
        <v>89</v>
      </c>
      <c r="C28" s="26">
        <v>276.38499999999999</v>
      </c>
      <c r="D28" s="26">
        <v>239.6696</v>
      </c>
      <c r="E28" s="26">
        <v>190.44389999999999</v>
      </c>
      <c r="F28" s="26">
        <v>152.78620000000001</v>
      </c>
      <c r="G28" s="26">
        <v>166.23599999999999</v>
      </c>
      <c r="H28" s="26">
        <v>154.8237</v>
      </c>
      <c r="I28" s="26">
        <v>162.93010000000001</v>
      </c>
      <c r="J28" s="26">
        <v>147.84989999999999</v>
      </c>
      <c r="K28" s="26">
        <v>156.81440000000001</v>
      </c>
      <c r="L28" s="26">
        <v>159.74079999999998</v>
      </c>
      <c r="M28" s="26">
        <v>161.55830000000003</v>
      </c>
      <c r="N28" s="26">
        <v>156.08160000000001</v>
      </c>
      <c r="O28" s="26">
        <v>233.7243</v>
      </c>
      <c r="P28" s="26">
        <v>281.00420000000003</v>
      </c>
      <c r="Q28" s="26">
        <v>200.41489999999999</v>
      </c>
      <c r="R28" s="26">
        <v>142.70770000000002</v>
      </c>
      <c r="S28" s="26">
        <v>191.03919999999999</v>
      </c>
      <c r="T28" s="26">
        <v>288.3356</v>
      </c>
      <c r="U28" s="26">
        <v>228.37530000000001</v>
      </c>
      <c r="V28" s="26">
        <v>250.33590000000001</v>
      </c>
    </row>
    <row r="29" spans="1:27" s="47" customFormat="1" ht="12.95" customHeight="1">
      <c r="A29" s="265">
        <v>23</v>
      </c>
      <c r="B29" s="266" t="s">
        <v>81</v>
      </c>
      <c r="C29" s="26">
        <v>7812.1843000000017</v>
      </c>
      <c r="D29" s="26">
        <v>8765.9585999999999</v>
      </c>
      <c r="E29" s="26">
        <v>8146.9462000000003</v>
      </c>
      <c r="F29" s="26">
        <v>8622.0860999999986</v>
      </c>
      <c r="G29" s="26">
        <v>8756.2366000000002</v>
      </c>
      <c r="H29" s="26">
        <v>8093.4305000000004</v>
      </c>
      <c r="I29" s="26">
        <v>9351.0154000000002</v>
      </c>
      <c r="J29" s="26">
        <v>8452.5432999999994</v>
      </c>
      <c r="K29" s="26">
        <v>9649.5716000000011</v>
      </c>
      <c r="L29" s="26">
        <v>9690.2440999999999</v>
      </c>
      <c r="M29" s="26">
        <v>9538.3322000000007</v>
      </c>
      <c r="N29" s="26">
        <v>9182.2787000000008</v>
      </c>
      <c r="O29" s="26">
        <v>10246.671</v>
      </c>
      <c r="P29" s="26">
        <v>10565.8261</v>
      </c>
      <c r="Q29" s="26">
        <v>9550.1340000000018</v>
      </c>
      <c r="R29" s="26">
        <v>7580.2242999999999</v>
      </c>
      <c r="S29" s="26">
        <v>9758.2690999999995</v>
      </c>
      <c r="T29" s="26">
        <v>11101.3894</v>
      </c>
      <c r="U29" s="26">
        <v>9299.9627999999993</v>
      </c>
      <c r="V29" s="26">
        <v>9621.6496999999999</v>
      </c>
      <c r="AA29" s="271"/>
    </row>
    <row r="30" spans="1:27" s="22" customFormat="1" ht="12.95" customHeight="1">
      <c r="A30" s="253">
        <v>24</v>
      </c>
      <c r="B30" s="267" t="s">
        <v>90</v>
      </c>
      <c r="C30" s="26">
        <v>1019.0659000000001</v>
      </c>
      <c r="D30" s="26">
        <v>951.65690000000006</v>
      </c>
      <c r="E30" s="26">
        <v>916.89800000000002</v>
      </c>
      <c r="F30" s="26">
        <v>899.35590000000002</v>
      </c>
      <c r="G30" s="26">
        <v>805.23789999999997</v>
      </c>
      <c r="H30" s="26">
        <v>775.68340000000001</v>
      </c>
      <c r="I30" s="26">
        <v>733.86009999999999</v>
      </c>
      <c r="J30" s="26">
        <v>669.7047</v>
      </c>
      <c r="K30" s="26">
        <v>627.97669999999994</v>
      </c>
      <c r="L30" s="26">
        <v>605.64030000000002</v>
      </c>
      <c r="M30" s="26">
        <v>599.31580000000008</v>
      </c>
      <c r="N30" s="26">
        <v>618.80130000000008</v>
      </c>
      <c r="O30" s="26">
        <v>1097.2398000000001</v>
      </c>
      <c r="P30" s="26">
        <v>1069.9367999999999</v>
      </c>
      <c r="Q30" s="26">
        <v>880.02030000000002</v>
      </c>
      <c r="R30" s="26">
        <v>657.3519</v>
      </c>
      <c r="S30" s="26">
        <v>576.25599999999997</v>
      </c>
      <c r="T30" s="26">
        <v>641.26760000000002</v>
      </c>
      <c r="U30" s="26">
        <v>550.81530000000009</v>
      </c>
      <c r="V30" s="26">
        <v>530.04519999999991</v>
      </c>
    </row>
    <row r="31" spans="1:27" s="22" customFormat="1" ht="12.95" customHeight="1">
      <c r="A31" s="253">
        <v>25</v>
      </c>
      <c r="B31" s="267" t="s">
        <v>92</v>
      </c>
      <c r="C31" s="26">
        <v>1084.2233999999999</v>
      </c>
      <c r="D31" s="26">
        <v>1103.6816999999999</v>
      </c>
      <c r="E31" s="26">
        <v>1017.5408</v>
      </c>
      <c r="F31" s="26">
        <v>1252.8079</v>
      </c>
      <c r="G31" s="26">
        <v>1259.473</v>
      </c>
      <c r="H31" s="26">
        <v>1214.1054999999999</v>
      </c>
      <c r="I31" s="26">
        <v>1250.8518999999999</v>
      </c>
      <c r="J31" s="26">
        <v>1214.7712999999999</v>
      </c>
      <c r="K31" s="26">
        <v>1178.5058000000001</v>
      </c>
      <c r="L31" s="26">
        <v>1192.423</v>
      </c>
      <c r="M31" s="26">
        <v>1245.2252000000001</v>
      </c>
      <c r="N31" s="26">
        <v>1261.0345</v>
      </c>
      <c r="O31" s="26">
        <v>1378.2973999999999</v>
      </c>
      <c r="P31" s="26">
        <v>1359.8878</v>
      </c>
      <c r="Q31" s="26">
        <v>1246.5754000000002</v>
      </c>
      <c r="R31" s="26">
        <v>1098.127</v>
      </c>
      <c r="S31" s="26">
        <v>1235.2048</v>
      </c>
      <c r="T31" s="26">
        <v>1261.7923999999998</v>
      </c>
      <c r="U31" s="26">
        <v>1180.2596000000001</v>
      </c>
      <c r="V31" s="26">
        <v>1224.4372999999998</v>
      </c>
    </row>
    <row r="32" spans="1:27" s="22" customFormat="1" ht="12.95" customHeight="1">
      <c r="A32" s="253">
        <v>26</v>
      </c>
      <c r="B32" s="267" t="s">
        <v>67</v>
      </c>
      <c r="C32" s="26">
        <v>2216.3696</v>
      </c>
      <c r="D32" s="26">
        <v>2276.1808999999998</v>
      </c>
      <c r="E32" s="26">
        <v>2136.6909999999998</v>
      </c>
      <c r="F32" s="26">
        <v>2220.2783999999997</v>
      </c>
      <c r="G32" s="26">
        <v>2495.6538999999998</v>
      </c>
      <c r="H32" s="26">
        <v>2160.4715000000001</v>
      </c>
      <c r="I32" s="26">
        <v>2411.8791000000001</v>
      </c>
      <c r="J32" s="26">
        <v>2265.7824000000001</v>
      </c>
      <c r="K32" s="26">
        <v>2243.1227000000003</v>
      </c>
      <c r="L32" s="26">
        <v>1939.8902999999998</v>
      </c>
      <c r="M32" s="26">
        <v>2309.5453000000002</v>
      </c>
      <c r="N32" s="26">
        <v>2009.8547000000001</v>
      </c>
      <c r="O32" s="26">
        <v>2221.7823000000003</v>
      </c>
      <c r="P32" s="26">
        <v>2379.2926000000002</v>
      </c>
      <c r="Q32" s="26">
        <v>2009.5083999999999</v>
      </c>
      <c r="R32" s="26">
        <v>1358.5909999999999</v>
      </c>
      <c r="S32" s="26">
        <v>2017.2664</v>
      </c>
      <c r="T32" s="26">
        <v>2618.5632000000001</v>
      </c>
      <c r="U32" s="26">
        <v>2466.8472999999999</v>
      </c>
      <c r="V32" s="26">
        <v>2470.6954999999998</v>
      </c>
    </row>
    <row r="33" spans="1:22" s="22" customFormat="1" ht="12.95" customHeight="1">
      <c r="A33" s="253">
        <v>27</v>
      </c>
      <c r="B33" s="267" t="s">
        <v>22</v>
      </c>
      <c r="C33" s="26">
        <v>1142.2237</v>
      </c>
      <c r="D33" s="26">
        <v>1813.0848999999998</v>
      </c>
      <c r="E33" s="26">
        <v>1734.9674</v>
      </c>
      <c r="F33" s="26">
        <v>1802.9766999999999</v>
      </c>
      <c r="G33" s="26">
        <v>1705.0113000000001</v>
      </c>
      <c r="H33" s="26">
        <v>1545.4641000000001</v>
      </c>
      <c r="I33" s="26">
        <v>2203.2710999999999</v>
      </c>
      <c r="J33" s="26">
        <v>1934.3516999999999</v>
      </c>
      <c r="K33" s="26">
        <v>2449.2368999999999</v>
      </c>
      <c r="L33" s="26">
        <v>2443.3258999999998</v>
      </c>
      <c r="M33" s="26">
        <v>2636.4352000000003</v>
      </c>
      <c r="N33" s="26">
        <v>2671.6415000000002</v>
      </c>
      <c r="O33" s="26">
        <v>2691.5326</v>
      </c>
      <c r="P33" s="26">
        <v>2513.9597000000003</v>
      </c>
      <c r="Q33" s="26">
        <v>2351.8425000000002</v>
      </c>
      <c r="R33" s="26">
        <v>1991.8363999999999</v>
      </c>
      <c r="S33" s="26">
        <v>2984.7186000000002</v>
      </c>
      <c r="T33" s="26">
        <v>3534.0722999999998</v>
      </c>
      <c r="U33" s="26">
        <v>2282.4232999999999</v>
      </c>
      <c r="V33" s="26">
        <v>2379.6153999999997</v>
      </c>
    </row>
    <row r="34" spans="1:22" s="22" customFormat="1" ht="12.95" customHeight="1">
      <c r="A34" s="253">
        <v>28</v>
      </c>
      <c r="B34" s="267" t="s">
        <v>87</v>
      </c>
      <c r="C34" s="26">
        <v>2064.4863</v>
      </c>
      <c r="D34" s="26">
        <v>2263.4476</v>
      </c>
      <c r="E34" s="26">
        <v>1978.5055</v>
      </c>
      <c r="F34" s="26">
        <v>2038.1428999999998</v>
      </c>
      <c r="G34" s="26">
        <v>1969.33</v>
      </c>
      <c r="H34" s="26">
        <v>1904.0776000000001</v>
      </c>
      <c r="I34" s="26">
        <v>2075.0318000000002</v>
      </c>
      <c r="J34" s="26">
        <v>1801.7262999999998</v>
      </c>
      <c r="K34" s="26">
        <v>2500.3934000000004</v>
      </c>
      <c r="L34" s="26">
        <v>2711.6393000000003</v>
      </c>
      <c r="M34" s="26">
        <v>2182.6389000000004</v>
      </c>
      <c r="N34" s="26">
        <v>2208.5556000000001</v>
      </c>
      <c r="O34" s="26">
        <v>1969.9668000000001</v>
      </c>
      <c r="P34" s="26">
        <v>2251.5956000000001</v>
      </c>
      <c r="Q34" s="26">
        <v>2054.0946000000004</v>
      </c>
      <c r="R34" s="26">
        <v>1712.8232000000003</v>
      </c>
      <c r="S34" s="26">
        <v>2085.4052000000001</v>
      </c>
      <c r="T34" s="26">
        <v>2203.0034999999998</v>
      </c>
      <c r="U34" s="26">
        <v>1985.5701999999997</v>
      </c>
      <c r="V34" s="26">
        <v>2051.4079999999999</v>
      </c>
    </row>
    <row r="35" spans="1:22" s="22" customFormat="1" ht="12.95" customHeight="1">
      <c r="A35" s="253">
        <v>29</v>
      </c>
      <c r="B35" s="267" t="s">
        <v>21</v>
      </c>
      <c r="C35" s="26">
        <v>285.81540000000001</v>
      </c>
      <c r="D35" s="26">
        <v>357.90659999999997</v>
      </c>
      <c r="E35" s="26">
        <v>362.34350000000001</v>
      </c>
      <c r="F35" s="26">
        <v>408.52429999999998</v>
      </c>
      <c r="G35" s="26">
        <v>521.53049999999996</v>
      </c>
      <c r="H35" s="26">
        <v>493.6284</v>
      </c>
      <c r="I35" s="26">
        <v>676.12139999999999</v>
      </c>
      <c r="J35" s="26">
        <v>566.20690000000002</v>
      </c>
      <c r="K35" s="26">
        <v>650.33609999999999</v>
      </c>
      <c r="L35" s="26">
        <v>797.32530000000008</v>
      </c>
      <c r="M35" s="26">
        <v>565.17180000000008</v>
      </c>
      <c r="N35" s="26">
        <v>412.39109999999999</v>
      </c>
      <c r="O35" s="26">
        <v>887.85209999999995</v>
      </c>
      <c r="P35" s="26">
        <v>991.15359999999998</v>
      </c>
      <c r="Q35" s="26">
        <v>1008.0928</v>
      </c>
      <c r="R35" s="26">
        <v>761.49480000000005</v>
      </c>
      <c r="S35" s="26">
        <v>859.41809999999998</v>
      </c>
      <c r="T35" s="26">
        <v>842.69040000000007</v>
      </c>
      <c r="U35" s="26">
        <v>834.0471</v>
      </c>
      <c r="V35" s="26">
        <v>965.44830000000002</v>
      </c>
    </row>
    <row r="36" spans="1:22" s="22" customFormat="1" ht="12.95" customHeight="1">
      <c r="A36" s="253">
        <v>30</v>
      </c>
      <c r="B36" s="34" t="s">
        <v>54</v>
      </c>
      <c r="C36" s="26">
        <v>22083.9457</v>
      </c>
      <c r="D36" s="26">
        <v>22694.880200000003</v>
      </c>
      <c r="E36" s="26">
        <v>22915.979500000005</v>
      </c>
      <c r="F36" s="26">
        <v>21815.482399999994</v>
      </c>
      <c r="G36" s="26">
        <v>22878.845199999996</v>
      </c>
      <c r="H36" s="26">
        <v>24662.034700000011</v>
      </c>
      <c r="I36" s="26">
        <v>25023.432099999998</v>
      </c>
      <c r="J36" s="26">
        <v>24797.797000000002</v>
      </c>
      <c r="K36" s="26">
        <v>24251.915200000003</v>
      </c>
      <c r="L36" s="26">
        <v>25231.122700000018</v>
      </c>
      <c r="M36" s="26">
        <v>24055.958500000015</v>
      </c>
      <c r="N36" s="26">
        <v>26164.370299999995</v>
      </c>
      <c r="O36" s="26">
        <v>28332.015599999992</v>
      </c>
      <c r="P36" s="26">
        <v>31491.150999999991</v>
      </c>
      <c r="Q36" s="26">
        <v>31377.585099999997</v>
      </c>
      <c r="R36" s="26">
        <v>33536.690399999992</v>
      </c>
      <c r="S36" s="26">
        <v>35316.080800000003</v>
      </c>
      <c r="T36" s="26">
        <v>35873.049899999998</v>
      </c>
      <c r="U36" s="26">
        <v>36248.920200000015</v>
      </c>
      <c r="V36" s="26">
        <v>39501.146100000013</v>
      </c>
    </row>
    <row r="37" spans="1:22" s="22" customFormat="1" ht="12.95" customHeight="1">
      <c r="A37" s="253">
        <v>31</v>
      </c>
      <c r="B37" s="264" t="s">
        <v>85</v>
      </c>
      <c r="C37" s="26">
        <v>19914.819500000001</v>
      </c>
      <c r="D37" s="26">
        <v>20498.195600000003</v>
      </c>
      <c r="E37" s="26">
        <v>20794.700600000004</v>
      </c>
      <c r="F37" s="26">
        <v>19549.788599999996</v>
      </c>
      <c r="G37" s="26">
        <v>20139.334299999999</v>
      </c>
      <c r="H37" s="26">
        <v>21410.082500000011</v>
      </c>
      <c r="I37" s="26">
        <v>21216.927199999998</v>
      </c>
      <c r="J37" s="26">
        <v>20965.521400000001</v>
      </c>
      <c r="K37" s="26">
        <v>21113.223000000002</v>
      </c>
      <c r="L37" s="26">
        <v>22152.413000000015</v>
      </c>
      <c r="M37" s="26">
        <v>21039.354800000016</v>
      </c>
      <c r="N37" s="26">
        <v>22215.247599999999</v>
      </c>
      <c r="O37" s="26">
        <v>23612.375499999995</v>
      </c>
      <c r="P37" s="26">
        <v>25969.787599999989</v>
      </c>
      <c r="Q37" s="26">
        <v>26943.853999999996</v>
      </c>
      <c r="R37" s="26">
        <v>28115.338799999994</v>
      </c>
      <c r="S37" s="26">
        <v>27507.113400000002</v>
      </c>
      <c r="T37" s="26">
        <v>28531.362000000001</v>
      </c>
      <c r="U37" s="26">
        <v>29390.764200000009</v>
      </c>
      <c r="V37" s="26">
        <v>30940.68830000002</v>
      </c>
    </row>
    <row r="38" spans="1:22" s="22" customFormat="1" ht="12.95" customHeight="1">
      <c r="A38" s="253">
        <v>32</v>
      </c>
      <c r="B38" s="264" t="s">
        <v>86</v>
      </c>
      <c r="C38" s="26">
        <v>1304.8949</v>
      </c>
      <c r="D38" s="26">
        <v>1320.9203</v>
      </c>
      <c r="E38" s="26">
        <v>1150.0335</v>
      </c>
      <c r="F38" s="26">
        <v>1434.1833999999999</v>
      </c>
      <c r="G38" s="26">
        <v>1863.4297999999997</v>
      </c>
      <c r="H38" s="26">
        <v>2363.0891999999999</v>
      </c>
      <c r="I38" s="26">
        <v>2931.0097999999998</v>
      </c>
      <c r="J38" s="26">
        <v>2919.1493</v>
      </c>
      <c r="K38" s="26">
        <v>2252.3024999999998</v>
      </c>
      <c r="L38" s="26">
        <v>2164.4205999999999</v>
      </c>
      <c r="M38" s="26">
        <v>1953.2801999999997</v>
      </c>
      <c r="N38" s="26">
        <v>2762.9866999999995</v>
      </c>
      <c r="O38" s="26">
        <v>3403.5352000000003</v>
      </c>
      <c r="P38" s="26">
        <v>4072.8790000000004</v>
      </c>
      <c r="Q38" s="26">
        <v>2968.9113000000002</v>
      </c>
      <c r="R38" s="26">
        <v>3763.3669999999993</v>
      </c>
      <c r="S38" s="26">
        <v>6081.2511999999997</v>
      </c>
      <c r="T38" s="26">
        <v>5736.3313000000016</v>
      </c>
      <c r="U38" s="26">
        <v>5231.3145000000004</v>
      </c>
      <c r="V38" s="26">
        <v>6909.177999999999</v>
      </c>
    </row>
    <row r="39" spans="1:22" s="22" customFormat="1" ht="12.95" customHeight="1">
      <c r="A39" s="253">
        <v>33</v>
      </c>
      <c r="B39" s="35" t="s">
        <v>851</v>
      </c>
      <c r="C39" s="26">
        <v>864.23130000000003</v>
      </c>
      <c r="D39" s="26">
        <v>875.76430000000005</v>
      </c>
      <c r="E39" s="26">
        <v>971.24539999999979</v>
      </c>
      <c r="F39" s="26">
        <v>831.5104</v>
      </c>
      <c r="G39" s="26">
        <v>876.08110000000011</v>
      </c>
      <c r="H39" s="26">
        <v>888.86300000000006</v>
      </c>
      <c r="I39" s="26">
        <v>875.49510000000021</v>
      </c>
      <c r="J39" s="26">
        <v>913.12629999999979</v>
      </c>
      <c r="K39" s="26">
        <v>886.38969999999983</v>
      </c>
      <c r="L39" s="26">
        <v>914.28910000000019</v>
      </c>
      <c r="M39" s="26">
        <v>1063.3235000000002</v>
      </c>
      <c r="N39" s="26">
        <v>1186.1360000000002</v>
      </c>
      <c r="O39" s="26">
        <v>1316.1049000000003</v>
      </c>
      <c r="P39" s="26">
        <v>1448.4844000000005</v>
      </c>
      <c r="Q39" s="26">
        <v>1464.8198</v>
      </c>
      <c r="R39" s="26">
        <v>1657.9846000000002</v>
      </c>
      <c r="S39" s="26">
        <v>1727.7161999999998</v>
      </c>
      <c r="T39" s="26">
        <v>1605.3566000000003</v>
      </c>
      <c r="U39" s="26">
        <v>1626.8414999999993</v>
      </c>
      <c r="V39" s="26">
        <v>1651.2797999999996</v>
      </c>
    </row>
    <row r="40" spans="1:22" s="22" customFormat="1" ht="9.75" customHeight="1">
      <c r="A40" s="253"/>
      <c r="B40" s="38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</row>
    <row r="41" spans="1:22" s="22" customFormat="1" ht="12.95" customHeight="1">
      <c r="A41" s="253">
        <v>34</v>
      </c>
      <c r="B41" s="33" t="s">
        <v>24</v>
      </c>
      <c r="C41" s="26">
        <v>105624.33677351671</v>
      </c>
      <c r="D41" s="26">
        <v>105625.23704234464</v>
      </c>
      <c r="E41" s="26">
        <v>103999.894952328</v>
      </c>
      <c r="F41" s="26">
        <v>109167.54786433195</v>
      </c>
      <c r="G41" s="26">
        <v>113368.17610561727</v>
      </c>
      <c r="H41" s="26">
        <v>104283.91931901756</v>
      </c>
      <c r="I41" s="26">
        <v>112249.51855848054</v>
      </c>
      <c r="J41" s="26">
        <v>108264.89512258981</v>
      </c>
      <c r="K41" s="26">
        <v>102431.16610476226</v>
      </c>
      <c r="L41" s="26">
        <v>109014.58359576482</v>
      </c>
      <c r="M41" s="26">
        <v>115552.45677953167</v>
      </c>
      <c r="N41" s="26">
        <v>113668.87091689004</v>
      </c>
      <c r="O41" s="26">
        <v>121983.90341072528</v>
      </c>
      <c r="P41" s="26">
        <v>119401.4569017161</v>
      </c>
      <c r="Q41" s="26">
        <v>122095.53302763167</v>
      </c>
      <c r="R41" s="26">
        <v>111219.60364430508</v>
      </c>
      <c r="S41" s="26">
        <v>127073.03296556645</v>
      </c>
      <c r="T41" s="26">
        <v>131092.05565125574</v>
      </c>
      <c r="U41" s="26">
        <v>123610.01853625025</v>
      </c>
      <c r="V41" s="26">
        <v>129348.51307478789</v>
      </c>
    </row>
    <row r="42" spans="1:22" s="22" customFormat="1" ht="12.95" customHeight="1">
      <c r="A42" s="253">
        <v>35</v>
      </c>
      <c r="B42" s="34" t="s">
        <v>55</v>
      </c>
      <c r="C42" s="26">
        <v>48514.230029191836</v>
      </c>
      <c r="D42" s="26">
        <v>48370.553316013065</v>
      </c>
      <c r="E42" s="26">
        <v>51744.246641981663</v>
      </c>
      <c r="F42" s="26">
        <v>55584.115288733934</v>
      </c>
      <c r="G42" s="26">
        <v>56749.785264757469</v>
      </c>
      <c r="H42" s="26">
        <v>49090.64729298991</v>
      </c>
      <c r="I42" s="26">
        <v>53506.429237147277</v>
      </c>
      <c r="J42" s="26">
        <v>53540.947490389786</v>
      </c>
      <c r="K42" s="26">
        <v>49133.589716012728</v>
      </c>
      <c r="L42" s="26">
        <v>50578.40261173655</v>
      </c>
      <c r="M42" s="26">
        <v>53346.370422275111</v>
      </c>
      <c r="N42" s="26">
        <v>52281.498697680036</v>
      </c>
      <c r="O42" s="26">
        <v>54728.677341543589</v>
      </c>
      <c r="P42" s="26">
        <v>48089.623524327377</v>
      </c>
      <c r="Q42" s="26">
        <v>52760.028687442318</v>
      </c>
      <c r="R42" s="26">
        <v>51249.816814013036</v>
      </c>
      <c r="S42" s="26">
        <v>57239.82792037836</v>
      </c>
      <c r="T42" s="26">
        <v>56759.149661432682</v>
      </c>
      <c r="U42" s="26">
        <v>52140.593048753799</v>
      </c>
      <c r="V42" s="26">
        <v>58104.386025668362</v>
      </c>
    </row>
    <row r="43" spans="1:22" s="22" customFormat="1" ht="12.95" customHeight="1">
      <c r="A43" s="253">
        <v>36</v>
      </c>
      <c r="B43" s="35" t="s">
        <v>69</v>
      </c>
      <c r="C43" s="26">
        <v>3250.6528438516521</v>
      </c>
      <c r="D43" s="26">
        <v>3427.4644008035111</v>
      </c>
      <c r="E43" s="26">
        <v>4000.8526895534428</v>
      </c>
      <c r="F43" s="26">
        <v>3951.741474818818</v>
      </c>
      <c r="G43" s="26">
        <v>5135.3736336868533</v>
      </c>
      <c r="H43" s="26">
        <v>4524.2676121701907</v>
      </c>
      <c r="I43" s="26">
        <v>6520.5731127104618</v>
      </c>
      <c r="J43" s="26">
        <v>7352.8082910123348</v>
      </c>
      <c r="K43" s="26">
        <v>7613.2451003367178</v>
      </c>
      <c r="L43" s="26">
        <v>7864.6836855418405</v>
      </c>
      <c r="M43" s="26">
        <v>8854.2977921906149</v>
      </c>
      <c r="N43" s="26">
        <v>5630.0415853718814</v>
      </c>
      <c r="O43" s="26">
        <v>6217.6408678340622</v>
      </c>
      <c r="P43" s="26">
        <v>5881.5462474732976</v>
      </c>
      <c r="Q43" s="26">
        <v>5455.9150226443171</v>
      </c>
      <c r="R43" s="26">
        <v>3439.9745259532501</v>
      </c>
      <c r="S43" s="26">
        <v>4860.4168149333555</v>
      </c>
      <c r="T43" s="26">
        <v>4857.6888043793024</v>
      </c>
      <c r="U43" s="26">
        <v>3579.6035634280911</v>
      </c>
      <c r="V43" s="26">
        <v>3217.0916626125722</v>
      </c>
    </row>
    <row r="44" spans="1:22" s="22" customFormat="1" ht="12.95" customHeight="1">
      <c r="A44" s="253">
        <v>37</v>
      </c>
      <c r="B44" s="35" t="s">
        <v>56</v>
      </c>
      <c r="C44" s="26">
        <v>43981.156499164608</v>
      </c>
      <c r="D44" s="26">
        <v>43772.08537601649</v>
      </c>
      <c r="E44" s="26">
        <v>46298.914766627102</v>
      </c>
      <c r="F44" s="26">
        <v>50162.71102083219</v>
      </c>
      <c r="G44" s="26">
        <v>50247.83152736265</v>
      </c>
      <c r="H44" s="26">
        <v>43216.299396775248</v>
      </c>
      <c r="I44" s="26">
        <v>45505.006074996381</v>
      </c>
      <c r="J44" s="26">
        <v>44831.821374260624</v>
      </c>
      <c r="K44" s="26">
        <v>40081.53291583636</v>
      </c>
      <c r="L44" s="26">
        <v>40979.647177288651</v>
      </c>
      <c r="M44" s="26">
        <v>42742.338314562578</v>
      </c>
      <c r="N44" s="26">
        <v>44713.741571517829</v>
      </c>
      <c r="O44" s="26">
        <v>46450.233518454013</v>
      </c>
      <c r="P44" s="26">
        <v>40178.381131603019</v>
      </c>
      <c r="Q44" s="26">
        <v>44929.947099888537</v>
      </c>
      <c r="R44" s="26">
        <v>45701.951392186435</v>
      </c>
      <c r="S44" s="26">
        <v>49850.249031850188</v>
      </c>
      <c r="T44" s="26">
        <v>49363.044052473728</v>
      </c>
      <c r="U44" s="26">
        <v>45990.420657923692</v>
      </c>
      <c r="V44" s="26">
        <v>51994.961402418441</v>
      </c>
    </row>
    <row r="45" spans="1:22" s="22" customFormat="1" ht="12.95" customHeight="1">
      <c r="A45" s="253">
        <v>38</v>
      </c>
      <c r="B45" s="35" t="s">
        <v>93</v>
      </c>
      <c r="C45" s="26">
        <v>1282.4206861755704</v>
      </c>
      <c r="D45" s="26">
        <v>1171.003539193063</v>
      </c>
      <c r="E45" s="26">
        <v>1444.4791858011174</v>
      </c>
      <c r="F45" s="26">
        <v>1469.6627930829279</v>
      </c>
      <c r="G45" s="26">
        <v>1366.5801037079671</v>
      </c>
      <c r="H45" s="26">
        <v>1350.0802840444726</v>
      </c>
      <c r="I45" s="26">
        <v>1480.8500494404373</v>
      </c>
      <c r="J45" s="26">
        <v>1356.3178251168279</v>
      </c>
      <c r="K45" s="26">
        <v>1438.8116998396529</v>
      </c>
      <c r="L45" s="26">
        <v>1734.0717489060551</v>
      </c>
      <c r="M45" s="26">
        <v>1749.7343155219171</v>
      </c>
      <c r="N45" s="26">
        <v>1937.7155407903283</v>
      </c>
      <c r="O45" s="26">
        <v>2060.802955255519</v>
      </c>
      <c r="P45" s="26">
        <v>2029.696145251062</v>
      </c>
      <c r="Q45" s="26">
        <v>2374.1665649094675</v>
      </c>
      <c r="R45" s="26">
        <v>2107.8908958733487</v>
      </c>
      <c r="S45" s="26">
        <v>2529.1620735948159</v>
      </c>
      <c r="T45" s="26">
        <v>2538.416804579655</v>
      </c>
      <c r="U45" s="26">
        <v>2570.5688274020154</v>
      </c>
      <c r="V45" s="26">
        <v>2892.3329606373495</v>
      </c>
    </row>
    <row r="46" spans="1:22" s="22" customFormat="1" ht="12.95" customHeight="1">
      <c r="A46" s="253">
        <v>39</v>
      </c>
      <c r="B46" s="34" t="s">
        <v>96</v>
      </c>
      <c r="C46" s="26">
        <v>37457.470057277998</v>
      </c>
      <c r="D46" s="26">
        <v>38045.942313992578</v>
      </c>
      <c r="E46" s="26">
        <v>33312.211911792649</v>
      </c>
      <c r="F46" s="26">
        <v>33913.812736961438</v>
      </c>
      <c r="G46" s="26">
        <v>35846.649391021208</v>
      </c>
      <c r="H46" s="26">
        <v>34150.076330674725</v>
      </c>
      <c r="I46" s="26">
        <v>36005.930470463514</v>
      </c>
      <c r="J46" s="26">
        <v>32444.796772364229</v>
      </c>
      <c r="K46" s="26">
        <v>29907.041368628725</v>
      </c>
      <c r="L46" s="26">
        <v>32726.549063345417</v>
      </c>
      <c r="M46" s="26">
        <v>35040.096460570734</v>
      </c>
      <c r="N46" s="26">
        <v>34063.77622908249</v>
      </c>
      <c r="O46" s="26">
        <v>36923.862368687987</v>
      </c>
      <c r="P46" s="26">
        <v>38595.9614967202</v>
      </c>
      <c r="Q46" s="26">
        <v>37390.584763904219</v>
      </c>
      <c r="R46" s="26">
        <v>29763.058351087238</v>
      </c>
      <c r="S46" s="26">
        <v>36622.307111207934</v>
      </c>
      <c r="T46" s="26">
        <v>39343.834452978415</v>
      </c>
      <c r="U46" s="26">
        <v>36471.8403099649</v>
      </c>
      <c r="V46" s="26">
        <v>35323.388867818903</v>
      </c>
    </row>
    <row r="47" spans="1:22" s="22" customFormat="1" ht="12.95" customHeight="1">
      <c r="A47" s="253">
        <v>40</v>
      </c>
      <c r="B47" s="35" t="s">
        <v>58</v>
      </c>
      <c r="C47" s="26">
        <v>9582.5783375510618</v>
      </c>
      <c r="D47" s="26">
        <v>9730.3826008330634</v>
      </c>
      <c r="E47" s="26">
        <v>8337.9821732243254</v>
      </c>
      <c r="F47" s="26">
        <v>10423.042394192356</v>
      </c>
      <c r="G47" s="26">
        <v>11644.769121538884</v>
      </c>
      <c r="H47" s="26">
        <v>10880.686070148266</v>
      </c>
      <c r="I47" s="26">
        <v>13001.009324638482</v>
      </c>
      <c r="J47" s="26">
        <v>12779.383790412921</v>
      </c>
      <c r="K47" s="26">
        <v>12453.35215739733</v>
      </c>
      <c r="L47" s="26">
        <v>14661.78968655901</v>
      </c>
      <c r="M47" s="26">
        <v>17444.217411292968</v>
      </c>
      <c r="N47" s="26">
        <v>17217.053525865136</v>
      </c>
      <c r="O47" s="26">
        <v>19425.359038242626</v>
      </c>
      <c r="P47" s="26">
        <v>21138.449248928868</v>
      </c>
      <c r="Q47" s="26">
        <v>20203.508528962597</v>
      </c>
      <c r="R47" s="26">
        <v>13266.309900430997</v>
      </c>
      <c r="S47" s="26">
        <v>17957.794042151741</v>
      </c>
      <c r="T47" s="26">
        <v>20163.878707109929</v>
      </c>
      <c r="U47" s="26">
        <v>18073.342022379988</v>
      </c>
      <c r="V47" s="26">
        <v>18272.629290709738</v>
      </c>
    </row>
    <row r="48" spans="1:22" s="22" customFormat="1" ht="12.95" customHeight="1">
      <c r="A48" s="253">
        <v>41</v>
      </c>
      <c r="B48" s="36" t="s">
        <v>70</v>
      </c>
      <c r="C48" s="26">
        <v>5383.0495611714096</v>
      </c>
      <c r="D48" s="26">
        <v>5329.5463537707201</v>
      </c>
      <c r="E48" s="26">
        <v>4326.1764215137318</v>
      </c>
      <c r="F48" s="26">
        <v>5463.4741948326064</v>
      </c>
      <c r="G48" s="26">
        <v>6380.3705470428258</v>
      </c>
      <c r="H48" s="26">
        <v>5881.9417343098776</v>
      </c>
      <c r="I48" s="26">
        <v>7477.3414481843665</v>
      </c>
      <c r="J48" s="26">
        <v>7392.018342616333</v>
      </c>
      <c r="K48" s="26">
        <v>7108.7220153104709</v>
      </c>
      <c r="L48" s="26">
        <v>8532.1108773596643</v>
      </c>
      <c r="M48" s="26">
        <v>11237.135427879935</v>
      </c>
      <c r="N48" s="26">
        <v>10976.867550015844</v>
      </c>
      <c r="O48" s="26">
        <v>12184.938577029228</v>
      </c>
      <c r="P48" s="26">
        <v>13688.839919855698</v>
      </c>
      <c r="Q48" s="26">
        <v>13195.31456435771</v>
      </c>
      <c r="R48" s="26">
        <v>7885.0880800887462</v>
      </c>
      <c r="S48" s="26">
        <v>11046.836772209772</v>
      </c>
      <c r="T48" s="26">
        <v>12951.879912584232</v>
      </c>
      <c r="U48" s="26">
        <v>11137.291395994062</v>
      </c>
      <c r="V48" s="26">
        <v>10957.040201019539</v>
      </c>
    </row>
    <row r="49" spans="1:22" s="22" customFormat="1" ht="12.95" customHeight="1">
      <c r="A49" s="253">
        <v>42</v>
      </c>
      <c r="B49" s="36" t="s">
        <v>852</v>
      </c>
      <c r="C49" s="26">
        <v>4199.5287763796514</v>
      </c>
      <c r="D49" s="26">
        <v>4400.8362470623433</v>
      </c>
      <c r="E49" s="26">
        <v>4011.8057517105944</v>
      </c>
      <c r="F49" s="26">
        <v>4959.56819935975</v>
      </c>
      <c r="G49" s="26">
        <v>5264.3985744960592</v>
      </c>
      <c r="H49" s="26">
        <v>4998.744335838388</v>
      </c>
      <c r="I49" s="26">
        <v>5523.6678764541166</v>
      </c>
      <c r="J49" s="26">
        <v>5387.3654477965893</v>
      </c>
      <c r="K49" s="26">
        <v>5344.6301420868595</v>
      </c>
      <c r="L49" s="26">
        <v>6129.6788091993458</v>
      </c>
      <c r="M49" s="26">
        <v>6207.0819834130334</v>
      </c>
      <c r="N49" s="26">
        <v>6240.1859758492928</v>
      </c>
      <c r="O49" s="26">
        <v>7240.4204612133981</v>
      </c>
      <c r="P49" s="26">
        <v>7449.6093290731706</v>
      </c>
      <c r="Q49" s="26">
        <v>7008.1939646048877</v>
      </c>
      <c r="R49" s="26">
        <v>5381.2218203422508</v>
      </c>
      <c r="S49" s="26">
        <v>6910.9572699419714</v>
      </c>
      <c r="T49" s="26">
        <v>7211.9987945256953</v>
      </c>
      <c r="U49" s="26">
        <v>6936.0506263859261</v>
      </c>
      <c r="V49" s="26">
        <v>7315.5890896901965</v>
      </c>
    </row>
    <row r="50" spans="1:22" s="22" customFormat="1" ht="12.95" customHeight="1">
      <c r="A50" s="253">
        <v>43</v>
      </c>
      <c r="B50" s="35" t="s">
        <v>97</v>
      </c>
      <c r="C50" s="26">
        <v>27874.891719726937</v>
      </c>
      <c r="D50" s="26">
        <v>28315.559713159513</v>
      </c>
      <c r="E50" s="26">
        <v>24974.22973856832</v>
      </c>
      <c r="F50" s="26">
        <v>23490.770342769079</v>
      </c>
      <c r="G50" s="26">
        <v>24201.880269482324</v>
      </c>
      <c r="H50" s="26">
        <v>23269.390260526459</v>
      </c>
      <c r="I50" s="26">
        <v>23004.921145825032</v>
      </c>
      <c r="J50" s="26">
        <v>19665.412981951307</v>
      </c>
      <c r="K50" s="26">
        <v>17453.689211231394</v>
      </c>
      <c r="L50" s="26">
        <v>18064.759376786409</v>
      </c>
      <c r="M50" s="26">
        <v>17595.879049277766</v>
      </c>
      <c r="N50" s="26">
        <v>16846.722703217354</v>
      </c>
      <c r="O50" s="26">
        <v>17498.503330445361</v>
      </c>
      <c r="P50" s="26">
        <v>17457.512247791332</v>
      </c>
      <c r="Q50" s="26">
        <v>17187.076234941622</v>
      </c>
      <c r="R50" s="26">
        <v>16496.74845065624</v>
      </c>
      <c r="S50" s="26">
        <v>18664.513069056193</v>
      </c>
      <c r="T50" s="26">
        <v>19179.955745868487</v>
      </c>
      <c r="U50" s="26">
        <v>18398.498287584913</v>
      </c>
      <c r="V50" s="26">
        <v>17050.759577109166</v>
      </c>
    </row>
    <row r="51" spans="1:22" s="22" customFormat="1" ht="12.95" customHeight="1">
      <c r="A51" s="253">
        <v>44</v>
      </c>
      <c r="B51" s="36" t="s">
        <v>71</v>
      </c>
      <c r="C51" s="26">
        <v>1983.2822888043288</v>
      </c>
      <c r="D51" s="26">
        <v>2011.6393985680215</v>
      </c>
      <c r="E51" s="26">
        <v>1926.2247325540634</v>
      </c>
      <c r="F51" s="26">
        <v>1819.1266329171494</v>
      </c>
      <c r="G51" s="26">
        <v>2040.1856307298438</v>
      </c>
      <c r="H51" s="26">
        <v>2422.0381277132328</v>
      </c>
      <c r="I51" s="26">
        <v>2782.6838533168948</v>
      </c>
      <c r="J51" s="26">
        <v>1813.0435154416891</v>
      </c>
      <c r="K51" s="26">
        <v>1513.1109494721875</v>
      </c>
      <c r="L51" s="26">
        <v>1640.9695467282372</v>
      </c>
      <c r="M51" s="26">
        <v>1458.6685370182947</v>
      </c>
      <c r="N51" s="26">
        <v>1564.4616045687244</v>
      </c>
      <c r="O51" s="26">
        <v>1687.3339848842611</v>
      </c>
      <c r="P51" s="26">
        <v>1836.3300407453262</v>
      </c>
      <c r="Q51" s="26">
        <v>1578.923477035336</v>
      </c>
      <c r="R51" s="26">
        <v>1372.9747697550665</v>
      </c>
      <c r="S51" s="26">
        <v>1220.0198433928401</v>
      </c>
      <c r="T51" s="26">
        <v>1345.9149818485721</v>
      </c>
      <c r="U51" s="26">
        <v>1420.5267881549619</v>
      </c>
      <c r="V51" s="26">
        <v>1413.9861283237774</v>
      </c>
    </row>
    <row r="52" spans="1:22" s="22" customFormat="1" ht="12.95" customHeight="1">
      <c r="A52" s="253">
        <v>45</v>
      </c>
      <c r="B52" s="36" t="s">
        <v>72</v>
      </c>
      <c r="C52" s="26">
        <v>25891.609430922606</v>
      </c>
      <c r="D52" s="26">
        <v>26303.920314591491</v>
      </c>
      <c r="E52" s="26">
        <v>23048.005006014257</v>
      </c>
      <c r="F52" s="26">
        <v>21671.643709851931</v>
      </c>
      <c r="G52" s="26">
        <v>22161.69463875248</v>
      </c>
      <c r="H52" s="26">
        <v>20847.352132813226</v>
      </c>
      <c r="I52" s="26">
        <v>20222.237292508136</v>
      </c>
      <c r="J52" s="26">
        <v>17852.369466509619</v>
      </c>
      <c r="K52" s="26">
        <v>15940.578261759207</v>
      </c>
      <c r="L52" s="26">
        <v>16423.789830058173</v>
      </c>
      <c r="M52" s="26">
        <v>16137.210512259473</v>
      </c>
      <c r="N52" s="26">
        <v>15282.261098648631</v>
      </c>
      <c r="O52" s="26">
        <v>15811.169345561098</v>
      </c>
      <c r="P52" s="26">
        <v>15621.182207046008</v>
      </c>
      <c r="Q52" s="26">
        <v>15608.152757906286</v>
      </c>
      <c r="R52" s="26">
        <v>15123.773680901173</v>
      </c>
      <c r="S52" s="26">
        <v>17444.493225663351</v>
      </c>
      <c r="T52" s="26">
        <v>17834.040764019916</v>
      </c>
      <c r="U52" s="26">
        <v>16977.97149942995</v>
      </c>
      <c r="V52" s="26">
        <v>15636.773448785389</v>
      </c>
    </row>
    <row r="53" spans="1:22" s="22" customFormat="1" ht="12.95" customHeight="1">
      <c r="A53" s="253">
        <v>46</v>
      </c>
      <c r="B53" s="34" t="s">
        <v>68</v>
      </c>
      <c r="C53" s="26">
        <v>19652.636687046874</v>
      </c>
      <c r="D53" s="26">
        <v>19208.741412338997</v>
      </c>
      <c r="E53" s="26">
        <v>18943.436398553698</v>
      </c>
      <c r="F53" s="26">
        <v>19669.619838636583</v>
      </c>
      <c r="G53" s="26">
        <v>20771.741449838592</v>
      </c>
      <c r="H53" s="26">
        <v>21043.19569535293</v>
      </c>
      <c r="I53" s="26">
        <v>22737.158850869753</v>
      </c>
      <c r="J53" s="26">
        <v>22279.15085983578</v>
      </c>
      <c r="K53" s="26">
        <v>23390.535020120813</v>
      </c>
      <c r="L53" s="26">
        <v>25709.631920682856</v>
      </c>
      <c r="M53" s="26">
        <v>27165.989896685827</v>
      </c>
      <c r="N53" s="26">
        <v>27323.595990127502</v>
      </c>
      <c r="O53" s="26">
        <v>30331.363700493712</v>
      </c>
      <c r="P53" s="26">
        <v>32715.871880668521</v>
      </c>
      <c r="Q53" s="26">
        <v>31944.91957628513</v>
      </c>
      <c r="R53" s="26">
        <v>30206.728479204816</v>
      </c>
      <c r="S53" s="26">
        <v>33210.897933980159</v>
      </c>
      <c r="T53" s="26">
        <v>34989.071536844647</v>
      </c>
      <c r="U53" s="26">
        <v>34997.585177531546</v>
      </c>
      <c r="V53" s="26">
        <v>35920.738181300621</v>
      </c>
    </row>
    <row r="54" spans="1:22" s="22" customFormat="1" ht="12.95" customHeight="1">
      <c r="A54" s="253">
        <v>47</v>
      </c>
      <c r="B54" s="35" t="s">
        <v>853</v>
      </c>
      <c r="C54" s="26">
        <v>7749.6103420535201</v>
      </c>
      <c r="D54" s="26">
        <v>7989.0979443268634</v>
      </c>
      <c r="E54" s="26">
        <v>8049.9428461147045</v>
      </c>
      <c r="F54" s="26">
        <v>8069.4807542152275</v>
      </c>
      <c r="G54" s="26">
        <v>8550.4831519852523</v>
      </c>
      <c r="H54" s="26">
        <v>8466.2655419786915</v>
      </c>
      <c r="I54" s="26">
        <v>9210.3250998886251</v>
      </c>
      <c r="J54" s="26">
        <v>9235.2345274708023</v>
      </c>
      <c r="K54" s="26">
        <v>9625.104744878312</v>
      </c>
      <c r="L54" s="26">
        <v>10048.407853593177</v>
      </c>
      <c r="M54" s="26">
        <v>10641.932768682509</v>
      </c>
      <c r="N54" s="26">
        <v>10693.417863454724</v>
      </c>
      <c r="O54" s="26">
        <v>11555.690925752197</v>
      </c>
      <c r="P54" s="26">
        <v>12022.502177980849</v>
      </c>
      <c r="Q54" s="26">
        <v>12512.570943310619</v>
      </c>
      <c r="R54" s="26">
        <v>12182.485355112307</v>
      </c>
      <c r="S54" s="26">
        <v>13027.688647928464</v>
      </c>
      <c r="T54" s="26">
        <v>14197.621817664734</v>
      </c>
      <c r="U54" s="26">
        <v>14489.677135973887</v>
      </c>
      <c r="V54" s="26">
        <v>14768.938005832022</v>
      </c>
    </row>
    <row r="55" spans="1:22" s="22" customFormat="1" ht="12.95" customHeight="1">
      <c r="A55" s="253">
        <v>48</v>
      </c>
      <c r="B55" s="35" t="s">
        <v>854</v>
      </c>
      <c r="C55" s="26">
        <v>9819.082032108452</v>
      </c>
      <c r="D55" s="26">
        <v>9421.9384173531707</v>
      </c>
      <c r="E55" s="26">
        <v>8951.0720273442203</v>
      </c>
      <c r="F55" s="26">
        <v>9550.0977247749943</v>
      </c>
      <c r="G55" s="26">
        <v>9873.3675397828647</v>
      </c>
      <c r="H55" s="26">
        <v>10175.206058900969</v>
      </c>
      <c r="I55" s="26">
        <v>10771.448650253511</v>
      </c>
      <c r="J55" s="26">
        <v>10165.716651122695</v>
      </c>
      <c r="K55" s="26">
        <v>10531.106849950545</v>
      </c>
      <c r="L55" s="26">
        <v>11532.22665437089</v>
      </c>
      <c r="M55" s="26">
        <v>12663.585688916648</v>
      </c>
      <c r="N55" s="26">
        <v>12682.989664291816</v>
      </c>
      <c r="O55" s="26">
        <v>14304.215910752304</v>
      </c>
      <c r="P55" s="26">
        <v>15935.359343148073</v>
      </c>
      <c r="Q55" s="26">
        <v>14541.212652044671</v>
      </c>
      <c r="R55" s="26">
        <v>13249.636128824726</v>
      </c>
      <c r="S55" s="26">
        <v>15334.434793648252</v>
      </c>
      <c r="T55" s="26">
        <v>15632.263111525825</v>
      </c>
      <c r="U55" s="26">
        <v>15409.681414308705</v>
      </c>
      <c r="V55" s="26">
        <v>16083.165252742103</v>
      </c>
    </row>
    <row r="56" spans="1:22" s="22" customFormat="1" ht="12.95" customHeight="1">
      <c r="A56" s="253">
        <v>49</v>
      </c>
      <c r="B56" s="35" t="s">
        <v>855</v>
      </c>
      <c r="C56" s="26">
        <v>2083.944312884903</v>
      </c>
      <c r="D56" s="26">
        <v>1797.7050506589626</v>
      </c>
      <c r="E56" s="26">
        <v>1942.4215250947757</v>
      </c>
      <c r="F56" s="26">
        <v>2050.0413596463627</v>
      </c>
      <c r="G56" s="26">
        <v>2347.8907580704758</v>
      </c>
      <c r="H56" s="26">
        <v>2401.7240944732689</v>
      </c>
      <c r="I56" s="26">
        <v>2755.3851007276176</v>
      </c>
      <c r="J56" s="26">
        <v>2878.1996812422826</v>
      </c>
      <c r="K56" s="26">
        <v>3234.3234252919569</v>
      </c>
      <c r="L56" s="26">
        <v>4128.9974127187888</v>
      </c>
      <c r="M56" s="26">
        <v>3860.4714390866684</v>
      </c>
      <c r="N56" s="26">
        <v>3947.1884623809628</v>
      </c>
      <c r="O56" s="26">
        <v>4471.4568639892113</v>
      </c>
      <c r="P56" s="26">
        <v>4758.0103595396013</v>
      </c>
      <c r="Q56" s="26">
        <v>4891.1359809298428</v>
      </c>
      <c r="R56" s="26">
        <v>4774.6069952677808</v>
      </c>
      <c r="S56" s="26">
        <v>4848.7744924034405</v>
      </c>
      <c r="T56" s="26">
        <v>5159.1866076540873</v>
      </c>
      <c r="U56" s="26">
        <v>5098.226627248956</v>
      </c>
      <c r="V56" s="26">
        <v>5068.6349227264973</v>
      </c>
    </row>
    <row r="57" spans="1:22" s="22" customFormat="1" ht="9.75" customHeight="1">
      <c r="A57" s="253"/>
      <c r="B57" s="3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</row>
    <row r="58" spans="1:22" s="22" customFormat="1" ht="15" customHeight="1">
      <c r="A58" s="253">
        <v>50</v>
      </c>
      <c r="B58" s="33" t="s">
        <v>25</v>
      </c>
      <c r="C58" s="26">
        <v>80262.597326483286</v>
      </c>
      <c r="D58" s="26">
        <v>82988.382057655399</v>
      </c>
      <c r="E58" s="26">
        <v>80647.50694767198</v>
      </c>
      <c r="F58" s="26">
        <v>86032.983935668046</v>
      </c>
      <c r="G58" s="26">
        <v>93107.137994382734</v>
      </c>
      <c r="H58" s="26">
        <v>94273.102880982435</v>
      </c>
      <c r="I58" s="26">
        <v>103223.86044151944</v>
      </c>
      <c r="J58" s="26">
        <v>101511.91057741021</v>
      </c>
      <c r="K58" s="26">
        <v>101112.66669523774</v>
      </c>
      <c r="L58" s="26">
        <v>113492.86270423516</v>
      </c>
      <c r="M58" s="26">
        <v>119733.61332046833</v>
      </c>
      <c r="N58" s="26">
        <v>121721.92078310998</v>
      </c>
      <c r="O58" s="26">
        <v>140413.72978927472</v>
      </c>
      <c r="P58" s="26">
        <v>149979.41809828393</v>
      </c>
      <c r="Q58" s="26">
        <v>144860.58767236833</v>
      </c>
      <c r="R58" s="26">
        <v>121375.15775569492</v>
      </c>
      <c r="S58" s="26">
        <v>139987.11683442842</v>
      </c>
      <c r="T58" s="26">
        <v>147702.365948741</v>
      </c>
      <c r="U58" s="26">
        <v>142171.00816375189</v>
      </c>
      <c r="V58" s="26">
        <v>142255.83582521084</v>
      </c>
    </row>
    <row r="59" spans="1:22" s="22" customFormat="1" ht="12.95" customHeight="1">
      <c r="A59" s="253">
        <v>51</v>
      </c>
      <c r="B59" s="34" t="s">
        <v>60</v>
      </c>
      <c r="C59" s="26">
        <v>15532.058291551464</v>
      </c>
      <c r="D59" s="26">
        <v>15872.950016558556</v>
      </c>
      <c r="E59" s="26">
        <v>15184.961215034409</v>
      </c>
      <c r="F59" s="26">
        <v>16560.116015762866</v>
      </c>
      <c r="G59" s="26">
        <v>18378.551271600452</v>
      </c>
      <c r="H59" s="26">
        <v>18072.76459236033</v>
      </c>
      <c r="I59" s="26">
        <v>20263.332434563734</v>
      </c>
      <c r="J59" s="26">
        <v>20102.333471303224</v>
      </c>
      <c r="K59" s="26">
        <v>20569.49977975028</v>
      </c>
      <c r="L59" s="26">
        <v>22915.557405346051</v>
      </c>
      <c r="M59" s="26">
        <v>24669.797069204051</v>
      </c>
      <c r="N59" s="26">
        <v>25198.336342655253</v>
      </c>
      <c r="O59" s="26">
        <v>28391.032919012388</v>
      </c>
      <c r="P59" s="26">
        <v>30297.023282226764</v>
      </c>
      <c r="Q59" s="26">
        <v>29116.486026263901</v>
      </c>
      <c r="R59" s="26">
        <v>25621.551211610498</v>
      </c>
      <c r="S59" s="26">
        <v>29298.556560803394</v>
      </c>
      <c r="T59" s="26">
        <v>30469.313918247084</v>
      </c>
      <c r="U59" s="26">
        <v>29802.34603907909</v>
      </c>
      <c r="V59" s="26">
        <v>30962.364756434436</v>
      </c>
    </row>
    <row r="60" spans="1:22" s="22" customFormat="1" ht="12.95" customHeight="1">
      <c r="A60" s="253">
        <v>52</v>
      </c>
      <c r="B60" s="36" t="s">
        <v>73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</row>
    <row r="61" spans="1:22" s="22" customFormat="1" ht="12.95" customHeight="1">
      <c r="A61" s="253">
        <v>53</v>
      </c>
      <c r="B61" s="36" t="s">
        <v>61</v>
      </c>
      <c r="C61" s="26">
        <v>15474.995334707626</v>
      </c>
      <c r="D61" s="26">
        <v>15830.323490444463</v>
      </c>
      <c r="E61" s="26">
        <v>15135.71283958222</v>
      </c>
      <c r="F61" s="26">
        <v>16509.929782206462</v>
      </c>
      <c r="G61" s="26">
        <v>18330.1439208138</v>
      </c>
      <c r="H61" s="26">
        <v>18016.409053747109</v>
      </c>
      <c r="I61" s="26">
        <v>20200.370912114613</v>
      </c>
      <c r="J61" s="26">
        <v>20046.561357510822</v>
      </c>
      <c r="K61" s="26">
        <v>20527.700222946438</v>
      </c>
      <c r="L61" s="26">
        <v>22867.760662643926</v>
      </c>
      <c r="M61" s="26">
        <v>24623.168064461821</v>
      </c>
      <c r="N61" s="26">
        <v>25150.859121789392</v>
      </c>
      <c r="O61" s="26">
        <v>28341.309945860557</v>
      </c>
      <c r="P61" s="26">
        <v>30278.40831376319</v>
      </c>
      <c r="Q61" s="26">
        <v>29112.170692088686</v>
      </c>
      <c r="R61" s="26">
        <v>25619.824999575358</v>
      </c>
      <c r="S61" s="26">
        <v>29259.718318887841</v>
      </c>
      <c r="T61" s="26">
        <v>30425.126958271361</v>
      </c>
      <c r="U61" s="26">
        <v>29760.053788562644</v>
      </c>
      <c r="V61" s="26">
        <v>30922.469314994316</v>
      </c>
    </row>
    <row r="62" spans="1:22" s="22" customFormat="1" ht="12.95" customHeight="1">
      <c r="A62" s="253">
        <v>54</v>
      </c>
      <c r="B62" s="36" t="s">
        <v>856</v>
      </c>
      <c r="C62" s="26">
        <v>57.06295684383862</v>
      </c>
      <c r="D62" s="26">
        <v>42.626526114092989</v>
      </c>
      <c r="E62" s="26">
        <v>49.248375452189151</v>
      </c>
      <c r="F62" s="26">
        <v>50.186233556405334</v>
      </c>
      <c r="G62" s="26">
        <v>48.407350786653495</v>
      </c>
      <c r="H62" s="26">
        <v>56.355538613219665</v>
      </c>
      <c r="I62" s="26">
        <v>62.961522449120345</v>
      </c>
      <c r="J62" s="26">
        <v>55.772113792401655</v>
      </c>
      <c r="K62" s="26">
        <v>41.799556803841703</v>
      </c>
      <c r="L62" s="26">
        <v>47.79674270212459</v>
      </c>
      <c r="M62" s="26">
        <v>46.629004742228702</v>
      </c>
      <c r="N62" s="26">
        <v>47.477220865859636</v>
      </c>
      <c r="O62" s="26">
        <v>49.722973151832541</v>
      </c>
      <c r="P62" s="26">
        <v>18.614968463575046</v>
      </c>
      <c r="Q62" s="26">
        <v>4.3153341752164414</v>
      </c>
      <c r="R62" s="26">
        <v>1.7262120351420724</v>
      </c>
      <c r="S62" s="26">
        <v>38.838241915553297</v>
      </c>
      <c r="T62" s="26">
        <v>44.186959975722154</v>
      </c>
      <c r="U62" s="26">
        <v>42.292250516446487</v>
      </c>
      <c r="V62" s="26">
        <v>39.89544144011866</v>
      </c>
    </row>
    <row r="63" spans="1:22" s="22" customFormat="1" ht="12.95" customHeight="1">
      <c r="A63" s="253">
        <v>55</v>
      </c>
      <c r="B63" s="34" t="s">
        <v>98</v>
      </c>
      <c r="C63" s="26">
        <v>35809.013956448121</v>
      </c>
      <c r="D63" s="26">
        <v>38692.486304531885</v>
      </c>
      <c r="E63" s="26">
        <v>37505.222024634306</v>
      </c>
      <c r="F63" s="26">
        <v>40313.853570640029</v>
      </c>
      <c r="G63" s="26">
        <v>43979.971585622123</v>
      </c>
      <c r="H63" s="26">
        <v>45243.152453522955</v>
      </c>
      <c r="I63" s="26">
        <v>49667.156407551498</v>
      </c>
      <c r="J63" s="26">
        <v>48420.0079707486</v>
      </c>
      <c r="K63" s="26">
        <v>46859.637918816086</v>
      </c>
      <c r="L63" s="26">
        <v>53209.541544233514</v>
      </c>
      <c r="M63" s="26">
        <v>56754.453651628392</v>
      </c>
      <c r="N63" s="26">
        <v>57107.701687531597</v>
      </c>
      <c r="O63" s="26">
        <v>68732.355620197763</v>
      </c>
      <c r="P63" s="26">
        <v>74847.203908794967</v>
      </c>
      <c r="Q63" s="26">
        <v>73039.213178235164</v>
      </c>
      <c r="R63" s="26">
        <v>55377.79500937814</v>
      </c>
      <c r="S63" s="26">
        <v>68129.702437032014</v>
      </c>
      <c r="T63" s="26">
        <v>73806.925028182537</v>
      </c>
      <c r="U63" s="26">
        <v>69544.317527263323</v>
      </c>
      <c r="V63" s="26">
        <v>68952.217023632358</v>
      </c>
    </row>
    <row r="64" spans="1:22" s="22" customFormat="1" ht="12.95" customHeight="1">
      <c r="A64" s="253">
        <v>56</v>
      </c>
      <c r="B64" s="35" t="s">
        <v>63</v>
      </c>
      <c r="C64" s="26">
        <v>30562.07756287916</v>
      </c>
      <c r="D64" s="26">
        <v>33458.169818506081</v>
      </c>
      <c r="E64" s="26">
        <v>31442.498194460859</v>
      </c>
      <c r="F64" s="26">
        <v>34108.611412657898</v>
      </c>
      <c r="G64" s="26">
        <v>37266.145304326448</v>
      </c>
      <c r="H64" s="26">
        <v>38596.76431754198</v>
      </c>
      <c r="I64" s="26">
        <v>42141.667193609319</v>
      </c>
      <c r="J64" s="26">
        <v>41546.968090866438</v>
      </c>
      <c r="K64" s="26">
        <v>39766.60377159471</v>
      </c>
      <c r="L64" s="26">
        <v>45207.089694133181</v>
      </c>
      <c r="M64" s="26">
        <v>48228.934074525918</v>
      </c>
      <c r="N64" s="26">
        <v>48374.669326117029</v>
      </c>
      <c r="O64" s="26">
        <v>59072.973074720852</v>
      </c>
      <c r="P64" s="26">
        <v>64446.096985684606</v>
      </c>
      <c r="Q64" s="26">
        <v>62179.405024557323</v>
      </c>
      <c r="R64" s="26">
        <v>45908.03462553108</v>
      </c>
      <c r="S64" s="26">
        <v>57214.355400299239</v>
      </c>
      <c r="T64" s="26">
        <v>62540.683076785645</v>
      </c>
      <c r="U64" s="26">
        <v>58993.390704813813</v>
      </c>
      <c r="V64" s="26">
        <v>58170.915648882583</v>
      </c>
    </row>
    <row r="65" spans="1:22" s="22" customFormat="1" ht="12.95" customHeight="1">
      <c r="A65" s="253">
        <v>57</v>
      </c>
      <c r="B65" s="36" t="s">
        <v>74</v>
      </c>
      <c r="C65" s="26">
        <v>28468.527810113821</v>
      </c>
      <c r="D65" s="26">
        <v>31314.009821297797</v>
      </c>
      <c r="E65" s="26">
        <v>29350.819240820198</v>
      </c>
      <c r="F65" s="26">
        <v>31841.808598264754</v>
      </c>
      <c r="G65" s="26">
        <v>34767.577990249389</v>
      </c>
      <c r="H65" s="26">
        <v>36040.289127976124</v>
      </c>
      <c r="I65" s="26">
        <v>39249.944161893043</v>
      </c>
      <c r="J65" s="26">
        <v>38689.294441889346</v>
      </c>
      <c r="K65" s="26">
        <v>36896.129077109399</v>
      </c>
      <c r="L65" s="26">
        <v>42015.082765433079</v>
      </c>
      <c r="M65" s="26">
        <v>44878.576737404488</v>
      </c>
      <c r="N65" s="26">
        <v>45014.164484068264</v>
      </c>
      <c r="O65" s="26">
        <v>55250.412199423881</v>
      </c>
      <c r="P65" s="26">
        <v>60324.029093990772</v>
      </c>
      <c r="Q65" s="26">
        <v>58262.686735857307</v>
      </c>
      <c r="R65" s="26">
        <v>42752.994585088622</v>
      </c>
      <c r="S65" s="26">
        <v>53231.802754167598</v>
      </c>
      <c r="T65" s="26">
        <v>58147.31233610848</v>
      </c>
      <c r="U65" s="26">
        <v>54776.345471380009</v>
      </c>
      <c r="V65" s="26">
        <v>53945.641547568979</v>
      </c>
    </row>
    <row r="66" spans="1:22" s="22" customFormat="1" ht="12.95" customHeight="1">
      <c r="A66" s="253">
        <v>58</v>
      </c>
      <c r="B66" s="36" t="s">
        <v>75</v>
      </c>
      <c r="C66" s="26">
        <v>2093.5497527653379</v>
      </c>
      <c r="D66" s="26">
        <v>2144.1599972082868</v>
      </c>
      <c r="E66" s="26">
        <v>2091.6789536406609</v>
      </c>
      <c r="F66" s="26">
        <v>2266.8028143931429</v>
      </c>
      <c r="G66" s="26">
        <v>2498.5673140770564</v>
      </c>
      <c r="H66" s="26">
        <v>2556.4751895658537</v>
      </c>
      <c r="I66" s="26">
        <v>2891.7230317162748</v>
      </c>
      <c r="J66" s="26">
        <v>2857.673648977091</v>
      </c>
      <c r="K66" s="26">
        <v>2870.4746944853073</v>
      </c>
      <c r="L66" s="26">
        <v>3192.0069287001006</v>
      </c>
      <c r="M66" s="26">
        <v>3350.3573371214288</v>
      </c>
      <c r="N66" s="26">
        <v>3360.5048420487683</v>
      </c>
      <c r="O66" s="26">
        <v>3822.5608752969742</v>
      </c>
      <c r="P66" s="26">
        <v>4122.0678916938368</v>
      </c>
      <c r="Q66" s="26">
        <v>3916.7182887000163</v>
      </c>
      <c r="R66" s="26">
        <v>3155.0400404424549</v>
      </c>
      <c r="S66" s="26">
        <v>3982.5526461316426</v>
      </c>
      <c r="T66" s="26">
        <v>4393.3707406771646</v>
      </c>
      <c r="U66" s="26">
        <v>4217.0452334338052</v>
      </c>
      <c r="V66" s="26">
        <v>4225.2741013136065</v>
      </c>
    </row>
    <row r="67" spans="1:22" s="22" customFormat="1" ht="12.95" customHeight="1">
      <c r="A67" s="253">
        <v>59</v>
      </c>
      <c r="B67" s="35" t="s">
        <v>66</v>
      </c>
      <c r="C67" s="26">
        <v>5246.9363935689635</v>
      </c>
      <c r="D67" s="26">
        <v>5234.3164860258048</v>
      </c>
      <c r="E67" s="26">
        <v>6062.7238301734506</v>
      </c>
      <c r="F67" s="26">
        <v>6205.2421579821294</v>
      </c>
      <c r="G67" s="26">
        <v>6713.8262812956718</v>
      </c>
      <c r="H67" s="26">
        <v>6646.3881359809784</v>
      </c>
      <c r="I67" s="26">
        <v>7525.4892139421809</v>
      </c>
      <c r="J67" s="26">
        <v>6873.0398798821598</v>
      </c>
      <c r="K67" s="26">
        <v>7093.0341472213795</v>
      </c>
      <c r="L67" s="26">
        <v>8002.4518501003331</v>
      </c>
      <c r="M67" s="26">
        <v>8525.5195771024755</v>
      </c>
      <c r="N67" s="26">
        <v>8733.0323614145673</v>
      </c>
      <c r="O67" s="26">
        <v>9659.3825454769139</v>
      </c>
      <c r="P67" s="26">
        <v>10401.106923110365</v>
      </c>
      <c r="Q67" s="26">
        <v>10859.808153677841</v>
      </c>
      <c r="R67" s="26">
        <v>9469.7603838470568</v>
      </c>
      <c r="S67" s="26">
        <v>10915.347036732783</v>
      </c>
      <c r="T67" s="26">
        <v>11266.241951396889</v>
      </c>
      <c r="U67" s="26">
        <v>10550.926822449512</v>
      </c>
      <c r="V67" s="26">
        <v>10781.301374749772</v>
      </c>
    </row>
    <row r="68" spans="1:22" s="22" customFormat="1" ht="12.95" customHeight="1">
      <c r="A68" s="253">
        <v>60</v>
      </c>
      <c r="B68" s="36" t="s">
        <v>76</v>
      </c>
      <c r="C68" s="26">
        <v>434.84478594022488</v>
      </c>
      <c r="D68" s="26">
        <v>464.43969522097632</v>
      </c>
      <c r="E68" s="26">
        <v>443.43399154895428</v>
      </c>
      <c r="F68" s="26">
        <v>475.38917203331107</v>
      </c>
      <c r="G68" s="26">
        <v>478.4036697447624</v>
      </c>
      <c r="H68" s="26">
        <v>491.44249812138924</v>
      </c>
      <c r="I68" s="26">
        <v>492.29279629823799</v>
      </c>
      <c r="J68" s="26">
        <v>490.65834178309046</v>
      </c>
      <c r="K68" s="26">
        <v>443.3752311059439</v>
      </c>
      <c r="L68" s="26">
        <v>478.13115785292712</v>
      </c>
      <c r="M68" s="26">
        <v>590.2670689124277</v>
      </c>
      <c r="N68" s="26">
        <v>642.26410896973709</v>
      </c>
      <c r="O68" s="26">
        <v>717.39156298873525</v>
      </c>
      <c r="P68" s="26">
        <v>774.72287632760413</v>
      </c>
      <c r="Q68" s="26">
        <v>741.61658508948994</v>
      </c>
      <c r="R68" s="26">
        <v>700.34668495278322</v>
      </c>
      <c r="S68" s="26">
        <v>782.08686780458413</v>
      </c>
      <c r="T68" s="26">
        <v>973.18690494170426</v>
      </c>
      <c r="U68" s="26">
        <v>800.64693430754448</v>
      </c>
      <c r="V68" s="26">
        <v>772.24690632550085</v>
      </c>
    </row>
    <row r="69" spans="1:22" s="22" customFormat="1" ht="12.95" customHeight="1">
      <c r="A69" s="253">
        <v>61</v>
      </c>
      <c r="B69" s="36" t="s">
        <v>77</v>
      </c>
      <c r="C69" s="26">
        <v>4812.0916076287385</v>
      </c>
      <c r="D69" s="26">
        <v>4769.8767908048285</v>
      </c>
      <c r="E69" s="26">
        <v>5619.289838624496</v>
      </c>
      <c r="F69" s="26">
        <v>5729.8529859488181</v>
      </c>
      <c r="G69" s="26">
        <v>6235.4226115509091</v>
      </c>
      <c r="H69" s="26">
        <v>6154.9456378595896</v>
      </c>
      <c r="I69" s="26">
        <v>7033.1964176439433</v>
      </c>
      <c r="J69" s="26">
        <v>6382.3815380990691</v>
      </c>
      <c r="K69" s="26">
        <v>6649.6589161154352</v>
      </c>
      <c r="L69" s="26">
        <v>7524.3206922474064</v>
      </c>
      <c r="M69" s="26">
        <v>7935.2525081900476</v>
      </c>
      <c r="N69" s="26">
        <v>8090.768252444831</v>
      </c>
      <c r="O69" s="26">
        <v>8941.9909824881779</v>
      </c>
      <c r="P69" s="26">
        <v>9626.3840467827613</v>
      </c>
      <c r="Q69" s="26">
        <v>10118.19156858835</v>
      </c>
      <c r="R69" s="26">
        <v>8769.4136988942737</v>
      </c>
      <c r="S69" s="26">
        <v>10133.260168928198</v>
      </c>
      <c r="T69" s="26">
        <v>10293.055046455185</v>
      </c>
      <c r="U69" s="26">
        <v>9750.2798881419676</v>
      </c>
      <c r="V69" s="26">
        <v>10009.05446842427</v>
      </c>
    </row>
    <row r="70" spans="1:22" s="22" customFormat="1" ht="12.95" customHeight="1">
      <c r="A70" s="253">
        <v>62</v>
      </c>
      <c r="B70" s="34" t="s">
        <v>64</v>
      </c>
      <c r="C70" s="26">
        <v>28921.525078483701</v>
      </c>
      <c r="D70" s="26">
        <v>28422.945736564965</v>
      </c>
      <c r="E70" s="26">
        <v>27957.323708003267</v>
      </c>
      <c r="F70" s="26">
        <v>29159.014349265151</v>
      </c>
      <c r="G70" s="26">
        <v>30748.615137160166</v>
      </c>
      <c r="H70" s="26">
        <v>30957.185835099153</v>
      </c>
      <c r="I70" s="26">
        <v>33293.371599404207</v>
      </c>
      <c r="J70" s="26">
        <v>32989.569135358382</v>
      </c>
      <c r="K70" s="26">
        <v>33683.52899667139</v>
      </c>
      <c r="L70" s="26">
        <v>37367.763754655607</v>
      </c>
      <c r="M70" s="26">
        <v>38309.362599635882</v>
      </c>
      <c r="N70" s="26">
        <v>39415.88275292312</v>
      </c>
      <c r="O70" s="26">
        <v>43290.341250064572</v>
      </c>
      <c r="P70" s="26">
        <v>44835.1909072622</v>
      </c>
      <c r="Q70" s="26">
        <v>42704.888467869256</v>
      </c>
      <c r="R70" s="26">
        <v>40375.811534706285</v>
      </c>
      <c r="S70" s="26">
        <v>42558.857836593015</v>
      </c>
      <c r="T70" s="26">
        <v>43426.12700231139</v>
      </c>
      <c r="U70" s="26">
        <v>42824.344597409465</v>
      </c>
      <c r="V70" s="26">
        <v>42341.254045144044</v>
      </c>
    </row>
    <row r="71" spans="1:22" s="22" customFormat="1" ht="12.95" customHeight="1">
      <c r="A71" s="253">
        <v>63</v>
      </c>
      <c r="B71" s="35" t="s">
        <v>857</v>
      </c>
      <c r="C71" s="26">
        <v>10538.548110718586</v>
      </c>
      <c r="D71" s="26">
        <v>10297.196759218919</v>
      </c>
      <c r="E71" s="26">
        <v>9845.6459941714511</v>
      </c>
      <c r="F71" s="26">
        <v>9982.2443962004945</v>
      </c>
      <c r="G71" s="26">
        <v>10059.5790068776</v>
      </c>
      <c r="H71" s="26">
        <v>9908.6517343276028</v>
      </c>
      <c r="I71" s="26">
        <v>10567.988433437713</v>
      </c>
      <c r="J71" s="26">
        <v>11286.931697953058</v>
      </c>
      <c r="K71" s="26">
        <v>11625.859777923873</v>
      </c>
      <c r="L71" s="26">
        <v>12869.395291925684</v>
      </c>
      <c r="M71" s="26">
        <v>13287.113655577223</v>
      </c>
      <c r="N71" s="26">
        <v>14155.053807765185</v>
      </c>
      <c r="O71" s="26">
        <v>16133.586844900738</v>
      </c>
      <c r="P71" s="26">
        <v>16324.047961804634</v>
      </c>
      <c r="Q71" s="26">
        <v>15715.345204092057</v>
      </c>
      <c r="R71" s="26">
        <v>15608.783451876194</v>
      </c>
      <c r="S71" s="26">
        <v>15698.645668487079</v>
      </c>
      <c r="T71" s="26">
        <v>15860.880291077627</v>
      </c>
      <c r="U71" s="26">
        <v>15509.552177343903</v>
      </c>
      <c r="V71" s="26">
        <v>15095.737935973244</v>
      </c>
    </row>
    <row r="72" spans="1:22" s="22" customFormat="1" ht="12.95" customHeight="1">
      <c r="A72" s="253">
        <v>64</v>
      </c>
      <c r="B72" s="35" t="s">
        <v>858</v>
      </c>
      <c r="C72" s="26">
        <v>14316.369110633812</v>
      </c>
      <c r="D72" s="26">
        <v>14075.147344610961</v>
      </c>
      <c r="E72" s="26">
        <v>13998.459187007331</v>
      </c>
      <c r="F72" s="26">
        <v>15156.790884370899</v>
      </c>
      <c r="G72" s="26">
        <v>16339.052440281554</v>
      </c>
      <c r="H72" s="26">
        <v>17000.765341610509</v>
      </c>
      <c r="I72" s="26">
        <v>18534.495917204546</v>
      </c>
      <c r="J72" s="26">
        <v>17870.609989980989</v>
      </c>
      <c r="K72" s="26">
        <v>17999.097948969651</v>
      </c>
      <c r="L72" s="26">
        <v>20101.317613536856</v>
      </c>
      <c r="M72" s="26">
        <v>20495.867466716925</v>
      </c>
      <c r="N72" s="26">
        <v>20444.399239767263</v>
      </c>
      <c r="O72" s="26">
        <v>22191.122542408491</v>
      </c>
      <c r="P72" s="26">
        <v>23303.123282215252</v>
      </c>
      <c r="Q72" s="26">
        <v>21689.847758048265</v>
      </c>
      <c r="R72" s="26">
        <v>19457.387773576655</v>
      </c>
      <c r="S72" s="26">
        <v>21509.85314284479</v>
      </c>
      <c r="T72" s="26">
        <v>22089.52369668481</v>
      </c>
      <c r="U72" s="26">
        <v>21763.369615715728</v>
      </c>
      <c r="V72" s="26">
        <v>21562.624264420931</v>
      </c>
    </row>
    <row r="73" spans="1:22" s="22" customFormat="1" ht="12.95" customHeight="1">
      <c r="A73" s="253">
        <v>65</v>
      </c>
      <c r="B73" s="35" t="s">
        <v>859</v>
      </c>
      <c r="C73" s="26">
        <v>4066.6078571313019</v>
      </c>
      <c r="D73" s="26">
        <v>4050.6016327350826</v>
      </c>
      <c r="E73" s="26">
        <v>4113.2185268244839</v>
      </c>
      <c r="F73" s="26">
        <v>4019.9790686937581</v>
      </c>
      <c r="G73" s="26">
        <v>4349.9836900010141</v>
      </c>
      <c r="H73" s="26">
        <v>4047.7687591610425</v>
      </c>
      <c r="I73" s="26">
        <v>4190.8872487619483</v>
      </c>
      <c r="J73" s="26">
        <v>3832.0274474243352</v>
      </c>
      <c r="K73" s="26">
        <v>4058.5712697778636</v>
      </c>
      <c r="L73" s="26">
        <v>4397.0508491930641</v>
      </c>
      <c r="M73" s="26">
        <v>4526.3814773417316</v>
      </c>
      <c r="N73" s="26">
        <v>4816.4297053906685</v>
      </c>
      <c r="O73" s="26">
        <v>4965.6318627553401</v>
      </c>
      <c r="P73" s="26">
        <v>5208.0196632423113</v>
      </c>
      <c r="Q73" s="26">
        <v>5299.6955057289315</v>
      </c>
      <c r="R73" s="26">
        <v>5309.6403092534356</v>
      </c>
      <c r="S73" s="26">
        <v>5350.3590252611475</v>
      </c>
      <c r="T73" s="26">
        <v>5475.7230145489521</v>
      </c>
      <c r="U73" s="26">
        <v>5551.4228043498279</v>
      </c>
      <c r="V73" s="26">
        <v>5682.8918447498745</v>
      </c>
    </row>
    <row r="74" spans="1:22" ht="15" customHeight="1">
      <c r="A74" s="16" t="s">
        <v>849</v>
      </c>
      <c r="B74" s="16" t="s">
        <v>26</v>
      </c>
      <c r="D74" s="17" t="s">
        <v>26</v>
      </c>
      <c r="F74" s="16"/>
    </row>
    <row r="75" spans="1:22" ht="12.95" customHeight="1">
      <c r="A75" s="111" t="s">
        <v>862</v>
      </c>
      <c r="B75" s="111"/>
      <c r="C75" s="111"/>
      <c r="D75" s="111"/>
      <c r="E75" s="111"/>
      <c r="F75" s="111"/>
      <c r="G75" s="111"/>
      <c r="H75" s="245"/>
    </row>
    <row r="76" spans="1:22" ht="12.95" customHeight="1">
      <c r="A76" s="260" t="s">
        <v>696</v>
      </c>
      <c r="B76" s="111"/>
      <c r="C76" s="111"/>
      <c r="D76" s="111"/>
      <c r="E76" s="111"/>
      <c r="F76" s="111"/>
      <c r="G76" s="111"/>
      <c r="H76" s="245"/>
    </row>
    <row r="77" spans="1:22" ht="12.95" customHeight="1">
      <c r="A77" s="111" t="s">
        <v>697</v>
      </c>
      <c r="B77" s="111"/>
      <c r="C77" s="111"/>
      <c r="D77" s="111"/>
      <c r="E77" s="111"/>
      <c r="F77" s="111"/>
      <c r="G77" s="111"/>
      <c r="H77" s="111"/>
      <c r="I77" s="111"/>
    </row>
    <row r="78" spans="1:22" ht="12" customHeight="1">
      <c r="A78" s="197"/>
      <c r="B78" s="24"/>
      <c r="C78" s="16" t="s">
        <v>26</v>
      </c>
      <c r="E78" s="17" t="s">
        <v>26</v>
      </c>
    </row>
    <row r="79" spans="1:22" ht="12" customHeight="1">
      <c r="A79" s="197"/>
      <c r="B79" s="24"/>
    </row>
  </sheetData>
  <mergeCells count="1">
    <mergeCell ref="A3:B3"/>
  </mergeCells>
  <printOptions horizontalCentered="1"/>
  <pageMargins left="0.59055118110236227" right="0.39370078740157483" top="0.78740157480314965" bottom="0.59055118110236227" header="0.11811023622047245" footer="0.11811023622047245"/>
  <pageSetup paperSize="9" scale="70" orientation="portrait" horizontalDpi="4294967292" verticalDpi="300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topLeftCell="A2" zoomScaleNormal="100" zoomScaleSheetLayoutView="100" workbookViewId="0">
      <selection activeCell="A2" sqref="A2"/>
    </sheetView>
  </sheetViews>
  <sheetFormatPr baseColWidth="10" defaultColWidth="12.5703125" defaultRowHeight="12.75"/>
  <cols>
    <col min="1" max="1" width="4.28515625" style="16" customWidth="1"/>
    <col min="2" max="2" width="55.7109375" style="16" customWidth="1"/>
    <col min="3" max="4" width="11.7109375" style="16" hidden="1" customWidth="1"/>
    <col min="5" max="6" width="11.7109375" style="17" hidden="1" customWidth="1"/>
    <col min="7" max="8" width="11.7109375" style="16" hidden="1" customWidth="1"/>
    <col min="9" max="9" width="11.7109375" style="16" customWidth="1"/>
    <col min="10" max="13" width="11.7109375" style="16" hidden="1" customWidth="1"/>
    <col min="14" max="14" width="11.7109375" style="16" customWidth="1"/>
    <col min="15" max="18" width="11.7109375" style="16" hidden="1" customWidth="1"/>
    <col min="19" max="22" width="11.7109375" style="16" customWidth="1"/>
    <col min="23" max="16384" width="12.5703125" style="16"/>
  </cols>
  <sheetData>
    <row r="1" spans="1:22" s="14" customFormat="1" ht="18" hidden="1" customHeight="1">
      <c r="B1" s="11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</row>
    <row r="2" spans="1:22" s="14" customFormat="1" ht="20.100000000000001" customHeight="1">
      <c r="A2" s="42" t="s">
        <v>207</v>
      </c>
      <c r="B2" s="245"/>
      <c r="C2" s="13"/>
      <c r="D2" s="13"/>
      <c r="E2" s="13"/>
      <c r="F2" s="13"/>
      <c r="H2" s="29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spans="1:22" ht="18" customHeight="1">
      <c r="A3" s="39" t="s">
        <v>192</v>
      </c>
      <c r="B3" s="245"/>
      <c r="C3" s="15"/>
      <c r="D3" s="15"/>
      <c r="E3" s="15"/>
      <c r="F3" s="15"/>
      <c r="H3" s="30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ht="20.100000000000001" customHeight="1">
      <c r="C4" s="15"/>
      <c r="D4" s="15"/>
      <c r="E4" s="15"/>
      <c r="F4" s="15"/>
      <c r="G4" s="46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</row>
    <row r="5" spans="1:22" s="20" customFormat="1" ht="27" customHeight="1">
      <c r="A5" s="175" t="s">
        <v>101</v>
      </c>
      <c r="B5" s="18" t="s">
        <v>23</v>
      </c>
      <c r="C5" s="19">
        <v>1994</v>
      </c>
      <c r="D5" s="19">
        <v>1995</v>
      </c>
      <c r="E5" s="19">
        <v>1996</v>
      </c>
      <c r="F5" s="45">
        <v>1997</v>
      </c>
      <c r="G5" s="19">
        <v>1998</v>
      </c>
      <c r="H5" s="44">
        <v>1999</v>
      </c>
      <c r="I5" s="19">
        <v>2000</v>
      </c>
      <c r="J5" s="19">
        <v>2001</v>
      </c>
      <c r="K5" s="19">
        <v>2002</v>
      </c>
      <c r="L5" s="19">
        <v>2003</v>
      </c>
      <c r="M5" s="19">
        <v>2004</v>
      </c>
      <c r="N5" s="19">
        <v>2005</v>
      </c>
      <c r="O5" s="19">
        <v>2006</v>
      </c>
      <c r="P5" s="19">
        <v>2007</v>
      </c>
      <c r="Q5" s="19">
        <v>2008</v>
      </c>
      <c r="R5" s="19">
        <v>2009</v>
      </c>
      <c r="S5" s="19">
        <v>2010</v>
      </c>
      <c r="T5" s="19">
        <v>2011</v>
      </c>
      <c r="U5" s="19">
        <v>2012</v>
      </c>
      <c r="V5" s="19">
        <v>2013</v>
      </c>
    </row>
    <row r="6" spans="1:22" s="22" customFormat="1" ht="15" customHeight="1">
      <c r="A6" s="268">
        <v>1</v>
      </c>
      <c r="B6" s="31" t="s">
        <v>0</v>
      </c>
      <c r="C6" s="26">
        <v>223180.74169999998</v>
      </c>
      <c r="D6" s="26">
        <v>224701.70559999999</v>
      </c>
      <c r="E6" s="26">
        <v>238252.05829999998</v>
      </c>
      <c r="F6" s="26">
        <v>249320.25330000004</v>
      </c>
      <c r="G6" s="26">
        <v>259918.86349999998</v>
      </c>
      <c r="H6" s="26">
        <v>265475.70160000003</v>
      </c>
      <c r="I6" s="26">
        <v>289245.31670000002</v>
      </c>
      <c r="J6" s="26">
        <v>291690.78379999998</v>
      </c>
      <c r="K6" s="26">
        <v>303714.30990000005</v>
      </c>
      <c r="L6" s="26">
        <v>318465.4903</v>
      </c>
      <c r="M6" s="26">
        <v>349497.51409999997</v>
      </c>
      <c r="N6" s="26">
        <v>357022.46539999999</v>
      </c>
      <c r="O6" s="26">
        <v>379631.57899999991</v>
      </c>
      <c r="P6" s="26">
        <v>396152.4939</v>
      </c>
      <c r="Q6" s="26">
        <v>388026.16070000001</v>
      </c>
      <c r="R6" s="26">
        <v>338476.19370000006</v>
      </c>
      <c r="S6" s="26">
        <v>365296.16309999995</v>
      </c>
      <c r="T6" s="26">
        <v>378448.87599999772</v>
      </c>
      <c r="U6" s="26">
        <v>377072.64049999847</v>
      </c>
      <c r="V6" s="26">
        <v>384497.99979999929</v>
      </c>
    </row>
    <row r="7" spans="1:22" s="22" customFormat="1" ht="9.9499999999999993" customHeight="1">
      <c r="A7" s="268"/>
      <c r="B7" s="32"/>
      <c r="C7" s="263"/>
      <c r="D7" s="263"/>
      <c r="E7" s="263"/>
      <c r="F7" s="263"/>
      <c r="G7" s="263"/>
      <c r="H7" s="263"/>
      <c r="I7" s="263"/>
      <c r="J7" s="263"/>
      <c r="K7" s="263"/>
      <c r="L7" s="263"/>
      <c r="M7" s="263"/>
      <c r="N7" s="263"/>
      <c r="O7" s="263"/>
      <c r="P7" s="263"/>
      <c r="Q7" s="263"/>
      <c r="R7" s="263"/>
      <c r="S7" s="263"/>
      <c r="T7" s="263"/>
      <c r="U7" s="263"/>
      <c r="V7" s="263"/>
    </row>
    <row r="8" spans="1:22" s="22" customFormat="1" ht="12.95" customHeight="1">
      <c r="A8" s="268">
        <v>2</v>
      </c>
      <c r="B8" s="33" t="s">
        <v>12</v>
      </c>
      <c r="C8" s="26">
        <v>55297.073300000004</v>
      </c>
      <c r="D8" s="26">
        <v>55933.077600000004</v>
      </c>
      <c r="E8" s="26">
        <v>67123.516899999988</v>
      </c>
      <c r="F8" s="26">
        <v>63724.334699999999</v>
      </c>
      <c r="G8" s="26">
        <v>67533.150800000003</v>
      </c>
      <c r="H8" s="26">
        <v>68700.776100000003</v>
      </c>
      <c r="I8" s="26">
        <v>74396.446100000001</v>
      </c>
      <c r="J8" s="26">
        <v>72974.7788</v>
      </c>
      <c r="K8" s="26">
        <v>77272.353200000012</v>
      </c>
      <c r="L8" s="26">
        <v>77930.777000000002</v>
      </c>
      <c r="M8" s="26">
        <v>80524.940400000007</v>
      </c>
      <c r="N8" s="26">
        <v>78087.479800000001</v>
      </c>
      <c r="O8" s="26">
        <v>82007.745900000009</v>
      </c>
      <c r="P8" s="26">
        <v>83602.866500000004</v>
      </c>
      <c r="Q8" s="26">
        <v>85370.669399999984</v>
      </c>
      <c r="R8" s="26">
        <v>78050.376900000003</v>
      </c>
      <c r="S8" s="26">
        <v>80495.77899999998</v>
      </c>
      <c r="T8" s="26">
        <v>86792.410799999983</v>
      </c>
      <c r="U8" s="26">
        <v>84570.381399999984</v>
      </c>
      <c r="V8" s="26">
        <v>90210.960699999996</v>
      </c>
    </row>
    <row r="9" spans="1:22" s="22" customFormat="1" ht="12.95" customHeight="1">
      <c r="A9" s="268">
        <v>3</v>
      </c>
      <c r="B9" s="34" t="s">
        <v>17</v>
      </c>
      <c r="C9" s="26">
        <v>4967.3976000000002</v>
      </c>
      <c r="D9" s="26">
        <v>7222.2628999999988</v>
      </c>
      <c r="E9" s="26">
        <v>16681.840899999999</v>
      </c>
      <c r="F9" s="26">
        <v>15638.979300000001</v>
      </c>
      <c r="G9" s="26">
        <v>15163.374299999999</v>
      </c>
      <c r="H9" s="26">
        <v>12776.6749</v>
      </c>
      <c r="I9" s="26">
        <v>13424.036600000001</v>
      </c>
      <c r="J9" s="26">
        <v>15021.288400000001</v>
      </c>
      <c r="K9" s="26">
        <v>16490.333999999999</v>
      </c>
      <c r="L9" s="26">
        <v>19776.703600000001</v>
      </c>
      <c r="M9" s="26">
        <v>22421.2755</v>
      </c>
      <c r="N9" s="26">
        <v>15119.9758</v>
      </c>
      <c r="O9" s="26">
        <v>11412.3163</v>
      </c>
      <c r="P9" s="26">
        <v>11095.7063</v>
      </c>
      <c r="Q9" s="26">
        <v>11459.1703</v>
      </c>
      <c r="R9" s="26">
        <v>9906.5982000000004</v>
      </c>
      <c r="S9" s="26">
        <v>14995.543399999999</v>
      </c>
      <c r="T9" s="26">
        <v>21704.5357</v>
      </c>
      <c r="U9" s="26">
        <v>25648.923299999999</v>
      </c>
      <c r="V9" s="26">
        <v>30899.725299999998</v>
      </c>
    </row>
    <row r="10" spans="1:22" s="22" customFormat="1" ht="12.95" customHeight="1">
      <c r="A10" s="268">
        <v>4</v>
      </c>
      <c r="B10" s="264" t="s">
        <v>18</v>
      </c>
      <c r="C10" s="26">
        <v>2024.6871000000001</v>
      </c>
      <c r="D10" s="26">
        <v>1736.3821</v>
      </c>
      <c r="E10" s="26">
        <v>1041.7621999999999</v>
      </c>
      <c r="F10" s="26">
        <v>516.28219999999999</v>
      </c>
      <c r="G10" s="26">
        <v>324.96729999999997</v>
      </c>
      <c r="H10" s="26">
        <v>211.61</v>
      </c>
      <c r="I10" s="26">
        <v>278.7088</v>
      </c>
      <c r="J10" s="26">
        <v>112.0334</v>
      </c>
      <c r="K10" s="26">
        <v>227.70169999999999</v>
      </c>
      <c r="L10" s="26">
        <v>194.70570000000001</v>
      </c>
      <c r="M10" s="26">
        <v>185.32029999999997</v>
      </c>
      <c r="N10" s="26">
        <v>251.61720000000003</v>
      </c>
      <c r="O10" s="26">
        <v>305.04589999999996</v>
      </c>
      <c r="P10" s="26">
        <v>426.51660000000004</v>
      </c>
      <c r="Q10" s="26">
        <v>567.2921</v>
      </c>
      <c r="R10" s="26">
        <v>400.47269999999997</v>
      </c>
      <c r="S10" s="26">
        <v>277.19229999999999</v>
      </c>
      <c r="T10" s="26">
        <v>216.86600000000001</v>
      </c>
      <c r="U10" s="26">
        <v>275.72990000000004</v>
      </c>
      <c r="V10" s="26">
        <v>251.15389999999999</v>
      </c>
    </row>
    <row r="11" spans="1:22" s="22" customFormat="1" ht="12.95" customHeight="1">
      <c r="A11" s="268">
        <v>5</v>
      </c>
      <c r="B11" s="264" t="s">
        <v>19</v>
      </c>
      <c r="C11" s="26">
        <v>333.43220000000002</v>
      </c>
      <c r="D11" s="26">
        <v>403.91409999999996</v>
      </c>
      <c r="E11" s="26">
        <v>282.62279999999998</v>
      </c>
      <c r="F11" s="26">
        <v>339.40729999999996</v>
      </c>
      <c r="G11" s="26">
        <v>251.86929999999998</v>
      </c>
      <c r="H11" s="26">
        <v>223.1054</v>
      </c>
      <c r="I11" s="26">
        <v>220.44920000000002</v>
      </c>
      <c r="J11" s="26">
        <v>304.06109999999995</v>
      </c>
      <c r="K11" s="26">
        <v>378.4434</v>
      </c>
      <c r="L11" s="26">
        <v>146.05289999999999</v>
      </c>
      <c r="M11" s="26">
        <v>15.9907</v>
      </c>
      <c r="N11" s="26">
        <v>3.5299999999999998E-2</v>
      </c>
      <c r="O11" s="26">
        <v>27.800999999999998</v>
      </c>
      <c r="P11" s="26">
        <v>140.85249999999999</v>
      </c>
      <c r="Q11" s="26">
        <v>533.46289999999999</v>
      </c>
      <c r="R11" s="26">
        <v>523.14679999999998</v>
      </c>
      <c r="S11" s="26">
        <v>696.17759999999998</v>
      </c>
      <c r="T11" s="26">
        <v>789.34219999999993</v>
      </c>
      <c r="U11" s="26">
        <v>1134.3499999999999</v>
      </c>
      <c r="V11" s="26">
        <v>918.1893</v>
      </c>
    </row>
    <row r="12" spans="1:22" s="22" customFormat="1" ht="12.95" customHeight="1">
      <c r="A12" s="268">
        <v>6</v>
      </c>
      <c r="B12" s="264" t="s">
        <v>20</v>
      </c>
      <c r="C12" s="26">
        <v>1075.5708999999999</v>
      </c>
      <c r="D12" s="26">
        <v>488.49459999999999</v>
      </c>
      <c r="E12" s="26">
        <v>1129.8618999999999</v>
      </c>
      <c r="F12" s="26">
        <v>1008.5533</v>
      </c>
      <c r="G12" s="26">
        <v>156.97540000000001</v>
      </c>
      <c r="H12" s="26">
        <v>168.28879999999998</v>
      </c>
      <c r="I12" s="26">
        <v>313.47640000000001</v>
      </c>
      <c r="J12" s="26">
        <v>907.92419999999993</v>
      </c>
      <c r="K12" s="26">
        <v>668.24090000000001</v>
      </c>
      <c r="L12" s="26">
        <v>1663.96</v>
      </c>
      <c r="M12" s="26">
        <v>1253.405</v>
      </c>
      <c r="N12" s="26">
        <v>934.95140000000004</v>
      </c>
      <c r="O12" s="26">
        <v>349.88390000000004</v>
      </c>
      <c r="P12" s="26">
        <v>279.5856</v>
      </c>
      <c r="Q12" s="26">
        <v>40.011300000000006</v>
      </c>
      <c r="R12" s="26">
        <v>265.79940000000005</v>
      </c>
      <c r="S12" s="26">
        <v>342.517</v>
      </c>
      <c r="T12" s="26">
        <v>283.7842</v>
      </c>
      <c r="U12" s="26">
        <v>174.50220000000002</v>
      </c>
      <c r="V12" s="26">
        <v>108.76089999999999</v>
      </c>
    </row>
    <row r="13" spans="1:22" s="22" customFormat="1" ht="12.95" customHeight="1">
      <c r="A13" s="268">
        <v>7</v>
      </c>
      <c r="B13" s="264" t="s">
        <v>82</v>
      </c>
      <c r="C13" s="26">
        <v>1533.6557</v>
      </c>
      <c r="D13" s="26">
        <v>4593.4007999999994</v>
      </c>
      <c r="E13" s="26">
        <v>14227.575199999999</v>
      </c>
      <c r="F13" s="26">
        <v>13774.6903</v>
      </c>
      <c r="G13" s="26">
        <v>14429.521199999999</v>
      </c>
      <c r="H13" s="26">
        <v>12173.666300000001</v>
      </c>
      <c r="I13" s="26">
        <v>12611.4002</v>
      </c>
      <c r="J13" s="26">
        <v>13697.2433</v>
      </c>
      <c r="K13" s="26">
        <v>15215.8997</v>
      </c>
      <c r="L13" s="26">
        <v>17771.9483</v>
      </c>
      <c r="M13" s="26">
        <v>20966.559499999999</v>
      </c>
      <c r="N13" s="26">
        <v>13933.3318</v>
      </c>
      <c r="O13" s="26">
        <v>10729.564400000001</v>
      </c>
      <c r="P13" s="26">
        <v>10248.7474</v>
      </c>
      <c r="Q13" s="26">
        <v>10318.3819</v>
      </c>
      <c r="R13" s="26">
        <v>8717.1388999999999</v>
      </c>
      <c r="S13" s="26">
        <v>13679.5101</v>
      </c>
      <c r="T13" s="26">
        <v>20414.503000000001</v>
      </c>
      <c r="U13" s="26">
        <v>24064.320299999999</v>
      </c>
      <c r="V13" s="26">
        <v>29621.617999999999</v>
      </c>
    </row>
    <row r="14" spans="1:22" s="22" customFormat="1" ht="12.95" customHeight="1">
      <c r="A14" s="268">
        <v>8</v>
      </c>
      <c r="B14" s="264" t="s">
        <v>79</v>
      </c>
      <c r="C14" s="26">
        <v>5.1700000000000003E-2</v>
      </c>
      <c r="D14" s="26">
        <v>7.1300000000000002E-2</v>
      </c>
      <c r="E14" s="26">
        <v>1.8800000000000001E-2</v>
      </c>
      <c r="F14" s="26">
        <v>4.6200000000000005E-2</v>
      </c>
      <c r="G14" s="26">
        <v>4.1100000000000005E-2</v>
      </c>
      <c r="H14" s="26">
        <v>4.4000000000000003E-3</v>
      </c>
      <c r="I14" s="26">
        <v>2E-3</v>
      </c>
      <c r="J14" s="26">
        <v>2.64E-2</v>
      </c>
      <c r="K14" s="26">
        <v>4.8299999999999996E-2</v>
      </c>
      <c r="L14" s="26">
        <v>3.6700000000000003E-2</v>
      </c>
      <c r="M14" s="26">
        <v>0</v>
      </c>
      <c r="N14" s="26">
        <v>4.0100000000000004E-2</v>
      </c>
      <c r="O14" s="26">
        <v>2.1100000000000001E-2</v>
      </c>
      <c r="P14" s="26">
        <v>4.2000000000000006E-3</v>
      </c>
      <c r="Q14" s="26">
        <v>2.2100000000000002E-2</v>
      </c>
      <c r="R14" s="26">
        <v>4.0399999999999998E-2</v>
      </c>
      <c r="S14" s="26">
        <v>0.1464</v>
      </c>
      <c r="T14" s="26">
        <v>4.0299999999999996E-2</v>
      </c>
      <c r="U14" s="26">
        <v>2.0899999999999998E-2</v>
      </c>
      <c r="V14" s="26">
        <v>3.2000000000000002E-3</v>
      </c>
    </row>
    <row r="15" spans="1:22" s="22" customFormat="1" ht="12.95" customHeight="1">
      <c r="A15" s="268">
        <v>9</v>
      </c>
      <c r="B15" s="34" t="s">
        <v>33</v>
      </c>
      <c r="C15" s="26">
        <v>34879.423900000002</v>
      </c>
      <c r="D15" s="26">
        <v>32249.493700000003</v>
      </c>
      <c r="E15" s="26">
        <v>34534.561799999996</v>
      </c>
      <c r="F15" s="26">
        <v>34182.170700000002</v>
      </c>
      <c r="G15" s="26">
        <v>36289.5769</v>
      </c>
      <c r="H15" s="26">
        <v>37711.0101</v>
      </c>
      <c r="I15" s="26">
        <v>38096.092599999996</v>
      </c>
      <c r="J15" s="26">
        <v>37511.403000000006</v>
      </c>
      <c r="K15" s="26">
        <v>40615.858500000002</v>
      </c>
      <c r="L15" s="26">
        <v>39346.563399999999</v>
      </c>
      <c r="M15" s="26">
        <v>40795.995100000007</v>
      </c>
      <c r="N15" s="26">
        <v>41487.626700000001</v>
      </c>
      <c r="O15" s="26">
        <v>48047.245499999997</v>
      </c>
      <c r="P15" s="26">
        <v>51023.982900000003</v>
      </c>
      <c r="Q15" s="26">
        <v>53149.702099999995</v>
      </c>
      <c r="R15" s="26">
        <v>46561.856399999997</v>
      </c>
      <c r="S15" s="26">
        <v>44498.053599999999</v>
      </c>
      <c r="T15" s="26">
        <v>46318.857400000001</v>
      </c>
      <c r="U15" s="26">
        <v>40130.462400000004</v>
      </c>
      <c r="V15" s="26">
        <v>37398.4329</v>
      </c>
    </row>
    <row r="16" spans="1:22" s="22" customFormat="1" ht="12.95" customHeight="1">
      <c r="A16" s="268">
        <v>10</v>
      </c>
      <c r="B16" s="35" t="s">
        <v>34</v>
      </c>
      <c r="C16" s="26">
        <v>171.19630000000001</v>
      </c>
      <c r="D16" s="26">
        <v>173.95949999999999</v>
      </c>
      <c r="E16" s="26">
        <v>186.18610000000001</v>
      </c>
      <c r="F16" s="26">
        <v>141.148</v>
      </c>
      <c r="G16" s="26">
        <v>148.80690000000001</v>
      </c>
      <c r="H16" s="26">
        <v>214.89189999999999</v>
      </c>
      <c r="I16" s="26">
        <v>215.01420000000002</v>
      </c>
      <c r="J16" s="26">
        <v>170.79740000000001</v>
      </c>
      <c r="K16" s="26">
        <v>176.44639999999998</v>
      </c>
      <c r="L16" s="26">
        <v>153.21260000000001</v>
      </c>
      <c r="M16" s="26">
        <v>158.15770000000001</v>
      </c>
      <c r="N16" s="26">
        <v>147.28430000000003</v>
      </c>
      <c r="O16" s="26">
        <v>158.36529999999999</v>
      </c>
      <c r="P16" s="26">
        <v>184.95770000000002</v>
      </c>
      <c r="Q16" s="26">
        <v>166.33279999999999</v>
      </c>
      <c r="R16" s="26">
        <v>137.0514</v>
      </c>
      <c r="S16" s="26">
        <v>191.85659999999999</v>
      </c>
      <c r="T16" s="26">
        <v>259.06350000000003</v>
      </c>
      <c r="U16" s="26">
        <v>318.8361000000001</v>
      </c>
      <c r="V16" s="26">
        <v>318.01559999999995</v>
      </c>
    </row>
    <row r="17" spans="1:22" s="22" customFormat="1" ht="12.95" customHeight="1">
      <c r="A17" s="268">
        <v>11</v>
      </c>
      <c r="B17" s="36" t="s">
        <v>78</v>
      </c>
      <c r="C17" s="26">
        <v>98.342799999999997</v>
      </c>
      <c r="D17" s="26">
        <v>65.434300000000007</v>
      </c>
      <c r="E17" s="26">
        <v>85.764800000000008</v>
      </c>
      <c r="F17" s="26">
        <v>14.925000000000001</v>
      </c>
      <c r="G17" s="26">
        <v>4.6233000000000004</v>
      </c>
      <c r="H17" s="26">
        <v>12.4354</v>
      </c>
      <c r="I17" s="26">
        <v>21.521799999999999</v>
      </c>
      <c r="J17" s="26">
        <v>17.259399999999999</v>
      </c>
      <c r="K17" s="26">
        <v>18.024000000000001</v>
      </c>
      <c r="L17" s="26">
        <v>11.183200000000001</v>
      </c>
      <c r="M17" s="26">
        <v>16.4848</v>
      </c>
      <c r="N17" s="26">
        <v>12.4541</v>
      </c>
      <c r="O17" s="26">
        <v>21.566199999999998</v>
      </c>
      <c r="P17" s="26">
        <v>40.806800000000003</v>
      </c>
      <c r="Q17" s="26">
        <v>42.670199999999994</v>
      </c>
      <c r="R17" s="26">
        <v>9.7381000000000011</v>
      </c>
      <c r="S17" s="26">
        <v>28.912700000000001</v>
      </c>
      <c r="T17" s="26">
        <v>71.238900000000015</v>
      </c>
      <c r="U17" s="26">
        <v>47.458700000000007</v>
      </c>
      <c r="V17" s="26">
        <v>57.799899999999994</v>
      </c>
    </row>
    <row r="18" spans="1:22" s="22" customFormat="1" ht="12.95" customHeight="1">
      <c r="A18" s="268">
        <v>12</v>
      </c>
      <c r="B18" s="36" t="s">
        <v>706</v>
      </c>
      <c r="C18" s="26">
        <v>72.853499999999997</v>
      </c>
      <c r="D18" s="26">
        <v>108.5252</v>
      </c>
      <c r="E18" s="26">
        <v>100.4213</v>
      </c>
      <c r="F18" s="26">
        <v>126.223</v>
      </c>
      <c r="G18" s="26">
        <v>144.18360000000001</v>
      </c>
      <c r="H18" s="26">
        <v>202.45650000000001</v>
      </c>
      <c r="I18" s="26">
        <v>193.4924</v>
      </c>
      <c r="J18" s="26">
        <v>153.53800000000001</v>
      </c>
      <c r="K18" s="26">
        <v>158.42239999999998</v>
      </c>
      <c r="L18" s="26">
        <v>142.02940000000001</v>
      </c>
      <c r="M18" s="26">
        <v>141.6729</v>
      </c>
      <c r="N18" s="26">
        <v>134.83020000000002</v>
      </c>
      <c r="O18" s="26">
        <v>136.79909999999998</v>
      </c>
      <c r="P18" s="26">
        <v>144.15090000000001</v>
      </c>
      <c r="Q18" s="26">
        <v>123.6626</v>
      </c>
      <c r="R18" s="26">
        <v>127.3133</v>
      </c>
      <c r="S18" s="26">
        <v>162.94389999999999</v>
      </c>
      <c r="T18" s="26">
        <v>187.82460000000003</v>
      </c>
      <c r="U18" s="26">
        <v>271.37740000000008</v>
      </c>
      <c r="V18" s="26">
        <v>260.21569999999997</v>
      </c>
    </row>
    <row r="19" spans="1:22" s="22" customFormat="1" ht="12.95" customHeight="1">
      <c r="A19" s="268">
        <v>13</v>
      </c>
      <c r="B19" s="37" t="s">
        <v>52</v>
      </c>
      <c r="C19" s="26">
        <v>29.163900000000002</v>
      </c>
      <c r="D19" s="26">
        <v>30.2317</v>
      </c>
      <c r="E19" s="26">
        <v>26.551599999999997</v>
      </c>
      <c r="F19" s="26">
        <v>34.780199999999994</v>
      </c>
      <c r="G19" s="26">
        <v>36.031400000000005</v>
      </c>
      <c r="H19" s="26">
        <v>42.351800000000004</v>
      </c>
      <c r="I19" s="26">
        <v>40.558399999999999</v>
      </c>
      <c r="J19" s="26">
        <v>40.856400000000001</v>
      </c>
      <c r="K19" s="26">
        <v>42.524000000000001</v>
      </c>
      <c r="L19" s="26">
        <v>27.174499999999998</v>
      </c>
      <c r="M19" s="26">
        <v>48.435400000000001</v>
      </c>
      <c r="N19" s="26">
        <v>33.1188</v>
      </c>
      <c r="O19" s="26">
        <v>32.691600000000001</v>
      </c>
      <c r="P19" s="26">
        <v>37.422400000000003</v>
      </c>
      <c r="Q19" s="26">
        <v>35.774900000000002</v>
      </c>
      <c r="R19" s="26">
        <v>15.913399999999999</v>
      </c>
      <c r="S19" s="26">
        <v>27.8432</v>
      </c>
      <c r="T19" s="26">
        <v>26.408000000000001</v>
      </c>
      <c r="U19" s="26">
        <v>34.945399999999999</v>
      </c>
      <c r="V19" s="26">
        <v>25.364799999999999</v>
      </c>
    </row>
    <row r="20" spans="1:22" s="22" customFormat="1" ht="12.95" customHeight="1">
      <c r="A20" s="268">
        <v>14</v>
      </c>
      <c r="B20" s="37" t="s">
        <v>53</v>
      </c>
      <c r="C20" s="26">
        <v>6.6900000000000001E-2</v>
      </c>
      <c r="D20" s="26">
        <v>22.0306</v>
      </c>
      <c r="E20" s="26">
        <v>14.8979</v>
      </c>
      <c r="F20" s="26">
        <v>24.727</v>
      </c>
      <c r="G20" s="26">
        <v>11.896000000000001</v>
      </c>
      <c r="H20" s="26">
        <v>14.8977</v>
      </c>
      <c r="I20" s="26">
        <v>26.0229</v>
      </c>
      <c r="J20" s="26">
        <v>19.052799999999998</v>
      </c>
      <c r="K20" s="26">
        <v>15.629899999999999</v>
      </c>
      <c r="L20" s="26">
        <v>48.6736</v>
      </c>
      <c r="M20" s="26">
        <v>49.618699999999997</v>
      </c>
      <c r="N20" s="26">
        <v>45.733199999999997</v>
      </c>
      <c r="O20" s="26">
        <v>54.166599999999995</v>
      </c>
      <c r="P20" s="26">
        <v>61.580300000000001</v>
      </c>
      <c r="Q20" s="26">
        <v>48.233499999999999</v>
      </c>
      <c r="R20" s="26">
        <v>70.903899999999993</v>
      </c>
      <c r="S20" s="26">
        <v>51.827800000000003</v>
      </c>
      <c r="T20" s="26">
        <v>54.960500000000003</v>
      </c>
      <c r="U20" s="26">
        <v>57.074400000000004</v>
      </c>
      <c r="V20" s="26">
        <v>47.038599999999995</v>
      </c>
    </row>
    <row r="21" spans="1:22" s="22" customFormat="1" ht="12.95" customHeight="1">
      <c r="A21" s="268">
        <v>15</v>
      </c>
      <c r="B21" s="37" t="s">
        <v>850</v>
      </c>
      <c r="C21" s="26">
        <v>43.622699999999995</v>
      </c>
      <c r="D21" s="26">
        <v>56.262900000000002</v>
      </c>
      <c r="E21" s="26">
        <v>58.971800000000002</v>
      </c>
      <c r="F21" s="26">
        <v>66.715800000000002</v>
      </c>
      <c r="G21" s="26">
        <v>96.256199999999993</v>
      </c>
      <c r="H21" s="26">
        <v>145.20699999999999</v>
      </c>
      <c r="I21" s="26">
        <v>126.9111</v>
      </c>
      <c r="J21" s="26">
        <v>93.628799999999998</v>
      </c>
      <c r="K21" s="26">
        <v>100.26849999999999</v>
      </c>
      <c r="L21" s="26">
        <v>66.181300000000007</v>
      </c>
      <c r="M21" s="26">
        <v>43.6188</v>
      </c>
      <c r="N21" s="26">
        <v>55.978200000000008</v>
      </c>
      <c r="O21" s="26">
        <v>49.940899999999992</v>
      </c>
      <c r="P21" s="26">
        <v>45.148199999999996</v>
      </c>
      <c r="Q21" s="26">
        <v>39.654199999999996</v>
      </c>
      <c r="R21" s="26">
        <v>40.496000000000009</v>
      </c>
      <c r="S21" s="26">
        <v>83.272899999999993</v>
      </c>
      <c r="T21" s="26">
        <v>106.45610000000001</v>
      </c>
      <c r="U21" s="26">
        <v>179.35760000000005</v>
      </c>
      <c r="V21" s="26">
        <v>187.81229999999999</v>
      </c>
    </row>
    <row r="22" spans="1:22" s="22" customFormat="1" ht="12.95" customHeight="1">
      <c r="A22" s="268">
        <v>16</v>
      </c>
      <c r="B22" s="35" t="s">
        <v>35</v>
      </c>
      <c r="C22" s="26">
        <v>34708.227599999998</v>
      </c>
      <c r="D22" s="26">
        <v>32075.534200000002</v>
      </c>
      <c r="E22" s="26">
        <v>34348.375699999997</v>
      </c>
      <c r="F22" s="26">
        <v>34041.022700000001</v>
      </c>
      <c r="G22" s="26">
        <v>36140.769999999997</v>
      </c>
      <c r="H22" s="26">
        <v>37496.118199999997</v>
      </c>
      <c r="I22" s="26">
        <v>37881.078399999999</v>
      </c>
      <c r="J22" s="26">
        <v>37340.605600000003</v>
      </c>
      <c r="K22" s="26">
        <v>40439.412100000001</v>
      </c>
      <c r="L22" s="26">
        <v>39193.3508</v>
      </c>
      <c r="M22" s="26">
        <v>40637.837400000004</v>
      </c>
      <c r="N22" s="26">
        <v>41340.342400000001</v>
      </c>
      <c r="O22" s="26">
        <v>47888.8802</v>
      </c>
      <c r="P22" s="26">
        <v>50839.025200000004</v>
      </c>
      <c r="Q22" s="26">
        <v>52983.369299999998</v>
      </c>
      <c r="R22" s="26">
        <v>46424.805</v>
      </c>
      <c r="S22" s="26">
        <v>44306.197</v>
      </c>
      <c r="T22" s="26">
        <v>46059.793900000004</v>
      </c>
      <c r="U22" s="26">
        <v>39811.626300000004</v>
      </c>
      <c r="V22" s="26">
        <v>37080.417300000001</v>
      </c>
    </row>
    <row r="23" spans="1:22" s="22" customFormat="1" ht="12.95" customHeight="1">
      <c r="A23" s="268">
        <v>17</v>
      </c>
      <c r="B23" s="269" t="s">
        <v>80</v>
      </c>
      <c r="C23" s="26">
        <v>24734.813099999999</v>
      </c>
      <c r="D23" s="26">
        <v>23152.551200000002</v>
      </c>
      <c r="E23" s="26">
        <v>23873.651099999999</v>
      </c>
      <c r="F23" s="26">
        <v>23560.1823</v>
      </c>
      <c r="G23" s="26">
        <v>24956.397399999998</v>
      </c>
      <c r="H23" s="26">
        <v>27118.886199999997</v>
      </c>
      <c r="I23" s="26">
        <v>27533.0998</v>
      </c>
      <c r="J23" s="26">
        <v>26618.243700000003</v>
      </c>
      <c r="K23" s="26">
        <v>27725.497200000002</v>
      </c>
      <c r="L23" s="26">
        <v>26367.917600000001</v>
      </c>
      <c r="M23" s="26">
        <v>28241.6306</v>
      </c>
      <c r="N23" s="26">
        <v>28976.625900000003</v>
      </c>
      <c r="O23" s="26">
        <v>34349.899700000002</v>
      </c>
      <c r="P23" s="26">
        <v>37299.4283</v>
      </c>
      <c r="Q23" s="26">
        <v>39530.749199999998</v>
      </c>
      <c r="R23" s="26">
        <v>34083.891499999998</v>
      </c>
      <c r="S23" s="26">
        <v>32207.458200000001</v>
      </c>
      <c r="T23" s="26">
        <v>34323.305</v>
      </c>
      <c r="U23" s="26">
        <v>29712.6109</v>
      </c>
      <c r="V23" s="26">
        <v>26781.8724</v>
      </c>
    </row>
    <row r="24" spans="1:22" ht="12.95" customHeight="1">
      <c r="A24" s="268">
        <v>18</v>
      </c>
      <c r="B24" s="267" t="s">
        <v>36</v>
      </c>
      <c r="C24" s="26">
        <v>275.0917</v>
      </c>
      <c r="D24" s="26">
        <v>229.81399999999999</v>
      </c>
      <c r="E24" s="26">
        <v>149.92520000000002</v>
      </c>
      <c r="F24" s="26">
        <v>154.49950000000001</v>
      </c>
      <c r="G24" s="26">
        <v>139.80449999999999</v>
      </c>
      <c r="H24" s="26">
        <v>214.35920000000002</v>
      </c>
      <c r="I24" s="26">
        <v>197.37320000000003</v>
      </c>
      <c r="J24" s="26">
        <v>198.76369999999997</v>
      </c>
      <c r="K24" s="26">
        <v>224.74989999999997</v>
      </c>
      <c r="L24" s="26">
        <v>230.94110000000001</v>
      </c>
      <c r="M24" s="26">
        <v>341.17590000000001</v>
      </c>
      <c r="N24" s="26">
        <v>416.92659999999995</v>
      </c>
      <c r="O24" s="26">
        <v>379.34390000000002</v>
      </c>
      <c r="P24" s="26">
        <v>477.04020000000008</v>
      </c>
      <c r="Q24" s="26">
        <v>482.23500000000001</v>
      </c>
      <c r="R24" s="26">
        <v>455.72199999999998</v>
      </c>
      <c r="S24" s="26">
        <v>467.41399999999993</v>
      </c>
      <c r="T24" s="26">
        <v>526.61460000000011</v>
      </c>
      <c r="U24" s="26">
        <v>386.74260000000004</v>
      </c>
      <c r="V24" s="26">
        <v>383.29940000000005</v>
      </c>
    </row>
    <row r="25" spans="1:22" s="22" customFormat="1" ht="12.95" customHeight="1">
      <c r="A25" s="268">
        <v>19</v>
      </c>
      <c r="B25" s="267" t="s">
        <v>37</v>
      </c>
      <c r="C25" s="26">
        <v>597.49559999999997</v>
      </c>
      <c r="D25" s="26">
        <v>801.17840000000001</v>
      </c>
      <c r="E25" s="26">
        <v>670.71730000000002</v>
      </c>
      <c r="F25" s="26">
        <v>710.31919999999991</v>
      </c>
      <c r="G25" s="26">
        <v>653.1404</v>
      </c>
      <c r="H25" s="26">
        <v>712.06490000000008</v>
      </c>
      <c r="I25" s="26">
        <v>422.58729999999997</v>
      </c>
      <c r="J25" s="26">
        <v>408.85410000000002</v>
      </c>
      <c r="K25" s="26">
        <v>736.8667999999999</v>
      </c>
      <c r="L25" s="26">
        <v>907.17599999999993</v>
      </c>
      <c r="M25" s="26">
        <v>1133.9799</v>
      </c>
      <c r="N25" s="26">
        <v>1322.3842000000002</v>
      </c>
      <c r="O25" s="26">
        <v>1535.0599000000002</v>
      </c>
      <c r="P25" s="26">
        <v>1630.2583999999999</v>
      </c>
      <c r="Q25" s="26">
        <v>1598.2758000000001</v>
      </c>
      <c r="R25" s="26">
        <v>1418.1966</v>
      </c>
      <c r="S25" s="26">
        <v>1693.5040999999999</v>
      </c>
      <c r="T25" s="26">
        <v>1663.5484000000001</v>
      </c>
      <c r="U25" s="26">
        <v>1483.3344000000002</v>
      </c>
      <c r="V25" s="26">
        <v>1209.3271999999999</v>
      </c>
    </row>
    <row r="26" spans="1:22" s="22" customFormat="1" ht="12.95" customHeight="1">
      <c r="A26" s="268">
        <v>20</v>
      </c>
      <c r="B26" s="267" t="s">
        <v>91</v>
      </c>
      <c r="C26" s="26">
        <v>7652.2272000000003</v>
      </c>
      <c r="D26" s="26">
        <v>6870.9560999999994</v>
      </c>
      <c r="E26" s="26">
        <v>7345.8395</v>
      </c>
      <c r="F26" s="26">
        <v>7330.2459000000008</v>
      </c>
      <c r="G26" s="26">
        <v>7458.3805999999995</v>
      </c>
      <c r="H26" s="26">
        <v>10388.5918</v>
      </c>
      <c r="I26" s="26">
        <v>9448.2436999999991</v>
      </c>
      <c r="J26" s="26">
        <v>9560.6108999999997</v>
      </c>
      <c r="K26" s="26">
        <v>9299.6579000000002</v>
      </c>
      <c r="L26" s="26">
        <v>8966.9668000000001</v>
      </c>
      <c r="M26" s="26">
        <v>8151.2475000000004</v>
      </c>
      <c r="N26" s="26">
        <v>8205.2574000000004</v>
      </c>
      <c r="O26" s="26">
        <v>10437.4581</v>
      </c>
      <c r="P26" s="26">
        <v>11317.616699999999</v>
      </c>
      <c r="Q26" s="26">
        <v>11251.5605</v>
      </c>
      <c r="R26" s="26">
        <v>9739.5698000000011</v>
      </c>
      <c r="S26" s="26">
        <v>8841.2993000000006</v>
      </c>
      <c r="T26" s="26">
        <v>9720.8994999999995</v>
      </c>
      <c r="U26" s="26">
        <v>8286.1679999999997</v>
      </c>
      <c r="V26" s="26">
        <v>8008.1887999999999</v>
      </c>
    </row>
    <row r="27" spans="1:22" s="22" customFormat="1" ht="12.95" customHeight="1">
      <c r="A27" s="268">
        <v>21</v>
      </c>
      <c r="B27" s="267" t="s">
        <v>88</v>
      </c>
      <c r="C27" s="26">
        <v>13421.0908</v>
      </c>
      <c r="D27" s="26">
        <v>12439.693600000001</v>
      </c>
      <c r="E27" s="26">
        <v>12934.3891</v>
      </c>
      <c r="F27" s="26">
        <v>12337.7549</v>
      </c>
      <c r="G27" s="26">
        <v>13173.1751</v>
      </c>
      <c r="H27" s="26">
        <v>12989.5674</v>
      </c>
      <c r="I27" s="26">
        <v>14546.912400000001</v>
      </c>
      <c r="J27" s="26">
        <v>13730.1808</v>
      </c>
      <c r="K27" s="26">
        <v>14880.338</v>
      </c>
      <c r="L27" s="26">
        <v>13951.390100000001</v>
      </c>
      <c r="M27" s="26">
        <v>16053.112499999999</v>
      </c>
      <c r="N27" s="26">
        <v>16447.286800000002</v>
      </c>
      <c r="O27" s="26">
        <v>19231.391599999999</v>
      </c>
      <c r="P27" s="26">
        <v>21251.765100000001</v>
      </c>
      <c r="Q27" s="26">
        <v>23550.074100000002</v>
      </c>
      <c r="R27" s="26">
        <v>20222.153399999999</v>
      </c>
      <c r="S27" s="26">
        <v>18912.843499999999</v>
      </c>
      <c r="T27" s="26">
        <v>19907.2533</v>
      </c>
      <c r="U27" s="26">
        <v>17074.492999999999</v>
      </c>
      <c r="V27" s="26">
        <v>14680.342700000001</v>
      </c>
    </row>
    <row r="28" spans="1:22" ht="12.95" customHeight="1">
      <c r="A28" s="268">
        <v>22</v>
      </c>
      <c r="B28" s="267" t="s">
        <v>89</v>
      </c>
      <c r="C28" s="26">
        <v>2788.9078</v>
      </c>
      <c r="D28" s="26">
        <v>2810.9091000000003</v>
      </c>
      <c r="E28" s="26">
        <v>2772.78</v>
      </c>
      <c r="F28" s="26">
        <v>3027.3627999999999</v>
      </c>
      <c r="G28" s="26">
        <v>3531.8968</v>
      </c>
      <c r="H28" s="26">
        <v>2814.3028999999997</v>
      </c>
      <c r="I28" s="26">
        <v>2917.9832000000001</v>
      </c>
      <c r="J28" s="26">
        <v>2719.8341999999998</v>
      </c>
      <c r="K28" s="26">
        <v>2583.8846000000008</v>
      </c>
      <c r="L28" s="26">
        <v>2311.4436000000001</v>
      </c>
      <c r="M28" s="26">
        <v>2562.1147999999998</v>
      </c>
      <c r="N28" s="26">
        <v>2584.7709</v>
      </c>
      <c r="O28" s="26">
        <v>2766.6461999999997</v>
      </c>
      <c r="P28" s="26">
        <v>2622.7479000000003</v>
      </c>
      <c r="Q28" s="26">
        <v>2648.6037999999999</v>
      </c>
      <c r="R28" s="26">
        <v>2248.2496999999994</v>
      </c>
      <c r="S28" s="26">
        <v>2292.3972999999996</v>
      </c>
      <c r="T28" s="26">
        <v>2504.9892</v>
      </c>
      <c r="U28" s="26">
        <v>2481.8729000000003</v>
      </c>
      <c r="V28" s="26">
        <v>2500.7142999999996</v>
      </c>
    </row>
    <row r="29" spans="1:22" s="22" customFormat="1" ht="12.95" customHeight="1">
      <c r="A29" s="268">
        <v>23</v>
      </c>
      <c r="B29" s="269" t="s">
        <v>81</v>
      </c>
      <c r="C29" s="26">
        <v>9973.414499999999</v>
      </c>
      <c r="D29" s="26">
        <v>8922.9830000000002</v>
      </c>
      <c r="E29" s="26">
        <v>10474.7246</v>
      </c>
      <c r="F29" s="26">
        <v>10480.840399999999</v>
      </c>
      <c r="G29" s="26">
        <v>11184.372599999999</v>
      </c>
      <c r="H29" s="26">
        <v>10377.232</v>
      </c>
      <c r="I29" s="26">
        <v>10347.9786</v>
      </c>
      <c r="J29" s="26">
        <v>10722.3619</v>
      </c>
      <c r="K29" s="26">
        <v>12713.9149</v>
      </c>
      <c r="L29" s="26">
        <v>12825.433199999999</v>
      </c>
      <c r="M29" s="26">
        <v>12396.2068</v>
      </c>
      <c r="N29" s="26">
        <v>12363.716499999999</v>
      </c>
      <c r="O29" s="26">
        <v>13538.980500000001</v>
      </c>
      <c r="P29" s="26">
        <v>13539.5969</v>
      </c>
      <c r="Q29" s="26">
        <v>13452.6201</v>
      </c>
      <c r="R29" s="26">
        <v>12340.913500000001</v>
      </c>
      <c r="S29" s="26">
        <v>12098.738799999999</v>
      </c>
      <c r="T29" s="26">
        <v>11736.4889</v>
      </c>
      <c r="U29" s="26">
        <v>10099.0154</v>
      </c>
      <c r="V29" s="26">
        <v>10298.544900000001</v>
      </c>
    </row>
    <row r="30" spans="1:22" ht="12.95" customHeight="1">
      <c r="A30" s="268">
        <v>24</v>
      </c>
      <c r="B30" s="267" t="s">
        <v>90</v>
      </c>
      <c r="C30" s="26">
        <v>734.54939999999999</v>
      </c>
      <c r="D30" s="26">
        <v>729.64740000000006</v>
      </c>
      <c r="E30" s="26">
        <v>871.30759999999998</v>
      </c>
      <c r="F30" s="26">
        <v>1029.1295</v>
      </c>
      <c r="G30" s="26">
        <v>1003.026</v>
      </c>
      <c r="H30" s="26">
        <v>1037.6702</v>
      </c>
      <c r="I30" s="26">
        <v>1113.2358999999999</v>
      </c>
      <c r="J30" s="26">
        <v>1096.3963999999999</v>
      </c>
      <c r="K30" s="26">
        <v>2076.6792</v>
      </c>
      <c r="L30" s="26">
        <v>2009.8063999999999</v>
      </c>
      <c r="M30" s="26">
        <v>2078.1891000000001</v>
      </c>
      <c r="N30" s="26">
        <v>1954.7226000000001</v>
      </c>
      <c r="O30" s="26">
        <v>2076.8838999999998</v>
      </c>
      <c r="P30" s="26">
        <v>3473.2222999999999</v>
      </c>
      <c r="Q30" s="26">
        <v>3103.1876000000002</v>
      </c>
      <c r="R30" s="26">
        <v>3256.9254000000001</v>
      </c>
      <c r="S30" s="26">
        <v>2246.3604999999998</v>
      </c>
      <c r="T30" s="26">
        <v>1981.7509</v>
      </c>
      <c r="U30" s="26">
        <v>1778.4736</v>
      </c>
      <c r="V30" s="26">
        <v>1594.1481999999999</v>
      </c>
    </row>
    <row r="31" spans="1:22" s="22" customFormat="1" ht="12.95" customHeight="1">
      <c r="A31" s="268">
        <v>25</v>
      </c>
      <c r="B31" s="267" t="s">
        <v>92</v>
      </c>
      <c r="C31" s="26">
        <v>677.06349999999998</v>
      </c>
      <c r="D31" s="26">
        <v>510.108</v>
      </c>
      <c r="E31" s="26">
        <v>513.05799999999999</v>
      </c>
      <c r="F31" s="26">
        <v>548.3365</v>
      </c>
      <c r="G31" s="26">
        <v>559.80830000000003</v>
      </c>
      <c r="H31" s="26">
        <v>631.42059999999992</v>
      </c>
      <c r="I31" s="26">
        <v>584.27430000000004</v>
      </c>
      <c r="J31" s="26">
        <v>609.34860000000003</v>
      </c>
      <c r="K31" s="26">
        <v>580.01370000000009</v>
      </c>
      <c r="L31" s="26">
        <v>629.78620000000001</v>
      </c>
      <c r="M31" s="26">
        <v>582.56259999999997</v>
      </c>
      <c r="N31" s="26">
        <v>582.87169999999992</v>
      </c>
      <c r="O31" s="26">
        <v>696.63169999999991</v>
      </c>
      <c r="P31" s="26">
        <v>745.00880000000006</v>
      </c>
      <c r="Q31" s="26">
        <v>695.05989999999997</v>
      </c>
      <c r="R31" s="26">
        <v>552.49770000000001</v>
      </c>
      <c r="S31" s="26">
        <v>568.93050000000005</v>
      </c>
      <c r="T31" s="26">
        <v>614.64859999999999</v>
      </c>
      <c r="U31" s="26">
        <v>531.28700000000003</v>
      </c>
      <c r="V31" s="26">
        <v>532.88169999999991</v>
      </c>
    </row>
    <row r="32" spans="1:22" s="22" customFormat="1" ht="12.95" customHeight="1">
      <c r="A32" s="268">
        <v>26</v>
      </c>
      <c r="B32" s="267" t="s">
        <v>67</v>
      </c>
      <c r="C32" s="26">
        <v>1944.8688999999999</v>
      </c>
      <c r="D32" s="26">
        <v>1918.1763999999998</v>
      </c>
      <c r="E32" s="26">
        <v>2115.0922999999998</v>
      </c>
      <c r="F32" s="26">
        <v>2023.2004999999999</v>
      </c>
      <c r="G32" s="26">
        <v>2209.6096000000002</v>
      </c>
      <c r="H32" s="26">
        <v>2305.3627999999999</v>
      </c>
      <c r="I32" s="26">
        <v>2365.6325000000002</v>
      </c>
      <c r="J32" s="26">
        <v>2205.6083000000008</v>
      </c>
      <c r="K32" s="26">
        <v>2275.7730999999994</v>
      </c>
      <c r="L32" s="26">
        <v>2231.4013000000004</v>
      </c>
      <c r="M32" s="26">
        <v>2064.4420999999998</v>
      </c>
      <c r="N32" s="26">
        <v>2148.6579999999999</v>
      </c>
      <c r="O32" s="26">
        <v>2029.5675000000001</v>
      </c>
      <c r="P32" s="26">
        <v>2030.7332000000001</v>
      </c>
      <c r="Q32" s="26">
        <v>1837.2954</v>
      </c>
      <c r="R32" s="26">
        <v>1601.1059000000005</v>
      </c>
      <c r="S32" s="26">
        <v>1609.2172</v>
      </c>
      <c r="T32" s="26">
        <v>1867.635</v>
      </c>
      <c r="U32" s="26">
        <v>1698.8081999999997</v>
      </c>
      <c r="V32" s="26">
        <v>1530.826</v>
      </c>
    </row>
    <row r="33" spans="1:22" s="22" customFormat="1" ht="12.95" customHeight="1">
      <c r="A33" s="268">
        <v>27</v>
      </c>
      <c r="B33" s="267" t="s">
        <v>22</v>
      </c>
      <c r="C33" s="26">
        <v>2839.8478</v>
      </c>
      <c r="D33" s="26">
        <v>2698.1006000000002</v>
      </c>
      <c r="E33" s="26">
        <v>3020.8858</v>
      </c>
      <c r="F33" s="26">
        <v>2576.8591000000001</v>
      </c>
      <c r="G33" s="26">
        <v>2759.7587000000003</v>
      </c>
      <c r="H33" s="26">
        <v>3002.3742999999999</v>
      </c>
      <c r="I33" s="26">
        <v>2894.0623999999998</v>
      </c>
      <c r="J33" s="26">
        <v>3029.9484000000002</v>
      </c>
      <c r="K33" s="26">
        <v>3434.0320999999994</v>
      </c>
      <c r="L33" s="26">
        <v>3697.7514999999999</v>
      </c>
      <c r="M33" s="26">
        <v>3207.2095999999997</v>
      </c>
      <c r="N33" s="26">
        <v>3733.1129999999998</v>
      </c>
      <c r="O33" s="26">
        <v>3947.5626000000007</v>
      </c>
      <c r="P33" s="26">
        <v>2786.7822999999999</v>
      </c>
      <c r="Q33" s="26">
        <v>2799.9022</v>
      </c>
      <c r="R33" s="26">
        <v>2756.4903999999997</v>
      </c>
      <c r="S33" s="26">
        <v>3113.7063000000003</v>
      </c>
      <c r="T33" s="26">
        <v>2737.4291000000003</v>
      </c>
      <c r="U33" s="26">
        <v>2207.4119999999998</v>
      </c>
      <c r="V33" s="26">
        <v>2685.0758999999998</v>
      </c>
    </row>
    <row r="34" spans="1:22" s="22" customFormat="1" ht="12.95" customHeight="1">
      <c r="A34" s="268">
        <v>28</v>
      </c>
      <c r="B34" s="267" t="s">
        <v>87</v>
      </c>
      <c r="C34" s="26">
        <v>1646.0993999999998</v>
      </c>
      <c r="D34" s="26">
        <v>1141.3552999999999</v>
      </c>
      <c r="E34" s="26">
        <v>1069.1098999999999</v>
      </c>
      <c r="F34" s="26">
        <v>1906.0613999999998</v>
      </c>
      <c r="G34" s="26">
        <v>1920.8256999999999</v>
      </c>
      <c r="H34" s="26">
        <v>875.64569999999992</v>
      </c>
      <c r="I34" s="26">
        <v>895.7921</v>
      </c>
      <c r="J34" s="26">
        <v>1412.4161000000001</v>
      </c>
      <c r="K34" s="26">
        <v>1818.6821</v>
      </c>
      <c r="L34" s="26">
        <v>1785.5730000000001</v>
      </c>
      <c r="M34" s="26">
        <v>1726.6859999999999</v>
      </c>
      <c r="N34" s="26">
        <v>1552.6855</v>
      </c>
      <c r="O34" s="26">
        <v>2161.2784999999999</v>
      </c>
      <c r="P34" s="26">
        <v>1952.5724</v>
      </c>
      <c r="Q34" s="26">
        <v>2527.1740999999993</v>
      </c>
      <c r="R34" s="26">
        <v>2081.0158000000001</v>
      </c>
      <c r="S34" s="26">
        <v>2298.0018999999998</v>
      </c>
      <c r="T34" s="26">
        <v>2292.8298999999997</v>
      </c>
      <c r="U34" s="26">
        <v>1798.8536000000001</v>
      </c>
      <c r="V34" s="26">
        <v>1873.5681999999999</v>
      </c>
    </row>
    <row r="35" spans="1:22" s="22" customFormat="1" ht="12.95" customHeight="1">
      <c r="A35" s="268">
        <v>29</v>
      </c>
      <c r="B35" s="267" t="s">
        <v>21</v>
      </c>
      <c r="C35" s="26">
        <v>2130.9854999999998</v>
      </c>
      <c r="D35" s="26">
        <v>1925.5953</v>
      </c>
      <c r="E35" s="26">
        <v>2885.2710000000002</v>
      </c>
      <c r="F35" s="26">
        <v>2397.2534000000001</v>
      </c>
      <c r="G35" s="26">
        <v>2731.3442999999997</v>
      </c>
      <c r="H35" s="26">
        <v>2524.7583999999997</v>
      </c>
      <c r="I35" s="26">
        <v>2494.9814000000001</v>
      </c>
      <c r="J35" s="26">
        <v>2368.6441</v>
      </c>
      <c r="K35" s="26">
        <v>2528.7347</v>
      </c>
      <c r="L35" s="26">
        <v>2471.1147999999998</v>
      </c>
      <c r="M35" s="26">
        <v>2737.1174000000001</v>
      </c>
      <c r="N35" s="26">
        <v>2391.6657</v>
      </c>
      <c r="O35" s="26">
        <v>2627.0562999999997</v>
      </c>
      <c r="P35" s="26">
        <v>2551.2779</v>
      </c>
      <c r="Q35" s="26">
        <v>2490.0009</v>
      </c>
      <c r="R35" s="26">
        <v>2092.8782999999999</v>
      </c>
      <c r="S35" s="26">
        <v>2262.5223999999998</v>
      </c>
      <c r="T35" s="26">
        <v>2242.1954000000001</v>
      </c>
      <c r="U35" s="26">
        <v>2084.181</v>
      </c>
      <c r="V35" s="26">
        <v>2082.0448999999999</v>
      </c>
    </row>
    <row r="36" spans="1:22" s="22" customFormat="1" ht="12.95" customHeight="1">
      <c r="A36" s="268">
        <v>30</v>
      </c>
      <c r="B36" s="34" t="s">
        <v>54</v>
      </c>
      <c r="C36" s="26">
        <v>15450.251800000009</v>
      </c>
      <c r="D36" s="26">
        <v>16461.320999999996</v>
      </c>
      <c r="E36" s="26">
        <v>15907.114199999998</v>
      </c>
      <c r="F36" s="26">
        <v>13903.184700000002</v>
      </c>
      <c r="G36" s="26">
        <v>16080.1996</v>
      </c>
      <c r="H36" s="26">
        <v>18213.091100000001</v>
      </c>
      <c r="I36" s="26">
        <v>22876.316899999998</v>
      </c>
      <c r="J36" s="26">
        <v>20442.087399999997</v>
      </c>
      <c r="K36" s="26">
        <v>20166.160700000011</v>
      </c>
      <c r="L36" s="26">
        <v>18807.510000000006</v>
      </c>
      <c r="M36" s="26">
        <v>17307.669799999996</v>
      </c>
      <c r="N36" s="26">
        <v>21479.8773</v>
      </c>
      <c r="O36" s="26">
        <v>22548.184100000002</v>
      </c>
      <c r="P36" s="26">
        <v>21483.177299999992</v>
      </c>
      <c r="Q36" s="26">
        <v>20761.796999999999</v>
      </c>
      <c r="R36" s="26">
        <v>21581.922299999998</v>
      </c>
      <c r="S36" s="26">
        <v>21002.18199999999</v>
      </c>
      <c r="T36" s="26">
        <v>18769.017699999993</v>
      </c>
      <c r="U36" s="26">
        <v>18790.995699999989</v>
      </c>
      <c r="V36" s="26">
        <v>21912.802499999998</v>
      </c>
    </row>
    <row r="37" spans="1:22" s="22" customFormat="1" ht="12.95" customHeight="1">
      <c r="A37" s="268">
        <v>31</v>
      </c>
      <c r="B37" s="264" t="s">
        <v>85</v>
      </c>
      <c r="C37" s="26">
        <v>11340.958900000009</v>
      </c>
      <c r="D37" s="26">
        <v>12276.991599999996</v>
      </c>
      <c r="E37" s="26">
        <v>12940.862299999999</v>
      </c>
      <c r="F37" s="26">
        <v>10036.542500000001</v>
      </c>
      <c r="G37" s="26">
        <v>11405.875900000001</v>
      </c>
      <c r="H37" s="26">
        <v>13686.651800000001</v>
      </c>
      <c r="I37" s="26">
        <v>17526.3541</v>
      </c>
      <c r="J37" s="26">
        <v>15737.705399999997</v>
      </c>
      <c r="K37" s="26">
        <v>15273.429300000009</v>
      </c>
      <c r="L37" s="26">
        <v>14186.641500000007</v>
      </c>
      <c r="M37" s="26">
        <v>11739.015599999995</v>
      </c>
      <c r="N37" s="26">
        <v>14723.996899999998</v>
      </c>
      <c r="O37" s="26">
        <v>15328.779200000003</v>
      </c>
      <c r="P37" s="26">
        <v>14291.614499999991</v>
      </c>
      <c r="Q37" s="26">
        <v>14882.926999999996</v>
      </c>
      <c r="R37" s="26">
        <v>17298.623299999999</v>
      </c>
      <c r="S37" s="26">
        <v>16836.875999999993</v>
      </c>
      <c r="T37" s="26">
        <v>14468.543599999995</v>
      </c>
      <c r="U37" s="26">
        <v>14690.43659999999</v>
      </c>
      <c r="V37" s="26">
        <v>17937.375799999998</v>
      </c>
    </row>
    <row r="38" spans="1:22" s="22" customFormat="1" ht="12.95" customHeight="1">
      <c r="A38" s="268">
        <v>32</v>
      </c>
      <c r="B38" s="264" t="s">
        <v>86</v>
      </c>
      <c r="C38" s="26">
        <v>3644.5366999999997</v>
      </c>
      <c r="D38" s="26">
        <v>3689.7623999999996</v>
      </c>
      <c r="E38" s="26">
        <v>2433.0933999999997</v>
      </c>
      <c r="F38" s="26">
        <v>3350.9121999999998</v>
      </c>
      <c r="G38" s="26">
        <v>4062.6989999999996</v>
      </c>
      <c r="H38" s="26">
        <v>3934.5805000000009</v>
      </c>
      <c r="I38" s="26">
        <v>4697.8254999999999</v>
      </c>
      <c r="J38" s="26">
        <v>4137.4992000000002</v>
      </c>
      <c r="K38" s="26">
        <v>4234.9142000000011</v>
      </c>
      <c r="L38" s="26">
        <v>4015.4998000000005</v>
      </c>
      <c r="M38" s="26">
        <v>4817.1079</v>
      </c>
      <c r="N38" s="26">
        <v>5932.8098999999993</v>
      </c>
      <c r="O38" s="26">
        <v>6429.8617000000004</v>
      </c>
      <c r="P38" s="26">
        <v>6408.3192000000008</v>
      </c>
      <c r="Q38" s="26">
        <v>5078.2948999999999</v>
      </c>
      <c r="R38" s="26">
        <v>3378.7994999999996</v>
      </c>
      <c r="S38" s="26">
        <v>3225.6815000000001</v>
      </c>
      <c r="T38" s="26">
        <v>3258.9685999999997</v>
      </c>
      <c r="U38" s="26">
        <v>3031.1192999999998</v>
      </c>
      <c r="V38" s="26">
        <v>2950.9107000000004</v>
      </c>
    </row>
    <row r="39" spans="1:22" s="22" customFormat="1" ht="12.95" customHeight="1">
      <c r="A39" s="268">
        <v>33</v>
      </c>
      <c r="B39" s="35" t="s">
        <v>851</v>
      </c>
      <c r="C39" s="26">
        <v>464.75620000000009</v>
      </c>
      <c r="D39" s="26">
        <v>494.56700000000012</v>
      </c>
      <c r="E39" s="26">
        <v>533.15850000000012</v>
      </c>
      <c r="F39" s="26">
        <v>515.73000000000025</v>
      </c>
      <c r="G39" s="26">
        <v>611.62470000000008</v>
      </c>
      <c r="H39" s="26">
        <v>591.85879999999963</v>
      </c>
      <c r="I39" s="26">
        <v>652.1373000000001</v>
      </c>
      <c r="J39" s="26">
        <v>566.88279999999997</v>
      </c>
      <c r="K39" s="26">
        <v>657.81720000000007</v>
      </c>
      <c r="L39" s="26">
        <v>605.36869999999999</v>
      </c>
      <c r="M39" s="26">
        <v>751.54629999999997</v>
      </c>
      <c r="N39" s="26">
        <v>823.07050000000015</v>
      </c>
      <c r="O39" s="26">
        <v>789.54320000000007</v>
      </c>
      <c r="P39" s="26">
        <v>783.24360000000013</v>
      </c>
      <c r="Q39" s="26">
        <v>800.57510000000013</v>
      </c>
      <c r="R39" s="26">
        <v>904.49949999999978</v>
      </c>
      <c r="S39" s="26">
        <v>939.62449999999956</v>
      </c>
      <c r="T39" s="26">
        <v>1041.5055</v>
      </c>
      <c r="U39" s="26">
        <v>1069.4397999999997</v>
      </c>
      <c r="V39" s="26">
        <v>1024.5159999999998</v>
      </c>
    </row>
    <row r="40" spans="1:22" s="22" customFormat="1" ht="9.9499999999999993" customHeight="1">
      <c r="A40" s="268"/>
      <c r="B40" s="38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</row>
    <row r="41" spans="1:22" s="22" customFormat="1" ht="12.95" customHeight="1">
      <c r="A41" s="268">
        <v>34</v>
      </c>
      <c r="B41" s="33" t="s">
        <v>24</v>
      </c>
      <c r="C41" s="26">
        <v>86064.265160809518</v>
      </c>
      <c r="D41" s="26">
        <v>83524.853039215348</v>
      </c>
      <c r="E41" s="26">
        <v>83829.485830147838</v>
      </c>
      <c r="F41" s="26">
        <v>86777.621548638912</v>
      </c>
      <c r="G41" s="26">
        <v>89399.458052918271</v>
      </c>
      <c r="H41" s="26">
        <v>91916.745660243498</v>
      </c>
      <c r="I41" s="26">
        <v>98622.973284897787</v>
      </c>
      <c r="J41" s="26">
        <v>99992.505669094768</v>
      </c>
      <c r="K41" s="26">
        <v>100391.67042419963</v>
      </c>
      <c r="L41" s="26">
        <v>109484.99415783564</v>
      </c>
      <c r="M41" s="26">
        <v>123376.63250382707</v>
      </c>
      <c r="N41" s="26">
        <v>130107.57609491967</v>
      </c>
      <c r="O41" s="26">
        <v>134664.94082281948</v>
      </c>
      <c r="P41" s="26">
        <v>141651.34691468766</v>
      </c>
      <c r="Q41" s="26">
        <v>131714.18311627768</v>
      </c>
      <c r="R41" s="26">
        <v>116652.24856080135</v>
      </c>
      <c r="S41" s="26">
        <v>120392.08063275066</v>
      </c>
      <c r="T41" s="26">
        <v>121825.89685076235</v>
      </c>
      <c r="U41" s="26">
        <v>123424.23145818536</v>
      </c>
      <c r="V41" s="26">
        <v>125294.48771301465</v>
      </c>
    </row>
    <row r="42" spans="1:22" s="22" customFormat="1" ht="12.95" customHeight="1">
      <c r="A42" s="268">
        <v>35</v>
      </c>
      <c r="B42" s="34" t="s">
        <v>55</v>
      </c>
      <c r="C42" s="26">
        <v>23813.704573077481</v>
      </c>
      <c r="D42" s="26">
        <v>21536.470852279057</v>
      </c>
      <c r="E42" s="26">
        <v>21258.590250582805</v>
      </c>
      <c r="F42" s="26">
        <v>20489.487349660787</v>
      </c>
      <c r="G42" s="26">
        <v>22121.002353235861</v>
      </c>
      <c r="H42" s="26">
        <v>23329.677441931355</v>
      </c>
      <c r="I42" s="26">
        <v>26945.249441597975</v>
      </c>
      <c r="J42" s="26">
        <v>25985.575212129967</v>
      </c>
      <c r="K42" s="26">
        <v>26960.424372052334</v>
      </c>
      <c r="L42" s="26">
        <v>28382.604485670778</v>
      </c>
      <c r="M42" s="26">
        <v>34964.222711608389</v>
      </c>
      <c r="N42" s="26">
        <v>37625.969324961246</v>
      </c>
      <c r="O42" s="26">
        <v>39948.767099417382</v>
      </c>
      <c r="P42" s="26">
        <v>41462.906889497863</v>
      </c>
      <c r="Q42" s="26">
        <v>38633.747035203196</v>
      </c>
      <c r="R42" s="26">
        <v>31768.958437950776</v>
      </c>
      <c r="S42" s="26">
        <v>27722.862877500451</v>
      </c>
      <c r="T42" s="26">
        <v>27736.69553438919</v>
      </c>
      <c r="U42" s="26">
        <v>33463.024367086415</v>
      </c>
      <c r="V42" s="26">
        <v>35520.220534824468</v>
      </c>
    </row>
    <row r="43" spans="1:22" s="22" customFormat="1" ht="12.95" customHeight="1">
      <c r="A43" s="268">
        <v>36</v>
      </c>
      <c r="B43" s="35" t="s">
        <v>69</v>
      </c>
      <c r="C43" s="26">
        <v>1672.8249293387719</v>
      </c>
      <c r="D43" s="26">
        <v>829.12952732017675</v>
      </c>
      <c r="E43" s="26">
        <v>678.11128996871867</v>
      </c>
      <c r="F43" s="26">
        <v>653.53534803834964</v>
      </c>
      <c r="G43" s="26">
        <v>433.26206294369484</v>
      </c>
      <c r="H43" s="26">
        <v>349.45128689530208</v>
      </c>
      <c r="I43" s="26">
        <v>425.87416334199924</v>
      </c>
      <c r="J43" s="26">
        <v>395.55363833489042</v>
      </c>
      <c r="K43" s="26">
        <v>493.33482330778253</v>
      </c>
      <c r="L43" s="26">
        <v>390.20863602945241</v>
      </c>
      <c r="M43" s="26">
        <v>264.72965742085137</v>
      </c>
      <c r="N43" s="26">
        <v>200.87421757093642</v>
      </c>
      <c r="O43" s="26">
        <v>267.05207272337799</v>
      </c>
      <c r="P43" s="26">
        <v>988.37765288986452</v>
      </c>
      <c r="Q43" s="26">
        <v>820.44805249706633</v>
      </c>
      <c r="R43" s="26">
        <v>730.75499382048247</v>
      </c>
      <c r="S43" s="26">
        <v>851.4971990630371</v>
      </c>
      <c r="T43" s="26">
        <v>797.16514740379182</v>
      </c>
      <c r="U43" s="26">
        <v>879.05440598957068</v>
      </c>
      <c r="V43" s="26">
        <v>856.43525326748761</v>
      </c>
    </row>
    <row r="44" spans="1:22" s="22" customFormat="1" ht="12.95" customHeight="1">
      <c r="A44" s="268">
        <v>37</v>
      </c>
      <c r="B44" s="35" t="s">
        <v>56</v>
      </c>
      <c r="C44" s="26">
        <v>21217.336442211206</v>
      </c>
      <c r="D44" s="26">
        <v>19851.815328672914</v>
      </c>
      <c r="E44" s="26">
        <v>19798.206092020671</v>
      </c>
      <c r="F44" s="26">
        <v>19022.00501640997</v>
      </c>
      <c r="G44" s="26">
        <v>20888.302478482208</v>
      </c>
      <c r="H44" s="26">
        <v>22146.906823392375</v>
      </c>
      <c r="I44" s="26">
        <v>25413.986548140601</v>
      </c>
      <c r="J44" s="26">
        <v>24645.893856266845</v>
      </c>
      <c r="K44" s="26">
        <v>25391.290212564971</v>
      </c>
      <c r="L44" s="26">
        <v>26948.770310458334</v>
      </c>
      <c r="M44" s="26">
        <v>33504.323209306007</v>
      </c>
      <c r="N44" s="26">
        <v>36322.541488396513</v>
      </c>
      <c r="O44" s="26">
        <v>38666.766960993293</v>
      </c>
      <c r="P44" s="26">
        <v>39384.719834111595</v>
      </c>
      <c r="Q44" s="26">
        <v>36689.065286976911</v>
      </c>
      <c r="R44" s="26">
        <v>30171.259070390286</v>
      </c>
      <c r="S44" s="26">
        <v>26154.132897774158</v>
      </c>
      <c r="T44" s="26">
        <v>26293.895818694451</v>
      </c>
      <c r="U44" s="26">
        <v>31985.98226739392</v>
      </c>
      <c r="V44" s="26">
        <v>34005.457504954531</v>
      </c>
    </row>
    <row r="45" spans="1:22" s="22" customFormat="1" ht="12.95" customHeight="1">
      <c r="A45" s="268">
        <v>38</v>
      </c>
      <c r="B45" s="35" t="s">
        <v>93</v>
      </c>
      <c r="C45" s="26">
        <v>923.54320152750529</v>
      </c>
      <c r="D45" s="26">
        <v>855.52599628596761</v>
      </c>
      <c r="E45" s="26">
        <v>782.27286859341746</v>
      </c>
      <c r="F45" s="26">
        <v>813.94698521246926</v>
      </c>
      <c r="G45" s="26">
        <v>799.43781180995927</v>
      </c>
      <c r="H45" s="26">
        <v>833.31933164367615</v>
      </c>
      <c r="I45" s="26">
        <v>1105.3887301153734</v>
      </c>
      <c r="J45" s="26">
        <v>944.12771752823062</v>
      </c>
      <c r="K45" s="26">
        <v>1075.79933617958</v>
      </c>
      <c r="L45" s="26">
        <v>1043.6255391829923</v>
      </c>
      <c r="M45" s="26">
        <v>1195.1698448815278</v>
      </c>
      <c r="N45" s="26">
        <v>1102.5536189937966</v>
      </c>
      <c r="O45" s="26">
        <v>1014.9480657007082</v>
      </c>
      <c r="P45" s="26">
        <v>1089.809402496403</v>
      </c>
      <c r="Q45" s="26">
        <v>1124.2336957292216</v>
      </c>
      <c r="R45" s="26">
        <v>866.94437374000574</v>
      </c>
      <c r="S45" s="26">
        <v>717.23278066325508</v>
      </c>
      <c r="T45" s="26">
        <v>645.63456829094616</v>
      </c>
      <c r="U45" s="26">
        <v>597.98769370292234</v>
      </c>
      <c r="V45" s="26">
        <v>658.32777660244449</v>
      </c>
    </row>
    <row r="46" spans="1:22" s="22" customFormat="1" ht="12.95" customHeight="1">
      <c r="A46" s="268">
        <v>39</v>
      </c>
      <c r="B46" s="34" t="s">
        <v>57</v>
      </c>
      <c r="C46" s="26">
        <v>43588.190601537426</v>
      </c>
      <c r="D46" s="26">
        <v>41830.198987961048</v>
      </c>
      <c r="E46" s="26">
        <v>42122.15503022114</v>
      </c>
      <c r="F46" s="26">
        <v>44727.598743029906</v>
      </c>
      <c r="G46" s="26">
        <v>44277.263560419611</v>
      </c>
      <c r="H46" s="26">
        <v>45229.696927923884</v>
      </c>
      <c r="I46" s="26">
        <v>46107.359451061136</v>
      </c>
      <c r="J46" s="26">
        <v>48151.214860173422</v>
      </c>
      <c r="K46" s="26">
        <v>48933.04850594866</v>
      </c>
      <c r="L46" s="26">
        <v>55030.042487199877</v>
      </c>
      <c r="M46" s="26">
        <v>59518.759761375608</v>
      </c>
      <c r="N46" s="26">
        <v>61796.252794561966</v>
      </c>
      <c r="O46" s="26">
        <v>61919.56439490967</v>
      </c>
      <c r="P46" s="26">
        <v>65820.168797873383</v>
      </c>
      <c r="Q46" s="26">
        <v>57382.04992524501</v>
      </c>
      <c r="R46" s="26">
        <v>49673.216684486921</v>
      </c>
      <c r="S46" s="26">
        <v>55775.886999279253</v>
      </c>
      <c r="T46" s="26">
        <v>56447.306304447178</v>
      </c>
      <c r="U46" s="26">
        <v>53120.033022451709</v>
      </c>
      <c r="V46" s="26">
        <v>53284.594077857633</v>
      </c>
    </row>
    <row r="47" spans="1:22" s="22" customFormat="1" ht="12.95" customHeight="1">
      <c r="A47" s="268">
        <v>40</v>
      </c>
      <c r="B47" s="35" t="s">
        <v>58</v>
      </c>
      <c r="C47" s="26">
        <v>14981.685738997094</v>
      </c>
      <c r="D47" s="26">
        <v>13775.617872336612</v>
      </c>
      <c r="E47" s="26">
        <v>13841.240633828538</v>
      </c>
      <c r="F47" s="26">
        <v>15771.223618682739</v>
      </c>
      <c r="G47" s="26">
        <v>13628.778266781545</v>
      </c>
      <c r="H47" s="26">
        <v>14257.760728806395</v>
      </c>
      <c r="I47" s="26">
        <v>14737.277151510381</v>
      </c>
      <c r="J47" s="26">
        <v>15171.954088815743</v>
      </c>
      <c r="K47" s="26">
        <v>13989.875536396527</v>
      </c>
      <c r="L47" s="26">
        <v>14945.215989897033</v>
      </c>
      <c r="M47" s="26">
        <v>15958.829462870824</v>
      </c>
      <c r="N47" s="26">
        <v>15227.424097619467</v>
      </c>
      <c r="O47" s="26">
        <v>16731.203451422134</v>
      </c>
      <c r="P47" s="26">
        <v>18147.551787046188</v>
      </c>
      <c r="Q47" s="26">
        <v>17776.315098704523</v>
      </c>
      <c r="R47" s="26">
        <v>14984.432774326295</v>
      </c>
      <c r="S47" s="26">
        <v>18938.831685037236</v>
      </c>
      <c r="T47" s="26">
        <v>20023.533888099188</v>
      </c>
      <c r="U47" s="26">
        <v>18815.72579910899</v>
      </c>
      <c r="V47" s="26">
        <v>18135.252268175267</v>
      </c>
    </row>
    <row r="48" spans="1:22" s="22" customFormat="1" ht="12.95" customHeight="1">
      <c r="A48" s="268">
        <v>41</v>
      </c>
      <c r="B48" s="36" t="s">
        <v>70</v>
      </c>
      <c r="C48" s="26">
        <v>12420.333522081328</v>
      </c>
      <c r="D48" s="26">
        <v>11312.167558921246</v>
      </c>
      <c r="E48" s="26">
        <v>10767.597488203741</v>
      </c>
      <c r="F48" s="26">
        <v>12755.517036679046</v>
      </c>
      <c r="G48" s="26">
        <v>10876.20688391317</v>
      </c>
      <c r="H48" s="26">
        <v>11466.996972422234</v>
      </c>
      <c r="I48" s="26">
        <v>11981.126059970915</v>
      </c>
      <c r="J48" s="26">
        <v>12225.700050726551</v>
      </c>
      <c r="K48" s="26">
        <v>11381.884053718277</v>
      </c>
      <c r="L48" s="26">
        <v>12092.188563190288</v>
      </c>
      <c r="M48" s="26">
        <v>13429.675962566083</v>
      </c>
      <c r="N48" s="26">
        <v>12618.329608094642</v>
      </c>
      <c r="O48" s="26">
        <v>13915.141023420374</v>
      </c>
      <c r="P48" s="26">
        <v>15279.242594742762</v>
      </c>
      <c r="Q48" s="26">
        <v>14786.774096376908</v>
      </c>
      <c r="R48" s="26">
        <v>11889.545677534674</v>
      </c>
      <c r="S48" s="26">
        <v>15592.723182168264</v>
      </c>
      <c r="T48" s="26">
        <v>16502.812128955477</v>
      </c>
      <c r="U48" s="26">
        <v>15327.131546362065</v>
      </c>
      <c r="V48" s="26">
        <v>14894.582955990973</v>
      </c>
    </row>
    <row r="49" spans="1:22" s="22" customFormat="1" ht="12.95" customHeight="1">
      <c r="A49" s="268">
        <v>42</v>
      </c>
      <c r="B49" s="36" t="s">
        <v>852</v>
      </c>
      <c r="C49" s="26">
        <v>2561.3522169157668</v>
      </c>
      <c r="D49" s="26">
        <v>2463.4503134153651</v>
      </c>
      <c r="E49" s="26">
        <v>3073.6431456247979</v>
      </c>
      <c r="F49" s="26">
        <v>3015.7065820036942</v>
      </c>
      <c r="G49" s="26">
        <v>2752.5713828683738</v>
      </c>
      <c r="H49" s="26">
        <v>2790.7637563841627</v>
      </c>
      <c r="I49" s="26">
        <v>2756.1510915394665</v>
      </c>
      <c r="J49" s="26">
        <v>2946.2540380891924</v>
      </c>
      <c r="K49" s="26">
        <v>2607.9914826782497</v>
      </c>
      <c r="L49" s="26">
        <v>2853.0274267067452</v>
      </c>
      <c r="M49" s="26">
        <v>2529.153500304742</v>
      </c>
      <c r="N49" s="26">
        <v>2609.0944895248244</v>
      </c>
      <c r="O49" s="26">
        <v>2816.0624280017601</v>
      </c>
      <c r="P49" s="26">
        <v>2868.3091923034262</v>
      </c>
      <c r="Q49" s="26">
        <v>2989.5410023276145</v>
      </c>
      <c r="R49" s="26">
        <v>3094.8870967916218</v>
      </c>
      <c r="S49" s="26">
        <v>3346.1085028689722</v>
      </c>
      <c r="T49" s="26">
        <v>3520.7217591437102</v>
      </c>
      <c r="U49" s="26">
        <v>3488.5942527469256</v>
      </c>
      <c r="V49" s="26">
        <v>3240.6693121842959</v>
      </c>
    </row>
    <row r="50" spans="1:22" s="22" customFormat="1" ht="12.95" customHeight="1">
      <c r="A50" s="268">
        <v>43</v>
      </c>
      <c r="B50" s="35" t="s">
        <v>59</v>
      </c>
      <c r="C50" s="26">
        <v>28606.504862540336</v>
      </c>
      <c r="D50" s="26">
        <v>28054.581115624438</v>
      </c>
      <c r="E50" s="26">
        <v>28280.9143963926</v>
      </c>
      <c r="F50" s="26">
        <v>28956.375124347167</v>
      </c>
      <c r="G50" s="26">
        <v>30648.485293638063</v>
      </c>
      <c r="H50" s="26">
        <v>30971.936199117492</v>
      </c>
      <c r="I50" s="26">
        <v>31370.082299550755</v>
      </c>
      <c r="J50" s="26">
        <v>32979.26077135768</v>
      </c>
      <c r="K50" s="26">
        <v>34943.172969552135</v>
      </c>
      <c r="L50" s="26">
        <v>40084.826497302842</v>
      </c>
      <c r="M50" s="26">
        <v>43559.930298504783</v>
      </c>
      <c r="N50" s="26">
        <v>46568.828696942503</v>
      </c>
      <c r="O50" s="26">
        <v>45188.360943487532</v>
      </c>
      <c r="P50" s="26">
        <v>47672.617010827191</v>
      </c>
      <c r="Q50" s="26">
        <v>39605.734826540487</v>
      </c>
      <c r="R50" s="26">
        <v>34688.783910160622</v>
      </c>
      <c r="S50" s="26">
        <v>36837.055314242018</v>
      </c>
      <c r="T50" s="26">
        <v>36423.772416347994</v>
      </c>
      <c r="U50" s="26">
        <v>34304.307223342716</v>
      </c>
      <c r="V50" s="26">
        <v>35149.341809682366</v>
      </c>
    </row>
    <row r="51" spans="1:22" s="22" customFormat="1" ht="12.95" customHeight="1">
      <c r="A51" s="268">
        <v>44</v>
      </c>
      <c r="B51" s="36" t="s">
        <v>71</v>
      </c>
      <c r="C51" s="26">
        <v>1289.2053611776919</v>
      </c>
      <c r="D51" s="26">
        <v>1234.8374142048806</v>
      </c>
      <c r="E51" s="26">
        <v>1283.8381658673507</v>
      </c>
      <c r="F51" s="26">
        <v>1384.9301201965034</v>
      </c>
      <c r="G51" s="26">
        <v>1550.5807194003446</v>
      </c>
      <c r="H51" s="26">
        <v>1458.226266771057</v>
      </c>
      <c r="I51" s="26">
        <v>1556.1700641806367</v>
      </c>
      <c r="J51" s="26">
        <v>1644.3717138545255</v>
      </c>
      <c r="K51" s="26">
        <v>1653.178754634665</v>
      </c>
      <c r="L51" s="26">
        <v>2043.1933479433374</v>
      </c>
      <c r="M51" s="26">
        <v>2771.1530980670095</v>
      </c>
      <c r="N51" s="26">
        <v>3285.465524489478</v>
      </c>
      <c r="O51" s="26">
        <v>3312.2456722500415</v>
      </c>
      <c r="P51" s="26">
        <v>3721.427282173056</v>
      </c>
      <c r="Q51" s="26">
        <v>4219.6210076334983</v>
      </c>
      <c r="R51" s="26">
        <v>3643.5655402043521</v>
      </c>
      <c r="S51" s="26">
        <v>2992.6315792772975</v>
      </c>
      <c r="T51" s="26">
        <v>3564.7852338176067</v>
      </c>
      <c r="U51" s="26">
        <v>3670.3376029270366</v>
      </c>
      <c r="V51" s="26">
        <v>3584.1415646014884</v>
      </c>
    </row>
    <row r="52" spans="1:22" s="22" customFormat="1" ht="12.95" customHeight="1">
      <c r="A52" s="268">
        <v>45</v>
      </c>
      <c r="B52" s="36" t="s">
        <v>72</v>
      </c>
      <c r="C52" s="26">
        <v>27317.299501362642</v>
      </c>
      <c r="D52" s="26">
        <v>26819.743701419557</v>
      </c>
      <c r="E52" s="26">
        <v>26997.07623052525</v>
      </c>
      <c r="F52" s="26">
        <v>27571.445004150664</v>
      </c>
      <c r="G52" s="26">
        <v>29097.90457423772</v>
      </c>
      <c r="H52" s="26">
        <v>29513.709932346435</v>
      </c>
      <c r="I52" s="26">
        <v>29813.912235370117</v>
      </c>
      <c r="J52" s="26">
        <v>31334.889057503155</v>
      </c>
      <c r="K52" s="26">
        <v>33289.994214917468</v>
      </c>
      <c r="L52" s="26">
        <v>38041.633149359506</v>
      </c>
      <c r="M52" s="26">
        <v>40788.777200437777</v>
      </c>
      <c r="N52" s="26">
        <v>43283.363172453028</v>
      </c>
      <c r="O52" s="26">
        <v>41876.11527123749</v>
      </c>
      <c r="P52" s="26">
        <v>43951.189728654135</v>
      </c>
      <c r="Q52" s="26">
        <v>35386.11381890699</v>
      </c>
      <c r="R52" s="26">
        <v>31045.21836995627</v>
      </c>
      <c r="S52" s="26">
        <v>33844.423734964723</v>
      </c>
      <c r="T52" s="26">
        <v>32858.987182530385</v>
      </c>
      <c r="U52" s="26">
        <v>30633.969620415679</v>
      </c>
      <c r="V52" s="26">
        <v>31565.200245080876</v>
      </c>
    </row>
    <row r="53" spans="1:22" s="22" customFormat="1" ht="12.95" customHeight="1">
      <c r="A53" s="268">
        <v>46</v>
      </c>
      <c r="B53" s="34" t="s">
        <v>68</v>
      </c>
      <c r="C53" s="26">
        <v>18662.369986194604</v>
      </c>
      <c r="D53" s="26">
        <v>20158.183198975239</v>
      </c>
      <c r="E53" s="26">
        <v>20448.740549343893</v>
      </c>
      <c r="F53" s="26">
        <v>21560.535455948218</v>
      </c>
      <c r="G53" s="26">
        <v>23001.192139262799</v>
      </c>
      <c r="H53" s="26">
        <v>23357.371290388252</v>
      </c>
      <c r="I53" s="26">
        <v>25570.364392238669</v>
      </c>
      <c r="J53" s="26">
        <v>25855.71559679139</v>
      </c>
      <c r="K53" s="26">
        <v>24498.197546198637</v>
      </c>
      <c r="L53" s="26">
        <v>26072.347184964987</v>
      </c>
      <c r="M53" s="26">
        <v>28893.650030843077</v>
      </c>
      <c r="N53" s="26">
        <v>30685.353975396465</v>
      </c>
      <c r="O53" s="26">
        <v>32796.609328492421</v>
      </c>
      <c r="P53" s="26">
        <v>34368.271227316422</v>
      </c>
      <c r="Q53" s="26">
        <v>35698.386155829467</v>
      </c>
      <c r="R53" s="26">
        <v>35210.073438363659</v>
      </c>
      <c r="S53" s="26">
        <v>36893.330755970957</v>
      </c>
      <c r="T53" s="26">
        <v>37641.89501192599</v>
      </c>
      <c r="U53" s="26">
        <v>36841.174068647226</v>
      </c>
      <c r="V53" s="26">
        <v>36489.67310033254</v>
      </c>
    </row>
    <row r="54" spans="1:22" s="22" customFormat="1" ht="12.95" customHeight="1">
      <c r="A54" s="268">
        <v>47</v>
      </c>
      <c r="B54" s="35" t="s">
        <v>853</v>
      </c>
      <c r="C54" s="26">
        <v>8554.1417878605062</v>
      </c>
      <c r="D54" s="26">
        <v>8672.4222581673093</v>
      </c>
      <c r="E54" s="26">
        <v>8718.6808329759315</v>
      </c>
      <c r="F54" s="26">
        <v>9249.6363537457528</v>
      </c>
      <c r="G54" s="26">
        <v>9563.0013081849356</v>
      </c>
      <c r="H54" s="26">
        <v>9624.6337814123417</v>
      </c>
      <c r="I54" s="26">
        <v>10416.384964889057</v>
      </c>
      <c r="J54" s="26">
        <v>10724.967763555323</v>
      </c>
      <c r="K54" s="26">
        <v>10358.42199992253</v>
      </c>
      <c r="L54" s="26">
        <v>11138.201039032221</v>
      </c>
      <c r="M54" s="26">
        <v>11797.730260839671</v>
      </c>
      <c r="N54" s="26">
        <v>13146.987328208059</v>
      </c>
      <c r="O54" s="26">
        <v>13551.705300675319</v>
      </c>
      <c r="P54" s="26">
        <v>13202.670305354468</v>
      </c>
      <c r="Q54" s="26">
        <v>14360.887194379458</v>
      </c>
      <c r="R54" s="26">
        <v>15438.379504848663</v>
      </c>
      <c r="S54" s="26">
        <v>16993.234117543834</v>
      </c>
      <c r="T54" s="26">
        <v>16861.067633908417</v>
      </c>
      <c r="U54" s="26">
        <v>17271.856026569123</v>
      </c>
      <c r="V54" s="26">
        <v>17359.669298567758</v>
      </c>
    </row>
    <row r="55" spans="1:22" s="22" customFormat="1" ht="12.95" customHeight="1">
      <c r="A55" s="268">
        <v>48</v>
      </c>
      <c r="B55" s="35" t="s">
        <v>854</v>
      </c>
      <c r="C55" s="26">
        <v>5738.8426358420711</v>
      </c>
      <c r="D55" s="26">
        <v>6841.0473123664597</v>
      </c>
      <c r="E55" s="26">
        <v>6746.0550618021334</v>
      </c>
      <c r="F55" s="26">
        <v>7119.1542553327499</v>
      </c>
      <c r="G55" s="26">
        <v>8033.5522957929043</v>
      </c>
      <c r="H55" s="26">
        <v>8189.8579847934634</v>
      </c>
      <c r="I55" s="26">
        <v>9130.1116238926024</v>
      </c>
      <c r="J55" s="26">
        <v>9179.1908954903629</v>
      </c>
      <c r="K55" s="26">
        <v>9046.5522132857877</v>
      </c>
      <c r="L55" s="26">
        <v>8851.5607885943791</v>
      </c>
      <c r="M55" s="26">
        <v>10556.073907855285</v>
      </c>
      <c r="N55" s="26">
        <v>11237.800709359642</v>
      </c>
      <c r="O55" s="26">
        <v>12974.318826637469</v>
      </c>
      <c r="P55" s="26">
        <v>14793.999954972751</v>
      </c>
      <c r="Q55" s="26">
        <v>14442.580187560321</v>
      </c>
      <c r="R55" s="26">
        <v>12742.099120807481</v>
      </c>
      <c r="S55" s="26">
        <v>12622.036636162553</v>
      </c>
      <c r="T55" s="26">
        <v>13435.032244723108</v>
      </c>
      <c r="U55" s="26">
        <v>12324.024795072371</v>
      </c>
      <c r="V55" s="26">
        <v>11825.093015973567</v>
      </c>
    </row>
    <row r="56" spans="1:22" s="22" customFormat="1" ht="12.95" customHeight="1">
      <c r="A56" s="268">
        <v>49</v>
      </c>
      <c r="B56" s="35" t="s">
        <v>855</v>
      </c>
      <c r="C56" s="26">
        <v>4369.385562492027</v>
      </c>
      <c r="D56" s="26">
        <v>4644.713628441471</v>
      </c>
      <c r="E56" s="26">
        <v>4984.0046545658288</v>
      </c>
      <c r="F56" s="26">
        <v>5191.7448468697139</v>
      </c>
      <c r="G56" s="26">
        <v>5404.6385352849629</v>
      </c>
      <c r="H56" s="26">
        <v>5542.8795241824455</v>
      </c>
      <c r="I56" s="26">
        <v>6023.867803457013</v>
      </c>
      <c r="J56" s="26">
        <v>5951.5569377457032</v>
      </c>
      <c r="K56" s="26">
        <v>5093.2233329903183</v>
      </c>
      <c r="L56" s="26">
        <v>6082.5853573383883</v>
      </c>
      <c r="M56" s="26">
        <v>6539.8458621481168</v>
      </c>
      <c r="N56" s="26">
        <v>6300.5659378287619</v>
      </c>
      <c r="O56" s="26">
        <v>6270.5852011796287</v>
      </c>
      <c r="P56" s="26">
        <v>6371.6009669892028</v>
      </c>
      <c r="Q56" s="26">
        <v>6894.9187738896899</v>
      </c>
      <c r="R56" s="26">
        <v>7029.5948127075144</v>
      </c>
      <c r="S56" s="26">
        <v>7278.0600022645676</v>
      </c>
      <c r="T56" s="26">
        <v>7345.7951332944676</v>
      </c>
      <c r="U56" s="26">
        <v>7245.2932470057322</v>
      </c>
      <c r="V56" s="26">
        <v>7304.9107857912195</v>
      </c>
    </row>
    <row r="57" spans="1:22" s="22" customFormat="1" ht="9.9499999999999993" customHeight="1">
      <c r="A57" s="268"/>
      <c r="B57" s="3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</row>
    <row r="58" spans="1:22" s="22" customFormat="1" ht="12.95" customHeight="1">
      <c r="A58" s="268">
        <v>50</v>
      </c>
      <c r="B58" s="33" t="s">
        <v>25</v>
      </c>
      <c r="C58" s="26">
        <v>81819.403239190462</v>
      </c>
      <c r="D58" s="26">
        <v>85243.774960784649</v>
      </c>
      <c r="E58" s="26">
        <v>87299.055569852164</v>
      </c>
      <c r="F58" s="26">
        <v>98818.297051361107</v>
      </c>
      <c r="G58" s="26">
        <v>102986.25464708173</v>
      </c>
      <c r="H58" s="26">
        <v>104858.1798397565</v>
      </c>
      <c r="I58" s="26">
        <v>116225.89731510222</v>
      </c>
      <c r="J58" s="26">
        <v>118723.49933090521</v>
      </c>
      <c r="K58" s="26">
        <v>126050.2862758004</v>
      </c>
      <c r="L58" s="26">
        <v>131049.71914216437</v>
      </c>
      <c r="M58" s="26">
        <v>145595.94119617291</v>
      </c>
      <c r="N58" s="26">
        <v>148827.40950508032</v>
      </c>
      <c r="O58" s="26">
        <v>162958.89227718045</v>
      </c>
      <c r="P58" s="26">
        <v>170898.28048531234</v>
      </c>
      <c r="Q58" s="26">
        <v>170941.30818372231</v>
      </c>
      <c r="R58" s="26">
        <v>143773.56823919868</v>
      </c>
      <c r="S58" s="26">
        <v>164408.30346724932</v>
      </c>
      <c r="T58" s="26">
        <v>169830.5683492354</v>
      </c>
      <c r="U58" s="26">
        <v>169078.0276418131</v>
      </c>
      <c r="V58" s="26">
        <v>168992.55138698468</v>
      </c>
    </row>
    <row r="59" spans="1:22" s="22" customFormat="1" ht="12.95" customHeight="1">
      <c r="A59" s="268">
        <v>51</v>
      </c>
      <c r="B59" s="34" t="s">
        <v>60</v>
      </c>
      <c r="C59" s="26">
        <v>20648.498527831802</v>
      </c>
      <c r="D59" s="26">
        <v>20906.268871679487</v>
      </c>
      <c r="E59" s="26">
        <v>20697.808719541135</v>
      </c>
      <c r="F59" s="26">
        <v>22762.80634275022</v>
      </c>
      <c r="G59" s="26">
        <v>22925.137391306958</v>
      </c>
      <c r="H59" s="26">
        <v>24535.10287212551</v>
      </c>
      <c r="I59" s="26">
        <v>26752.924890040973</v>
      </c>
      <c r="J59" s="26">
        <v>27081.71526272719</v>
      </c>
      <c r="K59" s="26">
        <v>28162.550532277204</v>
      </c>
      <c r="L59" s="26">
        <v>30386.429167446528</v>
      </c>
      <c r="M59" s="26">
        <v>33665.382300675003</v>
      </c>
      <c r="N59" s="26">
        <v>34735.768252044814</v>
      </c>
      <c r="O59" s="26">
        <v>36951.456809994779</v>
      </c>
      <c r="P59" s="26">
        <v>38805.470464588914</v>
      </c>
      <c r="Q59" s="26">
        <v>33646.153504311696</v>
      </c>
      <c r="R59" s="26">
        <v>34687.688843800919</v>
      </c>
      <c r="S59" s="26">
        <v>37973.893299467891</v>
      </c>
      <c r="T59" s="26">
        <v>37952.312533716118</v>
      </c>
      <c r="U59" s="26">
        <v>38214.762933597151</v>
      </c>
      <c r="V59" s="26">
        <v>38451.411160216761</v>
      </c>
    </row>
    <row r="60" spans="1:22" s="22" customFormat="1" ht="12.95" customHeight="1">
      <c r="A60" s="268">
        <v>52</v>
      </c>
      <c r="B60" s="36" t="s">
        <v>73</v>
      </c>
      <c r="C60" s="26">
        <v>0</v>
      </c>
      <c r="D60" s="26">
        <v>0</v>
      </c>
      <c r="E60" s="26">
        <v>0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26">
        <v>0</v>
      </c>
      <c r="M60" s="26">
        <v>0</v>
      </c>
      <c r="N60" s="26">
        <v>0</v>
      </c>
      <c r="O60" s="26">
        <v>0</v>
      </c>
      <c r="P60" s="26">
        <v>0</v>
      </c>
      <c r="Q60" s="26">
        <v>0</v>
      </c>
      <c r="R60" s="26">
        <v>0</v>
      </c>
      <c r="S60" s="26">
        <v>0</v>
      </c>
      <c r="T60" s="26">
        <v>0</v>
      </c>
      <c r="U60" s="26">
        <v>0</v>
      </c>
      <c r="V60" s="26">
        <v>0</v>
      </c>
    </row>
    <row r="61" spans="1:22" s="22" customFormat="1" ht="12.95" customHeight="1">
      <c r="A61" s="268">
        <v>53</v>
      </c>
      <c r="B61" s="36" t="s">
        <v>61</v>
      </c>
      <c r="C61" s="26">
        <v>20582.329095739493</v>
      </c>
      <c r="D61" s="26">
        <v>20873.872153038337</v>
      </c>
      <c r="E61" s="26">
        <v>20692.790323322741</v>
      </c>
      <c r="F61" s="26">
        <v>22757.046068302076</v>
      </c>
      <c r="G61" s="26">
        <v>22912.123082814604</v>
      </c>
      <c r="H61" s="26">
        <v>24522.385871191036</v>
      </c>
      <c r="I61" s="26">
        <v>26740.725254836783</v>
      </c>
      <c r="J61" s="26">
        <v>27074.056248974903</v>
      </c>
      <c r="K61" s="26">
        <v>28156.297951407123</v>
      </c>
      <c r="L61" s="26">
        <v>30381.149425298401</v>
      </c>
      <c r="M61" s="26">
        <v>33660.394668318906</v>
      </c>
      <c r="N61" s="26">
        <v>34731.276244171757</v>
      </c>
      <c r="O61" s="26">
        <v>36946.484536780081</v>
      </c>
      <c r="P61" s="26">
        <v>38801.198367503712</v>
      </c>
      <c r="Q61" s="26">
        <v>33646.153504311696</v>
      </c>
      <c r="R61" s="26">
        <v>34687.062924119113</v>
      </c>
      <c r="S61" s="26">
        <v>37973.036283640438</v>
      </c>
      <c r="T61" s="26">
        <v>37951.305384482264</v>
      </c>
      <c r="U61" s="26">
        <v>38213.515980020937</v>
      </c>
      <c r="V61" s="26">
        <v>38450.64029478468</v>
      </c>
    </row>
    <row r="62" spans="1:22" s="22" customFormat="1" ht="12.95" customHeight="1">
      <c r="A62" s="268">
        <v>54</v>
      </c>
      <c r="B62" s="36" t="s">
        <v>856</v>
      </c>
      <c r="C62" s="26">
        <v>66.169432092307119</v>
      </c>
      <c r="D62" s="26">
        <v>32.396718641148361</v>
      </c>
      <c r="E62" s="26">
        <v>5.0183962183961732</v>
      </c>
      <c r="F62" s="26">
        <v>5.7602744481450472</v>
      </c>
      <c r="G62" s="26">
        <v>13.014308492354324</v>
      </c>
      <c r="H62" s="26">
        <v>12.717000934475164</v>
      </c>
      <c r="I62" s="26">
        <v>12.199635204188281</v>
      </c>
      <c r="J62" s="26">
        <v>7.6590137522871977</v>
      </c>
      <c r="K62" s="26">
        <v>6.2525808700811121</v>
      </c>
      <c r="L62" s="26">
        <v>5.2797421481268181</v>
      </c>
      <c r="M62" s="26">
        <v>4.9876323560975218</v>
      </c>
      <c r="N62" s="26">
        <v>4.4920078730588404</v>
      </c>
      <c r="O62" s="26">
        <v>4.9722732146959867</v>
      </c>
      <c r="P62" s="26">
        <v>4.2720970851989488</v>
      </c>
      <c r="Q62" s="26">
        <v>0</v>
      </c>
      <c r="R62" s="26">
        <v>0.62591968180288327</v>
      </c>
      <c r="S62" s="26">
        <v>0.85701582745552962</v>
      </c>
      <c r="T62" s="26">
        <v>1.00714923385176</v>
      </c>
      <c r="U62" s="26">
        <v>1.2469535762104678</v>
      </c>
      <c r="V62" s="26">
        <v>0.77086543208234382</v>
      </c>
    </row>
    <row r="63" spans="1:22" s="22" customFormat="1" ht="12.95" customHeight="1">
      <c r="A63" s="268">
        <v>55</v>
      </c>
      <c r="B63" s="34" t="s">
        <v>62</v>
      </c>
      <c r="C63" s="26">
        <v>42287.799381172976</v>
      </c>
      <c r="D63" s="26">
        <v>44587.754528416248</v>
      </c>
      <c r="E63" s="26">
        <v>46553.150015162428</v>
      </c>
      <c r="F63" s="26">
        <v>53337.168438660621</v>
      </c>
      <c r="G63" s="26">
        <v>55644.283698517422</v>
      </c>
      <c r="H63" s="26">
        <v>54848.743454205178</v>
      </c>
      <c r="I63" s="26">
        <v>61724.303602892243</v>
      </c>
      <c r="J63" s="26">
        <v>62947.494675172798</v>
      </c>
      <c r="K63" s="26">
        <v>66538.999444449713</v>
      </c>
      <c r="L63" s="26">
        <v>68051.716996717194</v>
      </c>
      <c r="M63" s="26">
        <v>76390.58173741457</v>
      </c>
      <c r="N63" s="26">
        <v>75765.734280441611</v>
      </c>
      <c r="O63" s="26">
        <v>85710.40088160109</v>
      </c>
      <c r="P63" s="26">
        <v>90071.844862479818</v>
      </c>
      <c r="Q63" s="26">
        <v>92585.181066389996</v>
      </c>
      <c r="R63" s="26">
        <v>68850.814257354679</v>
      </c>
      <c r="S63" s="26">
        <v>82464.159919322585</v>
      </c>
      <c r="T63" s="26">
        <v>89221.142283660462</v>
      </c>
      <c r="U63" s="26">
        <v>87703.414888041792</v>
      </c>
      <c r="V63" s="26">
        <v>87158.657306838053</v>
      </c>
    </row>
    <row r="64" spans="1:22" s="22" customFormat="1" ht="12.95" customHeight="1">
      <c r="A64" s="268">
        <v>56</v>
      </c>
      <c r="B64" s="35" t="s">
        <v>63</v>
      </c>
      <c r="C64" s="26">
        <v>36762.889961653353</v>
      </c>
      <c r="D64" s="26">
        <v>38925.846664798977</v>
      </c>
      <c r="E64" s="26">
        <v>39233.839970481742</v>
      </c>
      <c r="F64" s="26">
        <v>45222.948285409504</v>
      </c>
      <c r="G64" s="26">
        <v>46908.715297942632</v>
      </c>
      <c r="H64" s="26">
        <v>46173.450370441082</v>
      </c>
      <c r="I64" s="26">
        <v>52536.697663354375</v>
      </c>
      <c r="J64" s="26">
        <v>53485.690882070565</v>
      </c>
      <c r="K64" s="26">
        <v>56628.26766592668</v>
      </c>
      <c r="L64" s="26">
        <v>57603.638905948872</v>
      </c>
      <c r="M64" s="26">
        <v>65073.322778830174</v>
      </c>
      <c r="N64" s="26">
        <v>64092.465607973361</v>
      </c>
      <c r="O64" s="26">
        <v>72732.538263588023</v>
      </c>
      <c r="P64" s="26">
        <v>76447.108169712388</v>
      </c>
      <c r="Q64" s="26">
        <v>79044.436194574053</v>
      </c>
      <c r="R64" s="26">
        <v>57397.141333329331</v>
      </c>
      <c r="S64" s="26">
        <v>68608.276233986398</v>
      </c>
      <c r="T64" s="26">
        <v>74967.315371712102</v>
      </c>
      <c r="U64" s="26">
        <v>74177.829003141815</v>
      </c>
      <c r="V64" s="26">
        <v>72889.611193505538</v>
      </c>
    </row>
    <row r="65" spans="1:22" s="22" customFormat="1" ht="12.95" customHeight="1">
      <c r="A65" s="268">
        <v>57</v>
      </c>
      <c r="B65" s="36" t="s">
        <v>74</v>
      </c>
      <c r="C65" s="26">
        <v>34512.83852560004</v>
      </c>
      <c r="D65" s="26">
        <v>36403.832639907414</v>
      </c>
      <c r="E65" s="26">
        <v>36670.81172685924</v>
      </c>
      <c r="F65" s="26">
        <v>42174.533430355048</v>
      </c>
      <c r="G65" s="26">
        <v>43808.735229280697</v>
      </c>
      <c r="H65" s="26">
        <v>42976.369907139553</v>
      </c>
      <c r="I65" s="26">
        <v>48841.257088349834</v>
      </c>
      <c r="J65" s="26">
        <v>49827.483765869132</v>
      </c>
      <c r="K65" s="26">
        <v>52868.271375836535</v>
      </c>
      <c r="L65" s="26">
        <v>53581.683654549059</v>
      </c>
      <c r="M65" s="26">
        <v>60731.091358701531</v>
      </c>
      <c r="N65" s="26">
        <v>59728.201596095088</v>
      </c>
      <c r="O65" s="26">
        <v>67788.592664609198</v>
      </c>
      <c r="P65" s="26">
        <v>71353.501508761852</v>
      </c>
      <c r="Q65" s="26">
        <v>73972.599785109123</v>
      </c>
      <c r="R65" s="26">
        <v>53399.807225249286</v>
      </c>
      <c r="S65" s="26">
        <v>64109.218513437198</v>
      </c>
      <c r="T65" s="26">
        <v>69915.040502842996</v>
      </c>
      <c r="U65" s="26">
        <v>69318.423351400488</v>
      </c>
      <c r="V65" s="26">
        <v>67856.733011132819</v>
      </c>
    </row>
    <row r="66" spans="1:22" s="22" customFormat="1" ht="12.95" customHeight="1">
      <c r="A66" s="268">
        <v>58</v>
      </c>
      <c r="B66" s="36" t="s">
        <v>75</v>
      </c>
      <c r="C66" s="26">
        <v>2250.0514360533107</v>
      </c>
      <c r="D66" s="26">
        <v>2522.0140248915604</v>
      </c>
      <c r="E66" s="26">
        <v>2563.0282436225029</v>
      </c>
      <c r="F66" s="26">
        <v>3048.4148550544533</v>
      </c>
      <c r="G66" s="26">
        <v>3099.9800686619346</v>
      </c>
      <c r="H66" s="26">
        <v>3197.0804633015264</v>
      </c>
      <c r="I66" s="26">
        <v>3695.4405750045412</v>
      </c>
      <c r="J66" s="26">
        <v>3658.2071162014331</v>
      </c>
      <c r="K66" s="26">
        <v>3759.9962900901442</v>
      </c>
      <c r="L66" s="26">
        <v>4021.9552513998096</v>
      </c>
      <c r="M66" s="26">
        <v>4342.2314201286454</v>
      </c>
      <c r="N66" s="26">
        <v>4364.2640118782701</v>
      </c>
      <c r="O66" s="26">
        <v>4943.9455989788321</v>
      </c>
      <c r="P66" s="26">
        <v>5093.606660950536</v>
      </c>
      <c r="Q66" s="26">
        <v>5071.8364094649369</v>
      </c>
      <c r="R66" s="26">
        <v>3997.3341080800451</v>
      </c>
      <c r="S66" s="26">
        <v>4499.0577205492082</v>
      </c>
      <c r="T66" s="26">
        <v>5052.2748688691036</v>
      </c>
      <c r="U66" s="26">
        <v>4859.4056517413301</v>
      </c>
      <c r="V66" s="26">
        <v>5032.8781823727177</v>
      </c>
    </row>
    <row r="67" spans="1:22" ht="12.95" customHeight="1">
      <c r="A67" s="268">
        <v>59</v>
      </c>
      <c r="B67" s="35" t="s">
        <v>66</v>
      </c>
      <c r="C67" s="26">
        <v>5524.9094195196221</v>
      </c>
      <c r="D67" s="26">
        <v>5661.907863617268</v>
      </c>
      <c r="E67" s="26">
        <v>7319.3100446806848</v>
      </c>
      <c r="F67" s="26">
        <v>8114.2201532511172</v>
      </c>
      <c r="G67" s="26">
        <v>8735.5684005747862</v>
      </c>
      <c r="H67" s="26">
        <v>8675.2930837640961</v>
      </c>
      <c r="I67" s="26">
        <v>9187.6059395378688</v>
      </c>
      <c r="J67" s="26">
        <v>9461.8037931022373</v>
      </c>
      <c r="K67" s="26">
        <v>9910.7317785230316</v>
      </c>
      <c r="L67" s="26">
        <v>10448.078090768327</v>
      </c>
      <c r="M67" s="26">
        <v>11317.258958584391</v>
      </c>
      <c r="N67" s="26">
        <v>11673.268672468253</v>
      </c>
      <c r="O67" s="26">
        <v>12977.862618013072</v>
      </c>
      <c r="P67" s="26">
        <v>13624.736692767427</v>
      </c>
      <c r="Q67" s="26">
        <v>13540.744871815941</v>
      </c>
      <c r="R67" s="26">
        <v>11453.672924025346</v>
      </c>
      <c r="S67" s="26">
        <v>13855.883685336188</v>
      </c>
      <c r="T67" s="26">
        <v>14253.826911948354</v>
      </c>
      <c r="U67" s="26">
        <v>13525.585884899974</v>
      </c>
      <c r="V67" s="26">
        <v>14269.046113332508</v>
      </c>
    </row>
    <row r="68" spans="1:22" ht="12.95" customHeight="1">
      <c r="A68" s="268">
        <v>60</v>
      </c>
      <c r="B68" s="36" t="s">
        <v>76</v>
      </c>
      <c r="C68" s="26">
        <v>34.678950619866285</v>
      </c>
      <c r="D68" s="26">
        <v>30.687973234418099</v>
      </c>
      <c r="E68" s="26">
        <v>33.912648043649178</v>
      </c>
      <c r="F68" s="26">
        <v>26.759465594292294</v>
      </c>
      <c r="G68" s="26">
        <v>45.547324428624265</v>
      </c>
      <c r="H68" s="26">
        <v>40.501884914979101</v>
      </c>
      <c r="I68" s="26">
        <v>47.412619740334527</v>
      </c>
      <c r="J68" s="26">
        <v>55.021941933201354</v>
      </c>
      <c r="K68" s="26">
        <v>51.599674643439023</v>
      </c>
      <c r="L68" s="26">
        <v>57.645992390452562</v>
      </c>
      <c r="M68" s="26">
        <v>64.30020807534882</v>
      </c>
      <c r="N68" s="26">
        <v>67.998657353158507</v>
      </c>
      <c r="O68" s="26">
        <v>82.198056137214351</v>
      </c>
      <c r="P68" s="26">
        <v>93.962967761282599</v>
      </c>
      <c r="Q68" s="26">
        <v>98.848949662150886</v>
      </c>
      <c r="R68" s="26">
        <v>88.545627072112524</v>
      </c>
      <c r="S68" s="26">
        <v>91.935195552864712</v>
      </c>
      <c r="T68" s="26">
        <v>108.63222947186212</v>
      </c>
      <c r="U68" s="26">
        <v>104.70702621001236</v>
      </c>
      <c r="V68" s="26">
        <v>86.942109835654051</v>
      </c>
    </row>
    <row r="69" spans="1:22" ht="12.95" customHeight="1">
      <c r="A69" s="268">
        <v>61</v>
      </c>
      <c r="B69" s="36" t="s">
        <v>77</v>
      </c>
      <c r="C69" s="26">
        <v>5490.2304688997556</v>
      </c>
      <c r="D69" s="26">
        <v>5631.2198903828503</v>
      </c>
      <c r="E69" s="26">
        <v>7285.3973966370359</v>
      </c>
      <c r="F69" s="26">
        <v>8087.460687656825</v>
      </c>
      <c r="G69" s="26">
        <v>8690.0210761461622</v>
      </c>
      <c r="H69" s="26">
        <v>8634.7911988491178</v>
      </c>
      <c r="I69" s="26">
        <v>9140.1933197975341</v>
      </c>
      <c r="J69" s="26">
        <v>9406.7818511690366</v>
      </c>
      <c r="K69" s="26">
        <v>9859.1321038795923</v>
      </c>
      <c r="L69" s="26">
        <v>10390.432098377874</v>
      </c>
      <c r="M69" s="26">
        <v>11252.958750509042</v>
      </c>
      <c r="N69" s="26">
        <v>11605.270015115095</v>
      </c>
      <c r="O69" s="26">
        <v>12895.664561875858</v>
      </c>
      <c r="P69" s="26">
        <v>13530.773725006144</v>
      </c>
      <c r="Q69" s="26">
        <v>13441.89592215379</v>
      </c>
      <c r="R69" s="26">
        <v>11365.127296953233</v>
      </c>
      <c r="S69" s="26">
        <v>13763.948489783323</v>
      </c>
      <c r="T69" s="26">
        <v>14145.194682476491</v>
      </c>
      <c r="U69" s="26">
        <v>13420.878858689963</v>
      </c>
      <c r="V69" s="26">
        <v>14182.104003496854</v>
      </c>
    </row>
    <row r="70" spans="1:22" ht="12.95" customHeight="1">
      <c r="A70" s="268">
        <v>62</v>
      </c>
      <c r="B70" s="34" t="s">
        <v>64</v>
      </c>
      <c r="C70" s="26">
        <v>18883.105330185688</v>
      </c>
      <c r="D70" s="26">
        <v>19749.751560688925</v>
      </c>
      <c r="E70" s="26">
        <v>20048.096835148604</v>
      </c>
      <c r="F70" s="26">
        <v>22718.322269950266</v>
      </c>
      <c r="G70" s="26">
        <v>24416.833557257352</v>
      </c>
      <c r="H70" s="26">
        <v>25474.333513425812</v>
      </c>
      <c r="I70" s="26">
        <v>27748.668822169006</v>
      </c>
      <c r="J70" s="26">
        <v>28694.28939300522</v>
      </c>
      <c r="K70" s="26">
        <v>31348.736299073484</v>
      </c>
      <c r="L70" s="26">
        <v>32611.572978000644</v>
      </c>
      <c r="M70" s="26">
        <v>35539.977158083348</v>
      </c>
      <c r="N70" s="26">
        <v>38325.906972593904</v>
      </c>
      <c r="O70" s="26">
        <v>40297.034585584603</v>
      </c>
      <c r="P70" s="26">
        <v>42020.96515824362</v>
      </c>
      <c r="Q70" s="26">
        <v>44709.973613020629</v>
      </c>
      <c r="R70" s="26">
        <v>40235.065138043072</v>
      </c>
      <c r="S70" s="26">
        <v>43970.250248458862</v>
      </c>
      <c r="T70" s="26">
        <v>42657.11353185882</v>
      </c>
      <c r="U70" s="26">
        <v>43159.84982017416</v>
      </c>
      <c r="V70" s="26">
        <v>43382.482919929855</v>
      </c>
    </row>
    <row r="71" spans="1:22" ht="12.95" customHeight="1">
      <c r="A71" s="268">
        <v>63</v>
      </c>
      <c r="B71" s="35" t="s">
        <v>857</v>
      </c>
      <c r="C71" s="26">
        <v>5436.9541701856824</v>
      </c>
      <c r="D71" s="26">
        <v>5932.5639369565306</v>
      </c>
      <c r="E71" s="26">
        <v>5559.8799480237567</v>
      </c>
      <c r="F71" s="26">
        <v>6271.268223137421</v>
      </c>
      <c r="G71" s="26">
        <v>6956.612331643094</v>
      </c>
      <c r="H71" s="26">
        <v>7074.7554344714317</v>
      </c>
      <c r="I71" s="26">
        <v>7017.7871049572695</v>
      </c>
      <c r="J71" s="26">
        <v>7842.7908002095401</v>
      </c>
      <c r="K71" s="26">
        <v>8090.8294249924838</v>
      </c>
      <c r="L71" s="26">
        <v>7750.2853540892802</v>
      </c>
      <c r="M71" s="26">
        <v>7988.0529063128615</v>
      </c>
      <c r="N71" s="26">
        <v>8456.4886262303298</v>
      </c>
      <c r="O71" s="26">
        <v>8498.1775402899402</v>
      </c>
      <c r="P71" s="26">
        <v>8328.3848444346804</v>
      </c>
      <c r="Q71" s="26">
        <v>9488.7066591028342</v>
      </c>
      <c r="R71" s="26">
        <v>8364.1871954260296</v>
      </c>
      <c r="S71" s="26">
        <v>9102.1871350414585</v>
      </c>
      <c r="T71" s="26">
        <v>8500.6780685682243</v>
      </c>
      <c r="U71" s="26">
        <v>9490.7445521300688</v>
      </c>
      <c r="V71" s="26">
        <v>9928.7166994285544</v>
      </c>
    </row>
    <row r="72" spans="1:22" ht="12.95" customHeight="1">
      <c r="A72" s="268">
        <v>64</v>
      </c>
      <c r="B72" s="35" t="s">
        <v>858</v>
      </c>
      <c r="C72" s="26">
        <v>10801.070824041875</v>
      </c>
      <c r="D72" s="26">
        <v>11233.124555791128</v>
      </c>
      <c r="E72" s="26">
        <v>11806.468325536911</v>
      </c>
      <c r="F72" s="26">
        <v>13536.725395226773</v>
      </c>
      <c r="G72" s="26">
        <v>14330.380977178515</v>
      </c>
      <c r="H72" s="26">
        <v>14999.89635347926</v>
      </c>
      <c r="I72" s="26">
        <v>17332.61847985661</v>
      </c>
      <c r="J72" s="26">
        <v>17432.736617446448</v>
      </c>
      <c r="K72" s="26">
        <v>19592.617373678047</v>
      </c>
      <c r="L72" s="26">
        <v>21042.154275681056</v>
      </c>
      <c r="M72" s="26">
        <v>23295.438840667408</v>
      </c>
      <c r="N72" s="26">
        <v>25181.950527818157</v>
      </c>
      <c r="O72" s="26">
        <v>26784.202989173264</v>
      </c>
      <c r="P72" s="26">
        <v>28248.550690868018</v>
      </c>
      <c r="Q72" s="26">
        <v>28807.795822711385</v>
      </c>
      <c r="R72" s="26">
        <v>25388.511822695393</v>
      </c>
      <c r="S72" s="26">
        <v>27862.775726414551</v>
      </c>
      <c r="T72" s="26">
        <v>26790.107864334823</v>
      </c>
      <c r="U72" s="26">
        <v>26197.444165137342</v>
      </c>
      <c r="V72" s="26">
        <v>25784.257883034352</v>
      </c>
    </row>
    <row r="73" spans="1:22" ht="12.95" customHeight="1">
      <c r="A73" s="268">
        <v>65</v>
      </c>
      <c r="B73" s="35" t="s">
        <v>859</v>
      </c>
      <c r="C73" s="26">
        <v>2645.0803359581296</v>
      </c>
      <c r="D73" s="26">
        <v>2584.0630679412675</v>
      </c>
      <c r="E73" s="26">
        <v>2681.7485615879386</v>
      </c>
      <c r="F73" s="26">
        <v>2910.3286515860696</v>
      </c>
      <c r="G73" s="26">
        <v>3129.8402484357439</v>
      </c>
      <c r="H73" s="26">
        <v>3399.6817254751195</v>
      </c>
      <c r="I73" s="26">
        <v>3398.2632373551232</v>
      </c>
      <c r="J73" s="26">
        <v>3418.7619753492313</v>
      </c>
      <c r="K73" s="26">
        <v>3665.2895004029533</v>
      </c>
      <c r="L73" s="26">
        <v>3819.133348230308</v>
      </c>
      <c r="M73" s="26">
        <v>4256.4854111030772</v>
      </c>
      <c r="N73" s="26">
        <v>4687.4678185454213</v>
      </c>
      <c r="O73" s="26">
        <v>5014.6540561214015</v>
      </c>
      <c r="P73" s="26">
        <v>5444.0296229409205</v>
      </c>
      <c r="Q73" s="26">
        <v>6413.4711312064064</v>
      </c>
      <c r="R73" s="26">
        <v>6482.3661199216494</v>
      </c>
      <c r="S73" s="26">
        <v>7005.2873870028588</v>
      </c>
      <c r="T73" s="26">
        <v>7366.327598955776</v>
      </c>
      <c r="U73" s="26">
        <v>7471.6611029067481</v>
      </c>
      <c r="V73" s="26">
        <v>7669.5083374669484</v>
      </c>
    </row>
    <row r="74" spans="1:22" ht="15" customHeight="1">
      <c r="A74" s="16" t="s">
        <v>849</v>
      </c>
      <c r="B74" s="16" t="s">
        <v>26</v>
      </c>
      <c r="D74" s="17" t="s">
        <v>26</v>
      </c>
      <c r="F74" s="16"/>
    </row>
    <row r="75" spans="1:22" ht="12.95" customHeight="1">
      <c r="A75" s="111" t="s">
        <v>860</v>
      </c>
      <c r="B75" s="111"/>
      <c r="C75" s="111"/>
      <c r="D75" s="111"/>
      <c r="E75" s="111"/>
      <c r="F75" s="111"/>
      <c r="G75" s="111"/>
      <c r="H75" s="111"/>
    </row>
    <row r="76" spans="1:22" ht="12.95" customHeight="1">
      <c r="A76" s="24" t="s">
        <v>697</v>
      </c>
      <c r="B76" s="24"/>
      <c r="C76" s="24"/>
      <c r="D76" s="25"/>
      <c r="E76" s="25"/>
      <c r="F76" s="24"/>
      <c r="G76" s="24"/>
      <c r="H76" s="24"/>
    </row>
  </sheetData>
  <printOptions horizontalCentered="1"/>
  <pageMargins left="0.59055118110236227" right="0.39370078740157483" top="0.78740157480314965" bottom="0.59055118110236227" header="0.11811023622047245" footer="0.11811023622047245"/>
  <pageSetup paperSize="9" scale="70" orientation="portrait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/>
  </sheetViews>
  <sheetFormatPr baseColWidth="10" defaultRowHeight="12.75"/>
  <cols>
    <col min="1" max="1" width="4.28515625" style="2" customWidth="1"/>
    <col min="2" max="2" width="40.7109375" style="2" customWidth="1"/>
    <col min="3" max="10" width="11.7109375" style="2" customWidth="1"/>
    <col min="11" max="16384" width="11.42578125" style="2"/>
  </cols>
  <sheetData>
    <row r="1" spans="1:10" ht="20.100000000000001" customHeight="1">
      <c r="A1" s="55" t="s">
        <v>698</v>
      </c>
    </row>
    <row r="2" spans="1:10" ht="18" customHeight="1">
      <c r="A2" s="1" t="s">
        <v>718</v>
      </c>
    </row>
    <row r="3" spans="1:10" ht="20.100000000000001" customHeight="1"/>
    <row r="4" spans="1:10" ht="20.100000000000001" customHeight="1">
      <c r="A4" s="371" t="s">
        <v>101</v>
      </c>
      <c r="B4" s="368" t="s">
        <v>12</v>
      </c>
      <c r="C4" s="376" t="s">
        <v>720</v>
      </c>
      <c r="D4" s="377"/>
      <c r="E4" s="377"/>
      <c r="F4" s="377"/>
      <c r="G4" s="377"/>
      <c r="H4" s="377"/>
      <c r="I4" s="377"/>
      <c r="J4" s="377"/>
    </row>
    <row r="5" spans="1:10" ht="20.100000000000001" customHeight="1">
      <c r="A5" s="372"/>
      <c r="B5" s="369"/>
      <c r="C5" s="369" t="s">
        <v>0</v>
      </c>
      <c r="D5" s="376" t="s">
        <v>699</v>
      </c>
      <c r="E5" s="378"/>
      <c r="F5" s="375" t="s">
        <v>700</v>
      </c>
      <c r="G5" s="375"/>
      <c r="H5" s="375"/>
      <c r="I5" s="375"/>
      <c r="J5" s="375"/>
    </row>
    <row r="6" spans="1:10" ht="25.5" customHeight="1">
      <c r="A6" s="372"/>
      <c r="B6" s="369"/>
      <c r="C6" s="369"/>
      <c r="D6" s="380" t="s">
        <v>701</v>
      </c>
      <c r="E6" s="383" t="s">
        <v>719</v>
      </c>
      <c r="F6" s="376" t="s">
        <v>721</v>
      </c>
      <c r="G6" s="377"/>
      <c r="H6" s="377"/>
      <c r="I6" s="378"/>
      <c r="J6" s="374" t="s">
        <v>722</v>
      </c>
    </row>
    <row r="7" spans="1:10" ht="25.5" customHeight="1">
      <c r="A7" s="372"/>
      <c r="B7" s="369"/>
      <c r="C7" s="369"/>
      <c r="D7" s="381"/>
      <c r="E7" s="383"/>
      <c r="F7" s="368" t="s">
        <v>702</v>
      </c>
      <c r="G7" s="375" t="s">
        <v>707</v>
      </c>
      <c r="H7" s="375"/>
      <c r="I7" s="379"/>
      <c r="J7" s="374"/>
    </row>
    <row r="8" spans="1:10" ht="51">
      <c r="A8" s="373"/>
      <c r="B8" s="370"/>
      <c r="C8" s="370"/>
      <c r="D8" s="382"/>
      <c r="E8" s="379"/>
      <c r="F8" s="370"/>
      <c r="G8" s="4" t="s">
        <v>723</v>
      </c>
      <c r="H8" s="242" t="s">
        <v>717</v>
      </c>
      <c r="I8" s="4" t="s">
        <v>703</v>
      </c>
      <c r="J8" s="375"/>
    </row>
    <row r="9" spans="1:10" ht="15" customHeight="1">
      <c r="A9" s="2">
        <v>1</v>
      </c>
      <c r="B9" s="235" t="s">
        <v>0</v>
      </c>
      <c r="C9" s="239">
        <v>2716</v>
      </c>
      <c r="D9" s="239">
        <v>1004</v>
      </c>
      <c r="E9" s="239">
        <v>1712</v>
      </c>
      <c r="F9" s="239">
        <v>1236</v>
      </c>
      <c r="G9" s="239">
        <v>777</v>
      </c>
      <c r="H9" s="239">
        <v>99</v>
      </c>
      <c r="I9" s="239">
        <v>575</v>
      </c>
      <c r="J9" s="239">
        <v>1479</v>
      </c>
    </row>
    <row r="10" spans="1:10" ht="6.95" customHeight="1">
      <c r="B10" s="235"/>
      <c r="C10" s="239"/>
      <c r="D10" s="239"/>
      <c r="E10" s="239"/>
      <c r="F10" s="239"/>
      <c r="G10" s="239"/>
      <c r="H10" s="239"/>
      <c r="I10" s="239"/>
      <c r="J10" s="239"/>
    </row>
    <row r="11" spans="1:10" ht="15" customHeight="1">
      <c r="A11" s="2">
        <v>2</v>
      </c>
      <c r="B11" s="236" t="s">
        <v>704</v>
      </c>
      <c r="C11" s="239">
        <v>2285</v>
      </c>
      <c r="D11" s="239">
        <v>755</v>
      </c>
      <c r="E11" s="239">
        <v>1530</v>
      </c>
      <c r="F11" s="239">
        <v>983</v>
      </c>
      <c r="G11" s="239">
        <v>527</v>
      </c>
      <c r="H11" s="239">
        <v>94</v>
      </c>
      <c r="I11" s="239">
        <v>558</v>
      </c>
      <c r="J11" s="239">
        <v>1301</v>
      </c>
    </row>
    <row r="12" spans="1:10" ht="15" customHeight="1">
      <c r="A12" s="2">
        <v>3</v>
      </c>
      <c r="B12" s="237" t="s">
        <v>724</v>
      </c>
      <c r="C12" s="239">
        <v>826</v>
      </c>
      <c r="D12" s="239">
        <v>0</v>
      </c>
      <c r="E12" s="239">
        <v>826</v>
      </c>
      <c r="F12" s="239">
        <v>44</v>
      </c>
      <c r="G12" s="239">
        <v>92</v>
      </c>
      <c r="H12" s="239">
        <v>60</v>
      </c>
      <c r="I12" s="239">
        <v>34</v>
      </c>
      <c r="J12" s="239">
        <v>782</v>
      </c>
    </row>
    <row r="13" spans="1:10" ht="15" customHeight="1">
      <c r="A13" s="2">
        <v>4</v>
      </c>
      <c r="B13" s="233" t="s">
        <v>705</v>
      </c>
      <c r="C13" s="239">
        <v>231</v>
      </c>
      <c r="D13" s="239">
        <v>0</v>
      </c>
      <c r="E13" s="239">
        <v>230</v>
      </c>
      <c r="F13" s="239">
        <v>11</v>
      </c>
      <c r="G13" s="239">
        <v>34</v>
      </c>
      <c r="H13" s="239">
        <v>24</v>
      </c>
      <c r="I13" s="239">
        <v>16</v>
      </c>
      <c r="J13" s="239">
        <v>220</v>
      </c>
    </row>
    <row r="14" spans="1:10" ht="15" customHeight="1">
      <c r="A14" s="2">
        <v>5</v>
      </c>
      <c r="B14" s="233" t="s">
        <v>706</v>
      </c>
      <c r="C14" s="239">
        <v>595</v>
      </c>
      <c r="D14" s="240" t="s">
        <v>748</v>
      </c>
      <c r="E14" s="239">
        <v>595</v>
      </c>
      <c r="F14" s="239">
        <v>33</v>
      </c>
      <c r="G14" s="239">
        <v>58</v>
      </c>
      <c r="H14" s="239">
        <v>36</v>
      </c>
      <c r="I14" s="239">
        <v>18</v>
      </c>
      <c r="J14" s="239">
        <v>562</v>
      </c>
    </row>
    <row r="15" spans="1:10" ht="15" customHeight="1">
      <c r="B15" s="238" t="s">
        <v>707</v>
      </c>
      <c r="C15" s="239"/>
      <c r="D15" s="241"/>
      <c r="E15" s="239"/>
      <c r="F15" s="239"/>
      <c r="G15" s="239"/>
      <c r="H15" s="239"/>
      <c r="I15" s="239"/>
      <c r="J15" s="239"/>
    </row>
    <row r="16" spans="1:10" ht="15" customHeight="1">
      <c r="A16" s="2">
        <v>6</v>
      </c>
      <c r="B16" s="234" t="s">
        <v>53</v>
      </c>
      <c r="C16" s="239">
        <v>214</v>
      </c>
      <c r="D16" s="240" t="s">
        <v>748</v>
      </c>
      <c r="E16" s="239">
        <v>214</v>
      </c>
      <c r="F16" s="239">
        <v>25</v>
      </c>
      <c r="G16" s="239">
        <v>22</v>
      </c>
      <c r="H16" s="239">
        <v>14</v>
      </c>
      <c r="I16" s="239">
        <v>9</v>
      </c>
      <c r="J16" s="239">
        <v>189</v>
      </c>
    </row>
    <row r="17" spans="1:10" ht="15" customHeight="1">
      <c r="A17" s="2">
        <v>7</v>
      </c>
      <c r="B17" s="234" t="s">
        <v>708</v>
      </c>
      <c r="C17" s="239">
        <v>38</v>
      </c>
      <c r="D17" s="240" t="s">
        <v>748</v>
      </c>
      <c r="E17" s="239">
        <v>38</v>
      </c>
      <c r="F17" s="239">
        <v>8</v>
      </c>
      <c r="G17" s="239">
        <v>5</v>
      </c>
      <c r="H17" s="239">
        <v>3</v>
      </c>
      <c r="I17" s="239">
        <v>2</v>
      </c>
      <c r="J17" s="239">
        <v>30</v>
      </c>
    </row>
    <row r="18" spans="1:10" ht="15" customHeight="1">
      <c r="A18" s="2">
        <v>8</v>
      </c>
      <c r="B18" s="237" t="s">
        <v>725</v>
      </c>
      <c r="C18" s="239">
        <v>755</v>
      </c>
      <c r="D18" s="239">
        <v>199</v>
      </c>
      <c r="E18" s="239">
        <v>556</v>
      </c>
      <c r="F18" s="239">
        <v>410</v>
      </c>
      <c r="G18" s="239">
        <v>345</v>
      </c>
      <c r="H18" s="239">
        <v>25</v>
      </c>
      <c r="I18" s="239">
        <v>27</v>
      </c>
      <c r="J18" s="239">
        <v>345</v>
      </c>
    </row>
    <row r="19" spans="1:10" ht="15" customHeight="1">
      <c r="A19" s="2">
        <v>9</v>
      </c>
      <c r="B19" s="233" t="s">
        <v>726</v>
      </c>
      <c r="C19" s="239">
        <v>203</v>
      </c>
      <c r="D19" s="239">
        <v>172</v>
      </c>
      <c r="E19" s="239">
        <v>30</v>
      </c>
      <c r="F19" s="239">
        <v>110</v>
      </c>
      <c r="G19" s="239">
        <v>97</v>
      </c>
      <c r="H19" s="239">
        <v>6</v>
      </c>
      <c r="I19" s="239">
        <v>8</v>
      </c>
      <c r="J19" s="239">
        <v>92</v>
      </c>
    </row>
    <row r="20" spans="1:10" ht="15" customHeight="1">
      <c r="A20" s="2">
        <v>10</v>
      </c>
      <c r="B20" s="233" t="s">
        <v>18</v>
      </c>
      <c r="C20" s="239">
        <v>165</v>
      </c>
      <c r="D20" s="239">
        <v>13</v>
      </c>
      <c r="E20" s="239">
        <v>152</v>
      </c>
      <c r="F20" s="239">
        <v>96</v>
      </c>
      <c r="G20" s="239">
        <v>82</v>
      </c>
      <c r="H20" s="239">
        <v>8</v>
      </c>
      <c r="I20" s="239">
        <v>6</v>
      </c>
      <c r="J20" s="239">
        <v>69</v>
      </c>
    </row>
    <row r="21" spans="1:10" ht="15" customHeight="1">
      <c r="A21" s="2">
        <v>11</v>
      </c>
      <c r="B21" s="233" t="s">
        <v>709</v>
      </c>
      <c r="C21" s="239">
        <v>215</v>
      </c>
      <c r="D21" s="239">
        <v>3</v>
      </c>
      <c r="E21" s="239">
        <v>211</v>
      </c>
      <c r="F21" s="239">
        <v>110</v>
      </c>
      <c r="G21" s="239">
        <v>87</v>
      </c>
      <c r="H21" s="239">
        <v>5</v>
      </c>
      <c r="I21" s="239">
        <v>8</v>
      </c>
      <c r="J21" s="239">
        <v>105</v>
      </c>
    </row>
    <row r="22" spans="1:10" ht="15" customHeight="1">
      <c r="A22" s="2">
        <v>12</v>
      </c>
      <c r="B22" s="233" t="s">
        <v>710</v>
      </c>
      <c r="C22" s="239">
        <v>172</v>
      </c>
      <c r="D22" s="239">
        <v>11</v>
      </c>
      <c r="E22" s="239">
        <v>162</v>
      </c>
      <c r="F22" s="239">
        <v>94</v>
      </c>
      <c r="G22" s="239">
        <v>78</v>
      </c>
      <c r="H22" s="239">
        <v>6</v>
      </c>
      <c r="I22" s="239">
        <v>5</v>
      </c>
      <c r="J22" s="239">
        <v>78</v>
      </c>
    </row>
    <row r="23" spans="1:10" ht="15" customHeight="1">
      <c r="A23" s="2">
        <v>13</v>
      </c>
      <c r="B23" s="237" t="s">
        <v>727</v>
      </c>
      <c r="C23" s="239">
        <v>704</v>
      </c>
      <c r="D23" s="239">
        <v>556</v>
      </c>
      <c r="E23" s="239">
        <v>148</v>
      </c>
      <c r="F23" s="239">
        <v>529</v>
      </c>
      <c r="G23" s="239">
        <v>91</v>
      </c>
      <c r="H23" s="239">
        <v>9</v>
      </c>
      <c r="I23" s="239">
        <v>496</v>
      </c>
      <c r="J23" s="239">
        <v>175</v>
      </c>
    </row>
    <row r="24" spans="1:10" ht="15" customHeight="1">
      <c r="A24" s="2">
        <v>14</v>
      </c>
      <c r="B24" s="233" t="s">
        <v>728</v>
      </c>
      <c r="C24" s="239">
        <v>21</v>
      </c>
      <c r="D24" s="239">
        <v>7</v>
      </c>
      <c r="E24" s="239">
        <v>14</v>
      </c>
      <c r="F24" s="239">
        <v>7</v>
      </c>
      <c r="G24" s="239">
        <v>6</v>
      </c>
      <c r="H24" s="239">
        <v>0</v>
      </c>
      <c r="I24" s="239">
        <v>1</v>
      </c>
      <c r="J24" s="239">
        <v>14</v>
      </c>
    </row>
    <row r="25" spans="1:10" ht="15" customHeight="1">
      <c r="A25" s="2">
        <v>15</v>
      </c>
      <c r="B25" s="233" t="s">
        <v>729</v>
      </c>
      <c r="C25" s="239">
        <v>24</v>
      </c>
      <c r="D25" s="239">
        <v>10</v>
      </c>
      <c r="E25" s="239">
        <v>14</v>
      </c>
      <c r="F25" s="239">
        <v>11</v>
      </c>
      <c r="G25" s="239">
        <v>5</v>
      </c>
      <c r="H25" s="239">
        <v>1</v>
      </c>
      <c r="I25" s="239">
        <v>4</v>
      </c>
      <c r="J25" s="239">
        <v>13</v>
      </c>
    </row>
    <row r="26" spans="1:10" ht="15" customHeight="1">
      <c r="A26" s="2">
        <v>16</v>
      </c>
      <c r="B26" s="233" t="s">
        <v>711</v>
      </c>
      <c r="C26" s="239">
        <v>50</v>
      </c>
      <c r="D26" s="239">
        <v>20</v>
      </c>
      <c r="E26" s="239">
        <v>30</v>
      </c>
      <c r="F26" s="239">
        <v>16</v>
      </c>
      <c r="G26" s="239">
        <v>13</v>
      </c>
      <c r="H26" s="239">
        <v>1</v>
      </c>
      <c r="I26" s="239">
        <v>1</v>
      </c>
      <c r="J26" s="239">
        <v>34</v>
      </c>
    </row>
    <row r="27" spans="1:10" ht="15" customHeight="1">
      <c r="A27" s="2">
        <v>17</v>
      </c>
      <c r="B27" s="233" t="s">
        <v>730</v>
      </c>
      <c r="C27" s="239">
        <v>22</v>
      </c>
      <c r="D27" s="239">
        <v>12</v>
      </c>
      <c r="E27" s="239">
        <v>9</v>
      </c>
      <c r="F27" s="239">
        <v>9</v>
      </c>
      <c r="G27" s="239">
        <v>6</v>
      </c>
      <c r="H27" s="239">
        <v>1</v>
      </c>
      <c r="I27" s="239">
        <v>4</v>
      </c>
      <c r="J27" s="239">
        <v>12</v>
      </c>
    </row>
    <row r="28" spans="1:10" ht="15" customHeight="1">
      <c r="A28" s="2">
        <v>18</v>
      </c>
      <c r="B28" s="233" t="s">
        <v>731</v>
      </c>
      <c r="C28" s="239">
        <v>125</v>
      </c>
      <c r="D28" s="239">
        <v>79</v>
      </c>
      <c r="E28" s="239">
        <v>47</v>
      </c>
      <c r="F28" s="239">
        <v>78</v>
      </c>
      <c r="G28" s="239">
        <v>23</v>
      </c>
      <c r="H28" s="239">
        <v>4</v>
      </c>
      <c r="I28" s="239">
        <v>53</v>
      </c>
      <c r="J28" s="239">
        <v>47</v>
      </c>
    </row>
    <row r="29" spans="1:10" ht="15" customHeight="1">
      <c r="A29" s="2">
        <v>19</v>
      </c>
      <c r="B29" s="233" t="s">
        <v>732</v>
      </c>
      <c r="C29" s="239">
        <v>440</v>
      </c>
      <c r="D29" s="239">
        <v>413</v>
      </c>
      <c r="E29" s="239">
        <v>27</v>
      </c>
      <c r="F29" s="239">
        <v>397</v>
      </c>
      <c r="G29" s="239">
        <v>34</v>
      </c>
      <c r="H29" s="239">
        <v>2</v>
      </c>
      <c r="I29" s="239">
        <v>427</v>
      </c>
      <c r="J29" s="239">
        <v>43</v>
      </c>
    </row>
    <row r="30" spans="1:10" ht="15" customHeight="1">
      <c r="A30" s="2">
        <v>20</v>
      </c>
      <c r="B30" s="233" t="s">
        <v>712</v>
      </c>
      <c r="C30" s="239">
        <v>1</v>
      </c>
      <c r="D30" s="239">
        <v>1</v>
      </c>
      <c r="E30" s="239">
        <v>1</v>
      </c>
      <c r="F30" s="239">
        <v>1</v>
      </c>
      <c r="G30" s="239">
        <v>0</v>
      </c>
      <c r="H30" s="239">
        <v>0</v>
      </c>
      <c r="I30" s="239">
        <v>1</v>
      </c>
      <c r="J30" s="239">
        <v>1</v>
      </c>
    </row>
    <row r="31" spans="1:10" ht="15" customHeight="1">
      <c r="A31" s="2">
        <v>21</v>
      </c>
      <c r="B31" s="233" t="s">
        <v>733</v>
      </c>
      <c r="C31" s="239">
        <v>21</v>
      </c>
      <c r="D31" s="239">
        <v>14</v>
      </c>
      <c r="E31" s="239">
        <v>7</v>
      </c>
      <c r="F31" s="239">
        <v>11</v>
      </c>
      <c r="G31" s="239">
        <v>4</v>
      </c>
      <c r="H31" s="239">
        <v>0</v>
      </c>
      <c r="I31" s="239">
        <v>6</v>
      </c>
      <c r="J31" s="239">
        <v>10</v>
      </c>
    </row>
    <row r="32" spans="1:10" ht="15" customHeight="1">
      <c r="A32" s="2">
        <v>22</v>
      </c>
      <c r="B32" s="236" t="s">
        <v>713</v>
      </c>
      <c r="C32" s="239">
        <v>431</v>
      </c>
      <c r="D32" s="239">
        <v>249</v>
      </c>
      <c r="E32" s="239">
        <v>181</v>
      </c>
      <c r="F32" s="239">
        <v>253</v>
      </c>
      <c r="G32" s="239">
        <v>250</v>
      </c>
      <c r="H32" s="239">
        <v>5</v>
      </c>
      <c r="I32" s="239">
        <v>18</v>
      </c>
      <c r="J32" s="239">
        <v>178</v>
      </c>
    </row>
    <row r="33" spans="1:10" ht="15" customHeight="1">
      <c r="A33" s="2">
        <v>23</v>
      </c>
      <c r="B33" s="232" t="s">
        <v>714</v>
      </c>
      <c r="C33" s="239">
        <v>353</v>
      </c>
      <c r="D33" s="239">
        <v>223</v>
      </c>
      <c r="E33" s="239">
        <v>130</v>
      </c>
      <c r="F33" s="239">
        <v>223</v>
      </c>
      <c r="G33" s="239">
        <v>222</v>
      </c>
      <c r="H33" s="239">
        <v>2</v>
      </c>
      <c r="I33" s="239">
        <v>3</v>
      </c>
      <c r="J33" s="239">
        <v>130</v>
      </c>
    </row>
    <row r="34" spans="1:10" ht="15" customHeight="1">
      <c r="A34" s="2">
        <v>24</v>
      </c>
      <c r="B34" s="232" t="s">
        <v>715</v>
      </c>
      <c r="C34" s="239">
        <v>76</v>
      </c>
      <c r="D34" s="239">
        <v>26</v>
      </c>
      <c r="E34" s="239">
        <v>50</v>
      </c>
      <c r="F34" s="239">
        <v>29</v>
      </c>
      <c r="G34" s="239">
        <v>27</v>
      </c>
      <c r="H34" s="239">
        <v>3</v>
      </c>
      <c r="I34" s="239">
        <v>15</v>
      </c>
      <c r="J34" s="239">
        <v>47</v>
      </c>
    </row>
    <row r="35" spans="1:10" ht="15" customHeight="1">
      <c r="A35" s="2">
        <v>25</v>
      </c>
      <c r="B35" s="232" t="s">
        <v>734</v>
      </c>
      <c r="C35" s="239">
        <v>1</v>
      </c>
      <c r="D35" s="239">
        <v>0</v>
      </c>
      <c r="E35" s="239">
        <v>1</v>
      </c>
      <c r="F35" s="239">
        <v>1</v>
      </c>
      <c r="G35" s="239">
        <v>1</v>
      </c>
      <c r="H35" s="239">
        <v>0</v>
      </c>
      <c r="I35" s="239">
        <v>0</v>
      </c>
      <c r="J35" s="239">
        <v>0</v>
      </c>
    </row>
    <row r="36" spans="1:10">
      <c r="B36" s="231" t="s">
        <v>716</v>
      </c>
    </row>
    <row r="37" spans="1:10">
      <c r="B37" s="43" t="s">
        <v>749</v>
      </c>
    </row>
    <row r="38" spans="1:10">
      <c r="B38" s="43" t="s">
        <v>750</v>
      </c>
    </row>
    <row r="39" spans="1:10">
      <c r="B39" s="43" t="s">
        <v>751</v>
      </c>
    </row>
    <row r="40" spans="1:10">
      <c r="B40" s="43" t="s">
        <v>735</v>
      </c>
    </row>
    <row r="41" spans="1:10">
      <c r="B41" s="43" t="s">
        <v>736</v>
      </c>
    </row>
    <row r="42" spans="1:10">
      <c r="B42" s="43" t="s">
        <v>737</v>
      </c>
    </row>
    <row r="43" spans="1:10">
      <c r="B43" s="43" t="s">
        <v>738</v>
      </c>
    </row>
    <row r="44" spans="1:10">
      <c r="B44" s="43" t="s">
        <v>739</v>
      </c>
    </row>
    <row r="45" spans="1:10">
      <c r="B45" s="43" t="s">
        <v>740</v>
      </c>
    </row>
    <row r="46" spans="1:10">
      <c r="B46" s="43" t="s">
        <v>741</v>
      </c>
    </row>
    <row r="47" spans="1:10">
      <c r="B47" s="43" t="s">
        <v>742</v>
      </c>
    </row>
    <row r="48" spans="1:10">
      <c r="B48" s="43" t="s">
        <v>743</v>
      </c>
    </row>
    <row r="49" spans="2:2">
      <c r="B49" s="43" t="s">
        <v>744</v>
      </c>
    </row>
    <row r="50" spans="2:2">
      <c r="B50" s="43" t="s">
        <v>745</v>
      </c>
    </row>
    <row r="51" spans="2:2">
      <c r="B51" s="43" t="s">
        <v>746</v>
      </c>
    </row>
    <row r="52" spans="2:2">
      <c r="B52" s="43" t="s">
        <v>747</v>
      </c>
    </row>
  </sheetData>
  <mergeCells count="12">
    <mergeCell ref="B4:B8"/>
    <mergeCell ref="A4:A8"/>
    <mergeCell ref="J6:J8"/>
    <mergeCell ref="F6:I6"/>
    <mergeCell ref="C4:J4"/>
    <mergeCell ref="F5:J5"/>
    <mergeCell ref="G7:I7"/>
    <mergeCell ref="F7:F8"/>
    <mergeCell ref="C5:C8"/>
    <mergeCell ref="D5:E5"/>
    <mergeCell ref="D6:D8"/>
    <mergeCell ref="E6:E8"/>
  </mergeCells>
  <pageMargins left="0.59055118110236227" right="0.11811023622047245" top="0.78740157480314965" bottom="0.78740157480314965" header="0.11811023622047245" footer="0.11811023622047245"/>
  <pageSetup paperSize="9" scale="70" orientation="portrait" horizontalDpi="1200" verticalDpi="1200" r:id="rId1"/>
  <headerFooter>
    <oddHeader>&amp;R&amp;"MetaNormalLF-Roman,Standard"Teil 4</oddHeader>
    <oddFooter>&amp;L&amp;"MetaNormalLF-Roman,Standard"Statistisches Bundesamt, Umweltnutzung und Wirtschaft, Tabellenband, 2015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0"/>
  <sheetViews>
    <sheetView workbookViewId="0"/>
  </sheetViews>
  <sheetFormatPr baseColWidth="10" defaultRowHeight="12.75"/>
  <cols>
    <col min="1" max="1" width="3.85546875" style="305" customWidth="1"/>
    <col min="2" max="2" width="6.5703125" style="58" customWidth="1"/>
    <col min="3" max="3" width="55.7109375" style="58" customWidth="1"/>
    <col min="4" max="8" width="12.7109375" style="58" customWidth="1"/>
    <col min="9" max="16384" width="11.42578125" style="58"/>
  </cols>
  <sheetData>
    <row r="1" spans="1:9" s="91" customFormat="1" ht="20.100000000000001" customHeight="1">
      <c r="A1" s="313" t="s">
        <v>368</v>
      </c>
      <c r="B1" s="90"/>
      <c r="C1" s="90"/>
      <c r="D1" s="90"/>
      <c r="E1" s="90"/>
      <c r="F1" s="90"/>
      <c r="G1" s="90"/>
      <c r="H1" s="90"/>
    </row>
    <row r="2" spans="1:9" s="277" customFormat="1" ht="18" customHeight="1">
      <c r="A2" s="194" t="s">
        <v>369</v>
      </c>
      <c r="C2" s="288"/>
      <c r="D2" s="288"/>
      <c r="E2" s="288"/>
      <c r="F2" s="288"/>
      <c r="G2" s="288"/>
      <c r="H2" s="288"/>
    </row>
    <row r="3" spans="1:9" s="290" customFormat="1" ht="20.100000000000001" customHeight="1">
      <c r="A3" s="289"/>
      <c r="C3" s="289"/>
      <c r="D3" s="289"/>
      <c r="E3" s="289"/>
      <c r="F3" s="289"/>
      <c r="G3" s="289"/>
      <c r="H3" s="289"/>
    </row>
    <row r="4" spans="1:9" s="98" customFormat="1" ht="39" customHeight="1">
      <c r="A4" s="92" t="s">
        <v>101</v>
      </c>
      <c r="B4" s="93" t="s">
        <v>370</v>
      </c>
      <c r="C4" s="291"/>
      <c r="D4" s="94" t="s">
        <v>371</v>
      </c>
      <c r="E4" s="95" t="s">
        <v>372</v>
      </c>
      <c r="F4" s="96" t="s">
        <v>373</v>
      </c>
      <c r="G4" s="95" t="s">
        <v>374</v>
      </c>
      <c r="H4" s="96" t="s">
        <v>0</v>
      </c>
      <c r="I4" s="97"/>
    </row>
    <row r="5" spans="1:9" s="99" customFormat="1" ht="20.100000000000001" customHeight="1">
      <c r="A5" s="292"/>
      <c r="B5" s="293"/>
      <c r="C5" s="292"/>
      <c r="D5" s="387">
        <v>1995</v>
      </c>
      <c r="E5" s="387"/>
      <c r="F5" s="387"/>
      <c r="G5" s="387"/>
      <c r="H5" s="387"/>
    </row>
    <row r="6" spans="1:9" s="102" customFormat="1" ht="15" customHeight="1">
      <c r="A6" s="100">
        <v>1</v>
      </c>
      <c r="B6" s="101"/>
      <c r="C6" s="335" t="s">
        <v>375</v>
      </c>
      <c r="D6" s="308">
        <v>6454.6287000000002</v>
      </c>
      <c r="E6" s="308">
        <v>5007.9574979150002</v>
      </c>
      <c r="F6" s="308">
        <v>37321.299955382427</v>
      </c>
      <c r="G6" s="308">
        <v>47</v>
      </c>
      <c r="H6" s="308">
        <v>48830.886153297426</v>
      </c>
    </row>
    <row r="7" spans="1:9" s="102" customFormat="1" ht="12.75" customHeight="1">
      <c r="A7" s="100">
        <v>2</v>
      </c>
      <c r="B7" s="294"/>
      <c r="C7" s="336" t="s">
        <v>376</v>
      </c>
      <c r="D7" s="309"/>
      <c r="E7" s="308">
        <v>5007.9574979150002</v>
      </c>
      <c r="F7" s="308"/>
      <c r="G7" s="308"/>
      <c r="H7" s="308">
        <v>5007.9574979150002</v>
      </c>
    </row>
    <row r="8" spans="1:9" s="102" customFormat="1" ht="12.75" customHeight="1">
      <c r="A8" s="100">
        <v>3</v>
      </c>
      <c r="B8" s="294"/>
      <c r="C8" s="336" t="s">
        <v>377</v>
      </c>
      <c r="D8" s="308">
        <v>6454.6287000000002</v>
      </c>
      <c r="E8" s="308"/>
      <c r="F8" s="308">
        <v>37321.299955382427</v>
      </c>
      <c r="G8" s="308">
        <v>47</v>
      </c>
      <c r="H8" s="308">
        <v>43822.928655382428</v>
      </c>
    </row>
    <row r="9" spans="1:9" s="102" customFormat="1" ht="12.75" customHeight="1">
      <c r="A9" s="100">
        <v>4</v>
      </c>
      <c r="B9" s="295" t="s">
        <v>378</v>
      </c>
      <c r="C9" s="335" t="s">
        <v>379</v>
      </c>
      <c r="D9" s="308">
        <v>-5619.6286939426018</v>
      </c>
      <c r="E9" s="308">
        <v>9.6837759183769805</v>
      </c>
      <c r="F9" s="308">
        <v>2336.1449180242248</v>
      </c>
      <c r="G9" s="308">
        <v>3266</v>
      </c>
      <c r="H9" s="308">
        <v>-7.7999999999997272</v>
      </c>
    </row>
    <row r="10" spans="1:9" s="102" customFormat="1" ht="12.75" customHeight="1">
      <c r="A10" s="100">
        <v>5</v>
      </c>
      <c r="B10" s="295" t="s">
        <v>380</v>
      </c>
      <c r="C10" s="335" t="s">
        <v>1</v>
      </c>
      <c r="D10" s="308">
        <v>835</v>
      </c>
      <c r="E10" s="308">
        <v>5017.6412738333775</v>
      </c>
      <c r="F10" s="308">
        <v>39657.444873406654</v>
      </c>
      <c r="G10" s="308">
        <v>3313</v>
      </c>
      <c r="H10" s="308">
        <v>48823.086147240028</v>
      </c>
    </row>
    <row r="11" spans="1:9" s="102" customFormat="1" ht="12.75" customHeight="1">
      <c r="A11" s="100">
        <v>6</v>
      </c>
      <c r="B11" s="295" t="s">
        <v>381</v>
      </c>
      <c r="C11" s="335" t="s">
        <v>382</v>
      </c>
      <c r="D11" s="308"/>
      <c r="E11" s="308"/>
      <c r="F11" s="308">
        <v>328.84919303499998</v>
      </c>
      <c r="G11" s="308">
        <v>-148.22073086789999</v>
      </c>
      <c r="H11" s="308">
        <v>180.6284621671</v>
      </c>
    </row>
    <row r="12" spans="1:9" s="102" customFormat="1" ht="12.75" customHeight="1">
      <c r="A12" s="100">
        <v>7</v>
      </c>
      <c r="B12" s="295" t="s">
        <v>380</v>
      </c>
      <c r="C12" s="335" t="s">
        <v>383</v>
      </c>
      <c r="D12" s="308">
        <v>835</v>
      </c>
      <c r="E12" s="308">
        <v>5017.6412738333775</v>
      </c>
      <c r="F12" s="308">
        <v>39328.595680371654</v>
      </c>
      <c r="G12" s="308">
        <v>3461.2207308678999</v>
      </c>
      <c r="H12" s="308">
        <v>48642.457685072928</v>
      </c>
    </row>
    <row r="13" spans="1:9" s="102" customFormat="1" ht="12.75" customHeight="1">
      <c r="A13" s="100">
        <v>8</v>
      </c>
      <c r="B13" s="295"/>
      <c r="C13" s="335" t="s">
        <v>376</v>
      </c>
      <c r="D13" s="308"/>
      <c r="E13" s="308">
        <v>4992.6000000000004</v>
      </c>
      <c r="F13" s="308"/>
      <c r="G13" s="308"/>
      <c r="H13" s="308">
        <v>4992.6000000000004</v>
      </c>
    </row>
    <row r="14" spans="1:9" s="102" customFormat="1" ht="12.75" customHeight="1">
      <c r="A14" s="100">
        <v>9</v>
      </c>
      <c r="B14" s="295"/>
      <c r="C14" s="335" t="s">
        <v>384</v>
      </c>
      <c r="D14" s="308">
        <v>711</v>
      </c>
      <c r="E14" s="308"/>
      <c r="F14" s="308"/>
      <c r="G14" s="308"/>
      <c r="H14" s="308">
        <v>711</v>
      </c>
    </row>
    <row r="15" spans="1:9" s="102" customFormat="1" ht="12.75" customHeight="1">
      <c r="A15" s="100">
        <v>10</v>
      </c>
      <c r="B15" s="295"/>
      <c r="C15" s="335" t="s">
        <v>385</v>
      </c>
      <c r="D15" s="308"/>
      <c r="E15" s="308">
        <v>1.3698223402769327</v>
      </c>
      <c r="F15" s="308">
        <v>1896.8167438313956</v>
      </c>
      <c r="G15" s="308">
        <v>285</v>
      </c>
      <c r="H15" s="308">
        <v>2183.1865661716724</v>
      </c>
    </row>
    <row r="16" spans="1:9" s="102" customFormat="1" ht="12.75" customHeight="1">
      <c r="A16" s="100">
        <v>11</v>
      </c>
      <c r="B16" s="295"/>
      <c r="C16" s="335" t="s">
        <v>10</v>
      </c>
      <c r="D16" s="308">
        <v>124</v>
      </c>
      <c r="E16" s="308">
        <v>23.671451493100047</v>
      </c>
      <c r="F16" s="308">
        <v>37431.778936540257</v>
      </c>
      <c r="G16" s="308">
        <v>3176.2207308678999</v>
      </c>
      <c r="H16" s="308">
        <v>40755.671118901257</v>
      </c>
    </row>
    <row r="17" spans="1:8" s="102" customFormat="1" ht="12.75" customHeight="1">
      <c r="A17" s="100">
        <v>12</v>
      </c>
      <c r="B17" s="295"/>
      <c r="C17" s="335" t="s">
        <v>386</v>
      </c>
      <c r="D17" s="308">
        <v>124</v>
      </c>
      <c r="E17" s="308">
        <v>23.671451493100047</v>
      </c>
      <c r="F17" s="308">
        <v>1589.6201059967404</v>
      </c>
      <c r="G17" s="308">
        <v>2930</v>
      </c>
      <c r="H17" s="308">
        <v>4667.2915574898407</v>
      </c>
    </row>
    <row r="18" spans="1:8" s="102" customFormat="1" ht="12.75" customHeight="1">
      <c r="A18" s="100">
        <v>13</v>
      </c>
      <c r="B18" s="295"/>
      <c r="C18" s="335" t="s">
        <v>387</v>
      </c>
      <c r="D18" s="308"/>
      <c r="E18" s="308"/>
      <c r="F18" s="308">
        <v>35842.158830543514</v>
      </c>
      <c r="G18" s="308">
        <v>246.22073086789987</v>
      </c>
      <c r="H18" s="308">
        <v>36088.379561411413</v>
      </c>
    </row>
    <row r="19" spans="1:8" s="102" customFormat="1" ht="12.75" customHeight="1">
      <c r="A19" s="100">
        <v>14</v>
      </c>
      <c r="B19" s="295"/>
      <c r="C19" s="322" t="s">
        <v>388</v>
      </c>
      <c r="D19" s="308"/>
      <c r="E19" s="308"/>
      <c r="F19" s="308">
        <v>1246.3065810624305</v>
      </c>
      <c r="G19" s="308">
        <v>246.22073086789987</v>
      </c>
      <c r="H19" s="308">
        <v>1492.5273119303304</v>
      </c>
    </row>
    <row r="20" spans="1:8" s="102" customFormat="1" ht="12.75" customHeight="1">
      <c r="A20" s="100">
        <v>15</v>
      </c>
      <c r="B20" s="295"/>
      <c r="C20" s="322" t="s">
        <v>389</v>
      </c>
      <c r="D20" s="308"/>
      <c r="E20" s="308"/>
      <c r="F20" s="308">
        <v>34595.852249481082</v>
      </c>
      <c r="G20" s="308"/>
      <c r="H20" s="308">
        <v>34595.852249481082</v>
      </c>
    </row>
    <row r="21" spans="1:8" s="102" customFormat="1" ht="12.75" customHeight="1">
      <c r="A21" s="100">
        <v>16</v>
      </c>
      <c r="B21" s="295"/>
      <c r="C21" s="322" t="s">
        <v>390</v>
      </c>
      <c r="D21" s="308"/>
      <c r="E21" s="308"/>
      <c r="F21" s="308">
        <v>32281.878862598383</v>
      </c>
      <c r="G21" s="308"/>
      <c r="H21" s="308">
        <v>32281.878862598383</v>
      </c>
    </row>
    <row r="22" spans="1:8" s="102" customFormat="1" ht="12.75" customHeight="1">
      <c r="A22" s="100">
        <v>17</v>
      </c>
      <c r="B22" s="295"/>
      <c r="C22" s="322" t="s">
        <v>391</v>
      </c>
      <c r="D22" s="308"/>
      <c r="E22" s="308"/>
      <c r="F22" s="308">
        <v>2313.9733868827016</v>
      </c>
      <c r="G22" s="308"/>
      <c r="H22" s="308">
        <v>2313.9733868827016</v>
      </c>
    </row>
    <row r="23" spans="1:8" s="99" customFormat="1" ht="20.100000000000001" customHeight="1">
      <c r="A23" s="296"/>
      <c r="B23" s="293"/>
      <c r="C23" s="296"/>
      <c r="D23" s="385">
        <v>1998</v>
      </c>
      <c r="E23" s="385"/>
      <c r="F23" s="385"/>
      <c r="G23" s="385"/>
      <c r="H23" s="385"/>
    </row>
    <row r="24" spans="1:8" s="102" customFormat="1" ht="15" customHeight="1">
      <c r="A24" s="100">
        <v>18</v>
      </c>
      <c r="B24" s="101"/>
      <c r="C24" s="335" t="s">
        <v>375</v>
      </c>
      <c r="D24" s="308">
        <v>6253.2389481703112</v>
      </c>
      <c r="E24" s="308">
        <v>4749.6248688099995</v>
      </c>
      <c r="F24" s="308">
        <v>34757.871949429842</v>
      </c>
      <c r="G24" s="308">
        <v>46</v>
      </c>
      <c r="H24" s="308">
        <v>45806.735766410151</v>
      </c>
    </row>
    <row r="25" spans="1:8" s="102" customFormat="1" ht="12.75" customHeight="1">
      <c r="A25" s="100">
        <v>19</v>
      </c>
      <c r="B25" s="294"/>
      <c r="C25" s="336" t="s">
        <v>376</v>
      </c>
      <c r="D25" s="309"/>
      <c r="E25" s="308">
        <v>4749.6248688099995</v>
      </c>
      <c r="F25" s="308"/>
      <c r="G25" s="308"/>
      <c r="H25" s="308">
        <v>4749.6248688099995</v>
      </c>
    </row>
    <row r="26" spans="1:8" s="102" customFormat="1" ht="12.75" customHeight="1">
      <c r="A26" s="100">
        <v>20</v>
      </c>
      <c r="B26" s="294"/>
      <c r="C26" s="336" t="s">
        <v>377</v>
      </c>
      <c r="D26" s="308">
        <v>6253.2389481703112</v>
      </c>
      <c r="E26" s="308"/>
      <c r="F26" s="308">
        <v>34757.871949429842</v>
      </c>
      <c r="G26" s="308">
        <v>46</v>
      </c>
      <c r="H26" s="308">
        <v>41057.110897600156</v>
      </c>
    </row>
    <row r="27" spans="1:8" s="102" customFormat="1" ht="12.75" customHeight="1">
      <c r="A27" s="100">
        <v>21</v>
      </c>
      <c r="B27" s="295" t="s">
        <v>378</v>
      </c>
      <c r="C27" s="335" t="s">
        <v>379</v>
      </c>
      <c r="D27" s="308">
        <v>-5521.2389481703085</v>
      </c>
      <c r="E27" s="308">
        <v>9.4936834397513987</v>
      </c>
      <c r="F27" s="308">
        <v>2301.0112647305568</v>
      </c>
      <c r="G27" s="308">
        <v>3204</v>
      </c>
      <c r="H27" s="308">
        <v>-6.7340000000003783</v>
      </c>
    </row>
    <row r="28" spans="1:8" s="102" customFormat="1" ht="12.75" customHeight="1">
      <c r="A28" s="100">
        <v>22</v>
      </c>
      <c r="B28" s="295" t="s">
        <v>380</v>
      </c>
      <c r="C28" s="335" t="s">
        <v>1</v>
      </c>
      <c r="D28" s="308">
        <v>732</v>
      </c>
      <c r="E28" s="308">
        <v>4759.1185522497508</v>
      </c>
      <c r="F28" s="308">
        <v>37058.883214160393</v>
      </c>
      <c r="G28" s="308">
        <v>3250</v>
      </c>
      <c r="H28" s="308">
        <v>45800.001766410147</v>
      </c>
    </row>
    <row r="29" spans="1:8" s="102" customFormat="1" ht="12.75" customHeight="1">
      <c r="A29" s="100">
        <v>23</v>
      </c>
      <c r="B29" s="295" t="s">
        <v>381</v>
      </c>
      <c r="C29" s="335" t="s">
        <v>873</v>
      </c>
      <c r="D29" s="308"/>
      <c r="E29" s="308"/>
      <c r="F29" s="308">
        <v>319.16169568249995</v>
      </c>
      <c r="G29" s="308">
        <v>-154.23238132520001</v>
      </c>
      <c r="H29" s="308">
        <v>164.92931435729994</v>
      </c>
    </row>
    <row r="30" spans="1:8" s="102" customFormat="1" ht="12.75" customHeight="1">
      <c r="A30" s="100">
        <v>24</v>
      </c>
      <c r="B30" s="295" t="s">
        <v>380</v>
      </c>
      <c r="C30" s="335" t="s">
        <v>383</v>
      </c>
      <c r="D30" s="308">
        <v>732</v>
      </c>
      <c r="E30" s="308">
        <v>4759.1185522497508</v>
      </c>
      <c r="F30" s="308">
        <v>36739.721518477891</v>
      </c>
      <c r="G30" s="308">
        <v>3404.2323813252001</v>
      </c>
      <c r="H30" s="308">
        <v>45635.072452052846</v>
      </c>
    </row>
    <row r="31" spans="1:8" s="102" customFormat="1" ht="12.75" customHeight="1">
      <c r="A31" s="100">
        <v>25</v>
      </c>
      <c r="B31" s="295"/>
      <c r="C31" s="335" t="s">
        <v>376</v>
      </c>
      <c r="D31" s="308"/>
      <c r="E31" s="308">
        <v>4734.2</v>
      </c>
      <c r="F31" s="308"/>
      <c r="G31" s="308"/>
      <c r="H31" s="308">
        <v>4734.2</v>
      </c>
    </row>
    <row r="32" spans="1:8" s="102" customFormat="1" ht="12.75" customHeight="1">
      <c r="A32" s="100">
        <v>26</v>
      </c>
      <c r="B32" s="295"/>
      <c r="C32" s="335" t="s">
        <v>384</v>
      </c>
      <c r="D32" s="308">
        <v>600</v>
      </c>
      <c r="E32" s="308"/>
      <c r="F32" s="308"/>
      <c r="G32" s="308"/>
      <c r="H32" s="308">
        <v>600</v>
      </c>
    </row>
    <row r="33" spans="1:8" s="102" customFormat="1" ht="12.75" customHeight="1">
      <c r="A33" s="100">
        <v>27</v>
      </c>
      <c r="B33" s="295"/>
      <c r="C33" s="335" t="s">
        <v>385</v>
      </c>
      <c r="D33" s="308"/>
      <c r="E33" s="308">
        <v>1.3051995087343822</v>
      </c>
      <c r="F33" s="308">
        <v>1462.0676227786562</v>
      </c>
      <c r="G33" s="308">
        <v>153</v>
      </c>
      <c r="H33" s="308">
        <v>1616.3728222873906</v>
      </c>
    </row>
    <row r="34" spans="1:8" s="102" customFormat="1" ht="12.75" customHeight="1">
      <c r="A34" s="100">
        <v>28</v>
      </c>
      <c r="B34" s="295"/>
      <c r="C34" s="335" t="s">
        <v>10</v>
      </c>
      <c r="D34" s="308">
        <v>132</v>
      </c>
      <c r="E34" s="308">
        <v>23.613352741017017</v>
      </c>
      <c r="F34" s="308">
        <v>35277.653895699237</v>
      </c>
      <c r="G34" s="308">
        <v>3251.2323813252001</v>
      </c>
      <c r="H34" s="308">
        <v>38684.499629765458</v>
      </c>
    </row>
    <row r="35" spans="1:8" s="102" customFormat="1" ht="12.75" customHeight="1">
      <c r="A35" s="100">
        <v>29</v>
      </c>
      <c r="B35" s="295"/>
      <c r="C35" s="335" t="s">
        <v>386</v>
      </c>
      <c r="D35" s="308">
        <v>132</v>
      </c>
      <c r="E35" s="308">
        <v>23.613352741017017</v>
      </c>
      <c r="F35" s="308">
        <v>1526.7845506433234</v>
      </c>
      <c r="G35" s="308">
        <v>3047</v>
      </c>
      <c r="H35" s="308">
        <v>4729.3979033843407</v>
      </c>
    </row>
    <row r="36" spans="1:8" s="102" customFormat="1" ht="12.75" customHeight="1">
      <c r="A36" s="100">
        <v>30</v>
      </c>
      <c r="B36" s="295"/>
      <c r="C36" s="335" t="s">
        <v>387</v>
      </c>
      <c r="D36" s="308"/>
      <c r="E36" s="308"/>
      <c r="F36" s="308">
        <v>33750.869345055915</v>
      </c>
      <c r="G36" s="308">
        <v>204.23238132520009</v>
      </c>
      <c r="H36" s="308">
        <v>33955.101726381115</v>
      </c>
    </row>
    <row r="37" spans="1:8" s="102" customFormat="1" ht="12.75" customHeight="1">
      <c r="A37" s="100">
        <v>31</v>
      </c>
      <c r="B37" s="295"/>
      <c r="C37" s="322" t="s">
        <v>388</v>
      </c>
      <c r="D37" s="308"/>
      <c r="E37" s="308"/>
      <c r="F37" s="308">
        <v>944.96575343175118</v>
      </c>
      <c r="G37" s="308">
        <v>204.23238132520009</v>
      </c>
      <c r="H37" s="308">
        <v>1149.1981347569513</v>
      </c>
    </row>
    <row r="38" spans="1:8" s="102" customFormat="1" ht="12.75" customHeight="1">
      <c r="A38" s="100">
        <v>32</v>
      </c>
      <c r="B38" s="295"/>
      <c r="C38" s="322" t="s">
        <v>389</v>
      </c>
      <c r="D38" s="308"/>
      <c r="E38" s="308"/>
      <c r="F38" s="308">
        <v>32805.903591624163</v>
      </c>
      <c r="G38" s="308"/>
      <c r="H38" s="308">
        <v>32805.903591624163</v>
      </c>
    </row>
    <row r="39" spans="1:8" s="102" customFormat="1" ht="12.75" customHeight="1">
      <c r="A39" s="100">
        <v>33</v>
      </c>
      <c r="B39" s="295"/>
      <c r="C39" s="322" t="s">
        <v>390</v>
      </c>
      <c r="D39" s="308"/>
      <c r="E39" s="308"/>
      <c r="F39" s="308">
        <v>30710.655674185778</v>
      </c>
      <c r="G39" s="308"/>
      <c r="H39" s="308">
        <v>30710.655674185778</v>
      </c>
    </row>
    <row r="40" spans="1:8" s="102" customFormat="1" ht="12.75" customHeight="1">
      <c r="A40" s="100">
        <v>34</v>
      </c>
      <c r="B40" s="295"/>
      <c r="C40" s="322" t="s">
        <v>391</v>
      </c>
      <c r="D40" s="308"/>
      <c r="E40" s="308"/>
      <c r="F40" s="308">
        <v>2095.2479174383861</v>
      </c>
      <c r="G40" s="308"/>
      <c r="H40" s="308">
        <v>2095.2479174383861</v>
      </c>
    </row>
    <row r="41" spans="1:8" s="99" customFormat="1" ht="20.100000000000001" customHeight="1">
      <c r="A41" s="296"/>
      <c r="B41" s="293"/>
      <c r="C41" s="296"/>
      <c r="D41" s="384">
        <v>2001</v>
      </c>
      <c r="E41" s="385"/>
      <c r="F41" s="385"/>
      <c r="G41" s="385"/>
      <c r="H41" s="385"/>
    </row>
    <row r="42" spans="1:8" s="102" customFormat="1" ht="15" customHeight="1">
      <c r="A42" s="100">
        <v>35</v>
      </c>
      <c r="B42" s="101"/>
      <c r="C42" s="335" t="s">
        <v>375</v>
      </c>
      <c r="D42" s="308">
        <v>6136.9926407684898</v>
      </c>
      <c r="E42" s="308">
        <v>5234.5179941599999</v>
      </c>
      <c r="F42" s="308">
        <v>32502.132941403408</v>
      </c>
      <c r="G42" s="308">
        <v>25.569716913300606</v>
      </c>
      <c r="H42" s="308">
        <v>43899.2132932452</v>
      </c>
    </row>
    <row r="43" spans="1:8" s="102" customFormat="1" ht="12.75" customHeight="1">
      <c r="A43" s="100">
        <v>36</v>
      </c>
      <c r="B43" s="294"/>
      <c r="C43" s="336" t="s">
        <v>376</v>
      </c>
      <c r="D43" s="309"/>
      <c r="E43" s="308">
        <v>5234.5179941599999</v>
      </c>
      <c r="F43" s="308"/>
      <c r="G43" s="308"/>
      <c r="H43" s="308">
        <v>5234.5179941599999</v>
      </c>
    </row>
    <row r="44" spans="1:8" s="102" customFormat="1" ht="12.75" customHeight="1">
      <c r="A44" s="100">
        <v>37</v>
      </c>
      <c r="B44" s="294"/>
      <c r="C44" s="336" t="s">
        <v>377</v>
      </c>
      <c r="D44" s="308">
        <v>6136.9926407684898</v>
      </c>
      <c r="E44" s="308"/>
      <c r="F44" s="308">
        <v>32502.132941403408</v>
      </c>
      <c r="G44" s="308">
        <v>25.569716913300606</v>
      </c>
      <c r="H44" s="308">
        <v>38664.695299085193</v>
      </c>
    </row>
    <row r="45" spans="1:8" s="102" customFormat="1" ht="12.75" customHeight="1">
      <c r="A45" s="100">
        <v>38</v>
      </c>
      <c r="B45" s="295" t="s">
        <v>378</v>
      </c>
      <c r="C45" s="335" t="s">
        <v>379</v>
      </c>
      <c r="D45" s="308">
        <v>-5473.8296407684938</v>
      </c>
      <c r="E45" s="308">
        <v>9.0647764334777126</v>
      </c>
      <c r="F45" s="308">
        <v>2258.89903738979</v>
      </c>
      <c r="G45" s="308">
        <v>3198.3728269452258</v>
      </c>
      <c r="H45" s="308">
        <v>-7.4929999999999382</v>
      </c>
    </row>
    <row r="46" spans="1:8" s="102" customFormat="1" ht="12.75" customHeight="1">
      <c r="A46" s="100">
        <v>39</v>
      </c>
      <c r="B46" s="295" t="s">
        <v>380</v>
      </c>
      <c r="C46" s="335" t="s">
        <v>1</v>
      </c>
      <c r="D46" s="308">
        <v>663.16300000000001</v>
      </c>
      <c r="E46" s="308">
        <v>5243.582770593478</v>
      </c>
      <c r="F46" s="308">
        <v>34761.031978793195</v>
      </c>
      <c r="G46" s="308">
        <v>3223.9425438585263</v>
      </c>
      <c r="H46" s="308">
        <v>43891.720293245198</v>
      </c>
    </row>
    <row r="47" spans="1:8" s="102" customFormat="1" ht="12.75" customHeight="1">
      <c r="A47" s="100">
        <v>40</v>
      </c>
      <c r="B47" s="295" t="s">
        <v>381</v>
      </c>
      <c r="C47" s="335" t="s">
        <v>382</v>
      </c>
      <c r="D47" s="308"/>
      <c r="E47" s="308"/>
      <c r="F47" s="308">
        <v>314.1292538445</v>
      </c>
      <c r="G47" s="308">
        <v>-149.57114710899998</v>
      </c>
      <c r="H47" s="308">
        <v>164.55810673550002</v>
      </c>
    </row>
    <row r="48" spans="1:8" s="102" customFormat="1" ht="12.75" customHeight="1">
      <c r="A48" s="100">
        <v>41</v>
      </c>
      <c r="B48" s="295" t="s">
        <v>380</v>
      </c>
      <c r="C48" s="335" t="s">
        <v>383</v>
      </c>
      <c r="D48" s="308">
        <v>663.16300000000001</v>
      </c>
      <c r="E48" s="308">
        <v>5243.5827705934771</v>
      </c>
      <c r="F48" s="308">
        <v>34446.902724948697</v>
      </c>
      <c r="G48" s="308">
        <v>3373.5136909675261</v>
      </c>
      <c r="H48" s="308">
        <v>43727.162186509704</v>
      </c>
    </row>
    <row r="49" spans="1:8" s="102" customFormat="1" ht="12.75" customHeight="1">
      <c r="A49" s="100">
        <v>42</v>
      </c>
      <c r="B49" s="295"/>
      <c r="C49" s="335" t="s">
        <v>376</v>
      </c>
      <c r="D49" s="308"/>
      <c r="E49" s="308">
        <v>5219.0879999999997</v>
      </c>
      <c r="F49" s="308"/>
      <c r="G49" s="308"/>
      <c r="H49" s="308">
        <v>5219.0879999999997</v>
      </c>
    </row>
    <row r="50" spans="1:8" s="102" customFormat="1" ht="12.75" customHeight="1">
      <c r="A50" s="100">
        <v>43</v>
      </c>
      <c r="B50" s="295"/>
      <c r="C50" s="335" t="s">
        <v>384</v>
      </c>
      <c r="D50" s="308">
        <v>529.69000000000005</v>
      </c>
      <c r="E50" s="308"/>
      <c r="F50" s="308"/>
      <c r="G50" s="308"/>
      <c r="H50" s="308">
        <v>529.69000000000005</v>
      </c>
    </row>
    <row r="51" spans="1:8" s="102" customFormat="1" ht="12.75" customHeight="1">
      <c r="A51" s="100">
        <v>44</v>
      </c>
      <c r="B51" s="295"/>
      <c r="C51" s="335" t="s">
        <v>385</v>
      </c>
      <c r="D51" s="308"/>
      <c r="E51" s="308">
        <v>1.2536407885076406</v>
      </c>
      <c r="F51" s="308">
        <v>1581.8348528687427</v>
      </c>
      <c r="G51" s="308">
        <v>98.957701754341372</v>
      </c>
      <c r="H51" s="308">
        <v>1682.0461954115917</v>
      </c>
    </row>
    <row r="52" spans="1:8" s="102" customFormat="1" ht="12.75" customHeight="1">
      <c r="A52" s="100">
        <v>45</v>
      </c>
      <c r="B52" s="295"/>
      <c r="C52" s="335" t="s">
        <v>10</v>
      </c>
      <c r="D52" s="308">
        <v>133.47300000000001</v>
      </c>
      <c r="E52" s="308">
        <v>23.241129804970072</v>
      </c>
      <c r="F52" s="308">
        <v>32865.067872079955</v>
      </c>
      <c r="G52" s="308">
        <v>3274.5559892131846</v>
      </c>
      <c r="H52" s="308">
        <v>36296.337991098109</v>
      </c>
    </row>
    <row r="53" spans="1:8" s="102" customFormat="1" ht="12.75" customHeight="1">
      <c r="A53" s="100">
        <v>46</v>
      </c>
      <c r="B53" s="295"/>
      <c r="C53" s="335" t="s">
        <v>386</v>
      </c>
      <c r="D53" s="308">
        <v>133.47300000000001</v>
      </c>
      <c r="E53" s="308">
        <v>23.241129804970072</v>
      </c>
      <c r="F53" s="308">
        <v>1540.6515090547571</v>
      </c>
      <c r="G53" s="308">
        <v>3094.9848421041847</v>
      </c>
      <c r="H53" s="308">
        <v>4792.3504809639117</v>
      </c>
    </row>
    <row r="54" spans="1:8" s="102" customFormat="1" ht="12.75" customHeight="1">
      <c r="A54" s="100">
        <v>47</v>
      </c>
      <c r="B54" s="295"/>
      <c r="C54" s="335" t="s">
        <v>387</v>
      </c>
      <c r="D54" s="308"/>
      <c r="E54" s="308"/>
      <c r="F54" s="308">
        <v>31324.416363025197</v>
      </c>
      <c r="G54" s="308">
        <v>179.57114710900004</v>
      </c>
      <c r="H54" s="308">
        <v>31503.987510134197</v>
      </c>
    </row>
    <row r="55" spans="1:8" s="102" customFormat="1" ht="12.75" customHeight="1">
      <c r="A55" s="100">
        <v>48</v>
      </c>
      <c r="B55" s="295"/>
      <c r="C55" s="322" t="s">
        <v>388</v>
      </c>
      <c r="D55" s="308"/>
      <c r="E55" s="308"/>
      <c r="F55" s="308">
        <v>895.26664282957893</v>
      </c>
      <c r="G55" s="308">
        <v>179.57114710900004</v>
      </c>
      <c r="H55" s="308">
        <v>1074.8377899385789</v>
      </c>
    </row>
    <row r="56" spans="1:8" s="102" customFormat="1" ht="12.75" customHeight="1">
      <c r="A56" s="100">
        <v>49</v>
      </c>
      <c r="B56" s="295"/>
      <c r="C56" s="322" t="s">
        <v>389</v>
      </c>
      <c r="D56" s="308"/>
      <c r="E56" s="308"/>
      <c r="F56" s="308">
        <v>30429.149720195619</v>
      </c>
      <c r="G56" s="308"/>
      <c r="H56" s="308">
        <v>30429.149720195619</v>
      </c>
    </row>
    <row r="57" spans="1:8" s="102" customFormat="1" ht="12.75" customHeight="1">
      <c r="A57" s="100">
        <v>50</v>
      </c>
      <c r="B57" s="295"/>
      <c r="C57" s="322" t="s">
        <v>390</v>
      </c>
      <c r="D57" s="308"/>
      <c r="E57" s="308"/>
      <c r="F57" s="308">
        <v>28568.191995825528</v>
      </c>
      <c r="G57" s="308"/>
      <c r="H57" s="308">
        <v>28568.191995825528</v>
      </c>
    </row>
    <row r="58" spans="1:8" s="102" customFormat="1" ht="12.75" customHeight="1">
      <c r="A58" s="100">
        <v>51</v>
      </c>
      <c r="B58" s="295"/>
      <c r="C58" s="322" t="s">
        <v>391</v>
      </c>
      <c r="D58" s="308"/>
      <c r="E58" s="308"/>
      <c r="F58" s="308">
        <v>1860.9577243700912</v>
      </c>
      <c r="G58" s="308"/>
      <c r="H58" s="308">
        <v>1860.9577243700912</v>
      </c>
    </row>
    <row r="59" spans="1:8" s="99" customFormat="1" ht="20.100000000000001" customHeight="1">
      <c r="A59" s="297"/>
      <c r="B59" s="293"/>
      <c r="C59" s="296"/>
      <c r="D59" s="384">
        <v>2004</v>
      </c>
      <c r="E59" s="385"/>
      <c r="F59" s="385"/>
      <c r="G59" s="385"/>
      <c r="H59" s="385"/>
    </row>
    <row r="60" spans="1:8" s="102" customFormat="1" ht="15" customHeight="1">
      <c r="A60" s="100">
        <v>52</v>
      </c>
      <c r="B60" s="101"/>
      <c r="C60" s="335" t="s">
        <v>375</v>
      </c>
      <c r="D60" s="308">
        <v>6234.8584720941308</v>
      </c>
      <c r="E60" s="308">
        <v>4221.0247106523884</v>
      </c>
      <c r="F60" s="308">
        <v>30053.37038195362</v>
      </c>
      <c r="G60" s="308">
        <v>27.650965035012025</v>
      </c>
      <c r="H60" s="308">
        <v>40536.904529735148</v>
      </c>
    </row>
    <row r="61" spans="1:8" s="102" customFormat="1" ht="12.75" customHeight="1">
      <c r="A61" s="100">
        <v>53</v>
      </c>
      <c r="B61" s="294"/>
      <c r="C61" s="336" t="s">
        <v>376</v>
      </c>
      <c r="D61" s="309"/>
      <c r="E61" s="308">
        <v>4221.0247106523884</v>
      </c>
      <c r="F61" s="308"/>
      <c r="G61" s="308"/>
      <c r="H61" s="308">
        <v>4221.0247106523884</v>
      </c>
    </row>
    <row r="62" spans="1:8" s="102" customFormat="1" ht="12.75" customHeight="1">
      <c r="A62" s="100">
        <v>54</v>
      </c>
      <c r="B62" s="294"/>
      <c r="C62" s="336" t="s">
        <v>377</v>
      </c>
      <c r="D62" s="308">
        <v>6234.8584720941308</v>
      </c>
      <c r="E62" s="308"/>
      <c r="F62" s="308">
        <v>30053.37038195362</v>
      </c>
      <c r="G62" s="308">
        <v>27.650965035012025</v>
      </c>
      <c r="H62" s="308">
        <v>36315.879819082766</v>
      </c>
    </row>
    <row r="63" spans="1:8" s="102" customFormat="1" ht="12.75" customHeight="1">
      <c r="A63" s="100">
        <v>55</v>
      </c>
      <c r="B63" s="295" t="s">
        <v>378</v>
      </c>
      <c r="C63" s="335" t="s">
        <v>379</v>
      </c>
      <c r="D63" s="308">
        <v>-5594.042472094131</v>
      </c>
      <c r="E63" s="308">
        <v>6.7648153806263833</v>
      </c>
      <c r="F63" s="308">
        <v>2396.5639749516995</v>
      </c>
      <c r="G63" s="308">
        <v>3181.5596817618048</v>
      </c>
      <c r="H63" s="308">
        <v>-9.1539999999999964</v>
      </c>
    </row>
    <row r="64" spans="1:8" s="102" customFormat="1" ht="12.75" customHeight="1">
      <c r="A64" s="100">
        <v>56</v>
      </c>
      <c r="B64" s="295" t="s">
        <v>380</v>
      </c>
      <c r="C64" s="335" t="s">
        <v>1</v>
      </c>
      <c r="D64" s="308">
        <v>640.81600000000003</v>
      </c>
      <c r="E64" s="308">
        <v>4227.7895260330151</v>
      </c>
      <c r="F64" s="308">
        <v>32449.934356905324</v>
      </c>
      <c r="G64" s="308">
        <v>3209.2106467968169</v>
      </c>
      <c r="H64" s="308">
        <v>40527.75052973516</v>
      </c>
    </row>
    <row r="65" spans="1:8" s="102" customFormat="1" ht="12.75" customHeight="1">
      <c r="A65" s="100">
        <v>57</v>
      </c>
      <c r="B65" s="295" t="s">
        <v>381</v>
      </c>
      <c r="C65" s="335" t="s">
        <v>382</v>
      </c>
      <c r="D65" s="308"/>
      <c r="E65" s="308"/>
      <c r="F65" s="308">
        <v>296.337911792</v>
      </c>
      <c r="G65" s="308">
        <v>-156.08864592494621</v>
      </c>
      <c r="H65" s="308">
        <v>140.24926586705379</v>
      </c>
    </row>
    <row r="66" spans="1:8" s="102" customFormat="1" ht="12.75" customHeight="1">
      <c r="A66" s="100">
        <v>58</v>
      </c>
      <c r="B66" s="295" t="s">
        <v>380</v>
      </c>
      <c r="C66" s="335" t="s">
        <v>383</v>
      </c>
      <c r="D66" s="308">
        <v>640.81600000000003</v>
      </c>
      <c r="E66" s="308">
        <v>4227.7895260330151</v>
      </c>
      <c r="F66" s="308">
        <v>32153.596445113319</v>
      </c>
      <c r="G66" s="308">
        <v>3365.2992927217633</v>
      </c>
      <c r="H66" s="308">
        <v>40387.5012638681</v>
      </c>
    </row>
    <row r="67" spans="1:8" s="102" customFormat="1" ht="12.75" customHeight="1">
      <c r="A67" s="100">
        <v>59</v>
      </c>
      <c r="B67" s="295"/>
      <c r="C67" s="335" t="s">
        <v>376</v>
      </c>
      <c r="D67" s="308"/>
      <c r="E67" s="308">
        <v>4205.6579999999994</v>
      </c>
      <c r="F67" s="308"/>
      <c r="G67" s="308"/>
      <c r="H67" s="308">
        <v>4205.6579999999994</v>
      </c>
    </row>
    <row r="68" spans="1:8" s="102" customFormat="1" ht="12.75" customHeight="1">
      <c r="A68" s="100">
        <v>60</v>
      </c>
      <c r="B68" s="295"/>
      <c r="C68" s="335" t="s">
        <v>384</v>
      </c>
      <c r="D68" s="308">
        <v>495.45499999999998</v>
      </c>
      <c r="E68" s="308"/>
      <c r="F68" s="308"/>
      <c r="G68" s="308"/>
      <c r="H68" s="308">
        <v>495.45499999999998</v>
      </c>
    </row>
    <row r="69" spans="1:8" s="102" customFormat="1" ht="12.75" customHeight="1">
      <c r="A69" s="100">
        <v>61</v>
      </c>
      <c r="B69" s="295"/>
      <c r="C69" s="335" t="s">
        <v>385</v>
      </c>
      <c r="D69" s="308"/>
      <c r="E69" s="308">
        <v>1.2327735445736834</v>
      </c>
      <c r="F69" s="308">
        <v>1594.7901084758334</v>
      </c>
      <c r="G69" s="308">
        <v>98.368425871872802</v>
      </c>
      <c r="H69" s="308">
        <v>1694.3913078922801</v>
      </c>
    </row>
    <row r="70" spans="1:8" s="102" customFormat="1" ht="12.75" customHeight="1">
      <c r="A70" s="100">
        <v>62</v>
      </c>
      <c r="B70" s="295"/>
      <c r="C70" s="335" t="s">
        <v>10</v>
      </c>
      <c r="D70" s="308">
        <v>145.36099999999999</v>
      </c>
      <c r="E70" s="308">
        <v>20.898752488441723</v>
      </c>
      <c r="F70" s="308">
        <v>30558.806336637481</v>
      </c>
      <c r="G70" s="308">
        <v>3266.9308668498907</v>
      </c>
      <c r="H70" s="308">
        <v>33991.99695597581</v>
      </c>
    </row>
    <row r="71" spans="1:8" s="102" customFormat="1" ht="12.75" customHeight="1">
      <c r="A71" s="100">
        <v>63</v>
      </c>
      <c r="B71" s="295"/>
      <c r="C71" s="335" t="s">
        <v>386</v>
      </c>
      <c r="D71" s="308">
        <v>145.36099999999999</v>
      </c>
      <c r="E71" s="308">
        <v>20.898752488441723</v>
      </c>
      <c r="F71" s="308">
        <v>1522.4359848486279</v>
      </c>
      <c r="G71" s="308">
        <v>3080.8422209249443</v>
      </c>
      <c r="H71" s="308">
        <v>4769.5379582620135</v>
      </c>
    </row>
    <row r="72" spans="1:8" s="102" customFormat="1" ht="12.75" customHeight="1">
      <c r="A72" s="100">
        <v>64</v>
      </c>
      <c r="B72" s="295"/>
      <c r="C72" s="335" t="s">
        <v>387</v>
      </c>
      <c r="D72" s="308"/>
      <c r="E72" s="308"/>
      <c r="F72" s="308">
        <v>29036.370351788853</v>
      </c>
      <c r="G72" s="308">
        <v>186.08864592494623</v>
      </c>
      <c r="H72" s="308">
        <v>29222.458997713798</v>
      </c>
    </row>
    <row r="73" spans="1:8" s="102" customFormat="1" ht="12.75" customHeight="1">
      <c r="A73" s="100">
        <v>65</v>
      </c>
      <c r="B73" s="295"/>
      <c r="C73" s="322" t="s">
        <v>388</v>
      </c>
      <c r="D73" s="308"/>
      <c r="E73" s="308"/>
      <c r="F73" s="308">
        <v>912.85306044968377</v>
      </c>
      <c r="G73" s="308">
        <v>186.08864592494623</v>
      </c>
      <c r="H73" s="308">
        <v>1098.94170637463</v>
      </c>
    </row>
    <row r="74" spans="1:8" s="102" customFormat="1" ht="12.75" customHeight="1">
      <c r="A74" s="100">
        <v>66</v>
      </c>
      <c r="B74" s="295"/>
      <c r="C74" s="322" t="s">
        <v>389</v>
      </c>
      <c r="D74" s="308"/>
      <c r="E74" s="308"/>
      <c r="F74" s="308">
        <v>28123.517291339173</v>
      </c>
      <c r="G74" s="308"/>
      <c r="H74" s="308">
        <v>28123.517291339173</v>
      </c>
    </row>
    <row r="75" spans="1:8" s="102" customFormat="1" ht="12.75" customHeight="1">
      <c r="A75" s="100">
        <v>67</v>
      </c>
      <c r="B75" s="295"/>
      <c r="C75" s="322" t="s">
        <v>390</v>
      </c>
      <c r="D75" s="308"/>
      <c r="E75" s="308"/>
      <c r="F75" s="308">
        <v>25964.588563134359</v>
      </c>
      <c r="G75" s="308"/>
      <c r="H75" s="308">
        <v>25964.588563134359</v>
      </c>
    </row>
    <row r="76" spans="1:8" s="102" customFormat="1" ht="12.75" customHeight="1">
      <c r="A76" s="100">
        <v>68</v>
      </c>
      <c r="B76" s="295"/>
      <c r="C76" s="322" t="s">
        <v>391</v>
      </c>
      <c r="D76" s="308"/>
      <c r="E76" s="308"/>
      <c r="F76" s="308">
        <v>2158.9287282048099</v>
      </c>
      <c r="G76" s="308"/>
      <c r="H76" s="308">
        <v>2158.9287282048099</v>
      </c>
    </row>
    <row r="77" spans="1:8" s="102" customFormat="1" ht="20.100000000000001" customHeight="1">
      <c r="A77" s="100"/>
      <c r="B77" s="298"/>
      <c r="C77" s="299"/>
      <c r="D77" s="384">
        <v>2007</v>
      </c>
      <c r="E77" s="385"/>
      <c r="F77" s="385"/>
      <c r="G77" s="385"/>
      <c r="H77" s="385"/>
    </row>
    <row r="78" spans="1:8" s="102" customFormat="1" ht="12.75" customHeight="1">
      <c r="A78" s="100">
        <v>69</v>
      </c>
      <c r="B78" s="295"/>
      <c r="C78" s="335" t="s">
        <v>375</v>
      </c>
      <c r="D78" s="308">
        <v>5972.3100635391302</v>
      </c>
      <c r="E78" s="308">
        <v>4872.058345445962</v>
      </c>
      <c r="F78" s="308">
        <v>26874.600606823264</v>
      </c>
      <c r="G78" s="308">
        <v>28.187980244357963</v>
      </c>
      <c r="H78" s="308">
        <v>37747.156996052712</v>
      </c>
    </row>
    <row r="79" spans="1:8" s="102" customFormat="1" ht="12.75" customHeight="1">
      <c r="A79" s="100">
        <v>70</v>
      </c>
      <c r="B79" s="295"/>
      <c r="C79" s="336" t="s">
        <v>376</v>
      </c>
      <c r="D79" s="309"/>
      <c r="E79" s="308">
        <v>4872.058345445962</v>
      </c>
      <c r="F79" s="308"/>
      <c r="G79" s="308"/>
      <c r="H79" s="308">
        <v>4872.058345445962</v>
      </c>
    </row>
    <row r="80" spans="1:8" s="102" customFormat="1" ht="12.75" customHeight="1">
      <c r="A80" s="100">
        <v>71</v>
      </c>
      <c r="B80" s="295"/>
      <c r="C80" s="336" t="s">
        <v>377</v>
      </c>
      <c r="D80" s="308">
        <v>5972.3100635391302</v>
      </c>
      <c r="E80" s="308"/>
      <c r="F80" s="308">
        <v>26874.600606823264</v>
      </c>
      <c r="G80" s="308">
        <v>28.187980244357963</v>
      </c>
      <c r="H80" s="308">
        <v>32875.098650606749</v>
      </c>
    </row>
    <row r="81" spans="1:9" s="102" customFormat="1" ht="12.75" customHeight="1">
      <c r="A81" s="100">
        <v>72</v>
      </c>
      <c r="B81" s="295" t="s">
        <v>378</v>
      </c>
      <c r="C81" s="335" t="s">
        <v>379</v>
      </c>
      <c r="D81" s="308">
        <v>-5360.4280635391269</v>
      </c>
      <c r="E81" s="308">
        <v>9.8796090931612586</v>
      </c>
      <c r="F81" s="308">
        <v>2274.5566342542525</v>
      </c>
      <c r="G81" s="308">
        <v>3074.9688201917133</v>
      </c>
      <c r="H81" s="308">
        <v>-1.0230000000001382</v>
      </c>
    </row>
    <row r="82" spans="1:9" s="102" customFormat="1" ht="12.75" customHeight="1">
      <c r="A82" s="100">
        <v>73</v>
      </c>
      <c r="B82" s="295" t="s">
        <v>380</v>
      </c>
      <c r="C82" s="335" t="s">
        <v>1</v>
      </c>
      <c r="D82" s="308">
        <v>611.88199999999995</v>
      </c>
      <c r="E82" s="308">
        <v>4881.937954539123</v>
      </c>
      <c r="F82" s="308">
        <v>29149.157241077515</v>
      </c>
      <c r="G82" s="308">
        <v>3103.1568004360715</v>
      </c>
      <c r="H82" s="308">
        <v>37746.133996052711</v>
      </c>
    </row>
    <row r="83" spans="1:9" s="102" customFormat="1" ht="12.75" customHeight="1">
      <c r="A83" s="100">
        <v>74</v>
      </c>
      <c r="B83" s="295" t="s">
        <v>381</v>
      </c>
      <c r="C83" s="335" t="s">
        <v>382</v>
      </c>
      <c r="D83" s="308"/>
      <c r="E83" s="308"/>
      <c r="F83" s="308">
        <v>292.14898066210003</v>
      </c>
      <c r="G83" s="308">
        <v>-172.59483632648272</v>
      </c>
      <c r="H83" s="308">
        <v>119.55414433561731</v>
      </c>
    </row>
    <row r="84" spans="1:9" s="102" customFormat="1" ht="12.75" customHeight="1">
      <c r="A84" s="100">
        <v>75</v>
      </c>
      <c r="B84" s="295" t="s">
        <v>380</v>
      </c>
      <c r="C84" s="335" t="s">
        <v>383</v>
      </c>
      <c r="D84" s="308">
        <v>611.88200000000006</v>
      </c>
      <c r="E84" s="308">
        <v>4881.937954539123</v>
      </c>
      <c r="F84" s="308">
        <v>28856.058264879874</v>
      </c>
      <c r="G84" s="308">
        <v>3275.7516367625544</v>
      </c>
      <c r="H84" s="308">
        <v>37625.629856181557</v>
      </c>
    </row>
    <row r="85" spans="1:9" s="102" customFormat="1" ht="12.75" customHeight="1">
      <c r="A85" s="100">
        <v>76</v>
      </c>
      <c r="B85" s="295"/>
      <c r="C85" s="335" t="s">
        <v>376</v>
      </c>
      <c r="D85" s="308"/>
      <c r="E85" s="308">
        <v>4856.6170000000002</v>
      </c>
      <c r="F85" s="308"/>
      <c r="G85" s="308"/>
      <c r="H85" s="308">
        <v>4856.6170000000002</v>
      </c>
    </row>
    <row r="86" spans="1:9" s="102" customFormat="1" ht="12.75" customHeight="1">
      <c r="A86" s="100">
        <v>77</v>
      </c>
      <c r="B86" s="295"/>
      <c r="C86" s="335" t="s">
        <v>384</v>
      </c>
      <c r="D86" s="308">
        <v>462.27199999999999</v>
      </c>
      <c r="E86" s="308"/>
      <c r="F86" s="308"/>
      <c r="G86" s="308"/>
      <c r="H86" s="308">
        <v>462.27199999999999</v>
      </c>
    </row>
    <row r="87" spans="1:9" s="102" customFormat="1" ht="12.75" customHeight="1">
      <c r="A87" s="100">
        <v>78</v>
      </c>
      <c r="B87" s="295"/>
      <c r="C87" s="335" t="s">
        <v>385</v>
      </c>
      <c r="D87" s="308"/>
      <c r="E87" s="308">
        <v>1.2165591490689294</v>
      </c>
      <c r="F87" s="308">
        <v>1738.2017815536196</v>
      </c>
      <c r="G87" s="308">
        <v>94.126272017443085</v>
      </c>
      <c r="H87" s="308">
        <v>1833.5446127201317</v>
      </c>
    </row>
    <row r="88" spans="1:9" s="102" customFormat="1" ht="12.75" customHeight="1">
      <c r="A88" s="100">
        <v>79</v>
      </c>
      <c r="B88" s="295"/>
      <c r="C88" s="335" t="s">
        <v>10</v>
      </c>
      <c r="D88" s="308">
        <v>149.61000000000001</v>
      </c>
      <c r="E88" s="308">
        <v>24.104395390054009</v>
      </c>
      <c r="F88" s="308">
        <v>27117.85648332625</v>
      </c>
      <c r="G88" s="308">
        <v>3181.6253647451113</v>
      </c>
      <c r="H88" s="308">
        <v>30473.196243461414</v>
      </c>
    </row>
    <row r="89" spans="1:9" s="102" customFormat="1" ht="12.75" customHeight="1">
      <c r="A89" s="100">
        <v>80</v>
      </c>
      <c r="B89" s="295"/>
      <c r="C89" s="335" t="s">
        <v>386</v>
      </c>
      <c r="D89" s="308">
        <v>149.61000000000001</v>
      </c>
      <c r="E89" s="308">
        <v>24.104395390054009</v>
      </c>
      <c r="F89" s="308">
        <v>1548.3462214152371</v>
      </c>
      <c r="G89" s="308">
        <v>2979.0305284186284</v>
      </c>
      <c r="H89" s="308">
        <v>4701.0911452239197</v>
      </c>
    </row>
    <row r="90" spans="1:9" s="102" customFormat="1" ht="12.75" customHeight="1">
      <c r="A90" s="100">
        <v>81</v>
      </c>
      <c r="B90" s="295"/>
      <c r="C90" s="335" t="s">
        <v>387</v>
      </c>
      <c r="D90" s="308"/>
      <c r="E90" s="308"/>
      <c r="F90" s="308">
        <v>25569.510261911015</v>
      </c>
      <c r="G90" s="308">
        <v>202.59483632648298</v>
      </c>
      <c r="H90" s="308">
        <v>25772.105098237498</v>
      </c>
    </row>
    <row r="91" spans="1:9" s="102" customFormat="1" ht="12.75" customHeight="1">
      <c r="A91" s="100">
        <v>82</v>
      </c>
      <c r="B91" s="295"/>
      <c r="C91" s="322" t="s">
        <v>388</v>
      </c>
      <c r="D91" s="308"/>
      <c r="E91" s="308"/>
      <c r="F91" s="308">
        <v>924.22802235530924</v>
      </c>
      <c r="G91" s="308">
        <v>202.59483632648298</v>
      </c>
      <c r="H91" s="308">
        <v>1126.8228586817922</v>
      </c>
    </row>
    <row r="92" spans="1:9" s="102" customFormat="1" ht="12.75" customHeight="1">
      <c r="A92" s="100">
        <v>83</v>
      </c>
      <c r="B92" s="295"/>
      <c r="C92" s="322" t="s">
        <v>389</v>
      </c>
      <c r="D92" s="308"/>
      <c r="E92" s="308"/>
      <c r="F92" s="308">
        <v>24645.282239555705</v>
      </c>
      <c r="G92" s="308"/>
      <c r="H92" s="308">
        <v>24645.282239555705</v>
      </c>
    </row>
    <row r="93" spans="1:9" s="102" customFormat="1" ht="12.75" customHeight="1">
      <c r="A93" s="100">
        <v>84</v>
      </c>
      <c r="B93" s="295"/>
      <c r="C93" s="322" t="s">
        <v>390</v>
      </c>
      <c r="D93" s="308"/>
      <c r="E93" s="308"/>
      <c r="F93" s="308">
        <v>22491.329007380424</v>
      </c>
      <c r="G93" s="308"/>
      <c r="H93" s="308">
        <v>22491.329007380424</v>
      </c>
      <c r="I93" s="300"/>
    </row>
    <row r="94" spans="1:9" s="102" customFormat="1" ht="12.75" customHeight="1">
      <c r="A94" s="100">
        <v>85</v>
      </c>
      <c r="B94" s="295"/>
      <c r="C94" s="322" t="s">
        <v>391</v>
      </c>
      <c r="D94" s="308"/>
      <c r="E94" s="308"/>
      <c r="F94" s="308">
        <v>2153.9532321752768</v>
      </c>
      <c r="G94" s="308"/>
      <c r="H94" s="308">
        <v>2153.9532321752768</v>
      </c>
    </row>
    <row r="95" spans="1:9" s="102" customFormat="1" ht="20.100000000000001" customHeight="1">
      <c r="A95" s="100"/>
      <c r="C95" s="301"/>
      <c r="D95" s="384">
        <v>2010</v>
      </c>
      <c r="E95" s="385"/>
      <c r="F95" s="385"/>
      <c r="G95" s="385"/>
      <c r="H95" s="385"/>
    </row>
    <row r="96" spans="1:9" s="102" customFormat="1" ht="12.75" customHeight="1">
      <c r="A96" s="100">
        <v>86</v>
      </c>
      <c r="B96" s="293"/>
      <c r="C96" s="335" t="s">
        <v>375</v>
      </c>
      <c r="D96" s="308">
        <v>5639.5414845000005</v>
      </c>
      <c r="E96" s="308">
        <v>4971.9919374000001</v>
      </c>
      <c r="F96" s="308">
        <v>27469.239750629713</v>
      </c>
      <c r="G96" s="308">
        <v>23.001089043916529</v>
      </c>
      <c r="H96" s="308">
        <v>38103.774261573628</v>
      </c>
    </row>
    <row r="97" spans="1:8" s="102" customFormat="1" ht="12.75" customHeight="1">
      <c r="A97" s="100">
        <v>87</v>
      </c>
      <c r="B97" s="295"/>
      <c r="C97" s="336" t="s">
        <v>376</v>
      </c>
      <c r="D97" s="309"/>
      <c r="E97" s="308">
        <v>4971.9919374000001</v>
      </c>
      <c r="F97" s="308"/>
      <c r="G97" s="308"/>
      <c r="H97" s="308">
        <v>4971.9919374000001</v>
      </c>
    </row>
    <row r="98" spans="1:8" s="102" customFormat="1" ht="12.75" customHeight="1">
      <c r="A98" s="100">
        <v>88</v>
      </c>
      <c r="B98" s="295"/>
      <c r="C98" s="336" t="s">
        <v>377</v>
      </c>
      <c r="D98" s="308">
        <v>5639.5414845000005</v>
      </c>
      <c r="E98" s="308"/>
      <c r="F98" s="308">
        <v>27469.239750629713</v>
      </c>
      <c r="G98" s="308">
        <v>23.001089043916529</v>
      </c>
      <c r="H98" s="308">
        <v>33131.782324173626</v>
      </c>
    </row>
    <row r="99" spans="1:8" s="102" customFormat="1" ht="12.75" customHeight="1">
      <c r="A99" s="100">
        <v>89</v>
      </c>
      <c r="B99" s="295" t="s">
        <v>378</v>
      </c>
      <c r="C99" s="335" t="s">
        <v>379</v>
      </c>
      <c r="D99" s="308">
        <v>-5019.6214844816559</v>
      </c>
      <c r="E99" s="308">
        <v>5.4020000000000001</v>
      </c>
      <c r="F99" s="308">
        <v>2032.1244857160336</v>
      </c>
      <c r="G99" s="308">
        <v>2981.0719987656216</v>
      </c>
      <c r="H99" s="308">
        <v>-1.023000000000593</v>
      </c>
    </row>
    <row r="100" spans="1:8" s="102" customFormat="1" ht="12.75" customHeight="1">
      <c r="A100" s="100">
        <v>90</v>
      </c>
      <c r="B100" s="295" t="s">
        <v>380</v>
      </c>
      <c r="C100" s="335" t="s">
        <v>1</v>
      </c>
      <c r="D100" s="308">
        <v>619.91999999999996</v>
      </c>
      <c r="E100" s="308">
        <v>4977.3939374000001</v>
      </c>
      <c r="F100" s="308">
        <v>29501.364236345744</v>
      </c>
      <c r="G100" s="308">
        <v>3004.0730878095383</v>
      </c>
      <c r="H100" s="308">
        <v>38102.751261555284</v>
      </c>
    </row>
    <row r="101" spans="1:8" s="102" customFormat="1" ht="12.75" customHeight="1">
      <c r="A101" s="100">
        <v>91</v>
      </c>
      <c r="B101" s="295" t="s">
        <v>381</v>
      </c>
      <c r="C101" s="335" t="s">
        <v>382</v>
      </c>
      <c r="D101" s="308"/>
      <c r="E101" s="308"/>
      <c r="F101" s="308">
        <v>331.5890576621</v>
      </c>
      <c r="G101" s="308">
        <v>-172.59483632648272</v>
      </c>
      <c r="H101" s="308">
        <v>158.99422133561728</v>
      </c>
    </row>
    <row r="102" spans="1:8" s="102" customFormat="1" ht="12.75" customHeight="1">
      <c r="A102" s="100">
        <v>92</v>
      </c>
      <c r="B102" s="295" t="s">
        <v>380</v>
      </c>
      <c r="C102" s="335" t="s">
        <v>383</v>
      </c>
      <c r="D102" s="308">
        <v>619.92000000000007</v>
      </c>
      <c r="E102" s="308">
        <v>4977.3939374000001</v>
      </c>
      <c r="F102" s="308">
        <v>29365.196056460005</v>
      </c>
      <c r="G102" s="308">
        <v>3176.6679241360212</v>
      </c>
      <c r="H102" s="308">
        <v>38139.177917996021</v>
      </c>
    </row>
    <row r="103" spans="1:8" s="102" customFormat="1" ht="12.75" customHeight="1">
      <c r="A103" s="100">
        <v>93</v>
      </c>
      <c r="B103" s="295"/>
      <c r="C103" s="335" t="s">
        <v>376</v>
      </c>
      <c r="D103" s="308"/>
      <c r="E103" s="308">
        <v>4977.3939374000001</v>
      </c>
      <c r="F103" s="308"/>
      <c r="G103" s="308"/>
      <c r="H103" s="308">
        <v>4977.3939374000001</v>
      </c>
    </row>
    <row r="104" spans="1:8" s="102" customFormat="1" ht="12.75" customHeight="1">
      <c r="A104" s="100">
        <v>94</v>
      </c>
      <c r="B104" s="295"/>
      <c r="C104" s="335" t="s">
        <v>384</v>
      </c>
      <c r="D104" s="308">
        <v>475.24200000000002</v>
      </c>
      <c r="E104" s="308"/>
      <c r="F104" s="308"/>
      <c r="G104" s="308"/>
      <c r="H104" s="308">
        <v>475.24200000000002</v>
      </c>
    </row>
    <row r="105" spans="1:8" s="102" customFormat="1" ht="12.75" customHeight="1">
      <c r="A105" s="100">
        <v>95</v>
      </c>
      <c r="B105" s="295"/>
      <c r="C105" s="335" t="s">
        <v>385</v>
      </c>
      <c r="D105" s="308">
        <v>0</v>
      </c>
      <c r="E105" s="308">
        <v>2.3821195136305251</v>
      </c>
      <c r="F105" s="308">
        <v>1717.5693050170139</v>
      </c>
      <c r="G105" s="308">
        <v>91.162923512381496</v>
      </c>
      <c r="H105" s="308">
        <v>1811.1143480430258</v>
      </c>
    </row>
    <row r="106" spans="1:8" s="102" customFormat="1" ht="12.75" customHeight="1">
      <c r="A106" s="100">
        <v>96</v>
      </c>
      <c r="B106" s="295"/>
      <c r="C106" s="335" t="s">
        <v>10</v>
      </c>
      <c r="D106" s="308">
        <v>144.678</v>
      </c>
      <c r="E106" s="308">
        <v>18.088817886369473</v>
      </c>
      <c r="F106" s="308">
        <v>27492.473873666633</v>
      </c>
      <c r="G106" s="308">
        <v>3085.5050006236397</v>
      </c>
      <c r="H106" s="308">
        <v>30740.745692176642</v>
      </c>
    </row>
    <row r="107" spans="1:8" s="102" customFormat="1" ht="12.75" customHeight="1">
      <c r="A107" s="100">
        <v>97</v>
      </c>
      <c r="B107" s="295"/>
      <c r="C107" s="335" t="s">
        <v>386</v>
      </c>
      <c r="D107" s="308">
        <v>144.678</v>
      </c>
      <c r="E107" s="308">
        <v>18.088817886369473</v>
      </c>
      <c r="F107" s="308">
        <v>1262.8393483021807</v>
      </c>
      <c r="G107" s="308">
        <v>2883.9101642971568</v>
      </c>
      <c r="H107" s="308">
        <v>4309.5163304857069</v>
      </c>
    </row>
    <row r="108" spans="1:8" s="102" customFormat="1" ht="12.75" customHeight="1">
      <c r="A108" s="100">
        <v>98</v>
      </c>
      <c r="B108" s="295"/>
      <c r="C108" s="335" t="s">
        <v>387</v>
      </c>
      <c r="D108" s="308"/>
      <c r="E108" s="308">
        <v>0</v>
      </c>
      <c r="F108" s="308">
        <v>26229.634525364447</v>
      </c>
      <c r="G108" s="308">
        <v>201.59483632648283</v>
      </c>
      <c r="H108" s="308">
        <v>26431.22936169093</v>
      </c>
    </row>
    <row r="109" spans="1:8" s="102" customFormat="1" ht="12.75" customHeight="1">
      <c r="A109" s="100">
        <v>99</v>
      </c>
      <c r="B109" s="295"/>
      <c r="C109" s="322" t="s">
        <v>388</v>
      </c>
      <c r="D109" s="308"/>
      <c r="E109" s="308"/>
      <c r="F109" s="308">
        <v>863.9395339831824</v>
      </c>
      <c r="G109" s="308">
        <v>201.59483632648283</v>
      </c>
      <c r="H109" s="308">
        <v>1065.5343703096653</v>
      </c>
    </row>
    <row r="110" spans="1:8" s="102" customFormat="1" ht="12.75" customHeight="1">
      <c r="A110" s="100">
        <v>100</v>
      </c>
      <c r="B110" s="295"/>
      <c r="C110" s="322" t="s">
        <v>389</v>
      </c>
      <c r="D110" s="308"/>
      <c r="E110" s="308"/>
      <c r="F110" s="308">
        <v>25365.694991381268</v>
      </c>
      <c r="G110" s="308">
        <v>0</v>
      </c>
      <c r="H110" s="308">
        <v>25365.694991381268</v>
      </c>
    </row>
    <row r="111" spans="1:8" s="102" customFormat="1" ht="12.75" customHeight="1">
      <c r="A111" s="100">
        <v>101</v>
      </c>
      <c r="B111" s="295"/>
      <c r="C111" s="322" t="s">
        <v>390</v>
      </c>
      <c r="D111" s="308"/>
      <c r="E111" s="308"/>
      <c r="F111" s="308">
        <v>23260.955854056003</v>
      </c>
      <c r="G111" s="308">
        <v>0</v>
      </c>
      <c r="H111" s="308">
        <v>23260.955854056003</v>
      </c>
    </row>
    <row r="112" spans="1:8" s="102" customFormat="1" ht="12.75" customHeight="1">
      <c r="A112" s="100">
        <v>102</v>
      </c>
      <c r="B112" s="295"/>
      <c r="C112" s="322" t="s">
        <v>391</v>
      </c>
      <c r="D112" s="308"/>
      <c r="E112" s="308"/>
      <c r="F112" s="308">
        <v>2104.739137325264</v>
      </c>
      <c r="G112" s="308"/>
      <c r="H112" s="308">
        <v>2104.739137325264</v>
      </c>
    </row>
    <row r="113" spans="1:8" s="102" customFormat="1" ht="22.5" customHeight="1">
      <c r="A113" s="100"/>
      <c r="C113" s="301"/>
      <c r="D113" s="384" t="s">
        <v>874</v>
      </c>
      <c r="E113" s="385"/>
      <c r="F113" s="385"/>
      <c r="G113" s="385"/>
      <c r="H113" s="385"/>
    </row>
    <row r="114" spans="1:8" s="102" customFormat="1" ht="12.75" customHeight="1">
      <c r="A114" s="100">
        <v>103</v>
      </c>
      <c r="B114" s="293"/>
      <c r="C114" s="335" t="s">
        <v>375</v>
      </c>
      <c r="D114" s="308">
        <v>5599.5961226315003</v>
      </c>
      <c r="E114" s="308">
        <v>4819.2675863000004</v>
      </c>
      <c r="F114" s="308">
        <v>18568.818223716382</v>
      </c>
      <c r="G114" s="308">
        <v>23.812025083381823</v>
      </c>
      <c r="H114" s="308">
        <v>29011.493957731265</v>
      </c>
    </row>
    <row r="115" spans="1:8" s="102" customFormat="1" ht="12.75" customHeight="1">
      <c r="A115" s="100">
        <v>104</v>
      </c>
      <c r="B115" s="295"/>
      <c r="C115" s="336" t="s">
        <v>376</v>
      </c>
      <c r="D115" s="309"/>
      <c r="E115" s="308">
        <v>4819.2675863000004</v>
      </c>
      <c r="F115" s="308"/>
      <c r="G115" s="308"/>
      <c r="H115" s="308">
        <v>4819.2675863000004</v>
      </c>
    </row>
    <row r="116" spans="1:8" s="102" customFormat="1" ht="12.75" customHeight="1">
      <c r="A116" s="100">
        <v>105</v>
      </c>
      <c r="B116" s="295"/>
      <c r="C116" s="336" t="s">
        <v>377</v>
      </c>
      <c r="D116" s="308">
        <v>5599.5961226315003</v>
      </c>
      <c r="E116" s="308"/>
      <c r="F116" s="308">
        <v>18568.818223716382</v>
      </c>
      <c r="G116" s="308">
        <v>23.812025083381823</v>
      </c>
      <c r="H116" s="308">
        <v>24192.226371431265</v>
      </c>
    </row>
    <row r="117" spans="1:8" s="102" customFormat="1" ht="12.75" customHeight="1">
      <c r="A117" s="100">
        <v>106</v>
      </c>
      <c r="B117" s="295" t="s">
        <v>378</v>
      </c>
      <c r="C117" s="335" t="s">
        <v>379</v>
      </c>
      <c r="D117" s="308">
        <v>-4992.6041226315456</v>
      </c>
      <c r="E117" s="308">
        <v>2.9734733236411923</v>
      </c>
      <c r="F117" s="308">
        <v>2043.7596505374274</v>
      </c>
      <c r="G117" s="308">
        <v>2943.2179987704758</v>
      </c>
      <c r="H117" s="308">
        <v>-2.6530000000011569</v>
      </c>
    </row>
    <row r="118" spans="1:8" s="102" customFormat="1" ht="12.75" customHeight="1">
      <c r="A118" s="100">
        <v>107</v>
      </c>
      <c r="B118" s="295" t="s">
        <v>380</v>
      </c>
      <c r="C118" s="335" t="s">
        <v>1</v>
      </c>
      <c r="D118" s="308">
        <v>606.99199999999996</v>
      </c>
      <c r="E118" s="308">
        <v>4822.2410596236414</v>
      </c>
      <c r="F118" s="308">
        <v>20612.577874253813</v>
      </c>
      <c r="G118" s="308">
        <v>2967.0300238538575</v>
      </c>
      <c r="H118" s="308">
        <v>29008.840957731314</v>
      </c>
    </row>
    <row r="119" spans="1:8" s="102" customFormat="1" ht="12.75" customHeight="1">
      <c r="A119" s="100">
        <v>108</v>
      </c>
      <c r="B119" s="295" t="s">
        <v>381</v>
      </c>
      <c r="C119" s="335" t="s">
        <v>382</v>
      </c>
      <c r="D119" s="308"/>
      <c r="E119" s="308"/>
      <c r="F119" s="308">
        <v>291.89595869999999</v>
      </c>
      <c r="G119" s="308">
        <v>-190.47115765170432</v>
      </c>
      <c r="H119" s="308">
        <v>101.42480104829568</v>
      </c>
    </row>
    <row r="120" spans="1:8" s="102" customFormat="1" ht="12.75" customHeight="1">
      <c r="A120" s="100">
        <v>109</v>
      </c>
      <c r="B120" s="295" t="s">
        <v>380</v>
      </c>
      <c r="C120" s="335" t="s">
        <v>383</v>
      </c>
      <c r="D120" s="308">
        <v>606.99028599999997</v>
      </c>
      <c r="E120" s="308">
        <v>4822.2410596236414</v>
      </c>
      <c r="F120" s="308">
        <v>20320.681915553811</v>
      </c>
      <c r="G120" s="308">
        <v>3157.5011815055618</v>
      </c>
      <c r="H120" s="308">
        <v>28907.414442683013</v>
      </c>
    </row>
    <row r="121" spans="1:8" s="102" customFormat="1" ht="12.75" customHeight="1">
      <c r="A121" s="100">
        <v>110</v>
      </c>
      <c r="B121" s="295"/>
      <c r="C121" s="335" t="s">
        <v>376</v>
      </c>
      <c r="D121" s="308"/>
      <c r="E121" s="308">
        <v>4822.2410596236414</v>
      </c>
      <c r="F121" s="308"/>
      <c r="G121" s="308"/>
      <c r="H121" s="308">
        <v>4822.2410596236414</v>
      </c>
    </row>
    <row r="122" spans="1:8" s="102" customFormat="1" ht="12.75" customHeight="1">
      <c r="A122" s="100">
        <v>111</v>
      </c>
      <c r="B122" s="295"/>
      <c r="C122" s="335" t="s">
        <v>384</v>
      </c>
      <c r="D122" s="308">
        <v>470.42399999999998</v>
      </c>
      <c r="E122" s="308"/>
      <c r="F122" s="308"/>
      <c r="G122" s="308"/>
      <c r="H122" s="308">
        <v>470.42399999999998</v>
      </c>
    </row>
    <row r="123" spans="1:8" s="102" customFormat="1" ht="12.75" customHeight="1">
      <c r="A123" s="100">
        <v>112</v>
      </c>
      <c r="B123" s="295"/>
      <c r="C123" s="335" t="s">
        <v>385</v>
      </c>
      <c r="D123" s="308">
        <v>0</v>
      </c>
      <c r="E123" s="243">
        <v>-2.8098935727575734E-2</v>
      </c>
      <c r="F123" s="308">
        <v>2127.0007847837473</v>
      </c>
      <c r="G123" s="308">
        <v>89.681200954154605</v>
      </c>
      <c r="H123" s="308">
        <v>2216.6538868021744</v>
      </c>
    </row>
    <row r="124" spans="1:8" s="102" customFormat="1" ht="12.75" customHeight="1">
      <c r="A124" s="100">
        <v>113</v>
      </c>
      <c r="B124" s="295"/>
      <c r="C124" s="335" t="s">
        <v>10</v>
      </c>
      <c r="D124" s="308">
        <v>136.56628599999999</v>
      </c>
      <c r="E124" s="308">
        <v>17.844158559368768</v>
      </c>
      <c r="F124" s="308">
        <v>18193.681130770063</v>
      </c>
      <c r="G124" s="308">
        <v>3067.8199805514073</v>
      </c>
      <c r="H124" s="308">
        <v>21415.911555880841</v>
      </c>
    </row>
    <row r="125" spans="1:8" s="102" customFormat="1" ht="12.75" customHeight="1">
      <c r="A125" s="100">
        <v>114</v>
      </c>
      <c r="B125" s="295"/>
      <c r="C125" s="335" t="s">
        <v>386</v>
      </c>
      <c r="D125" s="308">
        <v>48.484836999999992</v>
      </c>
      <c r="E125" s="308">
        <v>17.844158559368768</v>
      </c>
      <c r="F125" s="308">
        <v>1228.8393302996228</v>
      </c>
      <c r="G125" s="308">
        <v>2848.348822899703</v>
      </c>
      <c r="H125" s="308">
        <v>4143.517148758694</v>
      </c>
    </row>
    <row r="126" spans="1:8" s="102" customFormat="1" ht="12.75" customHeight="1">
      <c r="A126" s="100">
        <v>115</v>
      </c>
      <c r="B126" s="295"/>
      <c r="C126" s="335" t="s">
        <v>387</v>
      </c>
      <c r="D126" s="308"/>
      <c r="E126" s="308">
        <v>0</v>
      </c>
      <c r="F126" s="308">
        <v>17052.923249470441</v>
      </c>
      <c r="G126" s="308">
        <v>219.4711576517042</v>
      </c>
      <c r="H126" s="308">
        <v>17272.394407122145</v>
      </c>
    </row>
    <row r="127" spans="1:8" s="102" customFormat="1" ht="12.75" customHeight="1">
      <c r="A127" s="100">
        <v>116</v>
      </c>
      <c r="B127" s="295"/>
      <c r="C127" s="322" t="s">
        <v>388</v>
      </c>
      <c r="D127" s="308"/>
      <c r="E127" s="308"/>
      <c r="F127" s="308">
        <v>852.56937850723068</v>
      </c>
      <c r="G127" s="308">
        <v>219.4711576517042</v>
      </c>
      <c r="H127" s="308">
        <v>1072.0405361589349</v>
      </c>
    </row>
    <row r="128" spans="1:8" s="102" customFormat="1" ht="12.75" customHeight="1">
      <c r="A128" s="100">
        <v>117</v>
      </c>
      <c r="B128" s="295"/>
      <c r="C128" s="322" t="s">
        <v>389</v>
      </c>
      <c r="D128" s="308"/>
      <c r="E128" s="308"/>
      <c r="F128" s="308">
        <v>16200.353870963208</v>
      </c>
      <c r="G128" s="308">
        <v>0</v>
      </c>
      <c r="H128" s="308">
        <v>16200.353870963208</v>
      </c>
    </row>
    <row r="129" spans="1:10" s="102" customFormat="1" ht="12.75" customHeight="1">
      <c r="A129" s="100">
        <v>118</v>
      </c>
      <c r="B129" s="295"/>
      <c r="C129" s="322" t="s">
        <v>390</v>
      </c>
      <c r="D129" s="308"/>
      <c r="E129" s="308"/>
      <c r="F129" s="308">
        <v>14245.893471648511</v>
      </c>
      <c r="G129" s="308">
        <v>0</v>
      </c>
      <c r="H129" s="308">
        <v>14245.893471648511</v>
      </c>
    </row>
    <row r="130" spans="1:10" s="102" customFormat="1" ht="12.75" customHeight="1">
      <c r="A130" s="100">
        <v>119</v>
      </c>
      <c r="B130" s="295"/>
      <c r="C130" s="322" t="s">
        <v>391</v>
      </c>
      <c r="D130" s="308"/>
      <c r="E130" s="308"/>
      <c r="F130" s="308">
        <v>1954.4603993146975</v>
      </c>
      <c r="G130" s="308"/>
      <c r="H130" s="308">
        <v>1954.4603993146975</v>
      </c>
    </row>
    <row r="131" spans="1:10" s="99" customFormat="1" ht="20.100000000000001" customHeight="1">
      <c r="A131" s="297"/>
      <c r="C131" s="296"/>
      <c r="D131" s="386" t="s">
        <v>875</v>
      </c>
      <c r="E131" s="386"/>
      <c r="F131" s="386"/>
      <c r="G131" s="386"/>
      <c r="H131" s="386"/>
    </row>
    <row r="132" spans="1:10" s="102" customFormat="1" ht="15" customHeight="1">
      <c r="A132" s="100">
        <v>120</v>
      </c>
      <c r="B132" s="101"/>
      <c r="C132" s="335" t="s">
        <v>375</v>
      </c>
      <c r="D132" s="359">
        <f t="shared" ref="D132:H147" si="0">IF(D114=0,0,(D114/D42*100)-100)</f>
        <v>-8.7566752902231855</v>
      </c>
      <c r="E132" s="359">
        <f t="shared" si="0"/>
        <v>-7.9329254063751904</v>
      </c>
      <c r="F132" s="359">
        <f t="shared" si="0"/>
        <v>-42.868924149706586</v>
      </c>
      <c r="G132" s="359">
        <f t="shared" si="0"/>
        <v>-6.8741153289987551</v>
      </c>
      <c r="H132" s="359">
        <f t="shared" si="0"/>
        <v>-33.913408051448428</v>
      </c>
    </row>
    <row r="133" spans="1:10" s="102" customFormat="1" ht="12.75" customHeight="1">
      <c r="A133" s="100">
        <v>121</v>
      </c>
      <c r="B133" s="294"/>
      <c r="C133" s="336" t="s">
        <v>376</v>
      </c>
      <c r="D133" s="359"/>
      <c r="E133" s="359">
        <f t="shared" si="0"/>
        <v>-7.9329254063751904</v>
      </c>
      <c r="F133" s="359"/>
      <c r="G133" s="359"/>
      <c r="H133" s="359">
        <f t="shared" si="0"/>
        <v>-7.9329254063751904</v>
      </c>
    </row>
    <row r="134" spans="1:10" s="102" customFormat="1" ht="12.75" customHeight="1">
      <c r="A134" s="100">
        <v>122</v>
      </c>
      <c r="B134" s="294"/>
      <c r="C134" s="336" t="s">
        <v>377</v>
      </c>
      <c r="D134" s="359">
        <f t="shared" si="0"/>
        <v>-8.7566752902231855</v>
      </c>
      <c r="E134" s="359"/>
      <c r="F134" s="359">
        <f t="shared" si="0"/>
        <v>-42.868924149706586</v>
      </c>
      <c r="G134" s="359">
        <f t="shared" si="0"/>
        <v>-6.8741153289987551</v>
      </c>
      <c r="H134" s="359">
        <f t="shared" si="0"/>
        <v>-37.430707304698061</v>
      </c>
    </row>
    <row r="135" spans="1:10" s="102" customFormat="1" ht="12.75" customHeight="1">
      <c r="A135" s="100">
        <v>123</v>
      </c>
      <c r="B135" s="295" t="s">
        <v>378</v>
      </c>
      <c r="C135" s="335" t="s">
        <v>379</v>
      </c>
      <c r="D135" s="359">
        <f t="shared" si="0"/>
        <v>-8.7913864646578048</v>
      </c>
      <c r="E135" s="359">
        <f t="shared" si="0"/>
        <v>-67.197499624373904</v>
      </c>
      <c r="F135" s="359">
        <f t="shared" si="0"/>
        <v>-9.5240815676720558</v>
      </c>
      <c r="G135" s="359">
        <f t="shared" si="0"/>
        <v>-7.9776449457410195</v>
      </c>
      <c r="H135" s="359">
        <f t="shared" si="0"/>
        <v>-64.593620712649425</v>
      </c>
    </row>
    <row r="136" spans="1:10" s="102" customFormat="1" ht="12.75" customHeight="1">
      <c r="A136" s="100">
        <v>124</v>
      </c>
      <c r="B136" s="295" t="s">
        <v>380</v>
      </c>
      <c r="C136" s="335" t="s">
        <v>1</v>
      </c>
      <c r="D136" s="359">
        <f t="shared" si="0"/>
        <v>-8.4701649519047493</v>
      </c>
      <c r="E136" s="359">
        <f t="shared" si="0"/>
        <v>-8.0353782786220478</v>
      </c>
      <c r="F136" s="359">
        <f t="shared" si="0"/>
        <v>-40.702054280698533</v>
      </c>
      <c r="G136" s="359">
        <f t="shared" si="0"/>
        <v>-7.9688926371866131</v>
      </c>
      <c r="H136" s="359">
        <f t="shared" si="0"/>
        <v>-33.908170461489789</v>
      </c>
    </row>
    <row r="137" spans="1:10" s="101" customFormat="1" ht="12.75" customHeight="1">
      <c r="A137" s="100">
        <v>125</v>
      </c>
      <c r="B137" s="295" t="s">
        <v>381</v>
      </c>
      <c r="C137" s="335" t="s">
        <v>382</v>
      </c>
      <c r="D137" s="359"/>
      <c r="E137" s="359"/>
      <c r="F137" s="359">
        <f t="shared" si="0"/>
        <v>-7.0777537820485605</v>
      </c>
      <c r="G137" s="359">
        <f t="shared" si="0"/>
        <v>27.344853157339514</v>
      </c>
      <c r="H137" s="359">
        <f t="shared" si="0"/>
        <v>-38.365357343762284</v>
      </c>
      <c r="I137" s="108"/>
      <c r="J137" s="108"/>
    </row>
    <row r="138" spans="1:10" s="101" customFormat="1" ht="12.75" customHeight="1">
      <c r="A138" s="100">
        <v>126</v>
      </c>
      <c r="B138" s="295" t="s">
        <v>380</v>
      </c>
      <c r="C138" s="335" t="s">
        <v>383</v>
      </c>
      <c r="D138" s="359">
        <f t="shared" si="0"/>
        <v>-8.4704234102324847</v>
      </c>
      <c r="E138" s="359">
        <f t="shared" si="0"/>
        <v>-8.0353782786220336</v>
      </c>
      <c r="F138" s="359">
        <f t="shared" si="0"/>
        <v>-41.008682035043329</v>
      </c>
      <c r="G138" s="359">
        <f t="shared" si="0"/>
        <v>-6.403190538112554</v>
      </c>
      <c r="H138" s="359">
        <f t="shared" si="0"/>
        <v>-33.891400682751694</v>
      </c>
      <c r="I138" s="108"/>
      <c r="J138" s="108"/>
    </row>
    <row r="139" spans="1:10" s="101" customFormat="1" ht="12.75" customHeight="1">
      <c r="A139" s="100">
        <v>127</v>
      </c>
      <c r="B139" s="295"/>
      <c r="C139" s="335" t="s">
        <v>376</v>
      </c>
      <c r="D139" s="359"/>
      <c r="E139" s="359">
        <f t="shared" si="0"/>
        <v>-7.6037602810368128</v>
      </c>
      <c r="F139" s="359"/>
      <c r="G139" s="359"/>
      <c r="H139" s="359">
        <f t="shared" si="0"/>
        <v>-7.6037602810368128</v>
      </c>
      <c r="I139" s="108"/>
      <c r="J139" s="108"/>
    </row>
    <row r="140" spans="1:10" s="101" customFormat="1" ht="12.75" customHeight="1">
      <c r="A140" s="100">
        <v>128</v>
      </c>
      <c r="B140" s="295"/>
      <c r="C140" s="335" t="s">
        <v>384</v>
      </c>
      <c r="D140" s="359">
        <f t="shared" si="0"/>
        <v>-11.188808548396239</v>
      </c>
      <c r="E140" s="359"/>
      <c r="F140" s="359"/>
      <c r="G140" s="359"/>
      <c r="H140" s="359">
        <f t="shared" si="0"/>
        <v>-11.188808548396239</v>
      </c>
      <c r="I140" s="108"/>
      <c r="J140" s="108"/>
    </row>
    <row r="141" spans="1:10" s="101" customFormat="1" ht="12.75" customHeight="1">
      <c r="A141" s="100">
        <v>129</v>
      </c>
      <c r="B141" s="295"/>
      <c r="C141" s="335" t="s">
        <v>385</v>
      </c>
      <c r="D141" s="359">
        <f t="shared" si="0"/>
        <v>0</v>
      </c>
      <c r="E141" s="359">
        <f t="shared" si="0"/>
        <v>-102.24138652675981</v>
      </c>
      <c r="F141" s="359">
        <f t="shared" si="0"/>
        <v>34.464149713626341</v>
      </c>
      <c r="G141" s="359">
        <f t="shared" si="0"/>
        <v>-9.3742080057753583</v>
      </c>
      <c r="H141" s="359">
        <f t="shared" si="0"/>
        <v>31.783175328295073</v>
      </c>
      <c r="I141" s="108"/>
      <c r="J141" s="108"/>
    </row>
    <row r="142" spans="1:10" s="101" customFormat="1" ht="12.75" customHeight="1">
      <c r="A142" s="100">
        <v>130</v>
      </c>
      <c r="B142" s="295"/>
      <c r="C142" s="335" t="s">
        <v>10</v>
      </c>
      <c r="D142" s="359">
        <f t="shared" si="0"/>
        <v>2.3175368801180696</v>
      </c>
      <c r="E142" s="359">
        <f t="shared" si="0"/>
        <v>-23.221638925863104</v>
      </c>
      <c r="F142" s="359">
        <f t="shared" si="0"/>
        <v>-44.641279301217438</v>
      </c>
      <c r="G142" s="359">
        <f t="shared" si="0"/>
        <v>-6.3134058279288183</v>
      </c>
      <c r="H142" s="359">
        <f t="shared" si="0"/>
        <v>-40.997046145169747</v>
      </c>
      <c r="I142" s="108"/>
      <c r="J142" s="108"/>
    </row>
    <row r="143" spans="1:10" s="101" customFormat="1" ht="12.75" customHeight="1">
      <c r="A143" s="100">
        <v>131</v>
      </c>
      <c r="B143" s="295"/>
      <c r="C143" s="335" t="s">
        <v>386</v>
      </c>
      <c r="D143" s="359">
        <f t="shared" si="0"/>
        <v>-63.674423291602054</v>
      </c>
      <c r="E143" s="359">
        <f t="shared" si="0"/>
        <v>-23.221638925863104</v>
      </c>
      <c r="F143" s="359">
        <f t="shared" si="0"/>
        <v>-20.238981815325758</v>
      </c>
      <c r="G143" s="359">
        <f t="shared" si="0"/>
        <v>-7.9688926371865989</v>
      </c>
      <c r="H143" s="359">
        <f t="shared" si="0"/>
        <v>-13.538937412497305</v>
      </c>
      <c r="I143" s="108"/>
      <c r="J143" s="108"/>
    </row>
    <row r="144" spans="1:10" s="101" customFormat="1" ht="12.75" customHeight="1">
      <c r="A144" s="100">
        <v>132</v>
      </c>
      <c r="B144" s="295"/>
      <c r="C144" s="335" t="s">
        <v>387</v>
      </c>
      <c r="D144" s="359"/>
      <c r="E144" s="359">
        <f t="shared" si="0"/>
        <v>0</v>
      </c>
      <c r="F144" s="359">
        <f t="shared" si="0"/>
        <v>-45.560284182662635</v>
      </c>
      <c r="G144" s="359">
        <f t="shared" si="0"/>
        <v>22.21961110405158</v>
      </c>
      <c r="H144" s="359">
        <f t="shared" si="0"/>
        <v>-45.17394218250638</v>
      </c>
      <c r="I144" s="108"/>
      <c r="J144" s="108"/>
    </row>
    <row r="145" spans="1:10" s="101" customFormat="1" ht="12.75" customHeight="1">
      <c r="A145" s="100">
        <v>133</v>
      </c>
      <c r="B145" s="295"/>
      <c r="C145" s="322" t="s">
        <v>388</v>
      </c>
      <c r="D145" s="359"/>
      <c r="E145" s="359"/>
      <c r="F145" s="359">
        <f t="shared" si="0"/>
        <v>-4.7692231877867499</v>
      </c>
      <c r="G145" s="359">
        <f t="shared" si="0"/>
        <v>22.21961110405158</v>
      </c>
      <c r="H145" s="359">
        <f t="shared" si="0"/>
        <v>-0.26024892368214125</v>
      </c>
      <c r="I145" s="108"/>
      <c r="J145" s="108"/>
    </row>
    <row r="146" spans="1:10" s="101" customFormat="1" ht="12.75" customHeight="1">
      <c r="A146" s="100">
        <v>134</v>
      </c>
      <c r="B146" s="295"/>
      <c r="C146" s="322" t="s">
        <v>389</v>
      </c>
      <c r="D146" s="359"/>
      <c r="E146" s="359"/>
      <c r="F146" s="359">
        <f t="shared" si="0"/>
        <v>-46.760412236523507</v>
      </c>
      <c r="G146" s="359">
        <f t="shared" si="0"/>
        <v>0</v>
      </c>
      <c r="H146" s="359">
        <f t="shared" si="0"/>
        <v>-46.760412236523507</v>
      </c>
      <c r="I146" s="108"/>
      <c r="J146" s="108"/>
    </row>
    <row r="147" spans="1:10" s="101" customFormat="1" ht="12.75" customHeight="1">
      <c r="A147" s="100">
        <v>135</v>
      </c>
      <c r="B147" s="295"/>
      <c r="C147" s="322" t="s">
        <v>390</v>
      </c>
      <c r="D147" s="359"/>
      <c r="E147" s="359"/>
      <c r="F147" s="359">
        <f t="shared" si="0"/>
        <v>-50.133723990198028</v>
      </c>
      <c r="G147" s="359">
        <f t="shared" si="0"/>
        <v>0</v>
      </c>
      <c r="H147" s="359">
        <f t="shared" si="0"/>
        <v>-50.133723990198028</v>
      </c>
      <c r="I147" s="108"/>
      <c r="J147" s="108"/>
    </row>
    <row r="148" spans="1:10" s="101" customFormat="1" ht="12.75" customHeight="1">
      <c r="A148" s="100">
        <v>136</v>
      </c>
      <c r="B148" s="295"/>
      <c r="C148" s="322" t="s">
        <v>391</v>
      </c>
      <c r="D148" s="359"/>
      <c r="E148" s="359"/>
      <c r="F148" s="359">
        <f t="shared" ref="F148:H148" si="1">IF(F130=0,0,(F130/F58*100)-100)</f>
        <v>5.0244384232992445</v>
      </c>
      <c r="G148" s="359"/>
      <c r="H148" s="359">
        <f t="shared" si="1"/>
        <v>5.0244384232992445</v>
      </c>
      <c r="I148" s="108"/>
      <c r="J148" s="108"/>
    </row>
    <row r="149" spans="1:10" s="99" customFormat="1" ht="20.100000000000001" customHeight="1">
      <c r="A149" s="297"/>
      <c r="C149" s="296"/>
      <c r="D149" s="386" t="s">
        <v>876</v>
      </c>
      <c r="E149" s="386"/>
      <c r="F149" s="386"/>
      <c r="G149" s="386"/>
      <c r="H149" s="386"/>
    </row>
    <row r="150" spans="1:10" s="102" customFormat="1" ht="15" customHeight="1">
      <c r="A150" s="100">
        <v>137</v>
      </c>
      <c r="B150" s="101"/>
      <c r="C150" s="335" t="s">
        <v>375</v>
      </c>
      <c r="D150" s="308">
        <f t="shared" ref="D150:H165" si="2">IF(D114=0,0,D114-D42)</f>
        <v>-537.39651813698947</v>
      </c>
      <c r="E150" s="308">
        <f t="shared" si="2"/>
        <v>-415.25040785999954</v>
      </c>
      <c r="F150" s="308">
        <f t="shared" si="2"/>
        <v>-13933.314717687026</v>
      </c>
      <c r="G150" s="308">
        <f t="shared" si="2"/>
        <v>-1.7576918299187838</v>
      </c>
      <c r="H150" s="308">
        <f t="shared" si="2"/>
        <v>-14887.719335513935</v>
      </c>
      <c r="J150" s="300"/>
    </row>
    <row r="151" spans="1:10" s="102" customFormat="1" ht="12.75" customHeight="1">
      <c r="A151" s="100">
        <v>138</v>
      </c>
      <c r="B151" s="294"/>
      <c r="C151" s="336" t="s">
        <v>376</v>
      </c>
      <c r="D151" s="309"/>
      <c r="E151" s="308">
        <f t="shared" si="2"/>
        <v>-415.25040785999954</v>
      </c>
      <c r="F151" s="308"/>
      <c r="G151" s="308"/>
      <c r="H151" s="308">
        <f t="shared" si="2"/>
        <v>-415.25040785999954</v>
      </c>
    </row>
    <row r="152" spans="1:10" s="102" customFormat="1" ht="12.75" customHeight="1">
      <c r="A152" s="100">
        <v>139</v>
      </c>
      <c r="B152" s="294"/>
      <c r="C152" s="336" t="s">
        <v>377</v>
      </c>
      <c r="D152" s="308">
        <f t="shared" si="2"/>
        <v>-537.39651813698947</v>
      </c>
      <c r="E152" s="308"/>
      <c r="F152" s="308">
        <f t="shared" si="2"/>
        <v>-13933.314717687026</v>
      </c>
      <c r="G152" s="308">
        <f t="shared" si="2"/>
        <v>-1.7576918299187838</v>
      </c>
      <c r="H152" s="308">
        <f t="shared" si="2"/>
        <v>-14472.468927653928</v>
      </c>
    </row>
    <row r="153" spans="1:10" s="102" customFormat="1" ht="12.75" customHeight="1">
      <c r="A153" s="100">
        <v>140</v>
      </c>
      <c r="B153" s="295" t="s">
        <v>378</v>
      </c>
      <c r="C153" s="335" t="s">
        <v>379</v>
      </c>
      <c r="D153" s="308">
        <f t="shared" si="2"/>
        <v>481.22551813694827</v>
      </c>
      <c r="E153" s="308">
        <f t="shared" si="2"/>
        <v>-6.0913031098365202</v>
      </c>
      <c r="F153" s="308">
        <f t="shared" si="2"/>
        <v>-215.13938685236258</v>
      </c>
      <c r="G153" s="308">
        <f t="shared" si="2"/>
        <v>-255.15482817475004</v>
      </c>
      <c r="H153" s="308">
        <f t="shared" si="2"/>
        <v>4.8399999999987813</v>
      </c>
    </row>
    <row r="154" spans="1:10" s="102" customFormat="1" ht="12.75" customHeight="1">
      <c r="A154" s="100">
        <v>141</v>
      </c>
      <c r="B154" s="295" t="s">
        <v>380</v>
      </c>
      <c r="C154" s="335" t="s">
        <v>1</v>
      </c>
      <c r="D154" s="308">
        <f t="shared" si="2"/>
        <v>-56.171000000000049</v>
      </c>
      <c r="E154" s="308">
        <f t="shared" si="2"/>
        <v>-421.34171096983664</v>
      </c>
      <c r="F154" s="308">
        <f t="shared" si="2"/>
        <v>-14148.454104539382</v>
      </c>
      <c r="G154" s="308">
        <f t="shared" si="2"/>
        <v>-256.91252000466875</v>
      </c>
      <c r="H154" s="308">
        <f t="shared" si="2"/>
        <v>-14882.879335513884</v>
      </c>
    </row>
    <row r="155" spans="1:10" s="102" customFormat="1" ht="12.75" customHeight="1">
      <c r="A155" s="100">
        <v>142</v>
      </c>
      <c r="B155" s="295" t="s">
        <v>381</v>
      </c>
      <c r="C155" s="335" t="s">
        <v>382</v>
      </c>
      <c r="D155" s="308"/>
      <c r="E155" s="308"/>
      <c r="F155" s="308">
        <f t="shared" si="2"/>
        <v>-22.233295144500005</v>
      </c>
      <c r="G155" s="308">
        <f t="shared" si="2"/>
        <v>-40.900010542704337</v>
      </c>
      <c r="H155" s="308">
        <f t="shared" si="2"/>
        <v>-63.133305687204341</v>
      </c>
    </row>
    <row r="156" spans="1:10" s="102" customFormat="1" ht="12.75" customHeight="1">
      <c r="A156" s="100">
        <v>143</v>
      </c>
      <c r="B156" s="295" t="s">
        <v>380</v>
      </c>
      <c r="C156" s="335" t="s">
        <v>383</v>
      </c>
      <c r="D156" s="308">
        <f t="shared" si="2"/>
        <v>-56.172714000000042</v>
      </c>
      <c r="E156" s="308">
        <f t="shared" si="2"/>
        <v>-421.34171096983573</v>
      </c>
      <c r="F156" s="308">
        <f t="shared" si="2"/>
        <v>-14126.220809394887</v>
      </c>
      <c r="G156" s="308">
        <f t="shared" si="2"/>
        <v>-216.01250946196433</v>
      </c>
      <c r="H156" s="308">
        <f t="shared" si="2"/>
        <v>-14819.747743826691</v>
      </c>
    </row>
    <row r="157" spans="1:10" s="102" customFormat="1" ht="12.75" customHeight="1">
      <c r="A157" s="100">
        <v>144</v>
      </c>
      <c r="B157" s="295"/>
      <c r="C157" s="335" t="s">
        <v>376</v>
      </c>
      <c r="D157" s="308"/>
      <c r="E157" s="308">
        <f t="shared" si="2"/>
        <v>-396.84694037635836</v>
      </c>
      <c r="F157" s="308"/>
      <c r="G157" s="308"/>
      <c r="H157" s="308">
        <f t="shared" si="2"/>
        <v>-396.84694037635836</v>
      </c>
    </row>
    <row r="158" spans="1:10" s="102" customFormat="1" ht="12.75" customHeight="1">
      <c r="A158" s="100">
        <v>145</v>
      </c>
      <c r="B158" s="295"/>
      <c r="C158" s="335" t="s">
        <v>384</v>
      </c>
      <c r="D158" s="308">
        <f t="shared" si="2"/>
        <v>-59.266000000000076</v>
      </c>
      <c r="E158" s="308"/>
      <c r="F158" s="308"/>
      <c r="G158" s="308"/>
      <c r="H158" s="308">
        <f t="shared" si="2"/>
        <v>-59.266000000000076</v>
      </c>
    </row>
    <row r="159" spans="1:10" s="102" customFormat="1" ht="12.75" customHeight="1">
      <c r="A159" s="100">
        <v>146</v>
      </c>
      <c r="B159" s="295"/>
      <c r="C159" s="335" t="s">
        <v>385</v>
      </c>
      <c r="D159" s="308"/>
      <c r="E159" s="308">
        <f t="shared" si="2"/>
        <v>-1.2817397242352164</v>
      </c>
      <c r="F159" s="308">
        <f t="shared" si="2"/>
        <v>545.16593191500465</v>
      </c>
      <c r="G159" s="308">
        <f t="shared" si="2"/>
        <v>-9.276500800186767</v>
      </c>
      <c r="H159" s="308">
        <f t="shared" si="2"/>
        <v>534.60769139058266</v>
      </c>
    </row>
    <row r="160" spans="1:10" s="102" customFormat="1" ht="12.75" customHeight="1">
      <c r="A160" s="100">
        <v>147</v>
      </c>
      <c r="B160" s="295"/>
      <c r="C160" s="335" t="s">
        <v>10</v>
      </c>
      <c r="D160" s="308">
        <f t="shared" si="2"/>
        <v>3.0932859999999778</v>
      </c>
      <c r="E160" s="308">
        <f t="shared" si="2"/>
        <v>-5.3969712456013035</v>
      </c>
      <c r="F160" s="308">
        <f t="shared" si="2"/>
        <v>-14671.386741309892</v>
      </c>
      <c r="G160" s="308">
        <f t="shared" si="2"/>
        <v>-206.7360086617773</v>
      </c>
      <c r="H160" s="308">
        <f t="shared" si="2"/>
        <v>-14880.426435217269</v>
      </c>
    </row>
    <row r="161" spans="1:8" s="102" customFormat="1" ht="12.75" customHeight="1">
      <c r="A161" s="100">
        <v>148</v>
      </c>
      <c r="B161" s="295"/>
      <c r="C161" s="335" t="s">
        <v>386</v>
      </c>
      <c r="D161" s="308">
        <f t="shared" si="2"/>
        <v>-84.988163000000014</v>
      </c>
      <c r="E161" s="308">
        <f t="shared" si="2"/>
        <v>-5.3969712456013035</v>
      </c>
      <c r="F161" s="308">
        <f t="shared" si="2"/>
        <v>-311.81217875513425</v>
      </c>
      <c r="G161" s="308">
        <f t="shared" si="2"/>
        <v>-246.63601920448173</v>
      </c>
      <c r="H161" s="308">
        <f t="shared" si="2"/>
        <v>-648.83333220521763</v>
      </c>
    </row>
    <row r="162" spans="1:8" s="102" customFormat="1" ht="12.75" customHeight="1">
      <c r="A162" s="100">
        <v>149</v>
      </c>
      <c r="B162" s="295"/>
      <c r="C162" s="335" t="s">
        <v>387</v>
      </c>
      <c r="D162" s="308"/>
      <c r="E162" s="308">
        <f t="shared" si="2"/>
        <v>0</v>
      </c>
      <c r="F162" s="308">
        <f t="shared" si="2"/>
        <v>-14271.493113554756</v>
      </c>
      <c r="G162" s="308">
        <f t="shared" si="2"/>
        <v>39.900010542704166</v>
      </c>
      <c r="H162" s="308">
        <f t="shared" si="2"/>
        <v>-14231.593103012052</v>
      </c>
    </row>
    <row r="163" spans="1:8" s="102" customFormat="1" ht="12.75" customHeight="1">
      <c r="A163" s="100">
        <v>150</v>
      </c>
      <c r="B163" s="295"/>
      <c r="C163" s="322" t="s">
        <v>388</v>
      </c>
      <c r="D163" s="308"/>
      <c r="E163" s="308"/>
      <c r="F163" s="308">
        <f t="shared" si="2"/>
        <v>-42.697264322348246</v>
      </c>
      <c r="G163" s="308">
        <f t="shared" si="2"/>
        <v>39.900010542704166</v>
      </c>
      <c r="H163" s="308">
        <f t="shared" si="2"/>
        <v>-2.797253779644052</v>
      </c>
    </row>
    <row r="164" spans="1:8" s="102" customFormat="1" ht="12.75" customHeight="1">
      <c r="A164" s="100">
        <v>151</v>
      </c>
      <c r="B164" s="295"/>
      <c r="C164" s="322" t="s">
        <v>389</v>
      </c>
      <c r="D164" s="308"/>
      <c r="E164" s="308"/>
      <c r="F164" s="308">
        <f t="shared" si="2"/>
        <v>-14228.795849232411</v>
      </c>
      <c r="G164" s="308">
        <f t="shared" si="2"/>
        <v>0</v>
      </c>
      <c r="H164" s="308">
        <f t="shared" si="2"/>
        <v>-14228.795849232411</v>
      </c>
    </row>
    <row r="165" spans="1:8" s="102" customFormat="1" ht="12.75" customHeight="1">
      <c r="A165" s="100">
        <v>152</v>
      </c>
      <c r="B165" s="295"/>
      <c r="C165" s="322" t="s">
        <v>390</v>
      </c>
      <c r="D165" s="308"/>
      <c r="E165" s="308"/>
      <c r="F165" s="308">
        <f t="shared" si="2"/>
        <v>-14322.298524177017</v>
      </c>
      <c r="G165" s="308">
        <f t="shared" si="2"/>
        <v>0</v>
      </c>
      <c r="H165" s="308">
        <f t="shared" si="2"/>
        <v>-14322.298524177017</v>
      </c>
    </row>
    <row r="166" spans="1:8" s="102" customFormat="1" ht="12.75" customHeight="1">
      <c r="A166" s="100">
        <v>153</v>
      </c>
      <c r="B166" s="295"/>
      <c r="C166" s="322" t="s">
        <v>391</v>
      </c>
      <c r="D166" s="308"/>
      <c r="E166" s="308"/>
      <c r="F166" s="308">
        <f t="shared" ref="F166:H166" si="3">IF(F130=0,0,F130-F58)</f>
        <v>93.502674944606269</v>
      </c>
      <c r="G166" s="308"/>
      <c r="H166" s="308">
        <f t="shared" si="3"/>
        <v>93.502674944606269</v>
      </c>
    </row>
    <row r="167" spans="1:8" ht="12.75" customHeight="1">
      <c r="A167" s="109" t="s">
        <v>861</v>
      </c>
      <c r="C167" s="303"/>
      <c r="D167" s="110"/>
      <c r="E167" s="110"/>
      <c r="F167" s="110"/>
      <c r="G167" s="110"/>
      <c r="H167" s="110"/>
    </row>
    <row r="168" spans="1:8" ht="12" customHeight="1">
      <c r="A168" s="111" t="s">
        <v>893</v>
      </c>
      <c r="C168" s="112"/>
      <c r="D168" s="304"/>
      <c r="E168" s="304"/>
      <c r="F168" s="304"/>
      <c r="G168" s="304"/>
      <c r="H168" s="304"/>
    </row>
    <row r="169" spans="1:8" ht="12" customHeight="1"/>
    <row r="170" spans="1:8" ht="12" customHeight="1"/>
    <row r="171" spans="1:8" ht="12" customHeight="1"/>
    <row r="172" spans="1:8" ht="12" customHeight="1"/>
    <row r="173" spans="1:8" ht="12" customHeight="1"/>
    <row r="174" spans="1:8" ht="9" customHeight="1"/>
    <row r="175" spans="1:8" ht="12" hidden="1" customHeight="1"/>
    <row r="176" spans="1:8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</sheetData>
  <mergeCells count="9">
    <mergeCell ref="D113:H113"/>
    <mergeCell ref="D131:H131"/>
    <mergeCell ref="D149:H149"/>
    <mergeCell ref="D5:H5"/>
    <mergeCell ref="D23:H23"/>
    <mergeCell ref="D41:H41"/>
    <mergeCell ref="D59:H59"/>
    <mergeCell ref="D77:H77"/>
    <mergeCell ref="D95:H95"/>
  </mergeCells>
  <pageMargins left="0.59055118110236227" right="0.39370078740157483" top="0.78740157480314965" bottom="0.59055118110236227" header="0.11811023622047245" footer="0.11811023622047245"/>
  <pageSetup paperSize="9" scale="70" orientation="portrait" verticalDpi="300" r:id="rId1"/>
  <headerFooter alignWithMargins="0">
    <oddHeader>&amp;R&amp;"MetaNormalLF-Roman,Standard"Teil 4</oddHeader>
    <oddFooter>&amp;L&amp;"MetaNormalLF-Roman,Standard"Statistisches Bundesamt, Umweltnutzung und Wirtschaft, Tabellenband, 2015</oddFooter>
  </headerFooter>
  <rowBreaks count="2" manualBreakCount="2">
    <brk id="76" max="16383" man="1"/>
    <brk id="1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</vt:i4>
      </vt:variant>
    </vt:vector>
  </HeadingPairs>
  <TitlesOfParts>
    <vt:vector size="36" baseType="lpstr">
      <vt:lpstr>Titel</vt:lpstr>
      <vt:lpstr>Inhalt</vt:lpstr>
      <vt:lpstr>Einführung</vt:lpstr>
      <vt:lpstr>Glossar</vt:lpstr>
      <vt:lpstr>5.1</vt:lpstr>
      <vt:lpstr>5.2</vt:lpstr>
      <vt:lpstr>5.3</vt:lpstr>
      <vt:lpstr>5.4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8.1</vt:lpstr>
      <vt:lpstr>'6.1'!Drucktitel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4: Rohstoffe, Wassereinsatz, Abwasser, Abfall</dc:title>
  <dc:creator>Statistisches Bundesamt (Destatis)</dc:creator>
  <cp:keywords>Rohstoffe; Halbwaren; Fertigwaren; Import; Export; Rohstoffentnahme; Wasserentnahme; Wassereinsatz; Fremdbezug; Wasserintensität; Abwaser; Abwasserintensität; Verdunstung; Kühlabwasser; Produktionsbereiche; Wirtschaftsbereiche; private Haushalte; Abfallaufkommen</cp:keywords>
  <cp:lastModifiedBy>Lenz, Thomas</cp:lastModifiedBy>
  <cp:lastPrinted>2016-03-02T15:16:53Z</cp:lastPrinted>
  <dcterms:created xsi:type="dcterms:W3CDTF">2005-01-11T12:59:10Z</dcterms:created>
  <dcterms:modified xsi:type="dcterms:W3CDTF">2016-03-07T14:45:46Z</dcterms:modified>
</cp:coreProperties>
</file>