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90" yWindow="-45" windowWidth="12120" windowHeight="8835"/>
  </bookViews>
  <sheets>
    <sheet name="Titelseite" sheetId="18" r:id="rId1"/>
    <sheet name="Inhalt" sheetId="19" r:id="rId2"/>
    <sheet name="Tab. 1.1 Brutto-Bezug" sheetId="2" r:id="rId3"/>
    <sheet name="Tab. 1.2 Erstattung" sheetId="4" r:id="rId4"/>
    <sheet name="Tab. 1.3 Netto-Bezug" sheetId="6" r:id="rId5"/>
    <sheet name="Tab. 1.4 Steuereinnahmen" sheetId="8" r:id="rId6"/>
    <sheet name="Tab. 1.5Tabakwaren_je_Einwohner" sheetId="14" r:id="rId7"/>
    <sheet name="Tab. 1.6Tabakwaren_nach_Monaten" sheetId="13" r:id="rId8"/>
    <sheet name="10 häufigsten KVP " sheetId="24" r:id="rId9"/>
    <sheet name="Tab 2. Kleinverkaufspreise " sheetId="25" r:id="rId10"/>
    <sheet name="Qualitätsbericht" sheetId="26" r:id="rId11"/>
  </sheets>
  <definedNames>
    <definedName name="_Fill" hidden="1">#REF!</definedName>
    <definedName name="_MatMult_AxB" hidden="1">#REF!</definedName>
    <definedName name="_xlnm.Print_Area" localSheetId="1">Inhalt!$A$1:$J$53</definedName>
    <definedName name="_xlnm.Print_Area" localSheetId="2">'Tab. 1.1 Brutto-Bezug'!$A$1:$E$51</definedName>
    <definedName name="_xlnm.Print_Area" localSheetId="3">'Tab. 1.2 Erstattung'!$A$1:$E$36</definedName>
    <definedName name="_xlnm.Print_Area" localSheetId="4">'Tab. 1.3 Netto-Bezug'!$A$1:$E$50</definedName>
    <definedName name="_xlnm.Print_Area" localSheetId="5">'Tab. 1.4 Steuereinnahmen'!$A$1:$G$33</definedName>
    <definedName name="_xlnm.Print_Area" localSheetId="6">'Tab. 1.5Tabakwaren_je_Einwohner'!$A$1:$I$31</definedName>
    <definedName name="_xlnm.Print_Area" localSheetId="7">'Tab. 1.6Tabakwaren_nach_Monaten'!$A$1:$F$36</definedName>
    <definedName name="ende">#REF!</definedName>
  </definedNames>
  <calcPr calcId="145621"/>
</workbook>
</file>

<file path=xl/calcChain.xml><?xml version="1.0" encoding="utf-8"?>
<calcChain xmlns="http://schemas.openxmlformats.org/spreadsheetml/2006/main">
  <c r="I26" i="14" l="1"/>
  <c r="I27" i="14"/>
  <c r="I28" i="14"/>
  <c r="G26" i="14"/>
  <c r="G27" i="14"/>
  <c r="G28" i="14"/>
  <c r="E26" i="14"/>
  <c r="E27" i="14"/>
  <c r="E28" i="14"/>
  <c r="C26" i="14"/>
  <c r="C27" i="14"/>
  <c r="C28" i="14"/>
  <c r="C25" i="14"/>
  <c r="D25" i="14"/>
  <c r="E25" i="14"/>
  <c r="F25" i="14"/>
  <c r="G25" i="14"/>
  <c r="H25" i="14"/>
  <c r="I25" i="14"/>
  <c r="B25" i="14"/>
  <c r="G33" i="8"/>
  <c r="G32" i="8"/>
  <c r="G31" i="8"/>
  <c r="G30" i="8"/>
  <c r="G27" i="8"/>
  <c r="G24" i="8"/>
  <c r="G23" i="8"/>
  <c r="G22" i="8"/>
  <c r="G21" i="8"/>
  <c r="G18" i="8"/>
  <c r="G15" i="8"/>
  <c r="G14" i="8"/>
  <c r="G13" i="8"/>
  <c r="G12" i="8"/>
  <c r="G9" i="8"/>
  <c r="E43" i="6"/>
  <c r="E42" i="6"/>
  <c r="E41" i="6"/>
  <c r="E40" i="6"/>
  <c r="E36" i="6"/>
  <c r="E35" i="6"/>
  <c r="E34" i="6"/>
  <c r="E33" i="6"/>
  <c r="E29" i="6"/>
  <c r="E28" i="6"/>
  <c r="E27" i="6"/>
  <c r="E26" i="6"/>
  <c r="E25" i="6"/>
  <c r="E21" i="6"/>
  <c r="E20" i="6"/>
  <c r="E19" i="6"/>
  <c r="E18" i="6"/>
  <c r="E17" i="6"/>
  <c r="E13" i="6"/>
  <c r="E12" i="6"/>
  <c r="E11" i="6"/>
  <c r="E10" i="6"/>
  <c r="E29" i="4"/>
  <c r="E28" i="4"/>
  <c r="E27" i="4"/>
  <c r="E26" i="4"/>
  <c r="E25" i="4"/>
  <c r="E21" i="4"/>
  <c r="E20" i="4"/>
  <c r="E19" i="4"/>
  <c r="E18" i="4"/>
  <c r="E17" i="4"/>
  <c r="E13" i="4"/>
  <c r="E12" i="4"/>
  <c r="E11" i="4"/>
  <c r="E10" i="4"/>
  <c r="E43" i="2"/>
  <c r="E42" i="2"/>
  <c r="E41" i="2"/>
  <c r="E40" i="2"/>
  <c r="E36" i="2"/>
  <c r="E35" i="2"/>
  <c r="E34" i="2"/>
  <c r="E33" i="2"/>
  <c r="E29" i="2"/>
  <c r="E28" i="2"/>
  <c r="E27" i="2"/>
  <c r="E26" i="2"/>
  <c r="E25" i="2"/>
  <c r="E21" i="2"/>
  <c r="E20" i="2"/>
  <c r="E19" i="2"/>
  <c r="E18" i="2"/>
  <c r="E17" i="2"/>
  <c r="E13" i="2"/>
  <c r="E12" i="2"/>
  <c r="E11" i="2"/>
  <c r="E10" i="2"/>
  <c r="F33" i="8"/>
  <c r="F32" i="8"/>
  <c r="F31" i="8"/>
  <c r="F30" i="8"/>
  <c r="F29" i="8"/>
  <c r="F28" i="8"/>
  <c r="F27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E33" i="8"/>
  <c r="E32" i="8"/>
  <c r="E31" i="8"/>
  <c r="E30" i="8"/>
  <c r="E24" i="8"/>
  <c r="E23" i="8"/>
  <c r="E22" i="8"/>
  <c r="E21" i="8"/>
  <c r="E15" i="8"/>
  <c r="E14" i="8"/>
  <c r="E13" i="8"/>
  <c r="E12" i="8"/>
  <c r="C33" i="8"/>
  <c r="C32" i="8"/>
  <c r="C31" i="8"/>
  <c r="C30" i="8"/>
  <c r="C24" i="8"/>
  <c r="C23" i="8"/>
  <c r="C22" i="8"/>
  <c r="C21" i="8"/>
  <c r="C15" i="8"/>
  <c r="C14" i="8"/>
  <c r="C13" i="8"/>
  <c r="C12" i="8"/>
</calcChain>
</file>

<file path=xl/sharedStrings.xml><?xml version="1.0" encoding="utf-8"?>
<sst xmlns="http://schemas.openxmlformats.org/spreadsheetml/2006/main" count="406" uniqueCount="177">
  <si>
    <t>Erzeugnis</t>
  </si>
  <si>
    <t>Einheit</t>
  </si>
  <si>
    <t>Veränderung</t>
  </si>
  <si>
    <t>%</t>
  </si>
  <si>
    <t>Mengen</t>
  </si>
  <si>
    <t>Zigarren / Zigarillos</t>
  </si>
  <si>
    <t>Mill.St</t>
  </si>
  <si>
    <t>Zigaretten</t>
  </si>
  <si>
    <t>Feinschnitt</t>
  </si>
  <si>
    <t>Pfeifentabak</t>
  </si>
  <si>
    <t>t</t>
  </si>
  <si>
    <t>Kleinverkaufswerte</t>
  </si>
  <si>
    <t>Steuerwerte</t>
  </si>
  <si>
    <t>Durchschnittspreise</t>
  </si>
  <si>
    <t>Durchschnittliche Steuer</t>
  </si>
  <si>
    <t>Mill. Euro</t>
  </si>
  <si>
    <t>Ct/St</t>
  </si>
  <si>
    <t>Euro/kg</t>
  </si>
  <si>
    <t>Jahr</t>
  </si>
  <si>
    <t xml:space="preserve">Insgesamt </t>
  </si>
  <si>
    <t>Art</t>
  </si>
  <si>
    <t>1 000 Euro</t>
  </si>
  <si>
    <t>davon für</t>
  </si>
  <si>
    <t>Einnahmen (brutto)</t>
  </si>
  <si>
    <t>Ausgaben</t>
  </si>
  <si>
    <t>Einnahmen (netto)</t>
  </si>
  <si>
    <t>Statistisches Bundesamt</t>
  </si>
  <si>
    <t>Finanzen und Steuern</t>
  </si>
  <si>
    <t>Absatz von Tabakwaren</t>
  </si>
  <si>
    <t>1  Zusammenfassende Übersichten</t>
  </si>
  <si>
    <t>1.3 Netto - Bezug von Steuerzeichen im Berichtszeitraum</t>
  </si>
  <si>
    <t>g</t>
  </si>
  <si>
    <t>je Einwohner</t>
  </si>
  <si>
    <t xml:space="preserve">  Zigarren /     Zigarillos</t>
  </si>
  <si>
    <t>----------</t>
  </si>
  <si>
    <t>Monat</t>
  </si>
  <si>
    <t>1 000 St.</t>
  </si>
  <si>
    <t>kg</t>
  </si>
  <si>
    <t>St.</t>
  </si>
  <si>
    <t>Dezember.................................</t>
  </si>
  <si>
    <t>November.................................</t>
  </si>
  <si>
    <t>Oktober....................................</t>
  </si>
  <si>
    <t>September......................................</t>
  </si>
  <si>
    <t>August......................................</t>
  </si>
  <si>
    <t>Juli..................................................</t>
  </si>
  <si>
    <t>Juni................................................</t>
  </si>
  <si>
    <t>Mai............................................</t>
  </si>
  <si>
    <t>April.........................................</t>
  </si>
  <si>
    <t>März.........................................</t>
  </si>
  <si>
    <t>Februar......................................</t>
  </si>
  <si>
    <t>Januar.......................................</t>
  </si>
  <si>
    <t>Vervielfältigung und Verbreitung, auch auszugsweise, mit Quellenangabe gestattet.</t>
  </si>
  <si>
    <t>Fachserie  14 Reihe 9.1.1</t>
  </si>
  <si>
    <t>Erscheinungsfolge: jährlich</t>
  </si>
  <si>
    <t>x</t>
  </si>
  <si>
    <t>Veränderung gegenüber dem Vorjahr in %</t>
  </si>
  <si>
    <t>Monatswerte von den Summen abweichen.</t>
  </si>
  <si>
    <t xml:space="preserve">Die Werte für zurückliegende Monate werden laufend korrigiert, daher können die Daten der dargestellten </t>
  </si>
  <si>
    <t>2011 ...........................</t>
  </si>
  <si>
    <t>1.5  Annähernder Verbrauch von Tabakwaren</t>
  </si>
  <si>
    <t>1.2 Erlass / Erstattung für Steuerzeichen</t>
  </si>
  <si>
    <t>1.1 Brutto - Bezug von Steuerzeichen im Berichtszeitraum</t>
  </si>
  <si>
    <r>
      <t xml:space="preserve">*) </t>
    </r>
    <r>
      <rPr>
        <sz val="10"/>
        <rFont val="MetaNormalLF-Roman"/>
        <family val="2"/>
      </rPr>
      <t>Die Angaben basieren auf den monatlichen Steueranmeldungen (Steuerzeichenbestellungen bzw. -rückgaben).</t>
    </r>
  </si>
  <si>
    <r>
      <t>1)</t>
    </r>
    <r>
      <rPr>
        <sz val="10"/>
        <rFont val="MetaNormalLF-Roman"/>
        <family val="2"/>
      </rPr>
      <t xml:space="preserve"> Vorläufige Ergebnisse. </t>
    </r>
  </si>
  <si>
    <r>
      <t>1.6  Versteuerte Tabakwaren (Netto-Bezug) nach Monaten</t>
    </r>
    <r>
      <rPr>
        <vertAlign val="superscript"/>
        <sz val="12"/>
        <rFont val="MetaNormalLF-Roman"/>
        <family val="2"/>
      </rPr>
      <t>*)</t>
    </r>
  </si>
  <si>
    <t>Ihr Kontakt zu uns:</t>
  </si>
  <si>
    <t>www.destatis.de/kontakt</t>
  </si>
  <si>
    <t xml:space="preserve">1.4 Tabaksteuereinnahmen </t>
  </si>
  <si>
    <t>2012 ...........................</t>
  </si>
  <si>
    <t>Inhalt</t>
  </si>
  <si>
    <t>Tabellenteil</t>
  </si>
  <si>
    <t>Übersicht über die 10 häufigsten Kleinverkaufspreise von versteuerten Tabakwaren</t>
  </si>
  <si>
    <t>Zusammenfassende Übersichten</t>
  </si>
  <si>
    <t>1.1</t>
  </si>
  <si>
    <t>Brutto-Bezug von Steuerzeichen im Berichtszeitraum</t>
  </si>
  <si>
    <t>1.2</t>
  </si>
  <si>
    <t>Erlass/Erstattung für Steuerzeichen</t>
  </si>
  <si>
    <t>1.3</t>
  </si>
  <si>
    <t>Netto-Bezug von Steuerzeichen im Berichtszeitraum</t>
  </si>
  <si>
    <t>1.4</t>
  </si>
  <si>
    <t>Tabaksteuereinnahmen</t>
  </si>
  <si>
    <t>1.5</t>
  </si>
  <si>
    <t>Annähernder Verbrauch von Tabakwaren (Entwicklung)</t>
  </si>
  <si>
    <t>1.6</t>
  </si>
  <si>
    <t>Versteuerte Tabakwaren nach Monaten (Netto-Bezug von Steuerzeichen)</t>
  </si>
  <si>
    <t>2 - 5</t>
  </si>
  <si>
    <t>Ergebnisse nach Kleinverkaufspreisen</t>
  </si>
  <si>
    <t>Textteil</t>
  </si>
  <si>
    <t>Qualitätsbericht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</si>
  <si>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</si>
  <si>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</si>
  <si>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</si>
  <si>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</si>
  <si>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</si>
  <si>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</si>
  <si>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</si>
  <si>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</si>
  <si>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</si>
  <si>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</si>
  <si>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0 = weniger als die Hälfte von 1 in der letzten besetzten Stelle, jedoch mehr als nichts</t>
  </si>
  <si>
    <t>.  = Zahlenwert unbekannt oder geheim zu halten</t>
  </si>
  <si>
    <t>– = nichts vorhanden</t>
  </si>
  <si>
    <t>x = Tabellenfach gesperrt, weil Aussage nicht sinnvoll</t>
  </si>
  <si>
    <t>Abkürzungen</t>
  </si>
  <si>
    <t>g   =  Gramm</t>
  </si>
  <si>
    <t>Mill.       = Million</t>
  </si>
  <si>
    <t>kg = Kilogramm</t>
  </si>
  <si>
    <t>Mill. St. = Millionen Stück</t>
  </si>
  <si>
    <t>t    = Tonne</t>
  </si>
  <si>
    <t>Abweichungen in den Summen durch Runden der Zahlen.</t>
  </si>
  <si>
    <t>Abweichungen zu den im Vorjahr veröffentlichten Zahlen infolge von Korrekturen.</t>
  </si>
  <si>
    <t>Kurzfassung</t>
  </si>
  <si>
    <t>auf Grundlage früherer Zählungen</t>
  </si>
  <si>
    <t xml:space="preserve">auf Grundlage       des Zensus </t>
  </si>
  <si>
    <t>Ct. / St.  = Cent je Stück</t>
  </si>
  <si>
    <t>2013 ...........................</t>
  </si>
  <si>
    <t>2012 ....................................</t>
  </si>
  <si>
    <t>Kleinver-</t>
  </si>
  <si>
    <t>Marktanteil</t>
  </si>
  <si>
    <t xml:space="preserve">Menge       </t>
  </si>
  <si>
    <t>kaufspreis</t>
  </si>
  <si>
    <t>Ct / St</t>
  </si>
  <si>
    <t xml:space="preserve">  Zigaretten</t>
  </si>
  <si>
    <t xml:space="preserve">  Zigarren / Zigarillos</t>
  </si>
  <si>
    <t>Euro / kg</t>
  </si>
  <si>
    <t xml:space="preserve"> Feinschnitt</t>
  </si>
  <si>
    <t xml:space="preserve">  Pfeifentabak</t>
  </si>
  <si>
    <t xml:space="preserve">   Zensusdaten mit dem Stand vom 10.04.2014.</t>
  </si>
  <si>
    <t>Seite</t>
  </si>
  <si>
    <t xml:space="preserve">Telefon: +49 (0) 611 / 75 - 24 05 </t>
  </si>
  <si>
    <r>
      <t xml:space="preserve">1) </t>
    </r>
    <r>
      <rPr>
        <sz val="10"/>
        <rFont val="MetaNormalLF-Roman"/>
        <family val="2"/>
      </rPr>
      <t xml:space="preserve">Vorläufige Ergebnisse. Berechnet mit den Daten der Jahresdurchschnittsbevölkerung 2014 auf Grundlage des Zensus, </t>
    </r>
  </si>
  <si>
    <r>
      <t xml:space="preserve">2015 </t>
    </r>
    <r>
      <rPr>
        <vertAlign val="superscript"/>
        <sz val="10"/>
        <rFont val="MetaNormalLF-Roman"/>
        <family val="2"/>
      </rPr>
      <t>1)</t>
    </r>
    <r>
      <rPr>
        <sz val="10"/>
        <rFont val="MetaNormalLF-Roman"/>
        <family val="2"/>
      </rPr>
      <t xml:space="preserve"> ...........................</t>
    </r>
  </si>
  <si>
    <t>2014 ...........................</t>
  </si>
  <si>
    <t>Berichtsjahr 2015</t>
  </si>
  <si>
    <t>Übersicht:  Die 10 häufigsten Kleinverkaufspreise von versteuerten Tabakwaren im Berichtsjahr 2015</t>
  </si>
  <si>
    <t>Ergebnisse nach Kleinverkaufspreisen durch DOPPELKLICK öffnen</t>
  </si>
  <si>
    <t>2011 .....................................</t>
  </si>
  <si>
    <t>2013 ....................................</t>
  </si>
  <si>
    <t>2014 ...................................</t>
  </si>
  <si>
    <r>
      <t xml:space="preserve">2015 </t>
    </r>
    <r>
      <rPr>
        <vertAlign val="superscript"/>
        <sz val="10"/>
        <rFont val="MetaNormalLF-Roman"/>
        <family val="2"/>
      </rPr>
      <t>1)</t>
    </r>
    <r>
      <rPr>
        <sz val="10"/>
        <rFont val="MetaNormalLF-Roman"/>
        <family val="2"/>
      </rPr>
      <t xml:space="preserve"> ..................................</t>
    </r>
  </si>
  <si>
    <t>Qualitätsbericht durch DOPPELKLICK öffnen</t>
  </si>
  <si>
    <t>2015</t>
  </si>
  <si>
    <t>© Statistisches Bundesamt, Wiesbaden 2016</t>
  </si>
  <si>
    <t>Erschienen am 12. Januar 2016</t>
  </si>
  <si>
    <t>insgesamt</t>
  </si>
  <si>
    <t>14  12/17</t>
  </si>
  <si>
    <t>11  8/17</t>
  </si>
  <si>
    <t>13  9/17</t>
  </si>
  <si>
    <t>32  1/2</t>
  </si>
  <si>
    <t>31  1/2</t>
  </si>
  <si>
    <t>28  1/2</t>
  </si>
  <si>
    <t>12  16/17</t>
  </si>
  <si>
    <t>28  18/19</t>
  </si>
  <si>
    <t>28   4/7</t>
  </si>
  <si>
    <t>28   8/19</t>
  </si>
  <si>
    <t>26   6/19</t>
  </si>
  <si>
    <t>27   3/11</t>
  </si>
  <si>
    <t>27   7/19</t>
  </si>
  <si>
    <t>26   2/23</t>
  </si>
  <si>
    <t>29   9/19</t>
  </si>
  <si>
    <t>21   7/8</t>
  </si>
  <si>
    <t>113.75</t>
  </si>
  <si>
    <t>112.33</t>
  </si>
  <si>
    <t>143.33</t>
  </si>
  <si>
    <t>168.42</t>
  </si>
  <si>
    <t>177.22</t>
  </si>
  <si>
    <t>166.67</t>
  </si>
  <si>
    <t>199.23</t>
  </si>
  <si>
    <t>133.33</t>
  </si>
  <si>
    <t>69.5</t>
  </si>
  <si>
    <t>74.5</t>
  </si>
  <si>
    <t>54.9</t>
  </si>
  <si>
    <t>84.75</t>
  </si>
  <si>
    <t>92.67</t>
  </si>
  <si>
    <t>67.5</t>
  </si>
  <si>
    <t>59.6</t>
  </si>
  <si>
    <t>Artikelnummer: 2140911157005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</si>
</sst>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#,##0.00"/>
    <numFmt numFmtId="165" formatCode="#,###,##0.0"/>
    <numFmt numFmtId="166" formatCode="0.0"/>
    <numFmt numFmtId="167" formatCode="#,##0.0"/>
    <numFmt numFmtId="168" formatCode="#,###,##0"/>
    <numFmt numFmtId="169" formatCode="#\ ###\ ###\ ##0"/>
    <numFmt numFmtId="170" formatCode="#\ ###\ ##0"/>
    <numFmt numFmtId="171" formatCode="###\ ###\ \ ###"/>
    <numFmt numFmtId="172" formatCode="###\ ###\ ###"/>
    <numFmt numFmtId="173" formatCode="###\ ###\ ###.00"/>
    <numFmt numFmtId="174" formatCode="#\ ##0.0\ \ \ ;[Red]\-\ #\ ##0.0\ \ \ ;&quot;-   &quot;"/>
    <numFmt numFmtId="175" formatCode="\ #\ ###\ ##0\ \ ;[Red]\-#\ ###\ ##0\ \ ;&quot;-&quot;\ \ "/>
  </numFmts>
  <fonts count="27">
    <font>
      <sz val="10"/>
      <name val="Arial"/>
    </font>
    <font>
      <sz val="10"/>
      <name val="Arial"/>
    </font>
    <font>
      <b/>
      <sz val="12"/>
      <name val="MetaNormalLF-Roman"/>
      <family val="2"/>
    </font>
    <font>
      <sz val="10"/>
      <name val="MetaNormalLF-Roman"/>
      <family val="2"/>
    </font>
    <font>
      <vertAlign val="superscript"/>
      <sz val="10"/>
      <name val="MetaNormalLF-Roman"/>
      <family val="2"/>
    </font>
    <font>
      <sz val="10"/>
      <name val="Arial"/>
      <family val="2"/>
    </font>
    <font>
      <b/>
      <sz val="14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MetaNormalLF-Roman"/>
      <family val="2"/>
    </font>
    <font>
      <sz val="12"/>
      <name val="MetaNormalLF-Roman"/>
      <family val="2"/>
    </font>
    <font>
      <vertAlign val="superscript"/>
      <sz val="12"/>
      <name val="MetaNormalLF-Roman"/>
      <family val="2"/>
    </font>
    <font>
      <b/>
      <i/>
      <sz val="10"/>
      <name val="MetaNormalLF-Roman"/>
      <family val="2"/>
    </font>
    <font>
      <sz val="12"/>
      <name val="Arial MT"/>
    </font>
    <font>
      <sz val="13"/>
      <name val="MetaNormalLF-Roman"/>
      <family val="2"/>
    </font>
    <font>
      <b/>
      <sz val="13"/>
      <name val="MetaNormalLF-Roman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23" fillId="0" borderId="0"/>
  </cellStyleXfs>
  <cellXfs count="19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3" fillId="0" borderId="0" xfId="0" applyFont="1" applyBorder="1"/>
    <xf numFmtId="0" fontId="3" fillId="0" borderId="0" xfId="0" applyFont="1" applyAlignment="1">
      <alignment horizontal="centerContinuous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170" fontId="3" fillId="0" borderId="0" xfId="0" applyNumberFormat="1" applyFont="1"/>
    <xf numFmtId="0" fontId="3" fillId="0" borderId="4" xfId="0" applyFont="1" applyBorder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5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169" fontId="3" fillId="0" borderId="0" xfId="0" applyNumberFormat="1" applyFont="1"/>
    <xf numFmtId="169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49" fontId="13" fillId="0" borderId="0" xfId="0" applyNumberFormat="1" applyFont="1" applyProtection="1">
      <protection locked="0"/>
    </xf>
    <xf numFmtId="0" fontId="1" fillId="0" borderId="1" xfId="5" applyBorder="1"/>
    <xf numFmtId="0" fontId="1" fillId="0" borderId="0" xfId="5"/>
    <xf numFmtId="0" fontId="3" fillId="0" borderId="0" xfId="5" applyFont="1"/>
    <xf numFmtId="0" fontId="11" fillId="0" borderId="0" xfId="5" applyFont="1"/>
    <xf numFmtId="0" fontId="3" fillId="0" borderId="0" xfId="5" applyFont="1" applyProtection="1">
      <protection locked="0"/>
    </xf>
    <xf numFmtId="0" fontId="12" fillId="0" borderId="0" xfId="5" applyFont="1" applyProtection="1">
      <protection locked="0"/>
    </xf>
    <xf numFmtId="0" fontId="1" fillId="0" borderId="0" xfId="5" applyProtection="1">
      <protection locked="0"/>
    </xf>
    <xf numFmtId="0" fontId="13" fillId="0" borderId="0" xfId="4" applyFont="1" applyProtection="1">
      <protection locked="0"/>
    </xf>
    <xf numFmtId="0" fontId="14" fillId="0" borderId="0" xfId="4" applyFont="1" applyProtection="1">
      <protection locked="0"/>
    </xf>
    <xf numFmtId="0" fontId="3" fillId="0" borderId="0" xfId="4" applyFont="1" applyProtection="1">
      <protection locked="0"/>
    </xf>
    <xf numFmtId="49" fontId="13" fillId="0" borderId="0" xfId="5" applyNumberFormat="1" applyFont="1" applyProtection="1">
      <protection locked="0"/>
    </xf>
    <xf numFmtId="0" fontId="13" fillId="0" borderId="0" xfId="5" applyFont="1" applyProtection="1">
      <protection locked="0"/>
    </xf>
    <xf numFmtId="0" fontId="14" fillId="0" borderId="0" xfId="5" applyFont="1" applyProtection="1">
      <protection locked="0"/>
    </xf>
    <xf numFmtId="0" fontId="3" fillId="0" borderId="0" xfId="5" applyFont="1" applyAlignment="1"/>
    <xf numFmtId="0" fontId="1" fillId="0" borderId="0" xfId="5" applyAlignment="1"/>
    <xf numFmtId="0" fontId="3" fillId="0" borderId="0" xfId="5" applyFont="1" applyAlignment="1" applyProtection="1">
      <alignment horizontal="left" indent="1"/>
      <protection locked="0"/>
    </xf>
    <xf numFmtId="0" fontId="3" fillId="0" borderId="0" xfId="5" applyFont="1" applyAlignment="1">
      <alignment horizontal="left" indent="1"/>
    </xf>
    <xf numFmtId="0" fontId="3" fillId="0" borderId="0" xfId="5" applyFont="1" applyAlignment="1" applyProtection="1">
      <alignment horizontal="left"/>
      <protection locked="0"/>
    </xf>
    <xf numFmtId="0" fontId="6" fillId="0" borderId="0" xfId="5" applyFont="1" applyAlignment="1">
      <alignment horizontal="left"/>
    </xf>
    <xf numFmtId="0" fontId="3" fillId="0" borderId="0" xfId="5" applyFont="1" applyAlignment="1">
      <alignment horizontal="left"/>
    </xf>
    <xf numFmtId="0" fontId="18" fillId="0" borderId="0" xfId="0" applyFont="1"/>
    <xf numFmtId="0" fontId="3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/>
    <xf numFmtId="0" fontId="3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173" fontId="3" fillId="0" borderId="0" xfId="0" applyNumberFormat="1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0" fontId="5" fillId="0" borderId="0" xfId="0" applyFont="1" applyAlignment="1">
      <alignment horizontal="centerContinuous"/>
    </xf>
    <xf numFmtId="164" fontId="3" fillId="0" borderId="0" xfId="0" applyNumberFormat="1" applyFont="1"/>
    <xf numFmtId="0" fontId="4" fillId="0" borderId="0" xfId="0" applyFont="1" applyBorder="1"/>
    <xf numFmtId="0" fontId="4" fillId="0" borderId="0" xfId="0" applyFont="1" applyFill="1"/>
    <xf numFmtId="0" fontId="3" fillId="0" borderId="0" xfId="0" applyFont="1" applyFill="1"/>
    <xf numFmtId="0" fontId="19" fillId="0" borderId="0" xfId="0" applyFont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2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Continuous"/>
    </xf>
    <xf numFmtId="0" fontId="3" fillId="0" borderId="3" xfId="0" applyFont="1" applyBorder="1"/>
    <xf numFmtId="172" fontId="3" fillId="0" borderId="0" xfId="0" applyNumberFormat="1" applyFont="1"/>
    <xf numFmtId="171" fontId="3" fillId="0" borderId="0" xfId="0" applyNumberFormat="1" applyFont="1"/>
    <xf numFmtId="0" fontId="3" fillId="0" borderId="0" xfId="0" applyFont="1" applyFill="1" applyBorder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164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173" fontId="3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173" fontId="3" fillId="0" borderId="11" xfId="0" applyNumberFormat="1" applyFont="1" applyBorder="1" applyAlignment="1">
      <alignment horizontal="right" indent="1"/>
    </xf>
    <xf numFmtId="0" fontId="5" fillId="0" borderId="0" xfId="0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vertical="center" indent="1"/>
    </xf>
    <xf numFmtId="2" fontId="3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167" fontId="16" fillId="0" borderId="0" xfId="0" applyNumberFormat="1" applyFont="1" applyAlignment="1">
      <alignment horizontal="right" indent="1"/>
    </xf>
    <xf numFmtId="0" fontId="16" fillId="0" borderId="0" xfId="0" applyFont="1" applyAlignment="1">
      <alignment horizontal="right" indent="1"/>
    </xf>
    <xf numFmtId="166" fontId="16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72" fontId="16" fillId="0" borderId="0" xfId="0" applyNumberFormat="1" applyFont="1" applyAlignment="1">
      <alignment horizontal="right" indent="1"/>
    </xf>
    <xf numFmtId="167" fontId="16" fillId="0" borderId="0" xfId="0" applyNumberFormat="1" applyFont="1" applyFill="1" applyAlignment="1">
      <alignment horizontal="right" indent="1"/>
    </xf>
    <xf numFmtId="167" fontId="17" fillId="0" borderId="0" xfId="0" applyNumberFormat="1" applyFont="1" applyAlignment="1">
      <alignment horizontal="right" indent="1"/>
    </xf>
    <xf numFmtId="0" fontId="3" fillId="0" borderId="0" xfId="5" applyFont="1" applyFill="1" applyAlignment="1" applyProtection="1">
      <alignment horizontal="left" indent="1"/>
      <protection locked="0"/>
    </xf>
    <xf numFmtId="0" fontId="8" fillId="0" borderId="0" xfId="1" applyAlignment="1" applyProtection="1"/>
    <xf numFmtId="49" fontId="15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/>
    <xf numFmtId="0" fontId="19" fillId="0" borderId="3" xfId="0" applyFont="1" applyBorder="1" applyAlignment="1">
      <alignment horizontal="left"/>
    </xf>
    <xf numFmtId="173" fontId="19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>
      <alignment horizontal="centerContinuous" vertical="center"/>
    </xf>
    <xf numFmtId="16" fontId="3" fillId="0" borderId="0" xfId="0" quotePrefix="1" applyNumberFormat="1" applyFont="1"/>
    <xf numFmtId="16" fontId="3" fillId="0" borderId="0" xfId="0" quotePrefix="1" applyNumberFormat="1" applyFont="1" applyAlignment="1">
      <alignment horizontal="left"/>
    </xf>
    <xf numFmtId="0" fontId="3" fillId="0" borderId="9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Continuous" vertical="center"/>
    </xf>
    <xf numFmtId="170" fontId="3" fillId="0" borderId="0" xfId="0" applyNumberFormat="1" applyFont="1" applyAlignment="1">
      <alignment horizontal="right" indent="1"/>
    </xf>
    <xf numFmtId="175" fontId="3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5" fillId="0" borderId="0" xfId="2"/>
    <xf numFmtId="0" fontId="19" fillId="0" borderId="0" xfId="0" applyFont="1" applyAlignment="1">
      <alignment horizontal="left" indent="2"/>
    </xf>
    <xf numFmtId="0" fontId="24" fillId="0" borderId="0" xfId="6" applyFont="1" applyAlignment="1">
      <alignment horizontal="center"/>
    </xf>
    <xf numFmtId="0" fontId="20" fillId="0" borderId="12" xfId="6" applyFont="1" applyBorder="1" applyAlignment="1">
      <alignment horizontal="center"/>
    </xf>
    <xf numFmtId="0" fontId="24" fillId="0" borderId="1" xfId="6" applyFont="1" applyBorder="1" applyAlignment="1">
      <alignment horizontal="center"/>
    </xf>
    <xf numFmtId="0" fontId="20" fillId="0" borderId="8" xfId="6" applyFont="1" applyBorder="1" applyAlignment="1">
      <alignment horizontal="center"/>
    </xf>
    <xf numFmtId="0" fontId="24" fillId="0" borderId="8" xfId="6" applyFont="1" applyBorder="1" applyAlignment="1">
      <alignment horizontal="center" vertical="center"/>
    </xf>
    <xf numFmtId="0" fontId="24" fillId="0" borderId="0" xfId="6" applyFont="1" applyBorder="1" applyAlignment="1">
      <alignment horizontal="center"/>
    </xf>
    <xf numFmtId="0" fontId="24" fillId="0" borderId="0" xfId="6" applyFont="1" applyBorder="1" applyAlignment="1">
      <alignment horizontal="left"/>
    </xf>
    <xf numFmtId="164" fontId="19" fillId="0" borderId="0" xfId="0" applyNumberFormat="1" applyFont="1" applyAlignment="1">
      <alignment horizontal="right" indent="1"/>
    </xf>
    <xf numFmtId="0" fontId="26" fillId="0" borderId="0" xfId="0" applyFont="1"/>
    <xf numFmtId="0" fontId="3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174" fontId="16" fillId="0" borderId="0" xfId="0" applyNumberFormat="1" applyFont="1" applyAlignment="1">
      <alignment horizontal="right" indent="1"/>
    </xf>
    <xf numFmtId="0" fontId="6" fillId="0" borderId="0" xfId="2" applyFont="1" applyAlignment="1">
      <alignment horizontal="centerContinuous" vertical="center"/>
    </xf>
    <xf numFmtId="0" fontId="24" fillId="0" borderId="0" xfId="2" applyFont="1"/>
    <xf numFmtId="0" fontId="25" fillId="0" borderId="0" xfId="2" applyFont="1" applyAlignment="1"/>
    <xf numFmtId="0" fontId="24" fillId="0" borderId="1" xfId="2" applyFont="1" applyBorder="1"/>
    <xf numFmtId="0" fontId="25" fillId="0" borderId="0" xfId="2" applyFont="1" applyAlignment="1">
      <alignment horizontal="centerContinuous" vertical="center"/>
    </xf>
    <xf numFmtId="166" fontId="25" fillId="0" borderId="0" xfId="2" applyNumberFormat="1" applyFont="1" applyAlignment="1">
      <alignment horizontal="right" indent="1"/>
    </xf>
    <xf numFmtId="172" fontId="25" fillId="0" borderId="0" xfId="2" applyNumberFormat="1" applyFont="1" applyAlignment="1">
      <alignment horizontal="right" indent="1"/>
    </xf>
    <xf numFmtId="166" fontId="24" fillId="0" borderId="0" xfId="2" applyNumberFormat="1" applyFont="1" applyAlignment="1">
      <alignment horizontal="right" indent="1"/>
    </xf>
    <xf numFmtId="172" fontId="24" fillId="0" borderId="0" xfId="2" applyNumberFormat="1" applyFont="1" applyAlignment="1">
      <alignment horizontal="right" indent="1"/>
    </xf>
    <xf numFmtId="172" fontId="24" fillId="0" borderId="0" xfId="2" applyNumberFormat="1" applyFont="1" applyAlignment="1">
      <alignment horizontal="left" indent="1"/>
    </xf>
    <xf numFmtId="0" fontId="24" fillId="0" borderId="0" xfId="2" applyFont="1" applyAlignment="1">
      <alignment horizontal="right" indent="1"/>
    </xf>
    <xf numFmtId="0" fontId="24" fillId="0" borderId="0" xfId="2" applyFont="1" applyAlignment="1">
      <alignment horizontal="left"/>
    </xf>
    <xf numFmtId="0" fontId="24" fillId="0" borderId="0" xfId="2" quotePrefix="1" applyFont="1"/>
    <xf numFmtId="0" fontId="24" fillId="0" borderId="0" xfId="2" quotePrefix="1" applyFont="1" applyAlignment="1">
      <alignment horizontal="center"/>
    </xf>
    <xf numFmtId="172" fontId="24" fillId="0" borderId="0" xfId="2" applyNumberFormat="1" applyFont="1" applyAlignment="1">
      <alignment horizontal="right"/>
    </xf>
    <xf numFmtId="0" fontId="24" fillId="0" borderId="0" xfId="2" quotePrefix="1" applyFont="1" applyAlignment="1">
      <alignment horizontal="left"/>
    </xf>
    <xf numFmtId="172" fontId="24" fillId="0" borderId="0" xfId="2" applyNumberFormat="1" applyFont="1"/>
    <xf numFmtId="0" fontId="24" fillId="0" borderId="1" xfId="2" quotePrefix="1" applyFont="1" applyBorder="1"/>
    <xf numFmtId="0" fontId="24" fillId="0" borderId="1" xfId="2" quotePrefix="1" applyFont="1" applyBorder="1" applyAlignment="1">
      <alignment horizontal="left"/>
    </xf>
    <xf numFmtId="0" fontId="25" fillId="0" borderId="0" xfId="2" applyFont="1" applyAlignment="1">
      <alignment horizontal="centerContinuous" vertical="justify"/>
    </xf>
    <xf numFmtId="1" fontId="24" fillId="0" borderId="0" xfId="2" quotePrefix="1" applyNumberFormat="1" applyFont="1" applyAlignment="1">
      <alignment horizontal="left"/>
    </xf>
    <xf numFmtId="2" fontId="24" fillId="0" borderId="0" xfId="2" applyNumberFormat="1" applyFont="1" applyAlignment="1">
      <alignment horizontal="left"/>
    </xf>
    <xf numFmtId="166" fontId="24" fillId="0" borderId="0" xfId="2" quotePrefix="1" applyNumberFormat="1" applyFont="1" applyAlignment="1">
      <alignment horizontal="center"/>
    </xf>
    <xf numFmtId="2" fontId="24" fillId="0" borderId="0" xfId="2" quotePrefix="1" applyNumberFormat="1" applyFont="1" applyAlignment="1">
      <alignment horizontal="left"/>
    </xf>
    <xf numFmtId="174" fontId="22" fillId="0" borderId="0" xfId="0" applyNumberFormat="1" applyFont="1" applyAlignment="1">
      <alignment horizontal="right" indent="1"/>
    </xf>
    <xf numFmtId="13" fontId="24" fillId="0" borderId="0" xfId="2" applyNumberFormat="1" applyFont="1"/>
    <xf numFmtId="166" fontId="25" fillId="0" borderId="0" xfId="2" applyNumberFormat="1" applyFont="1" applyAlignment="1"/>
    <xf numFmtId="0" fontId="9" fillId="0" borderId="1" xfId="5" applyFont="1" applyBorder="1" applyAlignment="1"/>
    <xf numFmtId="0" fontId="10" fillId="0" borderId="1" xfId="5" applyFont="1" applyBorder="1" applyAlignment="1"/>
    <xf numFmtId="0" fontId="1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5" applyFont="1" applyAlignment="1"/>
    <xf numFmtId="0" fontId="1" fillId="0" borderId="0" xfId="5" applyAlignment="1"/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" fillId="0" borderId="13" xfId="0" applyNumberFormat="1" applyFont="1" applyFill="1" applyBorder="1" applyAlignment="1">
      <alignment horizontal="center" vertical="center" wrapText="1"/>
    </xf>
    <xf numFmtId="175" fontId="3" fillId="0" borderId="15" xfId="0" applyNumberFormat="1" applyFont="1" applyFill="1" applyBorder="1" applyAlignment="1">
      <alignment horizontal="center" vertical="center" wrapText="1"/>
    </xf>
    <xf numFmtId="175" fontId="3" fillId="0" borderId="14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5" fontId="3" fillId="0" borderId="12" xfId="0" applyNumberFormat="1" applyFont="1" applyFill="1" applyBorder="1" applyAlignment="1">
      <alignment horizontal="center" vertical="center" wrapText="1"/>
    </xf>
    <xf numFmtId="175" fontId="3" fillId="0" borderId="11" xfId="0" applyNumberFormat="1" applyFont="1" applyFill="1" applyBorder="1" applyAlignment="1">
      <alignment horizontal="center" vertical="center" wrapText="1"/>
    </xf>
    <xf numFmtId="175" fontId="3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3" xfId="0" quotePrefix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24" fillId="0" borderId="12" xfId="6" applyFont="1" applyBorder="1" applyAlignment="1">
      <alignment horizontal="center" vertical="center" wrapText="1"/>
    </xf>
    <xf numFmtId="0" fontId="5" fillId="0" borderId="8" xfId="2" applyBorder="1" applyAlignment="1">
      <alignment horizontal="center" vertical="center" wrapText="1"/>
    </xf>
    <xf numFmtId="0" fontId="20" fillId="0" borderId="0" xfId="2" applyFont="1" applyFill="1" applyAlignment="1">
      <alignment horizontal="left"/>
    </xf>
    <xf numFmtId="0" fontId="19" fillId="0" borderId="0" xfId="2" applyFont="1" applyFill="1"/>
    <xf numFmtId="0" fontId="5" fillId="0" borderId="0" xfId="2" applyFill="1"/>
    <xf numFmtId="0" fontId="20" fillId="0" borderId="0" xfId="2" applyFont="1" applyFill="1"/>
  </cellXfs>
  <cellStyles count="7">
    <cellStyle name="Hyperlink" xfId="1" builtinId="8"/>
    <cellStyle name="Standard" xfId="0" builtinId="0"/>
    <cellStyle name="Standard 2" xfId="2"/>
    <cellStyle name="Standard 2 2" xfId="3"/>
    <cellStyle name="Standard_deckblatt-bier" xfId="4"/>
    <cellStyle name="Standard_FS_vorblatt" xfId="5"/>
    <cellStyle name="Standard_Monat-Jahr-NEU-200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9217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9609" name="Picture 5" descr="Dieses Bild zeigt das Piktogramm 14 Finanzen und Steuern im RGB-Farbmodu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762000</xdr:colOff>
      <xdr:row>29</xdr:row>
      <xdr:rowOff>0</xdr:rowOff>
    </xdr:to>
    <xdr:sp macro="" textlink="">
      <xdr:nvSpPr>
        <xdr:cNvPr id="10436" name="Line 1"/>
        <xdr:cNvSpPr>
          <a:spLocks noChangeShapeType="1"/>
        </xdr:cNvSpPr>
      </xdr:nvSpPr>
      <xdr:spPr bwMode="auto">
        <a:xfrm>
          <a:off x="0" y="6400800"/>
          <a:ext cx="76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32</xdr:row>
      <xdr:rowOff>0</xdr:rowOff>
    </xdr:from>
    <xdr:to>
      <xdr:col>0</xdr:col>
      <xdr:colOff>971550</xdr:colOff>
      <xdr:row>32</xdr:row>
      <xdr:rowOff>0</xdr:rowOff>
    </xdr:to>
    <xdr:sp macro="" textlink="">
      <xdr:nvSpPr>
        <xdr:cNvPr id="11459" name="Line 1"/>
        <xdr:cNvSpPr>
          <a:spLocks noChangeShapeType="1"/>
        </xdr:cNvSpPr>
      </xdr:nvSpPr>
      <xdr:spPr bwMode="auto">
        <a:xfrm>
          <a:off x="28575" y="7905750"/>
          <a:ext cx="942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7</xdr:col>
          <xdr:colOff>333375</xdr:colOff>
          <xdr:row>52</xdr:row>
          <xdr:rowOff>85725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142875</xdr:rowOff>
        </xdr:from>
        <xdr:to>
          <xdr:col>7</xdr:col>
          <xdr:colOff>342900</xdr:colOff>
          <xdr:row>51</xdr:row>
          <xdr:rowOff>66675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20" customWidth="1"/>
    <col min="2" max="6" width="11.42578125" style="20"/>
    <col min="7" max="7" width="9.85546875" style="20" customWidth="1"/>
    <col min="8" max="8" width="38" style="20" customWidth="1"/>
    <col min="9" max="16384" width="11.42578125" style="20"/>
  </cols>
  <sheetData>
    <row r="1" spans="1:9" ht="45.75" customHeight="1">
      <c r="A1" s="19"/>
      <c r="B1" s="146" t="s">
        <v>26</v>
      </c>
      <c r="C1" s="147"/>
      <c r="D1" s="147"/>
      <c r="E1" s="147"/>
      <c r="F1" s="147"/>
      <c r="G1" s="147"/>
      <c r="H1" s="147"/>
    </row>
    <row r="2" spans="1:9" ht="14.25" customHeight="1">
      <c r="A2" s="21"/>
      <c r="B2" s="21"/>
      <c r="C2" s="21"/>
      <c r="D2" s="21"/>
      <c r="E2" s="21"/>
      <c r="F2" s="21"/>
      <c r="G2" s="21"/>
      <c r="H2" s="21"/>
    </row>
    <row r="3" spans="1:9" ht="11.25" customHeight="1">
      <c r="A3" s="21"/>
      <c r="B3" s="21"/>
      <c r="C3" s="21"/>
      <c r="D3" s="21"/>
      <c r="E3" s="21"/>
      <c r="F3" s="21"/>
      <c r="G3" s="21"/>
      <c r="H3" s="148" t="s">
        <v>52</v>
      </c>
      <c r="I3" s="22"/>
    </row>
    <row r="4" spans="1:9">
      <c r="A4" s="21"/>
      <c r="B4" s="21"/>
      <c r="C4" s="21"/>
      <c r="D4" s="21"/>
      <c r="E4" s="21"/>
      <c r="F4" s="21"/>
      <c r="G4" s="21"/>
      <c r="H4" s="149"/>
    </row>
    <row r="5" spans="1:9">
      <c r="A5" s="21"/>
      <c r="B5" s="21"/>
      <c r="C5" s="21"/>
      <c r="D5" s="21"/>
      <c r="E5" s="21"/>
      <c r="F5" s="21"/>
      <c r="G5" s="21"/>
      <c r="H5" s="21"/>
    </row>
    <row r="6" spans="1:9">
      <c r="A6" s="21"/>
      <c r="B6" s="21"/>
      <c r="C6" s="21"/>
      <c r="D6" s="21"/>
      <c r="E6" s="21"/>
      <c r="F6" s="21"/>
      <c r="G6" s="21"/>
      <c r="H6" s="21"/>
    </row>
    <row r="7" spans="1:9">
      <c r="A7" s="21"/>
      <c r="B7" s="21"/>
      <c r="C7" s="21"/>
      <c r="D7" s="21"/>
      <c r="E7" s="21"/>
      <c r="F7" s="21"/>
      <c r="G7" s="21"/>
      <c r="H7" s="21"/>
    </row>
    <row r="8" spans="1:9">
      <c r="A8" s="21"/>
      <c r="B8" s="21"/>
      <c r="C8" s="21"/>
      <c r="D8" s="21"/>
      <c r="E8" s="21"/>
      <c r="F8" s="21"/>
      <c r="G8" s="21"/>
      <c r="H8" s="21"/>
    </row>
    <row r="9" spans="1:9">
      <c r="A9" s="21"/>
      <c r="B9" s="21"/>
      <c r="C9" s="21"/>
      <c r="D9" s="21"/>
      <c r="E9" s="21"/>
      <c r="F9" s="21"/>
      <c r="G9" s="21"/>
      <c r="H9" s="21"/>
    </row>
    <row r="10" spans="1:9" s="25" customFormat="1" ht="34.5">
      <c r="A10" s="23"/>
      <c r="B10" s="24" t="s">
        <v>27</v>
      </c>
      <c r="C10" s="24"/>
      <c r="D10" s="23"/>
      <c r="E10" s="23"/>
      <c r="F10" s="23"/>
      <c r="G10" s="23"/>
      <c r="H10" s="23"/>
    </row>
    <row r="11" spans="1:9">
      <c r="A11" s="21"/>
      <c r="B11" s="21"/>
      <c r="C11" s="21"/>
      <c r="D11" s="21"/>
      <c r="E11" s="21"/>
      <c r="F11" s="21"/>
      <c r="G11" s="21"/>
      <c r="H11" s="21"/>
    </row>
    <row r="12" spans="1:9">
      <c r="A12" s="21"/>
      <c r="B12" s="21"/>
      <c r="C12" s="21"/>
      <c r="D12" s="21"/>
      <c r="E12" s="21"/>
      <c r="F12" s="21"/>
      <c r="G12" s="21"/>
      <c r="H12" s="21"/>
    </row>
    <row r="13" spans="1:9">
      <c r="A13" s="21"/>
      <c r="B13" s="21"/>
      <c r="C13" s="21"/>
      <c r="D13" s="21"/>
      <c r="E13" s="21"/>
      <c r="F13" s="21"/>
      <c r="G13" s="21"/>
      <c r="H13" s="21"/>
    </row>
    <row r="14" spans="1:9" s="25" customFormat="1" ht="27">
      <c r="A14" s="23"/>
      <c r="B14" s="18" t="s">
        <v>28</v>
      </c>
      <c r="C14" s="26"/>
      <c r="D14" s="26"/>
      <c r="E14" s="27"/>
      <c r="F14" s="28"/>
      <c r="G14" s="23"/>
      <c r="H14" s="23"/>
    </row>
    <row r="15" spans="1:9" s="25" customFormat="1" ht="27">
      <c r="A15" s="23"/>
      <c r="B15" s="29"/>
      <c r="C15" s="30"/>
      <c r="D15" s="30"/>
      <c r="E15" s="31"/>
      <c r="F15" s="23"/>
      <c r="G15" s="23"/>
      <c r="H15" s="23"/>
    </row>
    <row r="16" spans="1:9" s="25" customFormat="1" ht="27">
      <c r="A16" s="23"/>
      <c r="B16" s="29"/>
      <c r="C16" s="30"/>
      <c r="D16" s="30"/>
      <c r="E16" s="31"/>
      <c r="F16" s="23"/>
      <c r="G16" s="23"/>
      <c r="H16" s="23"/>
    </row>
    <row r="17" spans="1:8">
      <c r="A17" s="21"/>
      <c r="B17" s="21"/>
      <c r="C17" s="21"/>
      <c r="D17" s="21"/>
      <c r="E17" s="21"/>
      <c r="F17" s="21"/>
      <c r="G17" s="21"/>
      <c r="H17" s="21"/>
    </row>
    <row r="18" spans="1:8">
      <c r="A18" s="21"/>
      <c r="B18" s="32"/>
      <c r="C18" s="32"/>
      <c r="D18" s="32"/>
      <c r="E18" s="32"/>
      <c r="F18" s="21"/>
      <c r="G18" s="21"/>
      <c r="H18" s="21"/>
    </row>
    <row r="19" spans="1:8">
      <c r="A19" s="21"/>
      <c r="B19" s="32"/>
      <c r="C19" s="32"/>
      <c r="D19" s="32"/>
      <c r="E19" s="32"/>
      <c r="F19" s="21"/>
      <c r="G19" s="21"/>
      <c r="H19" s="21"/>
    </row>
    <row r="20" spans="1:8">
      <c r="A20" s="21"/>
      <c r="B20" s="150"/>
      <c r="C20" s="151"/>
      <c r="D20" s="151"/>
      <c r="E20" s="151"/>
      <c r="F20" s="33"/>
      <c r="G20" s="21"/>
      <c r="H20" s="21"/>
    </row>
    <row r="21" spans="1:8">
      <c r="A21" s="21"/>
      <c r="B21" s="151"/>
      <c r="C21" s="151"/>
      <c r="D21" s="151"/>
      <c r="E21" s="151"/>
      <c r="F21" s="33"/>
      <c r="G21" s="21"/>
      <c r="H21" s="21"/>
    </row>
    <row r="22" spans="1:8">
      <c r="A22" s="21"/>
      <c r="B22" s="151"/>
      <c r="C22" s="151"/>
      <c r="D22" s="151"/>
      <c r="E22" s="151"/>
      <c r="F22" s="33"/>
      <c r="G22" s="21"/>
      <c r="H22" s="21"/>
    </row>
    <row r="23" spans="1:8">
      <c r="A23" s="21"/>
      <c r="B23" s="151"/>
      <c r="C23" s="151"/>
      <c r="D23" s="151"/>
      <c r="E23" s="151"/>
      <c r="F23" s="33"/>
      <c r="G23" s="21"/>
      <c r="H23" s="21"/>
    </row>
    <row r="24" spans="1:8">
      <c r="A24" s="21"/>
      <c r="B24" s="151"/>
      <c r="C24" s="151"/>
      <c r="D24" s="151"/>
      <c r="E24" s="151"/>
      <c r="F24" s="33"/>
      <c r="G24" s="21"/>
      <c r="H24" s="21"/>
    </row>
    <row r="25" spans="1:8">
      <c r="A25" s="21"/>
      <c r="B25" s="151"/>
      <c r="C25" s="151"/>
      <c r="D25" s="151"/>
      <c r="E25" s="151"/>
      <c r="F25" s="33"/>
      <c r="G25" s="21"/>
      <c r="H25" s="21"/>
    </row>
    <row r="26" spans="1:8">
      <c r="A26" s="21"/>
      <c r="B26" s="151"/>
      <c r="C26" s="151"/>
      <c r="D26" s="151"/>
      <c r="E26" s="151"/>
      <c r="F26" s="33"/>
      <c r="G26" s="21"/>
      <c r="H26" s="21"/>
    </row>
    <row r="27" spans="1:8">
      <c r="A27" s="21"/>
      <c r="B27" s="151"/>
      <c r="C27" s="151"/>
      <c r="D27" s="151"/>
      <c r="E27" s="151"/>
      <c r="F27" s="33"/>
      <c r="G27" s="21"/>
      <c r="H27" s="21"/>
    </row>
    <row r="28" spans="1:8">
      <c r="A28" s="21"/>
      <c r="B28" s="151"/>
      <c r="C28" s="151"/>
      <c r="D28" s="151"/>
      <c r="E28" s="151"/>
      <c r="F28" s="33"/>
      <c r="G28" s="21"/>
      <c r="H28" s="21"/>
    </row>
    <row r="29" spans="1:8">
      <c r="A29" s="21"/>
      <c r="B29" s="151"/>
      <c r="C29" s="151"/>
      <c r="D29" s="151"/>
      <c r="E29" s="151"/>
      <c r="F29" s="33"/>
      <c r="G29" s="21"/>
      <c r="H29" s="21"/>
    </row>
    <row r="30" spans="1:8">
      <c r="A30" s="21"/>
      <c r="B30" s="151"/>
      <c r="C30" s="151"/>
      <c r="D30" s="151"/>
      <c r="E30" s="151"/>
      <c r="F30" s="33"/>
      <c r="G30" s="21"/>
      <c r="H30" s="21"/>
    </row>
    <row r="31" spans="1:8">
      <c r="A31" s="21"/>
      <c r="B31" s="151"/>
      <c r="C31" s="151"/>
      <c r="D31" s="151"/>
      <c r="E31" s="151"/>
      <c r="F31" s="33"/>
      <c r="G31" s="21"/>
      <c r="H31" s="21"/>
    </row>
    <row r="32" spans="1:8">
      <c r="A32" s="21"/>
      <c r="B32" s="151"/>
      <c r="C32" s="151"/>
      <c r="D32" s="151"/>
      <c r="E32" s="151"/>
      <c r="F32" s="33"/>
      <c r="G32" s="21"/>
      <c r="H32" s="21"/>
    </row>
    <row r="33" spans="1:8">
      <c r="A33" s="21"/>
      <c r="B33" s="151"/>
      <c r="C33" s="151"/>
      <c r="D33" s="151"/>
      <c r="E33" s="151"/>
      <c r="F33" s="33"/>
      <c r="G33" s="21"/>
      <c r="H33" s="21"/>
    </row>
    <row r="34" spans="1:8">
      <c r="A34" s="21"/>
      <c r="B34" s="151"/>
      <c r="C34" s="151"/>
      <c r="D34" s="151"/>
      <c r="E34" s="151"/>
      <c r="F34" s="33"/>
      <c r="G34" s="21"/>
      <c r="H34" s="21"/>
    </row>
    <row r="35" spans="1:8">
      <c r="A35" s="21"/>
      <c r="B35" s="151"/>
      <c r="C35" s="151"/>
      <c r="D35" s="151"/>
      <c r="E35" s="151"/>
      <c r="F35" s="33"/>
      <c r="G35" s="21"/>
      <c r="H35" s="21"/>
    </row>
    <row r="36" spans="1:8">
      <c r="A36" s="21"/>
      <c r="B36" s="151"/>
      <c r="C36" s="151"/>
      <c r="D36" s="151"/>
      <c r="E36" s="151"/>
      <c r="F36" s="33"/>
      <c r="G36" s="21"/>
      <c r="H36" s="21"/>
    </row>
    <row r="37" spans="1:8">
      <c r="A37" s="21"/>
      <c r="B37" s="151"/>
      <c r="C37" s="151"/>
      <c r="D37" s="151"/>
      <c r="E37" s="151"/>
      <c r="F37" s="33"/>
      <c r="G37" s="21"/>
      <c r="H37" s="21"/>
    </row>
    <row r="38" spans="1:8">
      <c r="A38" s="21"/>
      <c r="B38" s="151"/>
      <c r="C38" s="151"/>
      <c r="D38" s="151"/>
      <c r="E38" s="151"/>
      <c r="F38" s="33"/>
      <c r="G38" s="21"/>
      <c r="H38" s="21"/>
    </row>
    <row r="39" spans="1:8">
      <c r="A39" s="21"/>
      <c r="B39" s="33"/>
      <c r="C39" s="33"/>
      <c r="D39" s="33"/>
      <c r="E39" s="33"/>
      <c r="F39" s="33"/>
      <c r="G39" s="21"/>
      <c r="H39" s="21"/>
    </row>
    <row r="40" spans="1:8">
      <c r="A40" s="21"/>
      <c r="B40" s="33"/>
      <c r="C40" s="33"/>
      <c r="D40" s="33"/>
      <c r="E40" s="33"/>
      <c r="F40" s="33"/>
      <c r="G40" s="21"/>
      <c r="H40" s="21"/>
    </row>
    <row r="41" spans="1:8">
      <c r="A41" s="21"/>
      <c r="B41" s="21"/>
      <c r="C41" s="21"/>
      <c r="D41" s="21"/>
      <c r="E41" s="21"/>
      <c r="F41" s="21"/>
      <c r="G41" s="21"/>
      <c r="H41" s="21"/>
    </row>
    <row r="42" spans="1:8">
      <c r="A42" s="21"/>
      <c r="B42" s="21"/>
      <c r="C42" s="21"/>
      <c r="D42" s="21"/>
      <c r="E42" s="21"/>
      <c r="F42" s="21"/>
      <c r="G42" s="21"/>
      <c r="H42" s="21"/>
    </row>
    <row r="43" spans="1:8">
      <c r="A43" s="21"/>
      <c r="B43" s="21"/>
      <c r="C43" s="21"/>
      <c r="D43" s="21"/>
      <c r="E43" s="21"/>
      <c r="F43" s="21"/>
      <c r="G43" s="21"/>
      <c r="H43" s="21"/>
    </row>
    <row r="44" spans="1:8">
      <c r="A44" s="21"/>
      <c r="B44" s="21"/>
      <c r="C44" s="21"/>
      <c r="D44" s="21"/>
      <c r="E44" s="21"/>
      <c r="F44" s="21"/>
      <c r="G44" s="21"/>
      <c r="H44" s="21"/>
    </row>
    <row r="45" spans="1:8">
      <c r="A45" s="21"/>
      <c r="B45" s="21"/>
      <c r="C45" s="21"/>
      <c r="D45" s="21"/>
      <c r="E45" s="21"/>
      <c r="F45" s="21"/>
      <c r="G45" s="21"/>
      <c r="H45" s="21"/>
    </row>
    <row r="46" spans="1:8">
      <c r="A46" s="21"/>
      <c r="B46" s="21"/>
      <c r="C46" s="21"/>
      <c r="D46" s="21"/>
      <c r="E46" s="21"/>
      <c r="F46" s="21"/>
      <c r="G46" s="21"/>
      <c r="H46" s="21"/>
    </row>
    <row r="47" spans="1:8">
      <c r="A47" s="21"/>
      <c r="B47" s="21"/>
      <c r="C47" s="21"/>
      <c r="D47" s="21"/>
      <c r="E47" s="21"/>
      <c r="F47" s="21"/>
      <c r="G47" s="21"/>
      <c r="H47" s="21"/>
    </row>
    <row r="48" spans="1:8" s="25" customFormat="1" ht="33">
      <c r="A48" s="23"/>
      <c r="B48" s="90" t="s">
        <v>141</v>
      </c>
      <c r="C48" s="34"/>
      <c r="D48" s="34"/>
      <c r="E48" s="34"/>
      <c r="F48" s="34"/>
      <c r="G48" s="34"/>
      <c r="H48" s="34"/>
    </row>
    <row r="49" spans="1:8">
      <c r="A49" s="21"/>
      <c r="B49" s="35"/>
      <c r="C49" s="35"/>
      <c r="D49" s="35"/>
      <c r="E49" s="35"/>
      <c r="F49" s="35"/>
      <c r="G49" s="35"/>
      <c r="H49" s="35"/>
    </row>
    <row r="50" spans="1:8">
      <c r="A50" s="21"/>
      <c r="B50" s="35"/>
      <c r="C50" s="35"/>
      <c r="D50" s="35"/>
      <c r="E50" s="35"/>
      <c r="F50" s="35"/>
      <c r="G50" s="35"/>
      <c r="H50" s="35"/>
    </row>
    <row r="51" spans="1:8">
      <c r="A51" s="21"/>
      <c r="B51" s="35"/>
      <c r="C51" s="35"/>
      <c r="D51" s="35"/>
      <c r="E51" s="35"/>
      <c r="F51" s="35"/>
      <c r="G51" s="35"/>
      <c r="H51" s="35"/>
    </row>
    <row r="52" spans="1:8" s="25" customFormat="1">
      <c r="A52" s="23"/>
      <c r="B52" s="36" t="s">
        <v>53</v>
      </c>
      <c r="C52" s="34"/>
      <c r="D52" s="34"/>
      <c r="E52" s="34"/>
      <c r="F52" s="34"/>
      <c r="G52" s="34"/>
      <c r="H52" s="34"/>
    </row>
    <row r="53" spans="1:8" s="25" customFormat="1">
      <c r="A53" s="23"/>
      <c r="B53" s="36" t="s">
        <v>143</v>
      </c>
      <c r="C53" s="34"/>
      <c r="D53" s="34"/>
      <c r="E53" s="34"/>
      <c r="F53" s="34"/>
      <c r="G53" s="34"/>
      <c r="H53" s="34"/>
    </row>
    <row r="54" spans="1:8" s="25" customFormat="1">
      <c r="A54" s="23"/>
      <c r="B54" s="36" t="s">
        <v>176</v>
      </c>
      <c r="C54" s="34"/>
      <c r="D54" s="34"/>
      <c r="E54" s="34"/>
      <c r="F54" s="34"/>
      <c r="G54" s="34"/>
      <c r="H54" s="34"/>
    </row>
    <row r="55" spans="1:8" ht="15" customHeight="1">
      <c r="A55" s="21"/>
      <c r="B55" s="35"/>
      <c r="C55" s="35"/>
      <c r="D55" s="35"/>
      <c r="E55" s="35"/>
      <c r="F55" s="35"/>
      <c r="G55" s="35"/>
      <c r="H55" s="35"/>
    </row>
    <row r="56" spans="1:8" s="25" customFormat="1">
      <c r="A56" s="23"/>
      <c r="B56" s="1" t="s">
        <v>65</v>
      </c>
      <c r="C56" s="88"/>
      <c r="D56" s="88"/>
      <c r="E56" s="88"/>
      <c r="F56" s="88"/>
      <c r="G56" s="34"/>
      <c r="H56" s="34"/>
    </row>
    <row r="57" spans="1:8" s="25" customFormat="1">
      <c r="A57" s="23"/>
      <c r="B57" s="89" t="s">
        <v>66</v>
      </c>
      <c r="C57" s="88"/>
      <c r="D57" s="88"/>
      <c r="E57" s="88"/>
      <c r="F57" s="88"/>
      <c r="G57" s="34"/>
      <c r="H57" s="34"/>
    </row>
    <row r="58" spans="1:8" s="25" customFormat="1">
      <c r="A58" s="23"/>
      <c r="B58" s="36" t="s">
        <v>129</v>
      </c>
      <c r="C58" s="88"/>
      <c r="D58" s="88"/>
      <c r="E58" s="88"/>
      <c r="F58" s="88"/>
      <c r="G58" s="34"/>
      <c r="H58" s="34"/>
    </row>
    <row r="59" spans="1:8" ht="15" customHeight="1">
      <c r="A59" s="21"/>
      <c r="B59" s="35"/>
      <c r="C59" s="35"/>
      <c r="D59" s="35"/>
      <c r="E59" s="35"/>
      <c r="F59" s="35"/>
      <c r="G59" s="35"/>
      <c r="H59" s="35"/>
    </row>
    <row r="60" spans="1:8" ht="18">
      <c r="A60" s="21"/>
      <c r="B60" s="37" t="s">
        <v>142</v>
      </c>
      <c r="C60" s="35"/>
      <c r="D60" s="35"/>
      <c r="E60" s="35"/>
      <c r="F60" s="35"/>
      <c r="G60" s="35"/>
      <c r="H60" s="35"/>
    </row>
    <row r="61" spans="1:8">
      <c r="A61" s="21"/>
      <c r="B61" s="38" t="s">
        <v>51</v>
      </c>
      <c r="C61" s="35"/>
      <c r="D61" s="35"/>
      <c r="E61" s="35"/>
      <c r="F61" s="35"/>
      <c r="G61" s="35"/>
      <c r="H61" s="35"/>
    </row>
    <row r="62" spans="1:8">
      <c r="A62" s="21"/>
      <c r="B62" s="35"/>
      <c r="C62" s="35"/>
      <c r="D62" s="35"/>
      <c r="E62" s="35"/>
      <c r="F62" s="35"/>
      <c r="G62" s="35"/>
      <c r="H62" s="35"/>
    </row>
    <row r="63" spans="1:8">
      <c r="A63" s="21"/>
      <c r="B63" s="21"/>
      <c r="C63" s="21"/>
      <c r="D63" s="21"/>
      <c r="E63" s="21"/>
      <c r="F63" s="21"/>
      <c r="G63" s="21"/>
      <c r="H63" s="21"/>
    </row>
  </sheetData>
  <sheetProtection selectLockedCells="1"/>
  <mergeCells count="3">
    <mergeCell ref="B1:H1"/>
    <mergeCell ref="H3:H4"/>
    <mergeCell ref="B20:E38"/>
  </mergeCells>
  <phoneticPr fontId="7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9218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9218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showGridLines="0" zoomScaleNormal="100" workbookViewId="0">
      <selection sqref="A1:H1"/>
    </sheetView>
  </sheetViews>
  <sheetFormatPr baseColWidth="10" defaultRowHeight="12.75"/>
  <cols>
    <col min="1" max="16384" width="11.42578125" style="105"/>
  </cols>
  <sheetData>
    <row r="1" spans="1:6" ht="15.75">
      <c r="A1" s="189" t="s">
        <v>135</v>
      </c>
      <c r="B1" s="190"/>
      <c r="C1" s="191"/>
      <c r="D1" s="191"/>
      <c r="E1" s="191"/>
      <c r="F1" s="191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AcroExch.Document.7" shapeId="20482" r:id="rId4">
          <objectPr defaultSize="0" r:id="rId5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7</xdr:col>
                <xdr:colOff>333375</xdr:colOff>
                <xdr:row>52</xdr:row>
                <xdr:rowOff>85725</xdr:rowOff>
              </to>
            </anchor>
          </objectPr>
        </oleObject>
      </mc:Choice>
      <mc:Fallback>
        <oleObject progId="AcroExch.Document.7" shapeId="20482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"/>
  <sheetViews>
    <sheetView showGridLines="0" workbookViewId="0">
      <selection sqref="A1:H1"/>
    </sheetView>
  </sheetViews>
  <sheetFormatPr baseColWidth="10" defaultRowHeight="12.75"/>
  <cols>
    <col min="1" max="16384" width="11.42578125" style="105"/>
  </cols>
  <sheetData>
    <row r="1" spans="1:4" ht="15.75">
      <c r="A1" s="192" t="s">
        <v>140</v>
      </c>
      <c r="B1" s="191"/>
      <c r="C1" s="191"/>
      <c r="D1" s="191"/>
    </row>
  </sheetData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pdfxml.1" shapeId="21505" r:id="rId4">
          <objectPr defaultSize="0" r:id="rId5">
            <anchor moveWithCells="1">
              <from>
                <xdr:col>0</xdr:col>
                <xdr:colOff>9525</xdr:colOff>
                <xdr:row>1</xdr:row>
                <xdr:rowOff>142875</xdr:rowOff>
              </from>
              <to>
                <xdr:col>7</xdr:col>
                <xdr:colOff>342900</xdr:colOff>
                <xdr:row>51</xdr:row>
                <xdr:rowOff>66675</xdr:rowOff>
              </to>
            </anchor>
          </objectPr>
        </oleObject>
      </mc:Choice>
      <mc:Fallback>
        <oleObject progId="AcroExch.pdfxml.1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selection sqref="A1:H1"/>
    </sheetView>
  </sheetViews>
  <sheetFormatPr baseColWidth="10" defaultRowHeight="12.75"/>
  <cols>
    <col min="1" max="1" width="3.7109375" style="1" customWidth="1"/>
    <col min="2" max="2" width="11.7109375" style="1" customWidth="1"/>
    <col min="3" max="6" width="11.42578125" style="1"/>
    <col min="7" max="7" width="12.7109375" style="1" customWidth="1"/>
    <col min="8" max="16384" width="11.42578125" style="1"/>
  </cols>
  <sheetData>
    <row r="1" spans="1:10" ht="18" customHeight="1">
      <c r="A1" s="94" t="s">
        <v>69</v>
      </c>
      <c r="B1" s="69"/>
      <c r="C1" s="69"/>
      <c r="D1" s="69"/>
      <c r="E1" s="69"/>
      <c r="F1" s="95"/>
      <c r="G1" s="69"/>
      <c r="H1" s="69"/>
      <c r="I1" s="115"/>
    </row>
    <row r="2" spans="1:10" ht="18" customHeight="1">
      <c r="A2" s="95"/>
      <c r="B2" s="69"/>
      <c r="C2" s="69"/>
      <c r="D2" s="69"/>
      <c r="E2" s="69"/>
      <c r="F2" s="95"/>
      <c r="G2" s="69"/>
      <c r="I2" s="115"/>
    </row>
    <row r="3" spans="1:10" ht="18" customHeight="1">
      <c r="I3" s="41"/>
      <c r="J3" s="41" t="s">
        <v>128</v>
      </c>
    </row>
    <row r="4" spans="1:10" ht="18" customHeight="1">
      <c r="A4" s="42" t="s">
        <v>70</v>
      </c>
      <c r="I4" s="115"/>
      <c r="J4" s="115"/>
    </row>
    <row r="5" spans="1:10" ht="18" customHeight="1">
      <c r="A5" s="42"/>
    </row>
    <row r="6" spans="1:10" ht="18" customHeight="1">
      <c r="A6" s="40">
        <v>1</v>
      </c>
      <c r="B6" s="1" t="s">
        <v>72</v>
      </c>
      <c r="J6" s="1">
        <v>3</v>
      </c>
    </row>
    <row r="7" spans="1:10" ht="18" customHeight="1">
      <c r="A7" s="96" t="s">
        <v>73</v>
      </c>
      <c r="B7" s="1" t="s">
        <v>74</v>
      </c>
      <c r="I7" s="16"/>
      <c r="J7" s="16">
        <v>3</v>
      </c>
    </row>
    <row r="8" spans="1:10" ht="18" customHeight="1">
      <c r="A8" s="96" t="s">
        <v>75</v>
      </c>
      <c r="B8" s="1" t="s">
        <v>76</v>
      </c>
      <c r="I8" s="16"/>
      <c r="J8" s="16">
        <v>4</v>
      </c>
    </row>
    <row r="9" spans="1:10" ht="18" customHeight="1">
      <c r="A9" s="96" t="s">
        <v>77</v>
      </c>
      <c r="B9" s="1" t="s">
        <v>78</v>
      </c>
      <c r="I9" s="16"/>
      <c r="J9" s="16">
        <v>5</v>
      </c>
    </row>
    <row r="10" spans="1:10" ht="18" customHeight="1">
      <c r="A10" s="96" t="s">
        <v>79</v>
      </c>
      <c r="B10" s="1" t="s">
        <v>80</v>
      </c>
      <c r="I10" s="16"/>
      <c r="J10" s="16">
        <v>6</v>
      </c>
    </row>
    <row r="11" spans="1:10" ht="18" customHeight="1">
      <c r="A11" s="96" t="s">
        <v>81</v>
      </c>
      <c r="B11" s="152" t="s">
        <v>82</v>
      </c>
      <c r="C11" s="152"/>
      <c r="D11" s="152"/>
      <c r="E11" s="152"/>
      <c r="F11" s="152"/>
      <c r="I11" s="16"/>
      <c r="J11" s="16">
        <v>7</v>
      </c>
    </row>
    <row r="12" spans="1:10" ht="18" customHeight="1">
      <c r="A12" s="96" t="s">
        <v>83</v>
      </c>
      <c r="B12" s="1" t="s">
        <v>84</v>
      </c>
      <c r="I12" s="16"/>
      <c r="J12" s="16">
        <v>8</v>
      </c>
    </row>
    <row r="13" spans="1:10" ht="18" customHeight="1">
      <c r="A13" s="97" t="s">
        <v>85</v>
      </c>
      <c r="B13" s="1" t="s">
        <v>86</v>
      </c>
      <c r="I13" s="16"/>
      <c r="J13" s="16">
        <v>9</v>
      </c>
    </row>
    <row r="14" spans="1:10" ht="18" customHeight="1">
      <c r="A14" s="1" t="s">
        <v>71</v>
      </c>
      <c r="I14" s="16"/>
      <c r="J14" s="16">
        <v>9</v>
      </c>
    </row>
    <row r="15" spans="1:10" ht="18" customHeight="1">
      <c r="A15" s="40">
        <v>2</v>
      </c>
      <c r="B15" s="1" t="s">
        <v>5</v>
      </c>
      <c r="I15" s="16"/>
      <c r="J15" s="16">
        <v>10</v>
      </c>
    </row>
    <row r="16" spans="1:10" ht="18" customHeight="1">
      <c r="A16" s="40">
        <v>3</v>
      </c>
      <c r="B16" s="1" t="s">
        <v>7</v>
      </c>
      <c r="I16" s="16"/>
      <c r="J16" s="16">
        <v>36</v>
      </c>
    </row>
    <row r="17" spans="1:10" ht="18" customHeight="1">
      <c r="A17" s="40">
        <v>4</v>
      </c>
      <c r="B17" s="1" t="s">
        <v>8</v>
      </c>
      <c r="J17" s="1">
        <v>40</v>
      </c>
    </row>
    <row r="18" spans="1:10" ht="18" customHeight="1">
      <c r="A18" s="40">
        <v>5</v>
      </c>
      <c r="B18" s="1" t="s">
        <v>9</v>
      </c>
      <c r="I18" s="16"/>
      <c r="J18" s="16">
        <v>44</v>
      </c>
    </row>
    <row r="19" spans="1:10" ht="18" customHeight="1">
      <c r="I19" s="16"/>
      <c r="J19" s="16"/>
    </row>
    <row r="20" spans="1:10" ht="18" customHeight="1">
      <c r="A20" s="42" t="s">
        <v>87</v>
      </c>
      <c r="I20" s="16"/>
      <c r="J20" s="16"/>
    </row>
    <row r="21" spans="1:10" ht="18" customHeight="1">
      <c r="I21" s="16"/>
      <c r="J21" s="16"/>
    </row>
    <row r="22" spans="1:10" ht="18" customHeight="1">
      <c r="A22" s="42" t="s">
        <v>88</v>
      </c>
    </row>
    <row r="23" spans="1:10" ht="18" customHeight="1">
      <c r="A23" s="42"/>
    </row>
    <row r="24" spans="1:10" ht="18" customHeight="1">
      <c r="A24" s="1" t="s">
        <v>111</v>
      </c>
      <c r="I24" s="16"/>
      <c r="J24" s="16">
        <v>54</v>
      </c>
    </row>
    <row r="25" spans="1:10" ht="18" customHeight="1">
      <c r="A25" s="40">
        <v>1</v>
      </c>
      <c r="B25" s="1" t="s">
        <v>89</v>
      </c>
      <c r="I25" s="16"/>
      <c r="J25" s="16">
        <v>55</v>
      </c>
    </row>
    <row r="26" spans="1:10" ht="18" customHeight="1">
      <c r="A26" s="40">
        <v>2</v>
      </c>
      <c r="B26" s="1" t="s">
        <v>90</v>
      </c>
      <c r="I26" s="16"/>
      <c r="J26" s="16">
        <v>55</v>
      </c>
    </row>
    <row r="27" spans="1:10" ht="18" customHeight="1">
      <c r="A27" s="40">
        <v>3</v>
      </c>
      <c r="B27" s="1" t="s">
        <v>91</v>
      </c>
      <c r="I27" s="16"/>
      <c r="J27" s="16">
        <v>56</v>
      </c>
    </row>
    <row r="28" spans="1:10" ht="18" customHeight="1">
      <c r="A28" s="40">
        <v>4</v>
      </c>
      <c r="B28" s="1" t="s">
        <v>92</v>
      </c>
      <c r="I28" s="16"/>
      <c r="J28" s="16">
        <v>57</v>
      </c>
    </row>
    <row r="29" spans="1:10" ht="18" customHeight="1">
      <c r="A29" s="40">
        <v>5</v>
      </c>
      <c r="B29" s="1" t="s">
        <v>93</v>
      </c>
      <c r="I29" s="16"/>
      <c r="J29" s="16">
        <v>57</v>
      </c>
    </row>
    <row r="30" spans="1:10" ht="18" customHeight="1">
      <c r="A30" s="40">
        <v>6</v>
      </c>
      <c r="B30" s="1" t="s">
        <v>94</v>
      </c>
      <c r="I30" s="16"/>
      <c r="J30" s="16">
        <v>57</v>
      </c>
    </row>
    <row r="31" spans="1:10" ht="18" customHeight="1">
      <c r="A31" s="40">
        <v>7</v>
      </c>
      <c r="B31" s="1" t="s">
        <v>95</v>
      </c>
      <c r="I31" s="16"/>
      <c r="J31" s="16">
        <v>58</v>
      </c>
    </row>
    <row r="32" spans="1:10" ht="18" customHeight="1">
      <c r="A32" s="40">
        <v>8</v>
      </c>
      <c r="B32" s="1" t="s">
        <v>96</v>
      </c>
      <c r="I32" s="16"/>
      <c r="J32" s="16">
        <v>58</v>
      </c>
    </row>
    <row r="33" spans="1:10" ht="18" customHeight="1">
      <c r="A33" s="40">
        <v>9</v>
      </c>
      <c r="B33" s="1" t="s">
        <v>97</v>
      </c>
      <c r="I33" s="16"/>
      <c r="J33" s="16">
        <v>58</v>
      </c>
    </row>
    <row r="34" spans="1:10" ht="18" customHeight="1">
      <c r="A34" s="42"/>
    </row>
    <row r="35" spans="1:10" ht="18" customHeight="1">
      <c r="A35" s="42"/>
    </row>
    <row r="36" spans="1:10" ht="18" customHeight="1">
      <c r="A36" s="42"/>
    </row>
    <row r="37" spans="1:10" ht="18" customHeight="1"/>
    <row r="38" spans="1:10" ht="18" customHeight="1">
      <c r="A38" s="94" t="s">
        <v>98</v>
      </c>
      <c r="B38" s="69"/>
      <c r="C38" s="69"/>
      <c r="D38" s="69"/>
      <c r="E38" s="69"/>
      <c r="F38" s="69"/>
      <c r="G38" s="69"/>
      <c r="H38" s="69"/>
    </row>
    <row r="39" spans="1:10" ht="18" customHeight="1">
      <c r="A39" s="95"/>
      <c r="B39" s="69"/>
      <c r="C39" s="69"/>
      <c r="D39" s="69"/>
      <c r="E39" s="69"/>
      <c r="F39" s="69"/>
      <c r="G39" s="69"/>
      <c r="H39" s="69"/>
    </row>
    <row r="40" spans="1:10" ht="18" customHeight="1">
      <c r="A40" s="1" t="s">
        <v>99</v>
      </c>
    </row>
    <row r="41" spans="1:10" ht="18" customHeight="1">
      <c r="A41" s="1" t="s">
        <v>100</v>
      </c>
      <c r="B41" s="69"/>
      <c r="C41" s="69"/>
      <c r="E41" s="69"/>
      <c r="F41" s="69"/>
      <c r="G41" s="69"/>
      <c r="H41" s="69"/>
      <c r="I41" s="69"/>
    </row>
    <row r="42" spans="1:10" ht="18" customHeight="1">
      <c r="A42" s="1" t="s">
        <v>101</v>
      </c>
      <c r="B42" s="69"/>
      <c r="C42" s="69"/>
      <c r="E42" s="69"/>
      <c r="F42" s="69"/>
      <c r="G42" s="69"/>
      <c r="H42" s="69"/>
    </row>
    <row r="43" spans="1:10" ht="18" customHeight="1">
      <c r="A43" s="1" t="s">
        <v>102</v>
      </c>
      <c r="B43" s="69"/>
      <c r="C43" s="69"/>
      <c r="E43" s="69"/>
      <c r="F43" s="69"/>
      <c r="G43" s="69"/>
      <c r="H43" s="69"/>
      <c r="I43" s="69"/>
    </row>
    <row r="44" spans="1:10" ht="18" customHeight="1">
      <c r="A44" s="69"/>
      <c r="B44" s="69"/>
      <c r="C44" s="69"/>
      <c r="D44" s="69"/>
      <c r="E44" s="69"/>
      <c r="F44" s="69"/>
      <c r="G44" s="69"/>
      <c r="H44" s="69"/>
    </row>
    <row r="45" spans="1:10" ht="18" customHeight="1">
      <c r="A45" s="94" t="s">
        <v>103</v>
      </c>
      <c r="B45" s="69"/>
      <c r="C45" s="69"/>
      <c r="D45" s="69"/>
      <c r="E45" s="69"/>
      <c r="F45" s="69"/>
      <c r="G45" s="69"/>
      <c r="H45" s="69"/>
    </row>
    <row r="46" spans="1:10" ht="18" customHeight="1">
      <c r="A46" s="95"/>
      <c r="B46" s="69"/>
      <c r="C46" s="69"/>
      <c r="D46" s="69"/>
      <c r="E46" s="69"/>
      <c r="F46" s="69"/>
      <c r="G46" s="69"/>
      <c r="H46" s="69"/>
    </row>
    <row r="47" spans="1:10" ht="18" customHeight="1">
      <c r="A47" s="40" t="s">
        <v>104</v>
      </c>
      <c r="B47" s="69"/>
      <c r="C47" s="69"/>
      <c r="D47" s="40" t="s">
        <v>105</v>
      </c>
      <c r="E47" s="68"/>
      <c r="H47" s="69"/>
    </row>
    <row r="48" spans="1:10" ht="18" customHeight="1">
      <c r="A48" s="40" t="s">
        <v>106</v>
      </c>
      <c r="D48" s="40" t="s">
        <v>107</v>
      </c>
    </row>
    <row r="49" spans="1:9" ht="18" customHeight="1">
      <c r="A49" s="40" t="s">
        <v>108</v>
      </c>
      <c r="D49" s="40" t="s">
        <v>114</v>
      </c>
    </row>
    <row r="50" spans="1:9" ht="18" customHeight="1">
      <c r="D50" s="40"/>
      <c r="F50" s="40"/>
    </row>
    <row r="51" spans="1:9" ht="18" customHeight="1">
      <c r="D51" s="40"/>
      <c r="F51" s="40"/>
    </row>
    <row r="52" spans="1:9" ht="23.25" customHeight="1">
      <c r="A52" s="68" t="s">
        <v>109</v>
      </c>
      <c r="B52" s="69"/>
      <c r="C52" s="69"/>
      <c r="D52" s="69"/>
      <c r="E52" s="69"/>
      <c r="F52" s="69"/>
      <c r="G52" s="69"/>
      <c r="H52" s="69"/>
    </row>
    <row r="53" spans="1:9" ht="23.25" customHeight="1">
      <c r="A53" s="68" t="s">
        <v>110</v>
      </c>
      <c r="B53" s="69"/>
      <c r="C53" s="69"/>
      <c r="D53" s="69"/>
      <c r="E53" s="69"/>
      <c r="F53" s="69"/>
      <c r="G53" s="69"/>
      <c r="H53" s="69"/>
      <c r="I53" s="69"/>
    </row>
    <row r="54" spans="1:9" ht="18" customHeight="1">
      <c r="B54" s="69"/>
      <c r="C54" s="69"/>
      <c r="D54" s="69"/>
      <c r="E54" s="69"/>
      <c r="F54" s="69"/>
      <c r="G54" s="69"/>
      <c r="H54" s="69"/>
    </row>
    <row r="55" spans="1:9" ht="18" customHeight="1"/>
    <row r="56" spans="1:9" ht="18" customHeight="1"/>
  </sheetData>
  <mergeCells count="1">
    <mergeCell ref="B11:F11"/>
  </mergeCells>
  <phoneticPr fontId="7" type="noConversion"/>
  <pageMargins left="0.78740157499999996" right="0.78740157499999996" top="0.984251969" bottom="0.984251969" header="0.4921259845" footer="0.4921259845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sqref="A1:H1"/>
    </sheetView>
  </sheetViews>
  <sheetFormatPr baseColWidth="10" defaultRowHeight="12.75"/>
  <cols>
    <col min="1" max="1" width="22.7109375" style="1" customWidth="1"/>
    <col min="2" max="2" width="11.7109375" style="1" customWidth="1"/>
    <col min="3" max="4" width="18.28515625" style="1" customWidth="1"/>
    <col min="5" max="5" width="15.7109375" style="1" customWidth="1"/>
    <col min="6" max="16384" width="11.42578125" style="1"/>
  </cols>
  <sheetData>
    <row r="1" spans="1:6" ht="15">
      <c r="A1" s="55" t="s">
        <v>29</v>
      </c>
      <c r="B1" s="6"/>
      <c r="C1" s="6"/>
      <c r="D1" s="6"/>
      <c r="E1" s="6"/>
    </row>
    <row r="2" spans="1:6" ht="15.75">
      <c r="A2" s="56"/>
    </row>
    <row r="3" spans="1:6" ht="15.75">
      <c r="A3" s="57" t="s">
        <v>61</v>
      </c>
      <c r="B3" s="6"/>
      <c r="C3" s="6"/>
      <c r="D3" s="6"/>
      <c r="E3" s="6"/>
    </row>
    <row r="5" spans="1:6">
      <c r="A5" s="153" t="s">
        <v>0</v>
      </c>
      <c r="B5" s="155" t="s">
        <v>1</v>
      </c>
      <c r="C5" s="43">
        <v>2015</v>
      </c>
      <c r="D5" s="12">
        <v>2014</v>
      </c>
      <c r="E5" s="12" t="s">
        <v>2</v>
      </c>
    </row>
    <row r="6" spans="1:6">
      <c r="A6" s="154"/>
      <c r="B6" s="155"/>
      <c r="C6" s="12" t="s">
        <v>18</v>
      </c>
      <c r="D6" s="13"/>
      <c r="E6" s="44" t="s">
        <v>3</v>
      </c>
    </row>
    <row r="8" spans="1:6">
      <c r="B8" s="6"/>
      <c r="C8" s="103" t="s">
        <v>4</v>
      </c>
      <c r="D8" s="6"/>
      <c r="E8" s="6"/>
      <c r="F8" s="6"/>
    </row>
    <row r="9" spans="1:6">
      <c r="C9" s="45"/>
      <c r="E9" s="118"/>
    </row>
    <row r="10" spans="1:6">
      <c r="A10" s="1" t="s">
        <v>7</v>
      </c>
      <c r="B10" s="8" t="s">
        <v>6</v>
      </c>
      <c r="C10" s="73">
        <v>82523.255000000005</v>
      </c>
      <c r="D10" s="73">
        <v>81051.3652</v>
      </c>
      <c r="E10" s="118">
        <f t="shared" ref="E10:E43" si="0">IF(C10/D10*100-100&lt;1000,C10/D10*100-100,"x")</f>
        <v>1.8159963084742685</v>
      </c>
    </row>
    <row r="11" spans="1:6">
      <c r="A11" s="1" t="s">
        <v>5</v>
      </c>
      <c r="B11" s="8" t="s">
        <v>6</v>
      </c>
      <c r="C11" s="73">
        <v>3098.3519999999999</v>
      </c>
      <c r="D11" s="73">
        <v>4024.2197999999999</v>
      </c>
      <c r="E11" s="118">
        <f t="shared" si="0"/>
        <v>-23.007386425562544</v>
      </c>
    </row>
    <row r="12" spans="1:6">
      <c r="A12" s="1" t="s">
        <v>8</v>
      </c>
      <c r="B12" s="8" t="s">
        <v>10</v>
      </c>
      <c r="C12" s="73">
        <v>26556.74</v>
      </c>
      <c r="D12" s="73">
        <v>26738.449000000001</v>
      </c>
      <c r="E12" s="118">
        <f t="shared" si="0"/>
        <v>-0.67957943259909825</v>
      </c>
    </row>
    <row r="13" spans="1:6">
      <c r="A13" s="1" t="s">
        <v>9</v>
      </c>
      <c r="B13" s="8" t="s">
        <v>10</v>
      </c>
      <c r="C13" s="73">
        <v>1850.5840000000001</v>
      </c>
      <c r="D13" s="73">
        <v>1407.434</v>
      </c>
      <c r="E13" s="118">
        <f t="shared" si="0"/>
        <v>31.486378757369806</v>
      </c>
    </row>
    <row r="14" spans="1:6" ht="9" customHeight="1">
      <c r="B14" s="46"/>
      <c r="C14" s="74"/>
      <c r="D14" s="73"/>
      <c r="E14" s="118"/>
    </row>
    <row r="15" spans="1:6">
      <c r="B15" s="6"/>
      <c r="C15" s="103" t="s">
        <v>11</v>
      </c>
      <c r="D15" s="74"/>
      <c r="E15" s="118"/>
      <c r="F15" s="6"/>
    </row>
    <row r="16" spans="1:6" ht="11.25" customHeight="1">
      <c r="B16" s="46"/>
      <c r="C16" s="74"/>
      <c r="D16" s="73"/>
      <c r="E16" s="118"/>
    </row>
    <row r="17" spans="1:6">
      <c r="A17" s="1" t="s">
        <v>7</v>
      </c>
      <c r="B17" s="8" t="s">
        <v>15</v>
      </c>
      <c r="C17" s="73">
        <v>22026.343400000002</v>
      </c>
      <c r="D17" s="73">
        <v>20856.338100000001</v>
      </c>
      <c r="E17" s="118">
        <f t="shared" si="0"/>
        <v>5.6098309031536076</v>
      </c>
    </row>
    <row r="18" spans="1:6">
      <c r="A18" s="1" t="s">
        <v>5</v>
      </c>
      <c r="B18" s="17" t="s">
        <v>15</v>
      </c>
      <c r="C18" s="75">
        <v>728.10019999999997</v>
      </c>
      <c r="D18" s="73">
        <v>816.00559999999996</v>
      </c>
      <c r="E18" s="118">
        <f t="shared" si="0"/>
        <v>-10.772646658307252</v>
      </c>
    </row>
    <row r="19" spans="1:6">
      <c r="A19" s="1" t="s">
        <v>8</v>
      </c>
      <c r="B19" s="8" t="s">
        <v>15</v>
      </c>
      <c r="C19" s="73">
        <v>3835.0039999999999</v>
      </c>
      <c r="D19" s="73">
        <v>3666.4654999999998</v>
      </c>
      <c r="E19" s="118">
        <f t="shared" si="0"/>
        <v>4.5967567402447997</v>
      </c>
    </row>
    <row r="20" spans="1:6">
      <c r="A20" s="1" t="s">
        <v>9</v>
      </c>
      <c r="B20" s="8" t="s">
        <v>15</v>
      </c>
      <c r="C20" s="73">
        <v>174.01679999999999</v>
      </c>
      <c r="D20" s="73">
        <v>136.80500000000001</v>
      </c>
      <c r="E20" s="118">
        <f t="shared" si="0"/>
        <v>27.20061401264573</v>
      </c>
    </row>
    <row r="21" spans="1:6">
      <c r="A21" s="91" t="s">
        <v>19</v>
      </c>
      <c r="B21" s="92" t="s">
        <v>15</v>
      </c>
      <c r="C21" s="93">
        <v>26763.464599999999</v>
      </c>
      <c r="D21" s="93">
        <v>25475.614399999999</v>
      </c>
      <c r="E21" s="143">
        <f t="shared" si="0"/>
        <v>5.0552272450787399</v>
      </c>
    </row>
    <row r="22" spans="1:6" ht="9" customHeight="1">
      <c r="B22" s="46"/>
      <c r="C22" s="73"/>
      <c r="D22" s="73"/>
      <c r="E22" s="118"/>
    </row>
    <row r="23" spans="1:6">
      <c r="B23" s="6"/>
      <c r="C23" s="103" t="s">
        <v>12</v>
      </c>
      <c r="D23" s="74"/>
      <c r="E23" s="118"/>
      <c r="F23" s="6"/>
    </row>
    <row r="24" spans="1:6" ht="11.25" customHeight="1">
      <c r="B24" s="46"/>
      <c r="C24" s="73"/>
      <c r="D24" s="73"/>
      <c r="E24" s="118"/>
    </row>
    <row r="25" spans="1:6">
      <c r="A25" s="1" t="s">
        <v>7</v>
      </c>
      <c r="B25" s="8" t="s">
        <v>15</v>
      </c>
      <c r="C25" s="73">
        <v>13080.128699999999</v>
      </c>
      <c r="D25" s="73">
        <v>12569.9193</v>
      </c>
      <c r="E25" s="118">
        <f t="shared" si="0"/>
        <v>4.0589711661872059</v>
      </c>
    </row>
    <row r="26" spans="1:6">
      <c r="A26" s="1" t="s">
        <v>5</v>
      </c>
      <c r="B26" s="8" t="s">
        <v>15</v>
      </c>
      <c r="C26" s="73">
        <v>96.808400000000006</v>
      </c>
      <c r="D26" s="73">
        <v>134.22409999999999</v>
      </c>
      <c r="E26" s="118">
        <f t="shared" si="0"/>
        <v>-27.875545449736663</v>
      </c>
    </row>
    <row r="27" spans="1:6">
      <c r="A27" s="1" t="s">
        <v>8</v>
      </c>
      <c r="B27" s="8" t="s">
        <v>15</v>
      </c>
      <c r="C27" s="73">
        <v>1977.7298000000001</v>
      </c>
      <c r="D27" s="73">
        <v>1912.8235</v>
      </c>
      <c r="E27" s="118">
        <f t="shared" si="0"/>
        <v>3.3932194998649976</v>
      </c>
    </row>
    <row r="28" spans="1:6">
      <c r="A28" s="1" t="s">
        <v>9</v>
      </c>
      <c r="B28" s="8" t="s">
        <v>15</v>
      </c>
      <c r="C28" s="73">
        <v>51.828000000000003</v>
      </c>
      <c r="D28" s="73">
        <v>40.002699999999997</v>
      </c>
      <c r="E28" s="118">
        <f t="shared" si="0"/>
        <v>29.561254615313487</v>
      </c>
    </row>
    <row r="29" spans="1:6">
      <c r="A29" s="91" t="s">
        <v>19</v>
      </c>
      <c r="B29" s="92" t="s">
        <v>15</v>
      </c>
      <c r="C29" s="93">
        <v>15206.495199999999</v>
      </c>
      <c r="D29" s="93">
        <v>14656.969800000001</v>
      </c>
      <c r="E29" s="143">
        <f t="shared" si="0"/>
        <v>3.7492429028543057</v>
      </c>
    </row>
    <row r="30" spans="1:6" ht="9" customHeight="1">
      <c r="A30" s="3"/>
      <c r="B30" s="3"/>
      <c r="C30" s="76"/>
      <c r="D30" s="76"/>
      <c r="E30" s="118"/>
    </row>
    <row r="31" spans="1:6">
      <c r="B31" s="48"/>
      <c r="C31" s="103" t="s">
        <v>13</v>
      </c>
      <c r="D31" s="76"/>
      <c r="E31" s="118"/>
      <c r="F31" s="6"/>
    </row>
    <row r="32" spans="1:6" ht="11.25" customHeight="1">
      <c r="B32" s="46"/>
      <c r="C32" s="74"/>
      <c r="D32" s="73"/>
      <c r="E32" s="118"/>
    </row>
    <row r="33" spans="1:6">
      <c r="A33" s="1" t="s">
        <v>7</v>
      </c>
      <c r="B33" s="8" t="s">
        <v>16</v>
      </c>
      <c r="C33" s="77">
        <v>26.690999999999999</v>
      </c>
      <c r="D33" s="77">
        <v>25.732199999999999</v>
      </c>
      <c r="E33" s="118">
        <f t="shared" si="0"/>
        <v>3.7260708373166693</v>
      </c>
    </row>
    <row r="34" spans="1:6">
      <c r="A34" s="1" t="s">
        <v>5</v>
      </c>
      <c r="B34" s="8" t="s">
        <v>16</v>
      </c>
      <c r="C34" s="77">
        <v>23.499500000000001</v>
      </c>
      <c r="D34" s="77">
        <v>20.2773</v>
      </c>
      <c r="E34" s="118">
        <f t="shared" si="0"/>
        <v>15.890675780306054</v>
      </c>
    </row>
    <row r="35" spans="1:6">
      <c r="A35" s="1" t="s">
        <v>8</v>
      </c>
      <c r="B35" s="8" t="s">
        <v>17</v>
      </c>
      <c r="C35" s="77">
        <v>144.40790000000001</v>
      </c>
      <c r="D35" s="77">
        <v>137.1233</v>
      </c>
      <c r="E35" s="118">
        <f t="shared" si="0"/>
        <v>5.3124450768031579</v>
      </c>
    </row>
    <row r="36" spans="1:6">
      <c r="A36" s="1" t="s">
        <v>9</v>
      </c>
      <c r="B36" s="8" t="s">
        <v>17</v>
      </c>
      <c r="C36" s="77">
        <v>94.0334</v>
      </c>
      <c r="D36" s="77">
        <v>97.201700000000002</v>
      </c>
      <c r="E36" s="118">
        <f t="shared" si="0"/>
        <v>-3.2595108933279988</v>
      </c>
    </row>
    <row r="37" spans="1:6" ht="9" customHeight="1">
      <c r="B37" s="46"/>
      <c r="C37" s="74"/>
      <c r="D37" s="73"/>
      <c r="E37" s="118"/>
    </row>
    <row r="38" spans="1:6">
      <c r="B38" s="6"/>
      <c r="C38" s="103" t="s">
        <v>14</v>
      </c>
      <c r="D38" s="74"/>
      <c r="E38" s="118"/>
      <c r="F38" s="6"/>
    </row>
    <row r="39" spans="1:6" ht="11.25" customHeight="1">
      <c r="B39" s="46"/>
      <c r="C39" s="74"/>
      <c r="D39" s="73"/>
      <c r="E39" s="118"/>
    </row>
    <row r="40" spans="1:6">
      <c r="A40" s="1" t="s">
        <v>7</v>
      </c>
      <c r="B40" s="8" t="s">
        <v>16</v>
      </c>
      <c r="C40" s="77">
        <v>15.850199999999999</v>
      </c>
      <c r="D40" s="77">
        <v>15.5085</v>
      </c>
      <c r="E40" s="118">
        <f t="shared" si="0"/>
        <v>2.2033078634297283</v>
      </c>
    </row>
    <row r="41" spans="1:6">
      <c r="A41" s="1" t="s">
        <v>5</v>
      </c>
      <c r="B41" s="8" t="s">
        <v>16</v>
      </c>
      <c r="C41" s="77">
        <v>3.1244999999999998</v>
      </c>
      <c r="D41" s="77">
        <v>3.3353999999999999</v>
      </c>
      <c r="E41" s="118">
        <f t="shared" si="0"/>
        <v>-6.3230796905918396</v>
      </c>
    </row>
    <row r="42" spans="1:6">
      <c r="A42" s="1" t="s">
        <v>8</v>
      </c>
      <c r="B42" s="8" t="s">
        <v>17</v>
      </c>
      <c r="C42" s="77">
        <v>74.471800000000002</v>
      </c>
      <c r="D42" s="77">
        <v>71.538300000000007</v>
      </c>
      <c r="E42" s="118">
        <f t="shared" si="0"/>
        <v>4.1006006572702915</v>
      </c>
    </row>
    <row r="43" spans="1:6">
      <c r="A43" s="1" t="s">
        <v>9</v>
      </c>
      <c r="B43" s="8" t="s">
        <v>17</v>
      </c>
      <c r="C43" s="77">
        <v>28.0063</v>
      </c>
      <c r="D43" s="77">
        <v>28.4224</v>
      </c>
      <c r="E43" s="118">
        <f t="shared" si="0"/>
        <v>-1.4639861517676138</v>
      </c>
    </row>
    <row r="44" spans="1:6">
      <c r="B44" s="40"/>
      <c r="D44" s="45"/>
      <c r="E44" s="42"/>
    </row>
    <row r="45" spans="1:6">
      <c r="E45" s="42"/>
    </row>
    <row r="47" spans="1:6" ht="18" customHeight="1">
      <c r="A47" s="50"/>
      <c r="B47" s="5"/>
      <c r="C47" s="5"/>
      <c r="D47" s="5"/>
      <c r="E47" s="5"/>
    </row>
    <row r="48" spans="1:6" ht="14.25" customHeight="1">
      <c r="A48" s="5"/>
      <c r="B48" s="5"/>
      <c r="C48" s="5"/>
      <c r="D48" s="5"/>
      <c r="E48" s="5"/>
    </row>
    <row r="49" spans="1:5" ht="14.25" customHeight="1">
      <c r="A49" s="5"/>
      <c r="B49" s="5"/>
      <c r="C49" s="5"/>
      <c r="D49" s="5"/>
      <c r="E49" s="5"/>
    </row>
    <row r="50" spans="1:5">
      <c r="A50" s="5"/>
      <c r="B50" s="5"/>
      <c r="C50" s="5"/>
      <c r="D50" s="5"/>
      <c r="E50" s="5"/>
    </row>
  </sheetData>
  <mergeCells count="2">
    <mergeCell ref="A5:A6"/>
    <mergeCell ref="B5:B6"/>
  </mergeCells>
  <phoneticPr fontId="0" type="noConversion"/>
  <pageMargins left="0.78740157480314965" right="0.78740157480314965" top="0.78740157480314965" bottom="0.78740157480314965" header="0.55118110236220474" footer="0.51181102362204722"/>
  <pageSetup paperSize="9" scale="98" orientation="portrait" r:id="rId1"/>
  <headerFooter alignWithMargins="0">
    <oddFooter>&amp;L&amp;"MetaNormalLF-Roman,Standard"&amp;8Statistisches Bundesamt, Fachserie 14, Reihe 9.1.1,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Normal="100" workbookViewId="0">
      <selection sqref="A1:H1"/>
    </sheetView>
  </sheetViews>
  <sheetFormatPr baseColWidth="10" defaultRowHeight="12.75"/>
  <cols>
    <col min="1" max="1" width="22.7109375" style="1" customWidth="1"/>
    <col min="2" max="2" width="11.7109375" style="1" customWidth="1"/>
    <col min="3" max="4" width="18.28515625" style="1" customWidth="1"/>
    <col min="5" max="5" width="15.7109375" style="1" customWidth="1"/>
    <col min="6" max="16384" width="11.42578125" style="1"/>
  </cols>
  <sheetData>
    <row r="1" spans="1:6" ht="15">
      <c r="A1" s="55" t="s">
        <v>29</v>
      </c>
      <c r="B1" s="6"/>
      <c r="C1" s="6"/>
      <c r="D1" s="6"/>
      <c r="E1" s="6"/>
    </row>
    <row r="2" spans="1:6" ht="15.75">
      <c r="A2" s="56"/>
    </row>
    <row r="3" spans="1:6" ht="15.75">
      <c r="A3" s="57" t="s">
        <v>60</v>
      </c>
      <c r="B3" s="6"/>
      <c r="C3" s="6"/>
      <c r="D3" s="6"/>
      <c r="E3" s="6"/>
    </row>
    <row r="5" spans="1:6">
      <c r="A5" s="153" t="s">
        <v>0</v>
      </c>
      <c r="B5" s="156" t="s">
        <v>1</v>
      </c>
      <c r="C5" s="43">
        <v>2015</v>
      </c>
      <c r="D5" s="12">
        <v>2014</v>
      </c>
      <c r="E5" s="12" t="s">
        <v>2</v>
      </c>
    </row>
    <row r="6" spans="1:6">
      <c r="A6" s="154"/>
      <c r="B6" s="157"/>
      <c r="C6" s="12" t="s">
        <v>18</v>
      </c>
      <c r="D6" s="13"/>
      <c r="E6" s="44" t="s">
        <v>3</v>
      </c>
    </row>
    <row r="8" spans="1:6">
      <c r="B8" s="6"/>
      <c r="C8" s="103" t="s">
        <v>4</v>
      </c>
      <c r="D8" s="6"/>
      <c r="E8" s="6"/>
      <c r="F8" s="6"/>
    </row>
    <row r="9" spans="1:6">
      <c r="C9" s="74"/>
      <c r="D9" s="73"/>
      <c r="E9" s="74"/>
    </row>
    <row r="10" spans="1:6">
      <c r="A10" s="1" t="s">
        <v>7</v>
      </c>
      <c r="B10" s="8" t="s">
        <v>6</v>
      </c>
      <c r="C10" s="73">
        <v>1256.5636999999999</v>
      </c>
      <c r="D10" s="73">
        <v>1530.6994</v>
      </c>
      <c r="E10" s="118">
        <f t="shared" ref="E10:E29" si="0">IF(C10/D10*100-100&lt;1000,C10/D10*100-100,"x")</f>
        <v>-17.909179294118758</v>
      </c>
    </row>
    <row r="11" spans="1:6">
      <c r="A11" s="1" t="s">
        <v>5</v>
      </c>
      <c r="B11" s="8" t="s">
        <v>6</v>
      </c>
      <c r="C11" s="73">
        <v>142.32079999999999</v>
      </c>
      <c r="D11" s="73">
        <v>165.93039999999999</v>
      </c>
      <c r="E11" s="118">
        <f t="shared" si="0"/>
        <v>-14.22861633552381</v>
      </c>
    </row>
    <row r="12" spans="1:6">
      <c r="A12" s="1" t="s">
        <v>8</v>
      </c>
      <c r="B12" s="8" t="s">
        <v>10</v>
      </c>
      <c r="C12" s="73">
        <v>1086.328</v>
      </c>
      <c r="D12" s="73">
        <v>1038.8340000000001</v>
      </c>
      <c r="E12" s="118">
        <f t="shared" si="0"/>
        <v>4.5718565237564235</v>
      </c>
    </row>
    <row r="13" spans="1:6">
      <c r="A13" s="1" t="s">
        <v>9</v>
      </c>
      <c r="B13" s="8" t="s">
        <v>10</v>
      </c>
      <c r="C13" s="73">
        <v>118.705</v>
      </c>
      <c r="D13" s="73">
        <v>48.817</v>
      </c>
      <c r="E13" s="118">
        <f t="shared" si="0"/>
        <v>143.16324231312859</v>
      </c>
    </row>
    <row r="14" spans="1:6" ht="9" customHeight="1">
      <c r="A14" s="6"/>
      <c r="B14" s="6"/>
      <c r="C14" s="74"/>
      <c r="D14" s="74"/>
      <c r="E14" s="118"/>
    </row>
    <row r="15" spans="1:6">
      <c r="B15" s="69"/>
      <c r="C15" s="104" t="s">
        <v>11</v>
      </c>
      <c r="D15" s="78"/>
      <c r="E15" s="118"/>
      <c r="F15" s="6"/>
    </row>
    <row r="16" spans="1:6" ht="11.25" customHeight="1">
      <c r="B16" s="46"/>
      <c r="C16" s="74"/>
      <c r="D16" s="74"/>
      <c r="E16" s="118"/>
    </row>
    <row r="17" spans="1:6">
      <c r="A17" s="1" t="s">
        <v>7</v>
      </c>
      <c r="B17" s="17" t="s">
        <v>15</v>
      </c>
      <c r="C17" s="75">
        <v>329.584</v>
      </c>
      <c r="D17" s="77">
        <v>394.79050000000001</v>
      </c>
      <c r="E17" s="118">
        <f t="shared" si="0"/>
        <v>-16.516734825179441</v>
      </c>
    </row>
    <row r="18" spans="1:6">
      <c r="A18" s="1" t="s">
        <v>5</v>
      </c>
      <c r="B18" s="8" t="s">
        <v>15</v>
      </c>
      <c r="C18" s="79">
        <v>36.878399999999999</v>
      </c>
      <c r="D18" s="77">
        <v>42.7605</v>
      </c>
      <c r="E18" s="118">
        <f t="shared" si="0"/>
        <v>-13.755919598695073</v>
      </c>
    </row>
    <row r="19" spans="1:6">
      <c r="A19" s="1" t="s">
        <v>8</v>
      </c>
      <c r="B19" s="8" t="s">
        <v>15</v>
      </c>
      <c r="C19" s="79">
        <v>164.98990000000001</v>
      </c>
      <c r="D19" s="77">
        <v>150.8981</v>
      </c>
      <c r="E19" s="118">
        <f t="shared" si="0"/>
        <v>9.3386199031001667</v>
      </c>
    </row>
    <row r="20" spans="1:6">
      <c r="A20" s="1" t="s">
        <v>9</v>
      </c>
      <c r="B20" s="8" t="s">
        <v>15</v>
      </c>
      <c r="C20" s="77">
        <v>9.4690999999999992</v>
      </c>
      <c r="D20" s="77">
        <v>5.4767000000000001</v>
      </c>
      <c r="E20" s="118">
        <f t="shared" si="0"/>
        <v>72.897912976792583</v>
      </c>
    </row>
    <row r="21" spans="1:6">
      <c r="A21" s="106" t="s">
        <v>19</v>
      </c>
      <c r="B21" s="92" t="s">
        <v>15</v>
      </c>
      <c r="C21" s="114">
        <v>540.92160000000001</v>
      </c>
      <c r="D21" s="114">
        <v>593.92589999999996</v>
      </c>
      <c r="E21" s="143">
        <f t="shared" si="0"/>
        <v>-8.9243961241629535</v>
      </c>
    </row>
    <row r="22" spans="1:6" ht="9" customHeight="1">
      <c r="B22" s="40"/>
      <c r="C22" s="77"/>
      <c r="D22" s="77"/>
      <c r="E22" s="118"/>
    </row>
    <row r="23" spans="1:6">
      <c r="B23" s="69"/>
      <c r="C23" s="104" t="s">
        <v>12</v>
      </c>
      <c r="D23" s="78"/>
      <c r="E23" s="118"/>
      <c r="F23" s="6"/>
    </row>
    <row r="24" spans="1:6" ht="11.25" customHeight="1">
      <c r="B24" s="46"/>
      <c r="C24" s="74"/>
      <c r="D24" s="77"/>
      <c r="E24" s="118"/>
    </row>
    <row r="25" spans="1:6">
      <c r="A25" s="1" t="s">
        <v>7</v>
      </c>
      <c r="B25" s="8" t="s">
        <v>15</v>
      </c>
      <c r="C25" s="77">
        <v>198.0609</v>
      </c>
      <c r="D25" s="77">
        <v>235.56389999999999</v>
      </c>
      <c r="E25" s="118">
        <f t="shared" si="0"/>
        <v>-15.920520928716158</v>
      </c>
    </row>
    <row r="26" spans="1:6">
      <c r="A26" s="1" t="s">
        <v>5</v>
      </c>
      <c r="B26" s="8" t="s">
        <v>15</v>
      </c>
      <c r="C26" s="77">
        <v>4.1684000000000001</v>
      </c>
      <c r="D26" s="77">
        <v>5.2728000000000002</v>
      </c>
      <c r="E26" s="118">
        <f t="shared" si="0"/>
        <v>-20.945228341678046</v>
      </c>
    </row>
    <row r="27" spans="1:6">
      <c r="A27" s="1" t="s">
        <v>8</v>
      </c>
      <c r="B27" s="8" t="s">
        <v>15</v>
      </c>
      <c r="C27" s="79">
        <v>79.249300000000005</v>
      </c>
      <c r="D27" s="77">
        <v>72.421199999999999</v>
      </c>
      <c r="E27" s="118">
        <f t="shared" si="0"/>
        <v>9.4283165702860714</v>
      </c>
    </row>
    <row r="28" spans="1:6">
      <c r="A28" s="1" t="s">
        <v>9</v>
      </c>
      <c r="B28" s="8" t="s">
        <v>15</v>
      </c>
      <c r="C28" s="79">
        <v>3.1021000000000001</v>
      </c>
      <c r="D28" s="77">
        <v>1.4835</v>
      </c>
      <c r="E28" s="118">
        <f t="shared" si="0"/>
        <v>109.10684192787326</v>
      </c>
    </row>
    <row r="29" spans="1:6">
      <c r="A29" s="106" t="s">
        <v>19</v>
      </c>
      <c r="B29" s="92" t="s">
        <v>15</v>
      </c>
      <c r="C29" s="114">
        <v>284.58089999999999</v>
      </c>
      <c r="D29" s="114">
        <v>314.74160000000001</v>
      </c>
      <c r="E29" s="143">
        <f t="shared" si="0"/>
        <v>-9.5826862416661811</v>
      </c>
    </row>
    <row r="30" spans="1:6" ht="9" customHeight="1">
      <c r="B30" s="46"/>
      <c r="C30" s="49"/>
      <c r="D30" s="49"/>
    </row>
    <row r="31" spans="1:6" s="3" customFormat="1">
      <c r="B31" s="72"/>
    </row>
    <row r="32" spans="1:6" s="3" customFormat="1" ht="11.25" customHeight="1">
      <c r="A32" s="1"/>
      <c r="B32" s="1"/>
      <c r="C32" s="1"/>
      <c r="D32" s="1"/>
      <c r="E32" s="1"/>
    </row>
    <row r="33" s="3" customFormat="1"/>
    <row r="34" s="3" customFormat="1"/>
    <row r="35" s="3" customFormat="1"/>
    <row r="36" s="3" customFormat="1"/>
    <row r="37" s="3" customFormat="1" ht="9" customHeight="1"/>
    <row r="38" s="3" customFormat="1"/>
    <row r="39" s="3" customFormat="1" ht="11.25" customHeigh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</sheetData>
  <mergeCells count="2">
    <mergeCell ref="A5:A6"/>
    <mergeCell ref="B5:B6"/>
  </mergeCells>
  <phoneticPr fontId="0" type="noConversion"/>
  <pageMargins left="0.78740157480314965" right="0.78740157480314965" top="0.78740157480314965" bottom="0.78740157480314965" header="0.55118110236220474" footer="0.51181102362204722"/>
  <pageSetup paperSize="9" orientation="portrait" r:id="rId1"/>
  <headerFooter alignWithMargins="0">
    <oddFooter>&amp;L&amp;"MetaNormalLF-Roman,Standard"&amp;8Statistisches Bundesamt, Fachserie 14, Reihe 9.1.1, 2015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selection sqref="A1:H1"/>
    </sheetView>
  </sheetViews>
  <sheetFormatPr baseColWidth="10" defaultRowHeight="12.75"/>
  <cols>
    <col min="1" max="1" width="22.7109375" style="1" customWidth="1"/>
    <col min="2" max="2" width="11.7109375" style="1" customWidth="1"/>
    <col min="3" max="4" width="18.28515625" style="1" customWidth="1"/>
    <col min="5" max="5" width="15.7109375" style="1" customWidth="1"/>
    <col min="6" max="6" width="13.85546875" style="1" customWidth="1"/>
    <col min="7" max="7" width="13.42578125" style="1" customWidth="1"/>
    <col min="8" max="9" width="11.42578125" style="1"/>
    <col min="10" max="10" width="14.140625" style="1" bestFit="1" customWidth="1"/>
    <col min="11" max="16384" width="11.42578125" style="1"/>
  </cols>
  <sheetData>
    <row r="1" spans="1:11" ht="15">
      <c r="A1" s="55" t="s">
        <v>29</v>
      </c>
      <c r="B1" s="6"/>
      <c r="C1" s="6"/>
      <c r="D1" s="6"/>
      <c r="E1" s="6"/>
    </row>
    <row r="2" spans="1:11" ht="15.75">
      <c r="A2" s="56"/>
    </row>
    <row r="3" spans="1:11" ht="15.75">
      <c r="A3" s="57" t="s">
        <v>30</v>
      </c>
      <c r="B3" s="6"/>
      <c r="C3" s="6"/>
      <c r="D3" s="6"/>
      <c r="E3" s="6"/>
    </row>
    <row r="5" spans="1:11">
      <c r="A5" s="153" t="s">
        <v>0</v>
      </c>
      <c r="B5" s="155" t="s">
        <v>1</v>
      </c>
      <c r="C5" s="43">
        <v>2015</v>
      </c>
      <c r="D5" s="12">
        <v>2014</v>
      </c>
      <c r="E5" s="12" t="s">
        <v>2</v>
      </c>
    </row>
    <row r="6" spans="1:11">
      <c r="A6" s="154"/>
      <c r="B6" s="155"/>
      <c r="C6" s="12" t="s">
        <v>18</v>
      </c>
      <c r="D6" s="13"/>
      <c r="E6" s="44" t="s">
        <v>3</v>
      </c>
    </row>
    <row r="8" spans="1:11">
      <c r="B8" s="6"/>
      <c r="C8" s="103" t="s">
        <v>4</v>
      </c>
      <c r="D8" s="6"/>
      <c r="E8" s="6"/>
      <c r="F8" s="6"/>
    </row>
    <row r="9" spans="1:11">
      <c r="C9" s="45"/>
    </row>
    <row r="10" spans="1:11">
      <c r="A10" s="1" t="s">
        <v>7</v>
      </c>
      <c r="B10" s="8" t="s">
        <v>6</v>
      </c>
      <c r="C10" s="73">
        <v>81266.691200000001</v>
      </c>
      <c r="D10" s="73">
        <v>79520.665800000002</v>
      </c>
      <c r="E10" s="118">
        <f t="shared" ref="E10:E43" si="0">IF(C10/D10*100-100&lt;1000,C10/D10*100-100,"x")</f>
        <v>2.1956876020019536</v>
      </c>
      <c r="F10" s="45"/>
      <c r="G10" s="45"/>
      <c r="H10" s="45"/>
      <c r="I10" s="45"/>
      <c r="J10" s="67"/>
      <c r="K10" s="67"/>
    </row>
    <row r="11" spans="1:11">
      <c r="A11" s="1" t="s">
        <v>5</v>
      </c>
      <c r="B11" s="8" t="s">
        <v>6</v>
      </c>
      <c r="C11" s="73">
        <v>2956.0311999999999</v>
      </c>
      <c r="D11" s="73">
        <v>3858.2892999999999</v>
      </c>
      <c r="E11" s="118">
        <f t="shared" si="0"/>
        <v>-23.384926060365657</v>
      </c>
      <c r="F11" s="45"/>
      <c r="G11" s="45"/>
      <c r="H11" s="49"/>
      <c r="I11" s="45"/>
      <c r="J11" s="67"/>
      <c r="K11" s="67"/>
    </row>
    <row r="12" spans="1:11">
      <c r="A12" s="1" t="s">
        <v>8</v>
      </c>
      <c r="B12" s="8" t="s">
        <v>10</v>
      </c>
      <c r="C12" s="73">
        <v>25470.412</v>
      </c>
      <c r="D12" s="73">
        <v>25699.615000000002</v>
      </c>
      <c r="E12" s="118">
        <f t="shared" si="0"/>
        <v>-0.89185382738224916</v>
      </c>
      <c r="F12" s="45"/>
      <c r="G12" s="45"/>
      <c r="H12" s="49"/>
      <c r="I12" s="45"/>
      <c r="J12" s="67"/>
      <c r="K12" s="67"/>
    </row>
    <row r="13" spans="1:11">
      <c r="A13" s="1" t="s">
        <v>9</v>
      </c>
      <c r="B13" s="8" t="s">
        <v>10</v>
      </c>
      <c r="C13" s="73">
        <v>1731.8789999999999</v>
      </c>
      <c r="D13" s="73">
        <v>1358.617</v>
      </c>
      <c r="E13" s="118">
        <f t="shared" si="0"/>
        <v>27.473673596017107</v>
      </c>
      <c r="F13" s="45"/>
      <c r="G13" s="45"/>
      <c r="H13" s="49"/>
      <c r="I13" s="45"/>
      <c r="J13" s="67"/>
      <c r="K13" s="67"/>
    </row>
    <row r="14" spans="1:11" ht="9" customHeight="1">
      <c r="D14" s="73"/>
      <c r="E14" s="118"/>
      <c r="G14" s="47"/>
      <c r="H14" s="49"/>
      <c r="I14" s="45"/>
      <c r="J14" s="67"/>
      <c r="K14" s="67"/>
    </row>
    <row r="15" spans="1:11">
      <c r="B15" s="69"/>
      <c r="C15" s="104" t="s">
        <v>11</v>
      </c>
      <c r="D15" s="78"/>
      <c r="E15" s="118"/>
      <c r="F15" s="70"/>
      <c r="J15" s="67"/>
      <c r="K15" s="67"/>
    </row>
    <row r="16" spans="1:11" ht="11.25" customHeight="1">
      <c r="D16" s="73"/>
      <c r="E16" s="118"/>
      <c r="J16" s="67"/>
      <c r="K16" s="67"/>
    </row>
    <row r="17" spans="1:11">
      <c r="A17" s="1" t="s">
        <v>7</v>
      </c>
      <c r="B17" s="8" t="s">
        <v>15</v>
      </c>
      <c r="C17" s="73">
        <v>21696.759300000002</v>
      </c>
      <c r="D17" s="73">
        <v>20461.547600000002</v>
      </c>
      <c r="E17" s="118">
        <f t="shared" si="0"/>
        <v>6.0367462136637187</v>
      </c>
      <c r="F17" s="45"/>
      <c r="G17" s="45"/>
      <c r="H17" s="49"/>
      <c r="I17" s="49"/>
      <c r="J17" s="67"/>
      <c r="K17" s="67"/>
    </row>
    <row r="18" spans="1:11">
      <c r="A18" s="1" t="s">
        <v>5</v>
      </c>
      <c r="B18" s="17" t="s">
        <v>15</v>
      </c>
      <c r="C18" s="75">
        <v>691.22180000000003</v>
      </c>
      <c r="D18" s="73">
        <v>773.24509999999998</v>
      </c>
      <c r="E18" s="118">
        <f t="shared" si="0"/>
        <v>-10.607671487345982</v>
      </c>
      <c r="G18" s="45"/>
      <c r="H18" s="49"/>
      <c r="I18" s="49"/>
      <c r="J18" s="67"/>
      <c r="K18" s="67"/>
    </row>
    <row r="19" spans="1:11">
      <c r="A19" s="1" t="s">
        <v>8</v>
      </c>
      <c r="B19" s="8" t="s">
        <v>15</v>
      </c>
      <c r="C19" s="73">
        <v>3670.0140000000001</v>
      </c>
      <c r="D19" s="73">
        <v>3515.5673999999999</v>
      </c>
      <c r="E19" s="118">
        <f t="shared" si="0"/>
        <v>4.3932197118450915</v>
      </c>
      <c r="G19" s="45"/>
      <c r="H19" s="49"/>
      <c r="I19" s="49"/>
      <c r="J19" s="67"/>
      <c r="K19" s="67"/>
    </row>
    <row r="20" spans="1:11">
      <c r="A20" s="1" t="s">
        <v>9</v>
      </c>
      <c r="B20" s="8" t="s">
        <v>15</v>
      </c>
      <c r="C20" s="73">
        <v>164.54759999999999</v>
      </c>
      <c r="D20" s="73">
        <v>131.32820000000001</v>
      </c>
      <c r="E20" s="118">
        <f t="shared" si="0"/>
        <v>25.294948076650698</v>
      </c>
      <c r="F20" s="45"/>
      <c r="G20" s="45"/>
      <c r="H20" s="49"/>
      <c r="I20" s="49"/>
      <c r="J20" s="67"/>
      <c r="K20" s="67"/>
    </row>
    <row r="21" spans="1:11">
      <c r="A21" s="91" t="s">
        <v>19</v>
      </c>
      <c r="B21" s="92" t="s">
        <v>15</v>
      </c>
      <c r="C21" s="93">
        <v>26222.5429</v>
      </c>
      <c r="D21" s="93">
        <v>24881.6885</v>
      </c>
      <c r="E21" s="143">
        <f t="shared" si="0"/>
        <v>5.3889204504750552</v>
      </c>
      <c r="F21" s="45"/>
      <c r="G21" s="45"/>
      <c r="H21" s="49"/>
      <c r="I21" s="49"/>
      <c r="J21" s="67"/>
      <c r="K21" s="67"/>
    </row>
    <row r="22" spans="1:11" ht="9" customHeight="1">
      <c r="C22" s="45"/>
      <c r="D22" s="73"/>
      <c r="E22" s="118"/>
      <c r="F22" s="45"/>
      <c r="J22" s="67"/>
      <c r="K22" s="67"/>
    </row>
    <row r="23" spans="1:11">
      <c r="B23" s="69"/>
      <c r="C23" s="104" t="s">
        <v>12</v>
      </c>
      <c r="D23" s="78"/>
      <c r="E23" s="118"/>
      <c r="F23" s="70"/>
      <c r="J23" s="67"/>
      <c r="K23" s="67"/>
    </row>
    <row r="24" spans="1:11" ht="11.25" customHeight="1">
      <c r="D24" s="73"/>
      <c r="E24" s="118"/>
      <c r="J24" s="67"/>
      <c r="K24" s="67"/>
    </row>
    <row r="25" spans="1:11">
      <c r="A25" s="1" t="s">
        <v>7</v>
      </c>
      <c r="B25" s="8" t="s">
        <v>15</v>
      </c>
      <c r="C25" s="73">
        <v>12882.067800000001</v>
      </c>
      <c r="D25" s="73">
        <v>12334.355299999999</v>
      </c>
      <c r="E25" s="118">
        <f t="shared" si="0"/>
        <v>4.4405442090678378</v>
      </c>
      <c r="F25" s="45"/>
      <c r="G25" s="45"/>
      <c r="H25" s="49"/>
      <c r="I25" s="49"/>
      <c r="J25" s="67"/>
      <c r="K25" s="67"/>
    </row>
    <row r="26" spans="1:11">
      <c r="A26" s="1" t="s">
        <v>5</v>
      </c>
      <c r="B26" s="8" t="s">
        <v>15</v>
      </c>
      <c r="C26" s="73">
        <v>92.639899999999997</v>
      </c>
      <c r="D26" s="73">
        <v>128.9513</v>
      </c>
      <c r="E26" s="118">
        <f t="shared" si="0"/>
        <v>-28.159002662245356</v>
      </c>
      <c r="F26" s="45"/>
      <c r="G26" s="45"/>
      <c r="H26" s="49"/>
      <c r="I26" s="49"/>
      <c r="J26" s="67"/>
      <c r="K26" s="67"/>
    </row>
    <row r="27" spans="1:11">
      <c r="A27" s="1" t="s">
        <v>8</v>
      </c>
      <c r="B27" s="8" t="s">
        <v>15</v>
      </c>
      <c r="C27" s="73">
        <v>1898.4804999999999</v>
      </c>
      <c r="D27" s="73">
        <v>1840.4023</v>
      </c>
      <c r="E27" s="118">
        <f t="shared" si="0"/>
        <v>3.1557339392588091</v>
      </c>
      <c r="F27" s="45"/>
      <c r="G27" s="45"/>
      <c r="H27" s="49"/>
      <c r="I27" s="49"/>
      <c r="J27" s="67"/>
      <c r="K27" s="67"/>
    </row>
    <row r="28" spans="1:11">
      <c r="A28" s="1" t="s">
        <v>9</v>
      </c>
      <c r="B28" s="8" t="s">
        <v>15</v>
      </c>
      <c r="C28" s="73">
        <v>48.725900000000003</v>
      </c>
      <c r="D28" s="73">
        <v>38.519100000000002</v>
      </c>
      <c r="E28" s="118">
        <f t="shared" si="0"/>
        <v>26.49802305869035</v>
      </c>
      <c r="F28" s="45"/>
      <c r="G28" s="45"/>
      <c r="H28" s="49"/>
      <c r="I28" s="49"/>
      <c r="J28" s="67"/>
      <c r="K28" s="67"/>
    </row>
    <row r="29" spans="1:11">
      <c r="A29" s="91" t="s">
        <v>19</v>
      </c>
      <c r="B29" s="92" t="s">
        <v>15</v>
      </c>
      <c r="C29" s="93">
        <v>14921.914199999999</v>
      </c>
      <c r="D29" s="93">
        <v>14342.2281</v>
      </c>
      <c r="E29" s="143">
        <f t="shared" si="0"/>
        <v>4.0418134194923283</v>
      </c>
      <c r="F29" s="45"/>
      <c r="G29" s="45"/>
      <c r="H29" s="49"/>
      <c r="I29" s="49"/>
      <c r="J29" s="67"/>
      <c r="K29" s="67"/>
    </row>
    <row r="30" spans="1:11" ht="9" customHeight="1">
      <c r="C30" s="45"/>
      <c r="D30" s="73"/>
      <c r="E30" s="118"/>
      <c r="F30" s="45"/>
      <c r="J30" s="67"/>
    </row>
    <row r="31" spans="1:11">
      <c r="B31" s="69"/>
      <c r="C31" s="104" t="s">
        <v>13</v>
      </c>
      <c r="D31" s="78"/>
      <c r="E31" s="118"/>
      <c r="F31" s="6"/>
    </row>
    <row r="32" spans="1:11" ht="11.25" customHeight="1">
      <c r="D32" s="73"/>
      <c r="E32" s="118"/>
    </row>
    <row r="33" spans="1:6">
      <c r="A33" s="1" t="s">
        <v>7</v>
      </c>
      <c r="B33" s="8" t="s">
        <v>16</v>
      </c>
      <c r="C33" s="73">
        <v>26.6982</v>
      </c>
      <c r="D33" s="77">
        <v>25.731100000000001</v>
      </c>
      <c r="E33" s="118">
        <f t="shared" si="0"/>
        <v>3.7584868116792478</v>
      </c>
      <c r="F33" s="71"/>
    </row>
    <row r="34" spans="1:6">
      <c r="A34" s="1" t="s">
        <v>5</v>
      </c>
      <c r="B34" s="8" t="s">
        <v>16</v>
      </c>
      <c r="C34" s="73">
        <v>23.383400000000002</v>
      </c>
      <c r="D34" s="77">
        <v>20.0411</v>
      </c>
      <c r="E34" s="118">
        <f t="shared" si="0"/>
        <v>16.677228295852032</v>
      </c>
      <c r="F34" s="71"/>
    </row>
    <row r="35" spans="1:6">
      <c r="A35" s="1" t="s">
        <v>8</v>
      </c>
      <c r="B35" s="8" t="s">
        <v>17</v>
      </c>
      <c r="C35" s="73">
        <v>144.08930000000001</v>
      </c>
      <c r="D35" s="77">
        <v>136.7945</v>
      </c>
      <c r="E35" s="118">
        <f t="shared" si="0"/>
        <v>5.3326705386546962</v>
      </c>
      <c r="F35" s="71"/>
    </row>
    <row r="36" spans="1:6">
      <c r="A36" s="1" t="s">
        <v>9</v>
      </c>
      <c r="B36" s="8" t="s">
        <v>17</v>
      </c>
      <c r="C36" s="73">
        <v>95.010999999999996</v>
      </c>
      <c r="D36" s="77">
        <v>96.6631</v>
      </c>
      <c r="E36" s="118">
        <f t="shared" si="0"/>
        <v>-1.7091320265954693</v>
      </c>
      <c r="F36" s="71"/>
    </row>
    <row r="37" spans="1:6" ht="9" customHeight="1">
      <c r="D37" s="74"/>
      <c r="E37" s="118"/>
      <c r="F37" s="49"/>
    </row>
    <row r="38" spans="1:6">
      <c r="B38" s="69"/>
      <c r="C38" s="104" t="s">
        <v>14</v>
      </c>
      <c r="D38" s="78"/>
      <c r="E38" s="118"/>
      <c r="F38" s="6"/>
    </row>
    <row r="39" spans="1:6" ht="11.25" customHeight="1">
      <c r="D39" s="74"/>
      <c r="E39" s="118"/>
    </row>
    <row r="40" spans="1:6">
      <c r="A40" s="1" t="s">
        <v>7</v>
      </c>
      <c r="B40" s="8" t="s">
        <v>16</v>
      </c>
      <c r="C40" s="73">
        <v>15.8515</v>
      </c>
      <c r="D40" s="77">
        <v>15.5108</v>
      </c>
      <c r="E40" s="118">
        <f t="shared" si="0"/>
        <v>2.1965340279031409</v>
      </c>
      <c r="F40" s="71"/>
    </row>
    <row r="41" spans="1:6">
      <c r="A41" s="1" t="s">
        <v>5</v>
      </c>
      <c r="B41" s="8" t="s">
        <v>16</v>
      </c>
      <c r="C41" s="73">
        <v>3.1339000000000001</v>
      </c>
      <c r="D41" s="77">
        <v>3.3420999999999998</v>
      </c>
      <c r="E41" s="118">
        <f t="shared" si="0"/>
        <v>-6.2296161096316638</v>
      </c>
      <c r="F41" s="71"/>
    </row>
    <row r="42" spans="1:6">
      <c r="A42" s="1" t="s">
        <v>8</v>
      </c>
      <c r="B42" s="8" t="s">
        <v>17</v>
      </c>
      <c r="C42" s="73">
        <v>74.536699999999996</v>
      </c>
      <c r="D42" s="77">
        <v>71.611999999999995</v>
      </c>
      <c r="E42" s="118">
        <f t="shared" si="0"/>
        <v>4.0840920516114636</v>
      </c>
      <c r="F42" s="71"/>
    </row>
    <row r="43" spans="1:6">
      <c r="A43" s="1" t="s">
        <v>9</v>
      </c>
      <c r="B43" s="8" t="s">
        <v>17</v>
      </c>
      <c r="C43" s="73">
        <v>28.134699999999999</v>
      </c>
      <c r="D43" s="77">
        <v>28.351600000000001</v>
      </c>
      <c r="E43" s="118">
        <f t="shared" si="0"/>
        <v>-0.76503618843382526</v>
      </c>
      <c r="F43" s="71"/>
    </row>
    <row r="44" spans="1:6">
      <c r="B44" s="46"/>
      <c r="D44" s="74"/>
      <c r="E44" s="74"/>
    </row>
    <row r="45" spans="1:6">
      <c r="D45" s="74"/>
      <c r="E45" s="74"/>
    </row>
    <row r="46" spans="1:6">
      <c r="A46" s="5"/>
    </row>
    <row r="47" spans="1:6" ht="20.25" customHeight="1">
      <c r="A47" s="2"/>
    </row>
    <row r="48" spans="1:6" ht="14.25" customHeight="1"/>
    <row r="49" ht="14.25" customHeight="1"/>
  </sheetData>
  <mergeCells count="2">
    <mergeCell ref="A5:A6"/>
    <mergeCell ref="B5:B6"/>
  </mergeCells>
  <phoneticPr fontId="0" type="noConversion"/>
  <pageMargins left="0.78740157480314965" right="0.78740157480314965" top="0.78740157480314965" bottom="0.78740157480314965" header="0.55118110236220474" footer="0.51181102362204722"/>
  <pageSetup paperSize="9" orientation="portrait" r:id="rId1"/>
  <headerFooter alignWithMargins="0">
    <oddHeader xml:space="preserve">&amp;C&amp;"MetaNormalLF-Roman,Fett"&amp;12 </oddHeader>
    <oddFooter xml:space="preserve">&amp;L&amp;"MetaNormalLF-Roman,Standard"&amp;8Statistisches Bundesamt, Fachserie 14, Reihe 9.1.1, 2015&amp;R&amp;"MetaNormalLF-Roman,Standard"&amp;8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selection sqref="A1:H1"/>
    </sheetView>
  </sheetViews>
  <sheetFormatPr baseColWidth="10" defaultRowHeight="12.75"/>
  <cols>
    <col min="1" max="1" width="24.140625" style="1" customWidth="1"/>
    <col min="2" max="2" width="13" style="1" customWidth="1"/>
    <col min="3" max="3" width="9.28515625" style="1" customWidth="1"/>
    <col min="4" max="4" width="13" style="1" customWidth="1"/>
    <col min="5" max="5" width="9.28515625" style="1" customWidth="1"/>
    <col min="6" max="6" width="13" style="1" customWidth="1"/>
    <col min="7" max="7" width="9.28515625" style="1" customWidth="1"/>
    <col min="8" max="8" width="13.42578125" style="1" customWidth="1"/>
    <col min="9" max="9" width="12.7109375" style="1" bestFit="1" customWidth="1"/>
    <col min="10" max="10" width="13.140625" style="1" customWidth="1"/>
    <col min="11" max="16384" width="11.42578125" style="1"/>
  </cols>
  <sheetData>
    <row r="1" spans="1:9" ht="15">
      <c r="A1" s="55" t="s">
        <v>29</v>
      </c>
      <c r="B1" s="6"/>
      <c r="C1" s="6"/>
      <c r="D1" s="6"/>
      <c r="E1" s="6"/>
      <c r="F1" s="6"/>
      <c r="G1" s="6"/>
    </row>
    <row r="2" spans="1:9" ht="15.75">
      <c r="A2" s="56"/>
    </row>
    <row r="3" spans="1:9" ht="15.75">
      <c r="A3" s="57" t="s">
        <v>67</v>
      </c>
      <c r="B3" s="6"/>
      <c r="C3" s="6"/>
      <c r="D3" s="6"/>
      <c r="E3" s="6"/>
      <c r="F3" s="6"/>
      <c r="G3" s="6"/>
    </row>
    <row r="5" spans="1:9">
      <c r="A5" s="158" t="s">
        <v>20</v>
      </c>
      <c r="B5" s="12">
        <v>2015</v>
      </c>
      <c r="C5" s="54"/>
      <c r="D5" s="12">
        <v>2014</v>
      </c>
      <c r="E5" s="54"/>
      <c r="F5" s="161" t="s">
        <v>2</v>
      </c>
      <c r="G5" s="162"/>
    </row>
    <row r="6" spans="1:9">
      <c r="A6" s="159"/>
      <c r="B6" s="116" t="s">
        <v>18</v>
      </c>
      <c r="C6" s="117"/>
      <c r="D6" s="117"/>
      <c r="E6" s="98"/>
      <c r="F6" s="163"/>
      <c r="G6" s="164"/>
    </row>
    <row r="7" spans="1:9">
      <c r="A7" s="160"/>
      <c r="B7" s="60" t="s">
        <v>21</v>
      </c>
      <c r="C7" s="60" t="s">
        <v>3</v>
      </c>
      <c r="D7" s="60" t="s">
        <v>21</v>
      </c>
      <c r="E7" s="60" t="s">
        <v>3</v>
      </c>
      <c r="F7" s="61" t="s">
        <v>21</v>
      </c>
      <c r="G7" s="59" t="s">
        <v>3</v>
      </c>
    </row>
    <row r="8" spans="1:9">
      <c r="A8" s="62"/>
      <c r="B8" s="6"/>
      <c r="C8" s="6"/>
      <c r="D8" s="6"/>
      <c r="E8" s="6"/>
      <c r="F8" s="6"/>
      <c r="G8" s="6"/>
    </row>
    <row r="9" spans="1:9">
      <c r="A9" s="63" t="s">
        <v>23</v>
      </c>
      <c r="B9" s="80">
        <v>15188421</v>
      </c>
      <c r="C9" s="81">
        <v>100</v>
      </c>
      <c r="D9" s="80">
        <v>14577861</v>
      </c>
      <c r="E9" s="81">
        <v>100</v>
      </c>
      <c r="F9" s="80">
        <f>B9-D9</f>
        <v>610560</v>
      </c>
      <c r="G9" s="118">
        <f>IF(B9/D9*100-100&lt;1000,B9/D9*100-100,"x")</f>
        <v>4.1882687727643884</v>
      </c>
    </row>
    <row r="10" spans="1:9">
      <c r="A10" s="63" t="s">
        <v>22</v>
      </c>
      <c r="B10" s="80"/>
      <c r="C10" s="82"/>
      <c r="D10" s="80"/>
      <c r="E10" s="82"/>
      <c r="F10" s="80">
        <f t="shared" ref="F10:F33" si="0">B10-D10</f>
        <v>0</v>
      </c>
      <c r="G10" s="118"/>
    </row>
    <row r="11" spans="1:9">
      <c r="A11" s="63"/>
      <c r="B11" s="80"/>
      <c r="C11" s="82"/>
      <c r="D11" s="80"/>
      <c r="E11" s="82"/>
      <c r="F11" s="80">
        <f t="shared" si="0"/>
        <v>0</v>
      </c>
      <c r="G11" s="118"/>
    </row>
    <row r="12" spans="1:9" ht="17.25" customHeight="1">
      <c r="A12" s="63" t="s">
        <v>7</v>
      </c>
      <c r="B12" s="80">
        <v>13068720</v>
      </c>
      <c r="C12" s="83">
        <f>B12*100/B9</f>
        <v>86.043967309044177</v>
      </c>
      <c r="D12" s="80">
        <v>12495284</v>
      </c>
      <c r="E12" s="83">
        <f>D12*100/D9</f>
        <v>85.714111281483611</v>
      </c>
      <c r="F12" s="80">
        <f t="shared" si="0"/>
        <v>573436</v>
      </c>
      <c r="G12" s="118">
        <f t="shared" ref="G12:G33" si="1">IF(B12/D12*100-100&lt;1000,B12/D12*100-100,"x")</f>
        <v>4.5892194207030457</v>
      </c>
    </row>
    <row r="13" spans="1:9" ht="17.25" customHeight="1">
      <c r="A13" s="63" t="s">
        <v>5</v>
      </c>
      <c r="B13" s="80">
        <v>99112</v>
      </c>
      <c r="C13" s="83">
        <f>B13*100/B9</f>
        <v>0.65254972850699888</v>
      </c>
      <c r="D13" s="80">
        <v>134820</v>
      </c>
      <c r="E13" s="83">
        <f>D13*100/D9</f>
        <v>0.92482703738223326</v>
      </c>
      <c r="F13" s="80">
        <f t="shared" si="0"/>
        <v>-35708</v>
      </c>
      <c r="G13" s="118">
        <f t="shared" si="1"/>
        <v>-26.485684616525745</v>
      </c>
    </row>
    <row r="14" spans="1:9" ht="17.25" customHeight="1">
      <c r="A14" s="63" t="s">
        <v>8</v>
      </c>
      <c r="B14" s="80">
        <v>1969117</v>
      </c>
      <c r="C14" s="83">
        <f>B14*100/B9</f>
        <v>12.964593225326055</v>
      </c>
      <c r="D14" s="80">
        <v>1907534</v>
      </c>
      <c r="E14" s="83">
        <f>D14*100/D9</f>
        <v>13.085143286796328</v>
      </c>
      <c r="F14" s="80">
        <f t="shared" si="0"/>
        <v>61583</v>
      </c>
      <c r="G14" s="118">
        <f t="shared" si="1"/>
        <v>3.2284090349110386</v>
      </c>
    </row>
    <row r="15" spans="1:9" ht="17.25" customHeight="1">
      <c r="A15" s="63" t="s">
        <v>9</v>
      </c>
      <c r="B15" s="80">
        <v>51472</v>
      </c>
      <c r="C15" s="83">
        <f>B15*100/B9</f>
        <v>0.33888973712277265</v>
      </c>
      <c r="D15" s="80">
        <v>40223</v>
      </c>
      <c r="E15" s="83">
        <f>D15*100/D9</f>
        <v>0.275918394337825</v>
      </c>
      <c r="F15" s="80">
        <f t="shared" si="0"/>
        <v>11249</v>
      </c>
      <c r="G15" s="118">
        <f t="shared" si="1"/>
        <v>27.966586281480744</v>
      </c>
    </row>
    <row r="16" spans="1:9">
      <c r="A16" s="66"/>
      <c r="B16" s="84"/>
      <c r="C16" s="85">
        <v>-2.7572538513709333E-5</v>
      </c>
      <c r="D16" s="80"/>
      <c r="E16" s="85">
        <v>-2.7572538513709333E-5</v>
      </c>
      <c r="F16" s="80">
        <f t="shared" si="0"/>
        <v>0</v>
      </c>
      <c r="G16" s="118"/>
      <c r="H16" s="64"/>
      <c r="I16" s="65"/>
    </row>
    <row r="17" spans="1:13" s="39" customFormat="1">
      <c r="A17" s="3"/>
      <c r="B17" s="80"/>
      <c r="C17" s="81"/>
      <c r="D17" s="80"/>
      <c r="E17" s="81"/>
      <c r="F17" s="80">
        <f t="shared" si="0"/>
        <v>0</v>
      </c>
      <c r="G17" s="118"/>
    </row>
    <row r="18" spans="1:13" s="39" customFormat="1">
      <c r="A18" s="63" t="s">
        <v>24</v>
      </c>
      <c r="B18" s="80">
        <v>284581</v>
      </c>
      <c r="C18" s="81">
        <v>100</v>
      </c>
      <c r="D18" s="80">
        <v>314742</v>
      </c>
      <c r="E18" s="81">
        <v>100</v>
      </c>
      <c r="F18" s="80">
        <f>B18-D18</f>
        <v>-30161</v>
      </c>
      <c r="G18" s="118">
        <f t="shared" si="1"/>
        <v>-9.5827693793646915</v>
      </c>
    </row>
    <row r="19" spans="1:13" s="39" customFormat="1">
      <c r="A19" s="63" t="s">
        <v>22</v>
      </c>
      <c r="B19" s="80"/>
      <c r="C19" s="81"/>
      <c r="D19" s="80"/>
      <c r="E19" s="81"/>
      <c r="F19" s="80">
        <f t="shared" si="0"/>
        <v>0</v>
      </c>
      <c r="G19" s="118"/>
    </row>
    <row r="20" spans="1:13" s="39" customFormat="1">
      <c r="A20" s="63"/>
      <c r="B20" s="80"/>
      <c r="C20" s="82"/>
      <c r="D20" s="80"/>
      <c r="E20" s="82"/>
      <c r="F20" s="80">
        <f t="shared" si="0"/>
        <v>0</v>
      </c>
      <c r="G20" s="118"/>
    </row>
    <row r="21" spans="1:13" ht="17.25" customHeight="1">
      <c r="A21" s="63" t="s">
        <v>7</v>
      </c>
      <c r="B21" s="80">
        <v>198061</v>
      </c>
      <c r="C21" s="83">
        <f>B21*100/B18</f>
        <v>69.597408119305229</v>
      </c>
      <c r="D21" s="80">
        <v>235564</v>
      </c>
      <c r="E21" s="83">
        <f>D21*100/D18</f>
        <v>74.843522631234478</v>
      </c>
      <c r="F21" s="80">
        <f>B21-D21</f>
        <v>-37503</v>
      </c>
      <c r="G21" s="118">
        <f t="shared" si="1"/>
        <v>-15.920514170246719</v>
      </c>
    </row>
    <row r="22" spans="1:13" ht="17.25" customHeight="1">
      <c r="A22" s="63" t="s">
        <v>5</v>
      </c>
      <c r="B22" s="80">
        <v>4168</v>
      </c>
      <c r="C22" s="83">
        <f>B22*100/B18</f>
        <v>1.4646093730783152</v>
      </c>
      <c r="D22" s="80">
        <v>5273</v>
      </c>
      <c r="E22" s="83">
        <f>D22*100/D18</f>
        <v>1.6753404375647356</v>
      </c>
      <c r="F22" s="80">
        <f t="shared" si="0"/>
        <v>-1105</v>
      </c>
      <c r="G22" s="118">
        <f t="shared" si="1"/>
        <v>-20.955812630381189</v>
      </c>
    </row>
    <row r="23" spans="1:13" ht="17.25" customHeight="1">
      <c r="A23" s="63" t="s">
        <v>8</v>
      </c>
      <c r="B23" s="80">
        <v>79249</v>
      </c>
      <c r="C23" s="83">
        <f>B23*100/B18</f>
        <v>27.847607535288724</v>
      </c>
      <c r="D23" s="80">
        <v>72421</v>
      </c>
      <c r="E23" s="83">
        <f>D23*100/D18</f>
        <v>23.009639641357047</v>
      </c>
      <c r="F23" s="80">
        <f t="shared" si="0"/>
        <v>6828</v>
      </c>
      <c r="G23" s="118">
        <f t="shared" si="1"/>
        <v>9.4282045263114327</v>
      </c>
    </row>
    <row r="24" spans="1:13" ht="17.25" customHeight="1">
      <c r="A24" s="63" t="s">
        <v>9</v>
      </c>
      <c r="B24" s="80">
        <v>3102</v>
      </c>
      <c r="C24" s="83">
        <f>B24*100/B18</f>
        <v>1.0900235785242163</v>
      </c>
      <c r="D24" s="80">
        <v>1484</v>
      </c>
      <c r="E24" s="83">
        <f>D24*100/D18</f>
        <v>0.47149728984374506</v>
      </c>
      <c r="F24" s="80">
        <f t="shared" si="0"/>
        <v>1618</v>
      </c>
      <c r="G24" s="118">
        <f t="shared" si="1"/>
        <v>109.02964959568732</v>
      </c>
    </row>
    <row r="25" spans="1:13" s="39" customFormat="1">
      <c r="A25" s="66"/>
      <c r="B25" s="84"/>
      <c r="C25" s="86"/>
      <c r="D25" s="80"/>
      <c r="E25" s="86"/>
      <c r="F25" s="80"/>
      <c r="G25" s="118"/>
    </row>
    <row r="26" spans="1:13" s="39" customFormat="1" ht="15" customHeight="1">
      <c r="B26" s="80"/>
      <c r="C26" s="86"/>
      <c r="D26" s="80"/>
      <c r="E26" s="86"/>
      <c r="F26" s="80"/>
      <c r="G26" s="118"/>
    </row>
    <row r="27" spans="1:13">
      <c r="A27" s="63" t="s">
        <v>25</v>
      </c>
      <c r="B27" s="80">
        <v>14903840</v>
      </c>
      <c r="C27" s="86">
        <v>100</v>
      </c>
      <c r="D27" s="80">
        <v>14263119</v>
      </c>
      <c r="E27" s="86">
        <v>100</v>
      </c>
      <c r="F27" s="80">
        <f t="shared" si="0"/>
        <v>640721</v>
      </c>
      <c r="G27" s="118">
        <f t="shared" si="1"/>
        <v>4.4921521022155133</v>
      </c>
      <c r="H27" s="67"/>
      <c r="I27" s="67"/>
      <c r="J27" s="67"/>
      <c r="K27" s="67"/>
      <c r="L27" s="67"/>
      <c r="M27" s="67"/>
    </row>
    <row r="28" spans="1:13">
      <c r="A28" s="63" t="s">
        <v>22</v>
      </c>
      <c r="B28" s="80"/>
      <c r="C28" s="87"/>
      <c r="D28" s="80"/>
      <c r="E28" s="87"/>
      <c r="F28" s="80">
        <f t="shared" si="0"/>
        <v>0</v>
      </c>
      <c r="G28" s="118"/>
      <c r="H28" s="67"/>
      <c r="I28" s="67"/>
      <c r="J28" s="67"/>
      <c r="K28" s="64"/>
      <c r="L28" s="67"/>
    </row>
    <row r="29" spans="1:13">
      <c r="A29" s="63"/>
      <c r="B29" s="80"/>
      <c r="C29" s="86"/>
      <c r="D29" s="80"/>
      <c r="E29" s="86"/>
      <c r="F29" s="80">
        <f t="shared" si="0"/>
        <v>0</v>
      </c>
      <c r="G29" s="118"/>
      <c r="H29" s="67"/>
      <c r="I29" s="67"/>
      <c r="J29" s="67"/>
      <c r="K29" s="64"/>
      <c r="L29" s="67"/>
    </row>
    <row r="30" spans="1:13" ht="17.25" customHeight="1">
      <c r="A30" s="63" t="s">
        <v>7</v>
      </c>
      <c r="B30" s="80">
        <v>12870659</v>
      </c>
      <c r="C30" s="83">
        <f>B30*100/B27</f>
        <v>86.358005722015264</v>
      </c>
      <c r="D30" s="80">
        <v>12259720</v>
      </c>
      <c r="E30" s="83">
        <f>D30*100/D27</f>
        <v>85.953990848705672</v>
      </c>
      <c r="F30" s="80">
        <f t="shared" si="0"/>
        <v>610939</v>
      </c>
      <c r="G30" s="118">
        <f t="shared" si="1"/>
        <v>4.9833030444414845</v>
      </c>
      <c r="H30" s="67"/>
      <c r="I30" s="67"/>
      <c r="J30" s="67"/>
      <c r="K30" s="64"/>
      <c r="L30" s="67"/>
    </row>
    <row r="31" spans="1:13" ht="17.25" customHeight="1">
      <c r="A31" s="63" t="s">
        <v>5</v>
      </c>
      <c r="B31" s="80">
        <v>94944</v>
      </c>
      <c r="C31" s="83">
        <f>B31*100/B27</f>
        <v>0.63704387594069711</v>
      </c>
      <c r="D31" s="80">
        <v>129547</v>
      </c>
      <c r="E31" s="83">
        <f>D31*100/D27</f>
        <v>0.9082655764142471</v>
      </c>
      <c r="F31" s="80">
        <f t="shared" si="0"/>
        <v>-34603</v>
      </c>
      <c r="G31" s="118">
        <f t="shared" si="1"/>
        <v>-26.710769064509407</v>
      </c>
      <c r="H31" s="67"/>
      <c r="I31" s="67"/>
      <c r="J31" s="67"/>
      <c r="K31" s="64"/>
      <c r="L31" s="67"/>
    </row>
    <row r="32" spans="1:13" ht="17.25" customHeight="1">
      <c r="A32" s="63" t="s">
        <v>8</v>
      </c>
      <c r="B32" s="80">
        <v>1889868</v>
      </c>
      <c r="C32" s="83">
        <f>B32*100/B27</f>
        <v>12.680409880943435</v>
      </c>
      <c r="D32" s="80">
        <v>1835113</v>
      </c>
      <c r="E32" s="83">
        <f>D32*100/D27</f>
        <v>12.866140989218417</v>
      </c>
      <c r="F32" s="80">
        <f t="shared" si="0"/>
        <v>54755</v>
      </c>
      <c r="G32" s="118">
        <f t="shared" si="1"/>
        <v>2.9837399658767509</v>
      </c>
      <c r="H32" s="67"/>
      <c r="I32" s="67"/>
      <c r="J32" s="67"/>
      <c r="K32" s="64"/>
      <c r="L32" s="67"/>
    </row>
    <row r="33" spans="1:12" ht="16.5" customHeight="1">
      <c r="A33" s="63" t="s">
        <v>9</v>
      </c>
      <c r="B33" s="80">
        <v>48370</v>
      </c>
      <c r="C33" s="83">
        <f>B33*100/B27</f>
        <v>0.32454723078079206</v>
      </c>
      <c r="D33" s="80">
        <v>38739</v>
      </c>
      <c r="E33" s="83">
        <f>D33*100/D27</f>
        <v>0.27160258566166351</v>
      </c>
      <c r="F33" s="80">
        <f t="shared" si="0"/>
        <v>9631</v>
      </c>
      <c r="G33" s="118">
        <f t="shared" si="1"/>
        <v>24.86125093574951</v>
      </c>
      <c r="H33" s="67"/>
      <c r="I33" s="67"/>
      <c r="J33" s="67"/>
      <c r="K33" s="64"/>
      <c r="L33" s="67"/>
    </row>
    <row r="34" spans="1:12" s="3" customFormat="1" ht="14.25" customHeight="1">
      <c r="A34" s="2"/>
      <c r="B34" s="1"/>
      <c r="C34" s="1"/>
      <c r="D34" s="1"/>
      <c r="E34" s="1"/>
      <c r="F34" s="1"/>
      <c r="G34" s="1"/>
    </row>
    <row r="35" spans="1:12" s="3" customFormat="1">
      <c r="A35" s="1"/>
      <c r="B35" s="1"/>
      <c r="C35" s="1"/>
      <c r="D35" s="1"/>
      <c r="E35" s="1"/>
      <c r="F35" s="1"/>
      <c r="G35" s="1"/>
    </row>
    <row r="36" spans="1:12" s="3" customFormat="1">
      <c r="A36" s="1"/>
      <c r="B36" s="1"/>
      <c r="C36" s="1"/>
      <c r="D36" s="1"/>
      <c r="E36" s="1"/>
      <c r="F36" s="1"/>
      <c r="G36" s="1"/>
    </row>
    <row r="37" spans="1:12" s="3" customFormat="1">
      <c r="A37" s="1"/>
      <c r="B37" s="1"/>
      <c r="C37" s="1"/>
      <c r="D37" s="1"/>
      <c r="E37" s="1"/>
      <c r="F37" s="1"/>
      <c r="G37" s="1"/>
    </row>
    <row r="38" spans="1:12" s="3" customFormat="1"/>
    <row r="39" spans="1:12" s="3" customFormat="1"/>
    <row r="40" spans="1:12" s="3" customFormat="1"/>
    <row r="41" spans="1:12" s="3" customFormat="1"/>
    <row r="42" spans="1:12" s="3" customFormat="1"/>
    <row r="43" spans="1:12" s="3" customFormat="1"/>
    <row r="44" spans="1:12" s="3" customFormat="1"/>
    <row r="45" spans="1:12" s="3" customFormat="1"/>
    <row r="46" spans="1:12" s="3" customFormat="1"/>
    <row r="47" spans="1:12" s="3" customFormat="1"/>
    <row r="48" spans="1:12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</sheetData>
  <mergeCells count="2">
    <mergeCell ref="A5:A7"/>
    <mergeCell ref="F5:G6"/>
  </mergeCells>
  <phoneticPr fontId="0" type="noConversion"/>
  <pageMargins left="0.78740157480314965" right="0.78740157480314965" top="0.78740157480314965" bottom="0.78740157480314965" header="0.55118110236220474" footer="0.51181102362204722"/>
  <pageSetup paperSize="9" scale="96" orientation="portrait" r:id="rId1"/>
  <headerFooter alignWithMargins="0">
    <oddFooter>&amp;L&amp;"MetaNormalLF-Roman,Standard"&amp;8Statistisches Bundesamt, Fachserie 14, Reihe 9.1.1, 2015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workbookViewId="0">
      <selection sqref="A1:H1"/>
    </sheetView>
  </sheetViews>
  <sheetFormatPr baseColWidth="10" defaultRowHeight="12.75"/>
  <cols>
    <col min="1" max="9" width="12.7109375" style="1" customWidth="1"/>
    <col min="10" max="16384" width="11.42578125" style="1"/>
  </cols>
  <sheetData>
    <row r="1" spans="1:11" ht="15.75">
      <c r="A1" s="55" t="s">
        <v>29</v>
      </c>
      <c r="B1" s="58"/>
      <c r="C1" s="58"/>
      <c r="D1" s="58"/>
      <c r="E1" s="58"/>
    </row>
    <row r="2" spans="1:11" ht="15.75">
      <c r="A2" s="56"/>
      <c r="B2" s="56"/>
      <c r="C2" s="56"/>
      <c r="D2" s="56"/>
      <c r="E2" s="56"/>
    </row>
    <row r="3" spans="1:11" ht="15.75">
      <c r="A3" s="165" t="s">
        <v>59</v>
      </c>
      <c r="B3" s="165"/>
      <c r="C3" s="165"/>
      <c r="D3" s="165"/>
      <c r="E3" s="165"/>
      <c r="F3" s="53"/>
    </row>
    <row r="4" spans="1:11">
      <c r="I4" s="4"/>
    </row>
    <row r="5" spans="1:11" ht="17.25" customHeight="1">
      <c r="A5" s="172" t="s">
        <v>18</v>
      </c>
      <c r="B5" s="98" t="s">
        <v>7</v>
      </c>
      <c r="C5" s="99"/>
      <c r="D5" s="99" t="s">
        <v>5</v>
      </c>
      <c r="E5" s="100"/>
      <c r="F5" s="99" t="s">
        <v>8</v>
      </c>
      <c r="G5" s="99"/>
      <c r="H5" s="99" t="s">
        <v>9</v>
      </c>
      <c r="I5" s="69"/>
    </row>
    <row r="6" spans="1:11" ht="15.75" customHeight="1">
      <c r="A6" s="173"/>
      <c r="B6" s="166" t="s">
        <v>38</v>
      </c>
      <c r="C6" s="167"/>
      <c r="D6" s="167"/>
      <c r="E6" s="168"/>
      <c r="F6" s="166" t="s">
        <v>31</v>
      </c>
      <c r="G6" s="167"/>
      <c r="H6" s="167"/>
      <c r="I6" s="167"/>
    </row>
    <row r="7" spans="1:11" ht="12.75" customHeight="1">
      <c r="A7" s="174"/>
      <c r="B7" s="169" t="s">
        <v>112</v>
      </c>
      <c r="C7" s="169" t="s">
        <v>113</v>
      </c>
      <c r="D7" s="169" t="s">
        <v>112</v>
      </c>
      <c r="E7" s="169" t="s">
        <v>113</v>
      </c>
      <c r="F7" s="169" t="s">
        <v>112</v>
      </c>
      <c r="G7" s="169" t="s">
        <v>113</v>
      </c>
      <c r="H7" s="169" t="s">
        <v>112</v>
      </c>
      <c r="I7" s="176" t="s">
        <v>113</v>
      </c>
    </row>
    <row r="8" spans="1:11">
      <c r="A8" s="174"/>
      <c r="B8" s="170"/>
      <c r="C8" s="170"/>
      <c r="D8" s="170"/>
      <c r="E8" s="170"/>
      <c r="F8" s="170"/>
      <c r="G8" s="170"/>
      <c r="H8" s="170"/>
      <c r="I8" s="177"/>
    </row>
    <row r="9" spans="1:11">
      <c r="A9" s="174"/>
      <c r="B9" s="170"/>
      <c r="C9" s="170"/>
      <c r="D9" s="170"/>
      <c r="E9" s="170"/>
      <c r="F9" s="170"/>
      <c r="G9" s="170"/>
      <c r="H9" s="170"/>
      <c r="I9" s="177"/>
    </row>
    <row r="10" spans="1:11">
      <c r="A10" s="175"/>
      <c r="B10" s="171"/>
      <c r="C10" s="171"/>
      <c r="D10" s="171"/>
      <c r="E10" s="171"/>
      <c r="F10" s="171"/>
      <c r="G10" s="171"/>
      <c r="H10" s="171"/>
      <c r="I10" s="178"/>
    </row>
    <row r="11" spans="1:11" ht="22.5" customHeight="1">
      <c r="A11" s="5"/>
      <c r="B11" s="102"/>
      <c r="C11" s="102"/>
      <c r="D11" s="102"/>
      <c r="E11" s="102"/>
      <c r="F11" s="102"/>
      <c r="G11" s="102"/>
      <c r="H11" s="102"/>
      <c r="I11" s="102"/>
    </row>
    <row r="12" spans="1:11" ht="11.25" customHeight="1">
      <c r="B12" s="103" t="s">
        <v>32</v>
      </c>
      <c r="C12" s="102"/>
      <c r="D12" s="102"/>
      <c r="E12" s="102"/>
      <c r="F12" s="102"/>
      <c r="G12" s="102"/>
      <c r="H12" s="102"/>
      <c r="I12" s="102"/>
    </row>
    <row r="13" spans="1:11" ht="11.25" customHeight="1">
      <c r="A13" s="40"/>
      <c r="B13" s="102"/>
      <c r="C13" s="102"/>
      <c r="D13" s="102"/>
      <c r="E13" s="102"/>
      <c r="F13" s="102"/>
      <c r="G13" s="102"/>
      <c r="H13" s="102"/>
      <c r="I13" s="102"/>
    </row>
    <row r="14" spans="1:11" ht="11.25" customHeight="1"/>
    <row r="15" spans="1:11" ht="22.5" customHeight="1">
      <c r="A15" s="8" t="s">
        <v>58</v>
      </c>
      <c r="B15" s="80">
        <v>1070.6362900791044</v>
      </c>
      <c r="C15" s="80">
        <v>1091.5820131498072</v>
      </c>
      <c r="D15" s="80">
        <v>51.550754770069304</v>
      </c>
      <c r="E15" s="80">
        <v>52.559283850864624</v>
      </c>
      <c r="F15" s="80">
        <v>330.68636882161127</v>
      </c>
      <c r="G15" s="80">
        <v>337.15585352783398</v>
      </c>
      <c r="H15" s="80">
        <v>11.189885546705574</v>
      </c>
      <c r="I15" s="101">
        <v>11.408802321735532</v>
      </c>
    </row>
    <row r="16" spans="1:11" ht="22.5" customHeight="1">
      <c r="A16" s="8" t="s">
        <v>68</v>
      </c>
      <c r="B16" s="80">
        <v>1005.9545506044147</v>
      </c>
      <c r="C16" s="80">
        <v>1024.6103418798712</v>
      </c>
      <c r="D16" s="80">
        <v>46.323398478141669</v>
      </c>
      <c r="E16" s="80">
        <v>47.182482671019734</v>
      </c>
      <c r="F16" s="80">
        <v>328.6443021978165</v>
      </c>
      <c r="G16" s="80">
        <v>334.73912974443544</v>
      </c>
      <c r="H16" s="80">
        <v>12.555826238957025</v>
      </c>
      <c r="I16" s="101">
        <v>12.788678581504847</v>
      </c>
      <c r="J16" s="9"/>
      <c r="K16" s="9"/>
    </row>
    <row r="17" spans="1:11" ht="22.5" customHeight="1">
      <c r="A17" s="8" t="s">
        <v>115</v>
      </c>
      <c r="B17" s="80" t="s">
        <v>54</v>
      </c>
      <c r="C17" s="80">
        <v>995.29738787377198</v>
      </c>
      <c r="D17" s="80" t="s">
        <v>54</v>
      </c>
      <c r="E17" s="80">
        <v>44.140533138786665</v>
      </c>
      <c r="F17" s="80" t="s">
        <v>54</v>
      </c>
      <c r="G17" s="80">
        <v>319.10071230788088</v>
      </c>
      <c r="H17" s="80" t="s">
        <v>54</v>
      </c>
      <c r="I17" s="101">
        <v>14.877190145699817</v>
      </c>
      <c r="J17" s="9"/>
      <c r="K17" s="9"/>
    </row>
    <row r="18" spans="1:11" ht="22.5" customHeight="1">
      <c r="A18" s="8" t="s">
        <v>132</v>
      </c>
      <c r="B18" s="80" t="s">
        <v>54</v>
      </c>
      <c r="C18" s="80">
        <v>981.94876423918743</v>
      </c>
      <c r="D18" s="80" t="s">
        <v>54</v>
      </c>
      <c r="E18" s="80">
        <v>47.643494582162816</v>
      </c>
      <c r="F18" s="80" t="s">
        <v>54</v>
      </c>
      <c r="G18" s="80">
        <v>317.3477603185874</v>
      </c>
      <c r="H18" s="80" t="s">
        <v>54</v>
      </c>
      <c r="I18" s="101">
        <v>16.776673972771896</v>
      </c>
      <c r="J18" s="9"/>
      <c r="K18" s="9"/>
    </row>
    <row r="19" spans="1:11" ht="22.5" customHeight="1">
      <c r="A19" s="8" t="s">
        <v>131</v>
      </c>
      <c r="B19" s="80" t="s">
        <v>54</v>
      </c>
      <c r="C19" s="80">
        <v>1003.5092915135987</v>
      </c>
      <c r="D19" s="80" t="s">
        <v>54</v>
      </c>
      <c r="E19" s="80">
        <v>36.502098601549719</v>
      </c>
      <c r="F19" s="80" t="s">
        <v>54</v>
      </c>
      <c r="G19" s="80">
        <v>314.51748217207421</v>
      </c>
      <c r="H19" s="80" t="s">
        <v>54</v>
      </c>
      <c r="I19" s="101">
        <v>21.385842620319206</v>
      </c>
      <c r="J19" s="9"/>
      <c r="K19" s="9"/>
    </row>
    <row r="20" spans="1:11" ht="22.5" customHeight="1">
      <c r="A20" s="17"/>
      <c r="B20" s="80"/>
      <c r="C20" s="80"/>
      <c r="D20" s="80"/>
      <c r="E20" s="80"/>
      <c r="F20" s="80"/>
      <c r="G20" s="101"/>
      <c r="H20" s="80"/>
      <c r="I20" s="101"/>
      <c r="J20" s="9"/>
      <c r="K20" s="9"/>
    </row>
    <row r="21" spans="1:11">
      <c r="B21" s="103" t="s">
        <v>55</v>
      </c>
      <c r="C21" s="6"/>
      <c r="D21" s="6"/>
      <c r="E21" s="6"/>
      <c r="G21" s="9"/>
      <c r="H21" s="9"/>
      <c r="I21" s="9"/>
      <c r="J21" s="9"/>
      <c r="K21" s="9"/>
    </row>
    <row r="22" spans="1:11" ht="11.25" customHeight="1"/>
    <row r="23" spans="1:11" ht="11.25" customHeight="1"/>
    <row r="24" spans="1:11" ht="22.5" customHeight="1">
      <c r="A24" s="8" t="s">
        <v>58</v>
      </c>
      <c r="B24" s="81">
        <v>4.7483961949529743</v>
      </c>
      <c r="C24" s="81" t="s">
        <v>54</v>
      </c>
      <c r="D24" s="81">
        <v>6.2542376087726126</v>
      </c>
      <c r="E24" s="81" t="s">
        <v>54</v>
      </c>
      <c r="F24" s="81">
        <v>6.0790089632027673</v>
      </c>
      <c r="G24" s="81" t="s">
        <v>54</v>
      </c>
      <c r="H24" s="81">
        <v>21.083268446992975</v>
      </c>
      <c r="I24" s="81" t="s">
        <v>54</v>
      </c>
    </row>
    <row r="25" spans="1:11" ht="22.5" customHeight="1">
      <c r="A25" s="8" t="s">
        <v>68</v>
      </c>
      <c r="B25" s="81">
        <f>B16/B15*100-100</f>
        <v>-6.0414297622874926</v>
      </c>
      <c r="C25" s="81">
        <f t="shared" ref="C25:I25" si="0">C16/C15*100-100</f>
        <v>-6.1352853439464781</v>
      </c>
      <c r="D25" s="81">
        <f t="shared" si="0"/>
        <v>-10.140212912969162</v>
      </c>
      <c r="E25" s="81">
        <f t="shared" si="0"/>
        <v>-10.229974204179413</v>
      </c>
      <c r="F25" s="81">
        <f t="shared" si="0"/>
        <v>-0.61752367691224208</v>
      </c>
      <c r="G25" s="81">
        <f t="shared" si="0"/>
        <v>-0.7167972194791048</v>
      </c>
      <c r="H25" s="81">
        <f t="shared" si="0"/>
        <v>12.206922819274041</v>
      </c>
      <c r="I25" s="81">
        <f t="shared" si="0"/>
        <v>12.094838887167299</v>
      </c>
    </row>
    <row r="26" spans="1:11" ht="22.5" customHeight="1">
      <c r="A26" s="8" t="s">
        <v>115</v>
      </c>
      <c r="B26" s="81" t="s">
        <v>54</v>
      </c>
      <c r="C26" s="81">
        <f>C17/C16*100-100</f>
        <v>-2.860887969598096</v>
      </c>
      <c r="D26" s="81" t="s">
        <v>54</v>
      </c>
      <c r="E26" s="81">
        <f>E17/E16*100-100</f>
        <v>-6.4472010797801573</v>
      </c>
      <c r="F26" s="81" t="s">
        <v>54</v>
      </c>
      <c r="G26" s="81">
        <f>G17/G16*100-100</f>
        <v>-4.6718223377392576</v>
      </c>
      <c r="H26" s="81" t="s">
        <v>54</v>
      </c>
      <c r="I26" s="81">
        <f>I17/I16*100-100</f>
        <v>16.330941081085598</v>
      </c>
    </row>
    <row r="27" spans="1:11" ht="22.5" customHeight="1">
      <c r="A27" s="8" t="s">
        <v>132</v>
      </c>
      <c r="B27" s="81" t="s">
        <v>54</v>
      </c>
      <c r="C27" s="81">
        <f>C18/C17*100-100</f>
        <v>-1.3411693627671184</v>
      </c>
      <c r="D27" s="81" t="s">
        <v>54</v>
      </c>
      <c r="E27" s="81">
        <f>E18/E17*100-100</f>
        <v>7.9359291659711886</v>
      </c>
      <c r="F27" s="81" t="s">
        <v>54</v>
      </c>
      <c r="G27" s="81">
        <f>G18/G17*100-100</f>
        <v>-0.54934129623696037</v>
      </c>
      <c r="H27" s="81" t="s">
        <v>54</v>
      </c>
      <c r="I27" s="81">
        <f>I18/I17*100-100</f>
        <v>12.76775929103195</v>
      </c>
    </row>
    <row r="28" spans="1:11" ht="22.5" customHeight="1">
      <c r="A28" s="8" t="s">
        <v>131</v>
      </c>
      <c r="B28" s="81" t="s">
        <v>54</v>
      </c>
      <c r="C28" s="81">
        <f>C19/C18*100-100</f>
        <v>2.1956876020019536</v>
      </c>
      <c r="D28" s="81" t="s">
        <v>54</v>
      </c>
      <c r="E28" s="81">
        <f>E19/E18*100-100</f>
        <v>-23.384926060365657</v>
      </c>
      <c r="F28" s="81" t="s">
        <v>54</v>
      </c>
      <c r="G28" s="81">
        <f>G19/G18*100-100</f>
        <v>-0.89185382738226338</v>
      </c>
      <c r="H28" s="81" t="s">
        <v>54</v>
      </c>
      <c r="I28" s="81">
        <f>I19/I18*100-100</f>
        <v>27.473673596017136</v>
      </c>
    </row>
    <row r="29" spans="1:11" ht="21" customHeight="1">
      <c r="A29" s="5"/>
    </row>
    <row r="30" spans="1:11" ht="18" customHeight="1">
      <c r="A30" s="2" t="s">
        <v>130</v>
      </c>
    </row>
    <row r="31" spans="1:11" ht="18" customHeight="1">
      <c r="A31" s="1" t="s">
        <v>127</v>
      </c>
    </row>
    <row r="32" spans="1:11" ht="13.5" customHeight="1"/>
    <row r="33" ht="13.5" customHeight="1"/>
    <row r="34" ht="12" customHeight="1"/>
    <row r="35" ht="12" customHeight="1"/>
    <row r="36" ht="12" customHeight="1"/>
    <row r="37" ht="12" customHeight="1"/>
    <row r="38" ht="12" customHeight="1"/>
  </sheetData>
  <mergeCells count="12">
    <mergeCell ref="F7:F10"/>
    <mergeCell ref="G7:G10"/>
    <mergeCell ref="H7:H10"/>
    <mergeCell ref="I7:I10"/>
    <mergeCell ref="F6:I6"/>
    <mergeCell ref="A3:E3"/>
    <mergeCell ref="B6:E6"/>
    <mergeCell ref="B7:B10"/>
    <mergeCell ref="C7:C10"/>
    <mergeCell ref="D7:D10"/>
    <mergeCell ref="E7:E10"/>
    <mergeCell ref="A5:A10"/>
  </mergeCells>
  <phoneticPr fontId="7" type="noConversion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&amp;L&amp;"MetaNormalLF-Roman,Standard"&amp;8Statistisches Bundesamt, Fachserie 14, Reihe 9.1.1, 2015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selection sqref="A1:H1"/>
    </sheetView>
  </sheetViews>
  <sheetFormatPr baseColWidth="10" defaultRowHeight="12.75"/>
  <cols>
    <col min="1" max="1" width="22.7109375" style="1" customWidth="1"/>
    <col min="2" max="5" width="15.85546875" style="1" customWidth="1"/>
    <col min="6" max="6" width="11.7109375" style="1" customWidth="1"/>
    <col min="7" max="16384" width="11.42578125" style="1"/>
  </cols>
  <sheetData>
    <row r="1" spans="1:7" ht="15.75">
      <c r="A1" s="55" t="s">
        <v>29</v>
      </c>
      <c r="B1" s="58"/>
      <c r="C1" s="58"/>
      <c r="D1" s="58"/>
      <c r="E1" s="58"/>
    </row>
    <row r="2" spans="1:7" ht="15.75">
      <c r="A2" s="56"/>
      <c r="B2" s="56"/>
      <c r="C2" s="56"/>
      <c r="D2" s="56"/>
      <c r="E2" s="56"/>
    </row>
    <row r="3" spans="1:7" ht="18">
      <c r="A3" s="165" t="s">
        <v>64</v>
      </c>
      <c r="B3" s="165"/>
      <c r="C3" s="165"/>
      <c r="D3" s="165"/>
      <c r="E3" s="165"/>
      <c r="F3" s="6"/>
    </row>
    <row r="5" spans="1:7">
      <c r="C5" s="4"/>
    </row>
    <row r="6" spans="1:7" ht="17.25" customHeight="1">
      <c r="A6" s="10" t="s">
        <v>18</v>
      </c>
      <c r="B6" s="181" t="s">
        <v>7</v>
      </c>
      <c r="C6" s="183" t="s">
        <v>33</v>
      </c>
      <c r="D6" s="181" t="s">
        <v>8</v>
      </c>
      <c r="E6" s="185" t="s">
        <v>9</v>
      </c>
      <c r="F6" s="179"/>
      <c r="G6" s="5"/>
    </row>
    <row r="7" spans="1:7" ht="17.25" customHeight="1">
      <c r="A7" s="11" t="s">
        <v>34</v>
      </c>
      <c r="B7" s="182"/>
      <c r="C7" s="184"/>
      <c r="D7" s="182"/>
      <c r="E7" s="186"/>
      <c r="F7" s="179"/>
      <c r="G7" s="5"/>
    </row>
    <row r="8" spans="1:7" ht="15.75" customHeight="1">
      <c r="A8" s="7" t="s">
        <v>35</v>
      </c>
      <c r="B8" s="180" t="s">
        <v>36</v>
      </c>
      <c r="C8" s="155"/>
      <c r="D8" s="12" t="s">
        <v>37</v>
      </c>
      <c r="E8" s="13"/>
      <c r="F8" s="3"/>
    </row>
    <row r="11" spans="1:7">
      <c r="A11" s="17"/>
      <c r="B11" s="5"/>
    </row>
    <row r="12" spans="1:7" ht="24" customHeight="1">
      <c r="A12" s="8" t="s">
        <v>136</v>
      </c>
      <c r="B12" s="80">
        <v>87555786.348000005</v>
      </c>
      <c r="C12" s="80">
        <v>4215784.1900000004</v>
      </c>
      <c r="D12" s="80">
        <v>27043269</v>
      </c>
      <c r="E12" s="80">
        <v>915103</v>
      </c>
      <c r="F12" s="15"/>
    </row>
    <row r="13" spans="1:7" ht="24" customHeight="1">
      <c r="A13" s="8" t="s">
        <v>116</v>
      </c>
      <c r="B13" s="80">
        <v>82405131.114999995</v>
      </c>
      <c r="C13" s="80">
        <v>3794690.8480000002</v>
      </c>
      <c r="D13" s="80">
        <v>26921667</v>
      </c>
      <c r="E13" s="80">
        <v>1028536</v>
      </c>
      <c r="F13" s="14"/>
    </row>
    <row r="14" spans="1:7" ht="24" customHeight="1">
      <c r="A14" s="8" t="s">
        <v>137</v>
      </c>
      <c r="B14" s="80">
        <v>80266355.378000006</v>
      </c>
      <c r="C14" s="80">
        <v>3559736.3509999998</v>
      </c>
      <c r="D14" s="80">
        <v>25734071</v>
      </c>
      <c r="E14" s="80">
        <v>1199779</v>
      </c>
    </row>
    <row r="15" spans="1:7" ht="24" customHeight="1">
      <c r="A15" s="8" t="s">
        <v>138</v>
      </c>
      <c r="B15" s="80">
        <v>79520665.864999995</v>
      </c>
      <c r="C15" s="80">
        <v>3858289.3280000002</v>
      </c>
      <c r="D15" s="80">
        <v>25699615</v>
      </c>
      <c r="E15" s="80">
        <v>1358617</v>
      </c>
    </row>
    <row r="16" spans="1:7" ht="24" customHeight="1">
      <c r="A16" s="8" t="s">
        <v>139</v>
      </c>
      <c r="B16" s="80">
        <v>81266691.278999999</v>
      </c>
      <c r="C16" s="80">
        <v>2956031.2209999999</v>
      </c>
      <c r="D16" s="80">
        <v>25470412</v>
      </c>
      <c r="E16" s="80">
        <v>1731879</v>
      </c>
    </row>
    <row r="17" spans="1:7">
      <c r="B17" s="80"/>
      <c r="C17" s="80"/>
      <c r="D17" s="80"/>
      <c r="E17" s="80"/>
    </row>
    <row r="18" spans="1:7" ht="24" customHeight="1">
      <c r="A18" s="8" t="s">
        <v>50</v>
      </c>
      <c r="B18" s="80">
        <v>3490261.8709999998</v>
      </c>
      <c r="C18" s="80">
        <v>218109.41399999999</v>
      </c>
      <c r="D18" s="80">
        <v>1847427</v>
      </c>
      <c r="E18" s="80">
        <v>178812</v>
      </c>
      <c r="F18" s="15"/>
      <c r="G18" s="16"/>
    </row>
    <row r="19" spans="1:7" ht="24" customHeight="1">
      <c r="A19" s="8" t="s">
        <v>49</v>
      </c>
      <c r="B19" s="80">
        <v>5343597.8260000004</v>
      </c>
      <c r="C19" s="80">
        <v>156342.016</v>
      </c>
      <c r="D19" s="80">
        <v>1702867</v>
      </c>
      <c r="E19" s="80">
        <v>104731</v>
      </c>
      <c r="F19" s="15"/>
      <c r="G19" s="16"/>
    </row>
    <row r="20" spans="1:7" ht="24" customHeight="1">
      <c r="A20" s="8" t="s">
        <v>48</v>
      </c>
      <c r="B20" s="80">
        <v>7278208.6430000002</v>
      </c>
      <c r="C20" s="80">
        <v>188914.45800000001</v>
      </c>
      <c r="D20" s="80">
        <v>2226992</v>
      </c>
      <c r="E20" s="80">
        <v>5367</v>
      </c>
      <c r="G20" s="16"/>
    </row>
    <row r="21" spans="1:7" ht="24" customHeight="1">
      <c r="A21" s="8" t="s">
        <v>47</v>
      </c>
      <c r="B21" s="80">
        <v>6705916.4340000004</v>
      </c>
      <c r="C21" s="80">
        <v>235387.99400000001</v>
      </c>
      <c r="D21" s="80">
        <v>2279982</v>
      </c>
      <c r="E21" s="80">
        <v>131423</v>
      </c>
      <c r="F21" s="15"/>
      <c r="G21" s="16"/>
    </row>
    <row r="22" spans="1:7" ht="24" customHeight="1">
      <c r="A22" s="8" t="s">
        <v>46</v>
      </c>
      <c r="B22" s="80">
        <v>6230471.0539999995</v>
      </c>
      <c r="C22" s="80">
        <v>206407.99799999999</v>
      </c>
      <c r="D22" s="80">
        <v>1929345</v>
      </c>
      <c r="E22" s="80">
        <v>147624</v>
      </c>
      <c r="F22" s="15"/>
      <c r="G22" s="16"/>
    </row>
    <row r="23" spans="1:7" ht="24" customHeight="1">
      <c r="A23" s="8" t="s">
        <v>45</v>
      </c>
      <c r="B23" s="80">
        <v>7455897.3310000002</v>
      </c>
      <c r="C23" s="80">
        <v>261593.95800000001</v>
      </c>
      <c r="D23" s="80">
        <v>2233938</v>
      </c>
      <c r="E23" s="80">
        <v>143399</v>
      </c>
      <c r="F23" s="15"/>
      <c r="G23" s="16"/>
    </row>
    <row r="24" spans="1:7" ht="24" customHeight="1">
      <c r="A24" s="8" t="s">
        <v>44</v>
      </c>
      <c r="B24" s="80">
        <v>7662968.6409999998</v>
      </c>
      <c r="C24" s="80">
        <v>341634.01</v>
      </c>
      <c r="D24" s="80">
        <v>2299290</v>
      </c>
      <c r="E24" s="80">
        <v>205445</v>
      </c>
      <c r="F24" s="16"/>
      <c r="G24" s="16"/>
    </row>
    <row r="25" spans="1:7" ht="24" customHeight="1">
      <c r="A25" s="8" t="s">
        <v>43</v>
      </c>
      <c r="B25" s="80">
        <v>6469681.4560000002</v>
      </c>
      <c r="C25" s="80">
        <v>280267.75300000003</v>
      </c>
      <c r="D25" s="80">
        <v>2120755</v>
      </c>
      <c r="E25" s="80">
        <v>157614</v>
      </c>
      <c r="F25" s="16"/>
      <c r="G25" s="16"/>
    </row>
    <row r="26" spans="1:7" ht="24" customHeight="1">
      <c r="A26" s="8" t="s">
        <v>42</v>
      </c>
      <c r="B26" s="80">
        <v>7459825.2850000001</v>
      </c>
      <c r="C26" s="80">
        <v>309617.815</v>
      </c>
      <c r="D26" s="80">
        <v>2272642</v>
      </c>
      <c r="E26" s="80">
        <v>151600</v>
      </c>
      <c r="F26" s="16"/>
      <c r="G26" s="16"/>
    </row>
    <row r="27" spans="1:7" ht="24" customHeight="1">
      <c r="A27" s="8" t="s">
        <v>41</v>
      </c>
      <c r="B27" s="80">
        <v>7763544.2719999999</v>
      </c>
      <c r="C27" s="80">
        <v>350438.74699999997</v>
      </c>
      <c r="D27" s="80">
        <v>2235484</v>
      </c>
      <c r="E27" s="80">
        <v>201374</v>
      </c>
      <c r="F27" s="16"/>
      <c r="G27" s="16"/>
    </row>
    <row r="28" spans="1:7" ht="24" customHeight="1">
      <c r="A28" s="8" t="s">
        <v>40</v>
      </c>
      <c r="B28" s="80">
        <v>8203215.3080000002</v>
      </c>
      <c r="C28" s="80">
        <v>261914.53400000001</v>
      </c>
      <c r="D28" s="80">
        <v>2386171</v>
      </c>
      <c r="E28" s="80">
        <v>156798</v>
      </c>
      <c r="F28" s="16"/>
      <c r="G28" s="16"/>
    </row>
    <row r="29" spans="1:7" ht="24" customHeight="1">
      <c r="A29" s="8" t="s">
        <v>39</v>
      </c>
      <c r="B29" s="80">
        <v>7201288.7580000004</v>
      </c>
      <c r="C29" s="80">
        <v>145401.424</v>
      </c>
      <c r="D29" s="80">
        <v>1935218</v>
      </c>
      <c r="E29" s="80">
        <v>147692</v>
      </c>
      <c r="F29" s="16"/>
      <c r="G29" s="16"/>
    </row>
    <row r="30" spans="1:7">
      <c r="G30" s="16"/>
    </row>
    <row r="31" spans="1:7">
      <c r="G31" s="16"/>
    </row>
    <row r="32" spans="1:7">
      <c r="A32" s="5"/>
      <c r="F32" s="16"/>
      <c r="G32" s="16"/>
    </row>
    <row r="33" spans="1:7" ht="17.25" customHeight="1">
      <c r="A33" s="51" t="s">
        <v>62</v>
      </c>
      <c r="F33" s="16"/>
      <c r="G33" s="16"/>
    </row>
    <row r="34" spans="1:7" ht="17.25" customHeight="1">
      <c r="A34" s="1" t="s">
        <v>57</v>
      </c>
      <c r="B34" s="52"/>
    </row>
    <row r="35" spans="1:7" ht="17.25" customHeight="1">
      <c r="A35" s="1" t="s">
        <v>56</v>
      </c>
      <c r="F35" s="16"/>
      <c r="G35" s="16"/>
    </row>
    <row r="36" spans="1:7" ht="17.25" customHeight="1">
      <c r="A36" s="2" t="s">
        <v>63</v>
      </c>
    </row>
    <row r="37" spans="1:7">
      <c r="B37" s="16"/>
      <c r="C37" s="16"/>
      <c r="D37" s="16"/>
      <c r="E37" s="16"/>
      <c r="F37" s="16"/>
      <c r="G37" s="16"/>
    </row>
    <row r="38" spans="1:7">
      <c r="B38" s="16"/>
      <c r="C38" s="16"/>
      <c r="D38" s="16"/>
      <c r="E38" s="16"/>
      <c r="F38" s="16"/>
      <c r="G38" s="16"/>
    </row>
  </sheetData>
  <mergeCells count="7">
    <mergeCell ref="F6:F7"/>
    <mergeCell ref="B8:C8"/>
    <mergeCell ref="A3:E3"/>
    <mergeCell ref="B6:B7"/>
    <mergeCell ref="C6:C7"/>
    <mergeCell ref="D6:D7"/>
    <mergeCell ref="E6:E7"/>
  </mergeCells>
  <phoneticPr fontId="7" type="noConversion"/>
  <pageMargins left="0.78740157480314965" right="0.78740157480314965" top="0.78740157480314965" bottom="0.78740157480314965" header="0.51181102362204722" footer="0.51181102362204722"/>
  <pageSetup paperSize="9" scale="86" orientation="portrait" horizontalDpi="1200" verticalDpi="1200" r:id="rId1"/>
  <headerFooter alignWithMargins="0">
    <oddFooter xml:space="preserve">&amp;L&amp;"MetaNormalLF-Roman,Standard"&amp;8Statistisches Bundesamt, Fachserie 14, Reihe 9.1.1, 2015&amp;R&amp;"MetaNormalLF-Roman,Standard"&amp;8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2"/>
  <sheetViews>
    <sheetView zoomScale="75" zoomScaleNormal="75" workbookViewId="0">
      <selection sqref="A1:H1"/>
    </sheetView>
  </sheetViews>
  <sheetFormatPr baseColWidth="10" defaultRowHeight="16.5"/>
  <cols>
    <col min="1" max="1" width="17.140625" style="120" customWidth="1"/>
    <col min="2" max="2" width="18.7109375" style="120" customWidth="1"/>
    <col min="3" max="3" width="17.140625" style="120" customWidth="1"/>
    <col min="4" max="4" width="18.7109375" style="120" customWidth="1"/>
    <col min="5" max="5" width="17.140625" style="120" customWidth="1"/>
    <col min="6" max="6" width="18.7109375" style="120" customWidth="1"/>
    <col min="7" max="7" width="17.140625" style="120" customWidth="1"/>
    <col min="8" max="10" width="11.42578125" style="120"/>
    <col min="11" max="11" width="13.85546875" style="120" customWidth="1"/>
    <col min="12" max="16384" width="11.42578125" style="120"/>
  </cols>
  <sheetData>
    <row r="2" spans="1:15" ht="18">
      <c r="A2" s="119" t="s">
        <v>134</v>
      </c>
      <c r="B2" s="119"/>
      <c r="C2" s="119"/>
      <c r="D2" s="119"/>
      <c r="E2" s="119"/>
      <c r="F2" s="119"/>
      <c r="G2" s="119"/>
    </row>
    <row r="3" spans="1:15">
      <c r="A3" s="121"/>
      <c r="B3" s="121"/>
      <c r="C3" s="121"/>
      <c r="D3" s="121"/>
      <c r="E3" s="121"/>
      <c r="F3" s="121"/>
      <c r="G3" s="121"/>
    </row>
    <row r="4" spans="1:15">
      <c r="A4" s="121"/>
      <c r="B4" s="121"/>
      <c r="C4" s="121"/>
      <c r="D4" s="121"/>
      <c r="E4" s="121"/>
      <c r="F4" s="121"/>
      <c r="G4" s="121"/>
    </row>
    <row r="5" spans="1:15">
      <c r="A5" s="122"/>
      <c r="E5" s="122"/>
    </row>
    <row r="6" spans="1:15" ht="16.5" customHeight="1">
      <c r="A6" s="107" t="s">
        <v>117</v>
      </c>
      <c r="B6" s="108" t="s">
        <v>118</v>
      </c>
      <c r="C6" s="187" t="s">
        <v>119</v>
      </c>
      <c r="E6" s="107" t="s">
        <v>117</v>
      </c>
      <c r="F6" s="108" t="s">
        <v>118</v>
      </c>
      <c r="G6" s="187" t="s">
        <v>119</v>
      </c>
    </row>
    <row r="7" spans="1:15">
      <c r="A7" s="109" t="s">
        <v>120</v>
      </c>
      <c r="B7" s="110" t="s">
        <v>133</v>
      </c>
      <c r="C7" s="188"/>
      <c r="E7" s="109" t="s">
        <v>120</v>
      </c>
      <c r="F7" s="110" t="s">
        <v>133</v>
      </c>
      <c r="G7" s="188"/>
    </row>
    <row r="8" spans="1:15">
      <c r="A8" s="109" t="s">
        <v>121</v>
      </c>
      <c r="B8" s="110" t="s">
        <v>3</v>
      </c>
      <c r="C8" s="111" t="s">
        <v>36</v>
      </c>
      <c r="E8" s="109" t="s">
        <v>121</v>
      </c>
      <c r="F8" s="110" t="s">
        <v>3</v>
      </c>
      <c r="G8" s="111" t="s">
        <v>36</v>
      </c>
    </row>
    <row r="9" spans="1:15" ht="15" customHeight="1"/>
    <row r="10" spans="1:15">
      <c r="A10" s="123" t="s">
        <v>122</v>
      </c>
      <c r="B10" s="123"/>
      <c r="C10" s="123"/>
      <c r="E10" s="123" t="s">
        <v>123</v>
      </c>
      <c r="F10" s="123"/>
      <c r="G10" s="123"/>
    </row>
    <row r="12" spans="1:15">
      <c r="A12" s="145" t="s">
        <v>144</v>
      </c>
      <c r="B12" s="124">
        <v>100</v>
      </c>
      <c r="C12" s="125">
        <v>82523255</v>
      </c>
      <c r="E12" s="145" t="s">
        <v>144</v>
      </c>
      <c r="F12" s="124">
        <v>100</v>
      </c>
      <c r="G12" s="125">
        <v>3098352</v>
      </c>
    </row>
    <row r="13" spans="1:15">
      <c r="A13" s="120" t="s">
        <v>159</v>
      </c>
      <c r="B13" s="126">
        <v>10.3</v>
      </c>
      <c r="C13" s="127">
        <v>8466035</v>
      </c>
      <c r="E13" s="144" t="s">
        <v>145</v>
      </c>
      <c r="F13" s="126">
        <v>15.4</v>
      </c>
      <c r="G13" s="127">
        <v>477646</v>
      </c>
      <c r="I13" s="128"/>
      <c r="J13" s="124"/>
      <c r="K13" s="125"/>
      <c r="N13" s="124"/>
      <c r="O13" s="125"/>
    </row>
    <row r="14" spans="1:15">
      <c r="A14" s="130">
        <v>25</v>
      </c>
      <c r="B14" s="126">
        <v>10.199999999999999</v>
      </c>
      <c r="C14" s="127">
        <v>8443971</v>
      </c>
      <c r="E14" s="120" t="s">
        <v>146</v>
      </c>
      <c r="F14" s="129">
        <v>10.1</v>
      </c>
      <c r="G14" s="127">
        <v>314014</v>
      </c>
      <c r="I14" s="128"/>
      <c r="J14" s="129"/>
      <c r="K14" s="127"/>
      <c r="N14" s="126"/>
      <c r="O14" s="127"/>
    </row>
    <row r="15" spans="1:15">
      <c r="A15" s="120" t="s">
        <v>158</v>
      </c>
      <c r="B15" s="126">
        <v>9.5</v>
      </c>
      <c r="C15" s="127">
        <v>7869165</v>
      </c>
      <c r="E15" s="130">
        <v>32</v>
      </c>
      <c r="F15" s="126">
        <v>8.1999999999999993</v>
      </c>
      <c r="G15" s="127">
        <v>254446</v>
      </c>
      <c r="J15" s="129"/>
      <c r="N15" s="129"/>
      <c r="O15" s="127"/>
    </row>
    <row r="16" spans="1:15">
      <c r="A16" s="120" t="s">
        <v>157</v>
      </c>
      <c r="B16" s="126">
        <v>8.6999999999999993</v>
      </c>
      <c r="C16" s="127">
        <v>7142881</v>
      </c>
      <c r="E16" s="130" t="s">
        <v>147</v>
      </c>
      <c r="F16" s="126">
        <v>5.0999999999999996</v>
      </c>
      <c r="G16" s="127">
        <v>156400</v>
      </c>
      <c r="J16" s="129"/>
      <c r="K16" s="127"/>
      <c r="N16" s="126"/>
      <c r="O16" s="127"/>
    </row>
    <row r="17" spans="1:15">
      <c r="A17" s="120" t="s">
        <v>156</v>
      </c>
      <c r="B17" s="126">
        <v>7.3</v>
      </c>
      <c r="C17" s="127">
        <v>6001910</v>
      </c>
      <c r="E17" s="130" t="s">
        <v>148</v>
      </c>
      <c r="F17" s="129">
        <v>3.3</v>
      </c>
      <c r="G17" s="127">
        <v>102128</v>
      </c>
      <c r="J17" s="126"/>
      <c r="K17" s="127"/>
      <c r="N17" s="126"/>
      <c r="O17" s="127"/>
    </row>
    <row r="18" spans="1:15">
      <c r="A18" s="120" t="s">
        <v>155</v>
      </c>
      <c r="B18" s="129">
        <v>5.8</v>
      </c>
      <c r="C18" s="127">
        <v>4783485</v>
      </c>
      <c r="E18" s="130">
        <v>22</v>
      </c>
      <c r="F18" s="126">
        <v>1.7</v>
      </c>
      <c r="G18" s="127">
        <v>51643</v>
      </c>
      <c r="J18" s="126"/>
      <c r="K18" s="127"/>
      <c r="N18" s="129"/>
      <c r="O18" s="127"/>
    </row>
    <row r="19" spans="1:15">
      <c r="A19" s="120" t="s">
        <v>154</v>
      </c>
      <c r="B19" s="129">
        <v>5.7</v>
      </c>
      <c r="C19" s="127">
        <v>4695092</v>
      </c>
      <c r="E19" s="130" t="s">
        <v>149</v>
      </c>
      <c r="F19" s="126">
        <v>1.6</v>
      </c>
      <c r="G19" s="127">
        <v>48222</v>
      </c>
      <c r="J19" s="129"/>
      <c r="K19" s="127"/>
      <c r="N19" s="126"/>
      <c r="O19" s="127"/>
    </row>
    <row r="20" spans="1:15">
      <c r="A20" s="120" t="s">
        <v>153</v>
      </c>
      <c r="B20" s="126">
        <v>5.0999999999999996</v>
      </c>
      <c r="C20" s="127">
        <v>4165627</v>
      </c>
      <c r="E20" s="130" t="s">
        <v>150</v>
      </c>
      <c r="F20" s="126">
        <v>1.5</v>
      </c>
      <c r="G20" s="127">
        <v>45638</v>
      </c>
      <c r="H20" s="131"/>
      <c r="J20" s="129"/>
      <c r="K20" s="127"/>
      <c r="N20" s="126"/>
      <c r="O20" s="127"/>
    </row>
    <row r="21" spans="1:15">
      <c r="A21" s="120" t="s">
        <v>152</v>
      </c>
      <c r="B21" s="126">
        <v>4.5</v>
      </c>
      <c r="C21" s="127">
        <v>3719167</v>
      </c>
      <c r="E21" s="130">
        <v>29</v>
      </c>
      <c r="F21" s="126">
        <v>1</v>
      </c>
      <c r="G21" s="127">
        <v>30115</v>
      </c>
      <c r="J21" s="126"/>
      <c r="K21" s="127"/>
      <c r="N21" s="126"/>
      <c r="O21" s="127"/>
    </row>
    <row r="22" spans="1:15">
      <c r="A22" s="120" t="s">
        <v>160</v>
      </c>
      <c r="B22" s="126">
        <v>2.8</v>
      </c>
      <c r="C22" s="127">
        <v>2309401</v>
      </c>
      <c r="E22" s="130" t="s">
        <v>151</v>
      </c>
      <c r="F22" s="129">
        <v>0.9</v>
      </c>
      <c r="G22" s="127">
        <v>27764</v>
      </c>
      <c r="J22" s="126"/>
      <c r="K22" s="127"/>
      <c r="N22" s="126"/>
      <c r="O22" s="127"/>
    </row>
    <row r="23" spans="1:15">
      <c r="B23" s="132"/>
      <c r="C23" s="133"/>
      <c r="E23" s="134"/>
      <c r="F23" s="132"/>
      <c r="G23" s="135"/>
    </row>
    <row r="24" spans="1:15">
      <c r="B24" s="132"/>
      <c r="C24" s="133"/>
      <c r="E24" s="134"/>
      <c r="F24" s="132"/>
      <c r="G24" s="135"/>
    </row>
    <row r="25" spans="1:15">
      <c r="A25" s="136"/>
      <c r="B25" s="132"/>
      <c r="C25" s="133"/>
      <c r="E25" s="137"/>
      <c r="F25" s="132"/>
      <c r="G25" s="135"/>
    </row>
    <row r="26" spans="1:15" ht="15" customHeight="1">
      <c r="A26" s="107" t="s">
        <v>117</v>
      </c>
      <c r="B26" s="108" t="s">
        <v>118</v>
      </c>
      <c r="C26" s="187" t="s">
        <v>119</v>
      </c>
      <c r="E26" s="107" t="s">
        <v>117</v>
      </c>
      <c r="F26" s="108" t="s">
        <v>118</v>
      </c>
      <c r="G26" s="187" t="s">
        <v>119</v>
      </c>
    </row>
    <row r="27" spans="1:15">
      <c r="A27" s="109" t="s">
        <v>120</v>
      </c>
      <c r="B27" s="110" t="s">
        <v>133</v>
      </c>
      <c r="C27" s="188"/>
      <c r="E27" s="109" t="s">
        <v>120</v>
      </c>
      <c r="F27" s="110" t="s">
        <v>133</v>
      </c>
      <c r="G27" s="188"/>
    </row>
    <row r="28" spans="1:15" ht="15" customHeight="1">
      <c r="A28" s="109" t="s">
        <v>124</v>
      </c>
      <c r="B28" s="110" t="s">
        <v>3</v>
      </c>
      <c r="C28" s="111" t="s">
        <v>37</v>
      </c>
      <c r="E28" s="109" t="s">
        <v>124</v>
      </c>
      <c r="F28" s="110" t="s">
        <v>3</v>
      </c>
      <c r="G28" s="111" t="s">
        <v>37</v>
      </c>
    </row>
    <row r="29" spans="1:15" ht="15" customHeight="1">
      <c r="A29" s="112"/>
      <c r="B29" s="112"/>
      <c r="C29" s="113"/>
      <c r="E29" s="112"/>
      <c r="F29" s="112"/>
      <c r="G29" s="113"/>
    </row>
    <row r="30" spans="1:15">
      <c r="A30" s="123" t="s">
        <v>125</v>
      </c>
      <c r="B30" s="123"/>
      <c r="C30" s="123"/>
      <c r="E30" s="138" t="s">
        <v>126</v>
      </c>
      <c r="F30" s="138"/>
      <c r="G30" s="138"/>
    </row>
    <row r="32" spans="1:15">
      <c r="A32" s="145" t="s">
        <v>144</v>
      </c>
      <c r="B32" s="124">
        <v>100</v>
      </c>
      <c r="C32" s="125">
        <v>26556740</v>
      </c>
      <c r="E32" s="145" t="s">
        <v>144</v>
      </c>
      <c r="F32" s="124">
        <v>100</v>
      </c>
      <c r="G32" s="125">
        <v>1850584</v>
      </c>
      <c r="K32" s="125"/>
      <c r="N32" s="124"/>
      <c r="O32" s="125"/>
    </row>
    <row r="33" spans="1:15">
      <c r="A33" s="130" t="s">
        <v>161</v>
      </c>
      <c r="B33" s="126">
        <v>8.3000000000000007</v>
      </c>
      <c r="C33" s="127">
        <v>2201524</v>
      </c>
      <c r="E33" s="130" t="s">
        <v>169</v>
      </c>
      <c r="F33" s="126">
        <v>27.8</v>
      </c>
      <c r="G33" s="127">
        <v>513813</v>
      </c>
      <c r="J33" s="126"/>
      <c r="K33" s="127"/>
      <c r="N33" s="126"/>
      <c r="O33" s="127"/>
    </row>
    <row r="34" spans="1:15">
      <c r="A34" s="130" t="s">
        <v>162</v>
      </c>
      <c r="B34" s="126">
        <v>4.7</v>
      </c>
      <c r="C34" s="127">
        <v>1252908</v>
      </c>
      <c r="E34" s="130" t="s">
        <v>170</v>
      </c>
      <c r="F34" s="126">
        <v>8.5</v>
      </c>
      <c r="G34" s="127">
        <v>157875</v>
      </c>
      <c r="J34" s="126"/>
      <c r="K34" s="127"/>
      <c r="N34" s="126"/>
      <c r="O34" s="127"/>
    </row>
    <row r="35" spans="1:15">
      <c r="A35" s="130" t="s">
        <v>163</v>
      </c>
      <c r="B35" s="126">
        <v>4.3</v>
      </c>
      <c r="C35" s="127">
        <v>1150838</v>
      </c>
      <c r="E35" s="130" t="s">
        <v>171</v>
      </c>
      <c r="F35" s="126">
        <v>6.5</v>
      </c>
      <c r="G35" s="127">
        <v>120095</v>
      </c>
      <c r="J35" s="126"/>
      <c r="K35" s="127"/>
      <c r="N35" s="126"/>
      <c r="O35" s="127"/>
    </row>
    <row r="36" spans="1:15">
      <c r="A36" s="130">
        <v>115</v>
      </c>
      <c r="B36" s="126">
        <v>3.8</v>
      </c>
      <c r="C36" s="127">
        <v>1013201</v>
      </c>
      <c r="E36" s="130" t="s">
        <v>172</v>
      </c>
      <c r="F36" s="126">
        <v>3.8</v>
      </c>
      <c r="G36" s="127">
        <v>70340</v>
      </c>
      <c r="J36" s="126"/>
      <c r="K36" s="127"/>
      <c r="N36" s="126"/>
      <c r="O36" s="127"/>
    </row>
    <row r="37" spans="1:15">
      <c r="A37" s="130">
        <v>155</v>
      </c>
      <c r="B37" s="126">
        <v>3.2</v>
      </c>
      <c r="C37" s="127">
        <v>850910</v>
      </c>
      <c r="E37" s="139" t="s">
        <v>173</v>
      </c>
      <c r="F37" s="126">
        <v>2.2999999999999998</v>
      </c>
      <c r="G37" s="127">
        <v>42920</v>
      </c>
      <c r="J37" s="126"/>
      <c r="K37" s="127"/>
      <c r="N37" s="126"/>
      <c r="O37" s="127"/>
    </row>
    <row r="38" spans="1:15">
      <c r="A38" s="130" t="s">
        <v>164</v>
      </c>
      <c r="B38" s="126">
        <v>3</v>
      </c>
      <c r="C38" s="127">
        <v>797736</v>
      </c>
      <c r="E38" s="130" t="s">
        <v>174</v>
      </c>
      <c r="F38" s="129">
        <v>2.2999999999999998</v>
      </c>
      <c r="G38" s="127">
        <v>41593</v>
      </c>
      <c r="J38" s="126"/>
      <c r="K38" s="127"/>
      <c r="N38" s="129"/>
      <c r="O38" s="127"/>
    </row>
    <row r="39" spans="1:15">
      <c r="A39" s="130" t="s">
        <v>165</v>
      </c>
      <c r="B39" s="126">
        <v>1.9</v>
      </c>
      <c r="C39" s="127">
        <v>508939</v>
      </c>
      <c r="E39" s="130" t="s">
        <v>175</v>
      </c>
      <c r="F39" s="129">
        <v>2.1</v>
      </c>
      <c r="G39" s="127">
        <v>39228</v>
      </c>
      <c r="J39" s="126"/>
      <c r="K39" s="127"/>
      <c r="N39" s="129"/>
      <c r="O39" s="127"/>
    </row>
    <row r="40" spans="1:15">
      <c r="A40" s="140" t="s">
        <v>166</v>
      </c>
      <c r="B40" s="129">
        <v>1.8</v>
      </c>
      <c r="C40" s="127">
        <v>486988</v>
      </c>
      <c r="E40" s="130">
        <v>170</v>
      </c>
      <c r="F40" s="126">
        <v>2</v>
      </c>
      <c r="G40" s="127">
        <v>37430</v>
      </c>
      <c r="J40" s="129"/>
      <c r="K40" s="127"/>
      <c r="N40" s="129"/>
      <c r="O40" s="127"/>
    </row>
    <row r="41" spans="1:15">
      <c r="A41" s="140" t="s">
        <v>167</v>
      </c>
      <c r="B41" s="126">
        <v>1.4</v>
      </c>
      <c r="C41" s="127">
        <v>372200</v>
      </c>
      <c r="E41" s="130">
        <v>130</v>
      </c>
      <c r="F41" s="126">
        <v>1.5</v>
      </c>
      <c r="G41" s="127">
        <v>28270</v>
      </c>
      <c r="H41" s="130"/>
      <c r="J41" s="126"/>
      <c r="K41" s="127"/>
      <c r="N41" s="126"/>
      <c r="O41" s="127"/>
    </row>
    <row r="42" spans="1:15">
      <c r="A42" s="140" t="s">
        <v>168</v>
      </c>
      <c r="B42" s="129">
        <v>1.3</v>
      </c>
      <c r="C42" s="127">
        <v>350675</v>
      </c>
      <c r="E42" s="130">
        <v>90</v>
      </c>
      <c r="F42" s="126">
        <v>1.4</v>
      </c>
      <c r="G42" s="127">
        <v>25645</v>
      </c>
      <c r="J42" s="129"/>
      <c r="K42" s="127"/>
      <c r="M42" s="130"/>
      <c r="N42" s="126"/>
      <c r="O42" s="127"/>
    </row>
    <row r="43" spans="1:15">
      <c r="A43" s="130"/>
      <c r="B43" s="129"/>
      <c r="C43" s="127"/>
      <c r="F43" s="129"/>
    </row>
    <row r="44" spans="1:15">
      <c r="A44" s="130"/>
      <c r="B44" s="132"/>
      <c r="E44" s="134"/>
    </row>
    <row r="45" spans="1:15">
      <c r="B45" s="132"/>
      <c r="F45" s="141"/>
    </row>
    <row r="46" spans="1:15">
      <c r="A46" s="142"/>
      <c r="B46" s="132"/>
      <c r="E46" s="134"/>
    </row>
    <row r="47" spans="1:15">
      <c r="A47" s="134"/>
      <c r="E47" s="134"/>
    </row>
    <row r="48" spans="1:15">
      <c r="A48" s="134"/>
      <c r="B48" s="132"/>
      <c r="E48" s="134"/>
    </row>
    <row r="49" spans="2:5">
      <c r="B49" s="141"/>
    </row>
    <row r="50" spans="2:5">
      <c r="E50" s="134"/>
    </row>
    <row r="51" spans="2:5">
      <c r="E51" s="134"/>
    </row>
    <row r="52" spans="2:5">
      <c r="E52" s="134"/>
    </row>
  </sheetData>
  <mergeCells count="4">
    <mergeCell ref="C6:C7"/>
    <mergeCell ref="G6:G7"/>
    <mergeCell ref="C26:C27"/>
    <mergeCell ref="G26:G27"/>
  </mergeCells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>
    <oddFooter>&amp;L&amp;"MetaNormalLF-Roman,Standard"&amp;8Statistisches Bundesamt, Fachserie 14, Reihe 9.1.1,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Titelseite</vt:lpstr>
      <vt:lpstr>Inhalt</vt:lpstr>
      <vt:lpstr>Tab. 1.1 Brutto-Bezug</vt:lpstr>
      <vt:lpstr>Tab. 1.2 Erstattung</vt:lpstr>
      <vt:lpstr>Tab. 1.3 Netto-Bezug</vt:lpstr>
      <vt:lpstr>Tab. 1.4 Steuereinnahmen</vt:lpstr>
      <vt:lpstr>Tab. 1.5Tabakwaren_je_Einwohner</vt:lpstr>
      <vt:lpstr>Tab. 1.6Tabakwaren_nach_Monaten</vt:lpstr>
      <vt:lpstr>10 häufigsten KVP </vt:lpstr>
      <vt:lpstr>Tab 2. Kleinverkaufspreise </vt:lpstr>
      <vt:lpstr>Qualitätsbericht</vt:lpstr>
      <vt:lpstr>Inhalt!Druckbereich</vt:lpstr>
      <vt:lpstr>'Tab. 1.1 Brutto-Bezug'!Druckbereich</vt:lpstr>
      <vt:lpstr>'Tab. 1.2 Erstattung'!Druckbereich</vt:lpstr>
      <vt:lpstr>'Tab. 1.3 Netto-Bezug'!Druckbereich</vt:lpstr>
      <vt:lpstr>'Tab. 1.4 Steuereinnahmen'!Druckbereich</vt:lpstr>
      <vt:lpstr>'Tab. 1.5Tabakwaren_je_Einwohner'!Druckbereich</vt:lpstr>
      <vt:lpstr>'Tab. 1.6Tabakwaren_nach_Monaten'!Druckbereich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Tabakwaren - Fachserie 14 Reihe 9.1.1 - 2015</dc:title>
  <dc:creator>Statistisches Bundesamt (Destatis)</dc:creator>
  <cp:keywords>Steuern; Tabaksteuer; Tabakwaren; Zigaretten; Zigarren; Zigarillos; Feinschnitt; Pfeifentabak</cp:keywords>
  <cp:lastModifiedBy>Haas-Helfrich, Daniela (B305)</cp:lastModifiedBy>
  <cp:lastPrinted>2016-01-08T16:28:17Z</cp:lastPrinted>
  <dcterms:created xsi:type="dcterms:W3CDTF">2002-10-31T08:01:00Z</dcterms:created>
  <dcterms:modified xsi:type="dcterms:W3CDTF">2016-01-12T05:30:53Z</dcterms:modified>
</cp:coreProperties>
</file>