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472321AD-97F4-477B-AA06-FB523F33EF02}" xr6:coauthVersionLast="47" xr6:coauthVersionMax="47" xr10:uidLastSave="{00000000-0000-0000-0000-000000000000}"/>
  <bookViews>
    <workbookView xWindow="28680" yWindow="-120" windowWidth="29040" windowHeight="1752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<sst xmlns="http://schemas.openxmlformats.org/spreadsheetml/2006/main" count="567" uniqueCount="167">
  <si>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</si>
  <si>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</si>
  <si>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</si>
  <si>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</si>
  <si>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</si>
  <si>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</si>
  <si>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</si>
  <si>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</si>
  <si>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</si>
  <si>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</si>
  <si>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</si>
  <si>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</si>
  <si>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</si>
  <si>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</si>
  <si>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</si>
  <si>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</si>
  <si>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</si>
  <si>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</si>
  <si>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</si>
  <si>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</si>
  <si>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</si>
  <si>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</si>
  <si>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</si>
  <si>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</si>
  <si>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</si>
  <si>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</si>
  <si>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</si>
  <si>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</si>
  <si>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</si>
  <si>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</si>
  <si>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</si>
  <si>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</si>
  <si>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</si>
  <si>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</si>
  <si>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</si>
  <si>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</si>
  <si>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</si>
  <si>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</si>
  <si>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</si>
  <si>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</si>
  <si>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</si>
  <si>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</si>
  <si>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</si>
  <si>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</si>
  <si>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</si>
  <si>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</si>
  <si>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</si>
  <si>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</si>
  <si>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</si>
  <si>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</si>
  <si>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</si>
  <si>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</si>
  <si>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</si>
  <si>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</si>
  <si>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</si>
  <si>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</si>
  <si>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</si>
  <si>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</si>
  <si>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</si>
  <si>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</si>
  <si>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</si>
  <si>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</si>
  <si>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</si>
  <si>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</si>
  <si>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</si>
  <si>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</si>
  <si>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</si>
  <si>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</si>
  <si>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</si>
  <si>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</si>
  <si>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</si>
  <si>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</si>
  <si>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</si>
  <si>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</si>
  <si>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</si>
  <si>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</si>
  <si>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</si>
  <si>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</si>
  <si>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</si>
  <si>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</si>
  <si>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</si>
  <si>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</si>
  <si>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</si>
  <si>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</si>
  <si>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</si>
  <si>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</si>
  <si>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</si>
  <si>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</si>
  <si>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</si>
  <si>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</si>
  <si>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</si>
  <si>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</si>
  <si>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</si>
  <si>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</si>
  <si>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</si>
  <si>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</si>
  <si>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</si>
  <si>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</si>
  <si>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</si>
  <si>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</si>
  <si>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</si>
  <si>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</si>
  <si>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</si>
  <si>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</si>
  <si>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</si>
  <si>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</si>
  <si>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</si>
  <si>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</si>
  <si>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</si>
  <si>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</si>
  <si>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</si>
  <si>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</si>
  <si>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</si>
  <si>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</si>
  <si>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</si>
  <si>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</si>
  <si>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</si>
  <si>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</si>
  <si>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</si>
  <si>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</si>
  <si>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</si>
  <si>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</si>
  <si>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</si>
  <si>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</si>
  <si>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</si>
  <si>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</si>
  <si>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</si>
  <si>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</si>
  <si>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</si>
  <si>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</si>
  <si>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</si>
  <si>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</si>
  <si>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</si>
  <si>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</si>
  <si>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</si>
  <si>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</si>
  <si>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</si>
  <si>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</si>
  <si>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</si>
  <si>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</si>
  <si>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</si>
  <si>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</si>
  <si>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</si>
  <si>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</si>
  <si>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</si>
  <si>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</si>
  <si>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</si>
  <si>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</si>
  <si>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</si>
  <si>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</si>
  <si>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</si>
  <si>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</si>
  <si>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</si>
  <si>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</si>
  <si>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</si>
  <si>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</si>
  <si>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</si>
  <si>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</si>
  <si>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</si>
  <si>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3. Auftragseingangsindex (Volumen) für das Verarbeitende Gewerbe in Baden-Württemberg im September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</si>
  <si>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2025</t>
    </r>
  </si>
  <si>
    <t>4. Umsatzindex (Volumen) für das Verarbeitende Gewerbe in Baden-Württemberg im September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</si>
  <si>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2025</t>
    </r>
  </si>
  <si>
    <t>September
2025</t>
  </si>
  <si>
    <t>Sep. 2025
gegenüber
Aug. 2025</t>
  </si>
  <si>
    <t>Sep. 2025
gegenüber
Sep. 2024</t>
  </si>
  <si>
    <t>Jan.-Sep. 25
gegenüber
Jan.-Sep.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</si>
</sst>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7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164" fontId="6" fillId="0" borderId="0" xfId="1" applyNumberFormat="1" applyFont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6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7"/>
      <c r="B4" s="68" t="s">
        <v>149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32" ht="11.85" customHeight="1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2025</v>
      </c>
      <c r="B7" s="65">
        <v>-2.2999999999999998</v>
      </c>
      <c r="C7" s="65">
        <v>-2.6</v>
      </c>
      <c r="D7" s="65">
        <v>7</v>
      </c>
      <c r="E7" s="65">
        <v>7</v>
      </c>
      <c r="F7" s="65">
        <v>14.3</v>
      </c>
      <c r="G7" s="65">
        <v>2.2000000000000002</v>
      </c>
      <c r="H7" s="65">
        <v>11.3</v>
      </c>
      <c r="I7" s="65">
        <v>1.5</v>
      </c>
      <c r="J7" s="2">
        <v>7.7</v>
      </c>
      <c r="K7" s="2" t="s">
        <v>150</v>
      </c>
      <c r="L7" s="2" t="s">
        <v>150</v>
      </c>
      <c r="M7" s="2" t="s">
        <v>150</v>
      </c>
      <c r="N7" s="65">
        <v>4.0999999999999996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6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7"/>
      <c r="B11" s="68" t="s">
        <v>149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32" ht="11.85" customHeight="1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2025</v>
      </c>
      <c r="B14" s="65">
        <v>-4.2</v>
      </c>
      <c r="C14" s="65">
        <v>-5.8</v>
      </c>
      <c r="D14" s="65">
        <v>3.0085879730862099E-2</v>
      </c>
      <c r="E14" s="65">
        <v>-5.4</v>
      </c>
      <c r="F14" s="65">
        <v>1.2</v>
      </c>
      <c r="G14" s="65">
        <v>-9</v>
      </c>
      <c r="H14" s="65">
        <v>1.2</v>
      </c>
      <c r="I14" s="65">
        <v>-4.5999999999999996</v>
      </c>
      <c r="J14" s="2">
        <v>-0.6</v>
      </c>
      <c r="K14" s="2" t="s">
        <v>150</v>
      </c>
      <c r="L14" s="2" t="s">
        <v>150</v>
      </c>
      <c r="M14" s="2" t="s">
        <v>150</v>
      </c>
      <c r="N14" s="65">
        <v>-3.9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5:P7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conditionalFormatting sqref="B12:P14">
    <cfRule type="cellIs" dxfId="63" priority="1" stopIfTrue="1" operator="equal">
      <formula>"..."</formula>
    </cfRule>
    <cfRule type="cellIs" dxfId="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71">
        <v>2022</v>
      </c>
      <c r="E3" s="71">
        <v>2023</v>
      </c>
      <c r="F3" s="71">
        <v>2024</v>
      </c>
      <c r="G3" s="73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76"/>
      <c r="B4" s="79"/>
      <c r="C4" s="80"/>
      <c r="D4" s="72"/>
      <c r="E4" s="72"/>
      <c r="F4" s="72"/>
      <c r="G4" s="74"/>
      <c r="H4" s="69" t="s">
        <v>11</v>
      </c>
      <c r="I4" s="70"/>
      <c r="J4" s="70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82.1</v>
      </c>
      <c r="H5" s="60">
        <v>8.4</v>
      </c>
      <c r="I5" s="60">
        <v>7.7</v>
      </c>
      <c r="J5" s="60">
        <v>5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80.5</v>
      </c>
      <c r="H6" s="60">
        <v>14.3</v>
      </c>
      <c r="I6" s="60">
        <v>2.7</v>
      </c>
      <c r="J6" s="60">
        <v>0.5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83</v>
      </c>
      <c r="H7" s="60">
        <v>5.3</v>
      </c>
      <c r="I7" s="60">
        <v>10.7</v>
      </c>
      <c r="J7" s="60">
        <v>7.7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85.2</v>
      </c>
      <c r="H8" s="60">
        <v>29.3</v>
      </c>
      <c r="I8" s="60">
        <v>6.6</v>
      </c>
      <c r="J8" s="60">
        <v>6.5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81.8</v>
      </c>
      <c r="H9" s="60">
        <v>-3.8</v>
      </c>
      <c r="I9" s="60">
        <v>12.8</v>
      </c>
      <c r="J9" s="60">
        <v>8.3000000000000007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82.4</v>
      </c>
      <c r="H10" s="62">
        <v>14.1</v>
      </c>
      <c r="I10" s="62">
        <v>5.7</v>
      </c>
      <c r="J10" s="62">
        <v>1.7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76.8</v>
      </c>
      <c r="H11" s="62">
        <v>10.8</v>
      </c>
      <c r="I11" s="62">
        <v>0.1</v>
      </c>
      <c r="J11" s="62">
        <v>-1.4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88.6</v>
      </c>
      <c r="H12" s="62">
        <v>17.3</v>
      </c>
      <c r="I12" s="62">
        <v>11.5</v>
      </c>
      <c r="J12" s="62">
        <v>4.8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82.9</v>
      </c>
      <c r="H13" s="62">
        <v>30.4</v>
      </c>
      <c r="I13" s="62">
        <v>5.8</v>
      </c>
      <c r="J13" s="62">
        <v>4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92.6</v>
      </c>
      <c r="H14" s="62">
        <v>10.7</v>
      </c>
      <c r="I14" s="62">
        <v>15.4</v>
      </c>
      <c r="J14" s="62">
        <v>5.6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79.8</v>
      </c>
      <c r="H15" s="62">
        <v>5.6</v>
      </c>
      <c r="I15" s="62">
        <v>8.1999999999999993</v>
      </c>
      <c r="J15" s="62">
        <v>7.2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80</v>
      </c>
      <c r="H16" s="62">
        <v>16.5</v>
      </c>
      <c r="I16" s="62">
        <v>2.9</v>
      </c>
      <c r="J16" s="62">
        <v>2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79.7</v>
      </c>
      <c r="H17" s="62">
        <v>1.3</v>
      </c>
      <c r="I17" s="62">
        <v>10.8</v>
      </c>
      <c r="J17" s="62">
        <v>9.5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84.1</v>
      </c>
      <c r="H18" s="62">
        <v>32.4</v>
      </c>
      <c r="I18" s="62">
        <v>4.7</v>
      </c>
      <c r="J18" s="62">
        <v>9.6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78.099999999999994</v>
      </c>
      <c r="H19" s="62">
        <v>-7.6</v>
      </c>
      <c r="I19" s="62">
        <v>13.6</v>
      </c>
      <c r="J19" s="62">
        <v>9.4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103.1</v>
      </c>
      <c r="H20" s="62">
        <v>13.3</v>
      </c>
      <c r="I20" s="62">
        <v>9.6999999999999993</v>
      </c>
      <c r="J20" s="62">
        <v>-0.8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104.7</v>
      </c>
      <c r="H21" s="62">
        <v>15.4</v>
      </c>
      <c r="I21" s="62">
        <v>13.3</v>
      </c>
      <c r="J21" s="62">
        <v>-1.5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102.1</v>
      </c>
      <c r="H22" s="62">
        <v>12</v>
      </c>
      <c r="I22" s="62">
        <v>7.7</v>
      </c>
      <c r="J22" s="62">
        <v>-0.4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94.3</v>
      </c>
      <c r="H23" s="62">
        <v>16.3</v>
      </c>
      <c r="I23" s="62">
        <v>17.2</v>
      </c>
      <c r="J23" s="62">
        <v>-1.6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107.6</v>
      </c>
      <c r="H24" s="62">
        <v>5.4</v>
      </c>
      <c r="I24" s="62">
        <v>-6.3</v>
      </c>
      <c r="J24" s="62">
        <v>1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68.3</v>
      </c>
      <c r="H25" s="62">
        <v>20.100000000000001</v>
      </c>
      <c r="I25" s="62">
        <v>-17</v>
      </c>
      <c r="J25" s="62">
        <v>-7.8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70.400000000000006</v>
      </c>
      <c r="H26" s="62">
        <v>24</v>
      </c>
      <c r="I26" s="62">
        <v>-11.6</v>
      </c>
      <c r="J26" s="62">
        <v>-9.4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66.900000000000006</v>
      </c>
      <c r="H27" s="62">
        <v>17.5</v>
      </c>
      <c r="I27" s="62">
        <v>-20.2</v>
      </c>
      <c r="J27" s="62">
        <v>-6.7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78.5</v>
      </c>
      <c r="H28" s="62">
        <v>-6.7</v>
      </c>
      <c r="I28" s="62">
        <v>5.2</v>
      </c>
      <c r="J28" s="62">
        <v>-14.3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91.8</v>
      </c>
      <c r="H29" s="62">
        <v>-7.6</v>
      </c>
      <c r="I29" s="62">
        <v>3.4</v>
      </c>
      <c r="J29" s="62">
        <v>-9.6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65.2</v>
      </c>
      <c r="H30" s="62">
        <v>-5.5</v>
      </c>
      <c r="I30" s="62">
        <v>7.8</v>
      </c>
      <c r="J30" s="62">
        <v>-19.7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80.3</v>
      </c>
      <c r="H31" s="62">
        <v>18.100000000000001</v>
      </c>
      <c r="I31" s="62">
        <v>3.1</v>
      </c>
      <c r="J31" s="62">
        <v>-2.5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77.8</v>
      </c>
      <c r="H32" s="62">
        <v>14.5</v>
      </c>
      <c r="I32" s="62">
        <v>2.4</v>
      </c>
      <c r="J32" s="62">
        <v>-2.9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84.1</v>
      </c>
      <c r="H33" s="62">
        <v>23.5</v>
      </c>
      <c r="I33" s="62">
        <v>4.2</v>
      </c>
      <c r="J33" s="62">
        <v>-1.8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82.2</v>
      </c>
      <c r="H34" s="62">
        <v>28.1</v>
      </c>
      <c r="I34" s="62">
        <v>2.5</v>
      </c>
      <c r="J34" s="62">
        <v>-3.4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88.7</v>
      </c>
      <c r="H35" s="62">
        <v>23.7</v>
      </c>
      <c r="I35" s="62">
        <v>2.2000000000000002</v>
      </c>
      <c r="J35" s="62">
        <v>-2.5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76.099999999999994</v>
      </c>
      <c r="H36" s="62">
        <v>33.299999999999997</v>
      </c>
      <c r="I36" s="62">
        <v>2.8</v>
      </c>
      <c r="J36" s="62">
        <v>-4.4000000000000004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78.599999999999994</v>
      </c>
      <c r="H37" s="62">
        <v>9.8000000000000007</v>
      </c>
      <c r="I37" s="62">
        <v>3.8</v>
      </c>
      <c r="J37" s="62">
        <v>-1.5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71.099999999999994</v>
      </c>
      <c r="H38" s="62">
        <v>8.4</v>
      </c>
      <c r="I38" s="62">
        <v>2.6</v>
      </c>
      <c r="J38" s="62">
        <v>-3.2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97.8</v>
      </c>
      <c r="H39" s="62">
        <v>12.6</v>
      </c>
      <c r="I39" s="62">
        <v>6</v>
      </c>
      <c r="J39" s="62">
        <v>1.8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89.2</v>
      </c>
      <c r="H40" s="62">
        <v>15.8</v>
      </c>
      <c r="I40" s="62">
        <v>7.6</v>
      </c>
      <c r="J40" s="62">
        <v>1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89.4</v>
      </c>
      <c r="H41" s="62">
        <v>5.6</v>
      </c>
      <c r="I41" s="62">
        <v>3.9</v>
      </c>
      <c r="J41" s="62">
        <v>-2.2000000000000002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89.1</v>
      </c>
      <c r="H42" s="62">
        <v>23.1</v>
      </c>
      <c r="I42" s="62">
        <v>9.9</v>
      </c>
      <c r="J42" s="62">
        <v>3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126.8</v>
      </c>
      <c r="H43" s="62">
        <v>4.4000000000000004</v>
      </c>
      <c r="I43" s="62">
        <v>3.3</v>
      </c>
      <c r="J43" s="62">
        <v>4.7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114.6</v>
      </c>
      <c r="H44" s="62">
        <v>7.2</v>
      </c>
      <c r="I44" s="62">
        <v>18.5</v>
      </c>
      <c r="J44" s="62">
        <v>0.8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138.9</v>
      </c>
      <c r="H45" s="62">
        <v>2.1</v>
      </c>
      <c r="I45" s="62">
        <v>-6.6</v>
      </c>
      <c r="J45" s="62">
        <v>7.9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130.9</v>
      </c>
      <c r="H46" s="62">
        <v>5.5</v>
      </c>
      <c r="I46" s="62">
        <v>2.5</v>
      </c>
      <c r="J46" s="62">
        <v>5.8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115.2</v>
      </c>
      <c r="H47" s="62">
        <v>6.7</v>
      </c>
      <c r="I47" s="62">
        <v>18</v>
      </c>
      <c r="J47" s="62">
        <v>1.5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147.6</v>
      </c>
      <c r="H48" s="62">
        <v>4.4000000000000004</v>
      </c>
      <c r="I48" s="62">
        <v>-7.6</v>
      </c>
      <c r="J48" s="62">
        <v>9.5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D48">
    <cfRule type="cellIs" dxfId="61" priority="23" stopIfTrue="1" operator="equal">
      <formula>"..."</formula>
    </cfRule>
    <cfRule type="cellIs" dxfId="60" priority="24" stopIfTrue="1" operator="equal">
      <formula>"."</formula>
    </cfRule>
  </conditionalFormatting>
  <conditionalFormatting sqref="D5:E5">
    <cfRule type="cellIs" dxfId="59" priority="29" stopIfTrue="1" operator="equal">
      <formula>"..."</formula>
    </cfRule>
    <cfRule type="cellIs" dxfId="58" priority="30" stopIfTrue="1" operator="equal">
      <formula>"."</formula>
    </cfRule>
  </conditionalFormatting>
  <conditionalFormatting sqref="D10:F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5:E48">
    <cfRule type="cellIs" dxfId="55" priority="53" stopIfTrue="1" operator="equal">
      <formula>"..."</formula>
    </cfRule>
    <cfRule type="cellIs" dxfId="54" priority="54" stopIfTrue="1" operator="equal">
      <formula>"."</formula>
    </cfRule>
  </conditionalFormatting>
  <conditionalFormatting sqref="F5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F5:F9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F10:F48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conditionalFormatting sqref="G5:J48">
    <cfRule type="cellIs" dxfId="47" priority="41" stopIfTrue="1" operator="equal">
      <formula>"..."</formula>
    </cfRule>
    <cfRule type="cellIs" dxfId="46" priority="42" stopIfTrue="1" operator="equal">
      <formula>"."</formula>
    </cfRule>
  </conditionalFormatting>
  <conditionalFormatting sqref="J49">
    <cfRule type="cellIs" dxfId="45" priority="43" stopIfTrue="1" operator="equal">
      <formula>"..."</formula>
    </cfRule>
    <cfRule type="cellIs" dxfId="44" priority="4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80.099999999999994</v>
      </c>
      <c r="H5" s="62">
        <v>17.399999999999999</v>
      </c>
      <c r="I5" s="62">
        <v>8.4</v>
      </c>
      <c r="J5" s="62">
        <v>6.5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79.8</v>
      </c>
      <c r="H6" s="62">
        <v>12.9</v>
      </c>
      <c r="I6" s="62">
        <v>6.3</v>
      </c>
      <c r="J6" s="62">
        <v>6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80.8</v>
      </c>
      <c r="H7" s="62">
        <v>27.6</v>
      </c>
      <c r="I7" s="62">
        <v>12.9</v>
      </c>
      <c r="J7" s="62">
        <v>7.6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82.9</v>
      </c>
      <c r="H8" s="62">
        <v>-31</v>
      </c>
      <c r="I8" s="62">
        <v>7.7</v>
      </c>
      <c r="J8" s="62">
        <v>27.2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76.5</v>
      </c>
      <c r="H9" s="62">
        <v>19.2</v>
      </c>
      <c r="I9" s="62">
        <v>-1.6</v>
      </c>
      <c r="J9" s="62">
        <v>-1.2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93.4</v>
      </c>
      <c r="H10" s="62">
        <v>-56.2</v>
      </c>
      <c r="I10" s="62">
        <v>23.5</v>
      </c>
      <c r="J10" s="62">
        <v>70.5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81.900000000000006</v>
      </c>
      <c r="H11" s="62">
        <v>17.3</v>
      </c>
      <c r="I11" s="62">
        <v>13.4</v>
      </c>
      <c r="J11" s="62">
        <v>-0.5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77.5</v>
      </c>
      <c r="H12" s="62">
        <v>28.5</v>
      </c>
      <c r="I12" s="62">
        <v>13.2</v>
      </c>
      <c r="J12" s="62">
        <v>-1.8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90.8</v>
      </c>
      <c r="H13" s="62">
        <v>2.1</v>
      </c>
      <c r="I13" s="62">
        <v>13.7</v>
      </c>
      <c r="J13" s="62">
        <v>1.7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75.2</v>
      </c>
      <c r="H14" s="62">
        <v>17.399999999999999</v>
      </c>
      <c r="I14" s="62">
        <v>-2</v>
      </c>
      <c r="J14" s="62">
        <v>-4.0999999999999996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71.400000000000006</v>
      </c>
      <c r="H15" s="62">
        <v>17.600000000000001</v>
      </c>
      <c r="I15" s="62">
        <v>0.1</v>
      </c>
      <c r="J15" s="62">
        <v>-7.6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79.2</v>
      </c>
      <c r="H16" s="62">
        <v>17.2</v>
      </c>
      <c r="I16" s="62">
        <v>-4</v>
      </c>
      <c r="J16" s="62">
        <v>-0.8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76.2</v>
      </c>
      <c r="H17" s="62">
        <v>17.5</v>
      </c>
      <c r="I17" s="62">
        <v>12.1</v>
      </c>
      <c r="J17" s="62">
        <v>-2.9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70.400000000000006</v>
      </c>
      <c r="H18" s="62">
        <v>11.7</v>
      </c>
      <c r="I18" s="62">
        <v>12.4</v>
      </c>
      <c r="J18" s="62">
        <v>-2.4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83.3</v>
      </c>
      <c r="H19" s="62">
        <v>24.3</v>
      </c>
      <c r="I19" s="62">
        <v>11.8</v>
      </c>
      <c r="J19" s="62">
        <v>-3.6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107.7</v>
      </c>
      <c r="H20" s="62">
        <v>7.3</v>
      </c>
      <c r="I20" s="62">
        <v>25.3</v>
      </c>
      <c r="J20" s="62">
        <v>10.199999999999999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82.8</v>
      </c>
      <c r="H21" s="62">
        <v>11.4</v>
      </c>
      <c r="I21" s="62">
        <v>21.3</v>
      </c>
      <c r="J21" s="62">
        <v>0.9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120.4</v>
      </c>
      <c r="H22" s="62">
        <v>6</v>
      </c>
      <c r="I22" s="62">
        <v>26.8</v>
      </c>
      <c r="J22" s="62">
        <v>13.6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90</v>
      </c>
      <c r="H23" s="62">
        <v>-4.5999999999999996</v>
      </c>
      <c r="I23" s="62">
        <v>14.8</v>
      </c>
      <c r="J23" s="62">
        <v>15.3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63</v>
      </c>
      <c r="H24" s="62">
        <v>-1</v>
      </c>
      <c r="I24" s="62">
        <v>8.5</v>
      </c>
      <c r="J24" s="62">
        <v>1.6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112.5</v>
      </c>
      <c r="H25" s="62">
        <v>-6.2</v>
      </c>
      <c r="I25" s="62">
        <v>17.899999999999999</v>
      </c>
      <c r="J25" s="62">
        <v>23.4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72.400000000000006</v>
      </c>
      <c r="H26" s="62">
        <v>12.2</v>
      </c>
      <c r="I26" s="62">
        <v>-7.9</v>
      </c>
      <c r="J26" s="62">
        <v>-1.2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69</v>
      </c>
      <c r="H27" s="62">
        <v>4.7</v>
      </c>
      <c r="I27" s="62">
        <v>-16.600000000000001</v>
      </c>
      <c r="J27" s="62">
        <v>-3.5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75.2</v>
      </c>
      <c r="H28" s="62">
        <v>19</v>
      </c>
      <c r="I28" s="62">
        <v>0.3</v>
      </c>
      <c r="J28" s="62">
        <v>0.7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75.599999999999994</v>
      </c>
      <c r="H29" s="62">
        <v>11.7</v>
      </c>
      <c r="I29" s="62">
        <v>9.1</v>
      </c>
      <c r="J29" s="62">
        <v>4.8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71.2</v>
      </c>
      <c r="H30" s="62">
        <v>2.2000000000000002</v>
      </c>
      <c r="I30" s="62">
        <v>7.8</v>
      </c>
      <c r="J30" s="62">
        <v>-0.1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79.5</v>
      </c>
      <c r="H31" s="62">
        <v>20.7</v>
      </c>
      <c r="I31" s="62">
        <v>10.1</v>
      </c>
      <c r="J31" s="62">
        <v>9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65.099999999999994</v>
      </c>
      <c r="H32" s="62">
        <v>13</v>
      </c>
      <c r="I32" s="62">
        <v>-7.7</v>
      </c>
      <c r="J32" s="62">
        <v>-0.6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59.8</v>
      </c>
      <c r="H33" s="62">
        <v>10</v>
      </c>
      <c r="I33" s="62">
        <v>-2.2000000000000002</v>
      </c>
      <c r="J33" s="62">
        <v>5.7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68.8</v>
      </c>
      <c r="H34" s="62">
        <v>14.9</v>
      </c>
      <c r="I34" s="62">
        <v>-10.8</v>
      </c>
      <c r="J34" s="62">
        <v>-4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83.6</v>
      </c>
      <c r="H35" s="62">
        <v>37.1</v>
      </c>
      <c r="I35" s="62">
        <v>0.1</v>
      </c>
      <c r="J35" s="62">
        <v>-5.9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73.8</v>
      </c>
      <c r="H36" s="62">
        <v>46.6</v>
      </c>
      <c r="I36" s="62">
        <v>-10.199999999999999</v>
      </c>
      <c r="J36" s="62">
        <v>-12.8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92.6</v>
      </c>
      <c r="H37" s="62">
        <v>30.8</v>
      </c>
      <c r="I37" s="62">
        <v>9.4</v>
      </c>
      <c r="J37" s="62">
        <v>0.3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72.599999999999994</v>
      </c>
      <c r="H38" s="62">
        <v>6.8</v>
      </c>
      <c r="I38" s="62">
        <v>-2</v>
      </c>
      <c r="J38" s="62">
        <v>-2.7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68.3</v>
      </c>
      <c r="H39" s="62">
        <v>6.6</v>
      </c>
      <c r="I39" s="62">
        <v>-1.4</v>
      </c>
      <c r="J39" s="62">
        <v>-4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74.8</v>
      </c>
      <c r="H40" s="62">
        <v>7</v>
      </c>
      <c r="I40" s="62">
        <v>-2.2999999999999998</v>
      </c>
      <c r="J40" s="62">
        <v>-2.1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40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conditionalFormatting sqref="J41">
    <cfRule type="cellIs" dxfId="41" priority="3" stopIfTrue="1" operator="equal">
      <formula>"..."</formula>
    </cfRule>
    <cfRule type="cellIs" dxfId="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85</v>
      </c>
      <c r="H5" s="62">
        <v>13.5</v>
      </c>
      <c r="I5" s="62">
        <v>6.8</v>
      </c>
      <c r="J5" s="62">
        <v>-6.9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78.099999999999994</v>
      </c>
      <c r="H6" s="62">
        <v>0.5</v>
      </c>
      <c r="I6" s="62">
        <v>2.1</v>
      </c>
      <c r="J6" s="62">
        <v>-1.3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89.3</v>
      </c>
      <c r="H7" s="62">
        <v>22</v>
      </c>
      <c r="I7" s="62">
        <v>9.5</v>
      </c>
      <c r="J7" s="62">
        <v>-10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96.2</v>
      </c>
      <c r="H8" s="62">
        <v>11.3</v>
      </c>
      <c r="I8" s="62">
        <v>5.8</v>
      </c>
      <c r="J8" s="62">
        <v>-15.4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94.3</v>
      </c>
      <c r="H9" s="62">
        <v>-3.7</v>
      </c>
      <c r="I9" s="62">
        <v>-4.5999999999999996</v>
      </c>
      <c r="J9" s="62">
        <v>0.2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97</v>
      </c>
      <c r="H10" s="62">
        <v>19.8</v>
      </c>
      <c r="I10" s="62">
        <v>11.3</v>
      </c>
      <c r="J10" s="62">
        <v>-21.7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70.7</v>
      </c>
      <c r="H11" s="62">
        <v>4.5999999999999996</v>
      </c>
      <c r="I11" s="62">
        <v>-7.5</v>
      </c>
      <c r="J11" s="62">
        <v>0.4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67.7</v>
      </c>
      <c r="H12" s="62">
        <v>11.3</v>
      </c>
      <c r="I12" s="62">
        <v>-3.5</v>
      </c>
      <c r="J12" s="62">
        <v>-4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72.400000000000006</v>
      </c>
      <c r="H13" s="62">
        <v>1.3</v>
      </c>
      <c r="I13" s="62">
        <v>-9.5</v>
      </c>
      <c r="J13" s="62">
        <v>3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82</v>
      </c>
      <c r="H14" s="62">
        <v>8.3000000000000007</v>
      </c>
      <c r="I14" s="62">
        <v>-7.9</v>
      </c>
      <c r="J14" s="62">
        <v>-1.9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75.3</v>
      </c>
      <c r="H15" s="62">
        <v>23.6</v>
      </c>
      <c r="I15" s="62">
        <v>-0.4</v>
      </c>
      <c r="J15" s="62">
        <v>-6.5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85.5</v>
      </c>
      <c r="H16" s="62">
        <v>2.5</v>
      </c>
      <c r="I16" s="62">
        <v>-10.9</v>
      </c>
      <c r="J16" s="62">
        <v>0.4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65.400000000000006</v>
      </c>
      <c r="H17" s="62">
        <v>10.8</v>
      </c>
      <c r="I17" s="62">
        <v>-26.5</v>
      </c>
      <c r="J17" s="62">
        <v>-11.7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56.4</v>
      </c>
      <c r="H18" s="62">
        <v>8</v>
      </c>
      <c r="I18" s="62">
        <v>-21.1</v>
      </c>
      <c r="J18" s="62">
        <v>-21.5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70.400000000000006</v>
      </c>
      <c r="H19" s="62">
        <v>12.1</v>
      </c>
      <c r="I19" s="62">
        <v>-28.7</v>
      </c>
      <c r="J19" s="62">
        <v>-6.1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67.8</v>
      </c>
      <c r="H20" s="62">
        <v>6.4</v>
      </c>
      <c r="I20" s="62">
        <v>-22.3</v>
      </c>
      <c r="J20" s="62">
        <v>-9.6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57.1</v>
      </c>
      <c r="H21" s="62">
        <v>10.1</v>
      </c>
      <c r="I21" s="62">
        <v>-26.6</v>
      </c>
      <c r="J21" s="62">
        <v>-24.9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74</v>
      </c>
      <c r="H22" s="62">
        <v>4.8</v>
      </c>
      <c r="I22" s="62">
        <v>-20.3</v>
      </c>
      <c r="J22" s="62">
        <v>-0.1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67.5</v>
      </c>
      <c r="H23" s="62">
        <v>2.8</v>
      </c>
      <c r="I23" s="62">
        <v>10</v>
      </c>
      <c r="J23" s="62">
        <v>-1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66.099999999999994</v>
      </c>
      <c r="H24" s="62">
        <v>8.1</v>
      </c>
      <c r="I24" s="62">
        <v>7.5</v>
      </c>
      <c r="J24" s="62">
        <v>-0.5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68.099999999999994</v>
      </c>
      <c r="H25" s="62">
        <v>0.7</v>
      </c>
      <c r="I25" s="62">
        <v>11</v>
      </c>
      <c r="J25" s="62">
        <v>-1.3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69</v>
      </c>
      <c r="H26" s="62">
        <v>-18.7</v>
      </c>
      <c r="I26" s="62">
        <v>-9.5</v>
      </c>
      <c r="J26" s="62">
        <v>-8.3000000000000007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63.1</v>
      </c>
      <c r="H27" s="62">
        <v>-7.9</v>
      </c>
      <c r="I27" s="62">
        <v>-6.3</v>
      </c>
      <c r="J27" s="62">
        <v>-10.5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72.5</v>
      </c>
      <c r="H28" s="62">
        <v>-23.4</v>
      </c>
      <c r="I28" s="62">
        <v>-11</v>
      </c>
      <c r="J28" s="62">
        <v>-7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83.2</v>
      </c>
      <c r="H29" s="62">
        <v>29.3</v>
      </c>
      <c r="I29" s="62">
        <v>18.3</v>
      </c>
      <c r="J29" s="62">
        <v>6.8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96.6</v>
      </c>
      <c r="H30" s="62">
        <v>29.3</v>
      </c>
      <c r="I30" s="62">
        <v>10.9</v>
      </c>
      <c r="J30" s="62">
        <v>9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78.8</v>
      </c>
      <c r="H31" s="62">
        <v>29.3</v>
      </c>
      <c r="I31" s="62">
        <v>21.5</v>
      </c>
      <c r="J31" s="62">
        <v>6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85.6</v>
      </c>
      <c r="H32" s="62">
        <v>33.299999999999997</v>
      </c>
      <c r="I32" s="62">
        <v>32</v>
      </c>
      <c r="J32" s="62">
        <v>12.2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103.8</v>
      </c>
      <c r="H33" s="62">
        <v>35.9</v>
      </c>
      <c r="I33" s="62">
        <v>36.6</v>
      </c>
      <c r="J33" s="62">
        <v>24.2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81.400000000000006</v>
      </c>
      <c r="H34" s="62">
        <v>32.6</v>
      </c>
      <c r="I34" s="62">
        <v>30.7</v>
      </c>
      <c r="J34" s="62">
        <v>9.4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76.900000000000006</v>
      </c>
      <c r="H35" s="62">
        <v>18.399999999999999</v>
      </c>
      <c r="I35" s="62">
        <v>-8.8000000000000007</v>
      </c>
      <c r="J35" s="62">
        <v>-6.9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88.6</v>
      </c>
      <c r="H36" s="62">
        <v>23.2</v>
      </c>
      <c r="I36" s="62">
        <v>-10.8</v>
      </c>
      <c r="J36" s="62">
        <v>-6.9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69.2</v>
      </c>
      <c r="H37" s="62">
        <v>14.6</v>
      </c>
      <c r="I37" s="62">
        <v>-7</v>
      </c>
      <c r="J37" s="62">
        <v>-7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76.599999999999994</v>
      </c>
      <c r="H38" s="62">
        <v>17.7</v>
      </c>
      <c r="I38" s="62">
        <v>-9.6</v>
      </c>
      <c r="J38" s="62">
        <v>-7.5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88.4</v>
      </c>
      <c r="H39" s="62">
        <v>23.1</v>
      </c>
      <c r="I39" s="62">
        <v>-12.4</v>
      </c>
      <c r="J39" s="62">
        <v>-8.6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68.900000000000006</v>
      </c>
      <c r="H40" s="62">
        <v>13.4</v>
      </c>
      <c r="I40" s="62">
        <v>-7.1</v>
      </c>
      <c r="J40" s="62">
        <v>-6.6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59.1</v>
      </c>
      <c r="H41" s="62">
        <v>-36.1</v>
      </c>
      <c r="I41" s="62">
        <v>-37.700000000000003</v>
      </c>
      <c r="J41" s="62">
        <v>-4.5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62.6</v>
      </c>
      <c r="H42" s="62">
        <v>-6.6</v>
      </c>
      <c r="I42" s="62">
        <v>-11.3</v>
      </c>
      <c r="J42" s="62">
        <v>-14.5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56.9</v>
      </c>
      <c r="H43" s="62">
        <v>-47.6</v>
      </c>
      <c r="I43" s="62">
        <v>-48.4</v>
      </c>
      <c r="J43" s="62">
        <v>2.2999999999999998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43">
    <cfRule type="cellIs" dxfId="39" priority="1" stopIfTrue="1" operator="equal">
      <formula>"..."</formula>
    </cfRule>
    <cfRule type="cellIs" dxfId="38" priority="2" stopIfTrue="1" operator="equal">
      <formula>"."</formula>
    </cfRule>
  </conditionalFormatting>
  <conditionalFormatting sqref="J44">
    <cfRule type="cellIs" dxfId="37" priority="15" stopIfTrue="1" operator="equal">
      <formula>"..."</formula>
    </cfRule>
    <cfRule type="cellIs" dxfId="36" priority="1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161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95.1</v>
      </c>
      <c r="H5" s="60">
        <v>21.3</v>
      </c>
      <c r="I5" s="60">
        <v>-0.6</v>
      </c>
      <c r="J5" s="60">
        <v>-3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91.2</v>
      </c>
      <c r="H6" s="60">
        <v>22.1</v>
      </c>
      <c r="I6" s="60">
        <v>-1.9</v>
      </c>
      <c r="J6" s="60">
        <v>-4.5999999999999996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98</v>
      </c>
      <c r="H7" s="60">
        <v>20.8</v>
      </c>
      <c r="I7" s="60">
        <v>0.4</v>
      </c>
      <c r="J7" s="60">
        <v>-1.8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110.6</v>
      </c>
      <c r="H8" s="60">
        <v>30.8</v>
      </c>
      <c r="I8" s="60">
        <v>8.4</v>
      </c>
      <c r="J8" s="60">
        <v>1.3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91.5</v>
      </c>
      <c r="H9" s="60">
        <v>15.3</v>
      </c>
      <c r="I9" s="60">
        <v>-3.9</v>
      </c>
      <c r="J9" s="60">
        <v>-3.7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79.5</v>
      </c>
      <c r="H10" s="62">
        <v>7.7</v>
      </c>
      <c r="I10" s="62">
        <v>-6.1</v>
      </c>
      <c r="J10" s="62">
        <v>0.4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77.900000000000006</v>
      </c>
      <c r="H11" s="62">
        <v>5</v>
      </c>
      <c r="I11" s="62">
        <v>-8.1</v>
      </c>
      <c r="J11" s="62">
        <v>0.3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90.6</v>
      </c>
      <c r="H12" s="62">
        <v>27.2</v>
      </c>
      <c r="I12" s="62">
        <v>7.9</v>
      </c>
      <c r="J12" s="62">
        <v>1.5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80.400000000000006</v>
      </c>
      <c r="H13" s="62">
        <v>22.9</v>
      </c>
      <c r="I13" s="62">
        <v>15.2</v>
      </c>
      <c r="J13" s="62">
        <v>2.5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111.9</v>
      </c>
      <c r="H14" s="62">
        <v>34.1</v>
      </c>
      <c r="I14" s="62">
        <v>-1.4</v>
      </c>
      <c r="J14" s="62">
        <v>0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95.1</v>
      </c>
      <c r="H15" s="62">
        <v>21.4</v>
      </c>
      <c r="I15" s="62">
        <v>-0.6</v>
      </c>
      <c r="J15" s="62">
        <v>-3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91.3</v>
      </c>
      <c r="H16" s="62">
        <v>22.2</v>
      </c>
      <c r="I16" s="62">
        <v>-1.9</v>
      </c>
      <c r="J16" s="62">
        <v>-4.5999999999999996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98</v>
      </c>
      <c r="H17" s="62">
        <v>20.8</v>
      </c>
      <c r="I17" s="62">
        <v>0.4</v>
      </c>
      <c r="J17" s="62">
        <v>-1.8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110.6</v>
      </c>
      <c r="H18" s="62">
        <v>30.8</v>
      </c>
      <c r="I18" s="62">
        <v>8.4</v>
      </c>
      <c r="J18" s="62">
        <v>1.3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91.5</v>
      </c>
      <c r="H19" s="62">
        <v>15.3</v>
      </c>
      <c r="I19" s="62">
        <v>-3.9</v>
      </c>
      <c r="J19" s="62">
        <v>-3.7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91.7</v>
      </c>
      <c r="H20" s="62">
        <v>18.600000000000001</v>
      </c>
      <c r="I20" s="62">
        <v>6.1</v>
      </c>
      <c r="J20" s="62">
        <v>-0.3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89</v>
      </c>
      <c r="H21" s="62">
        <v>19.3</v>
      </c>
      <c r="I21" s="62">
        <v>5.0999999999999996</v>
      </c>
      <c r="J21" s="62">
        <v>-2.1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95</v>
      </c>
      <c r="H22" s="62">
        <v>18</v>
      </c>
      <c r="I22" s="62">
        <v>7.3</v>
      </c>
      <c r="J22" s="62">
        <v>1.8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95.7</v>
      </c>
      <c r="H23" s="62">
        <v>27.3</v>
      </c>
      <c r="I23" s="62">
        <v>8.6</v>
      </c>
      <c r="J23" s="62">
        <v>2.8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94.7</v>
      </c>
      <c r="H24" s="62">
        <v>11.8</v>
      </c>
      <c r="I24" s="62">
        <v>6.4</v>
      </c>
      <c r="J24" s="62">
        <v>1.1000000000000001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97.1</v>
      </c>
      <c r="H25" s="62">
        <v>25.2</v>
      </c>
      <c r="I25" s="62">
        <v>-1.8</v>
      </c>
      <c r="J25" s="62">
        <v>-3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97.2</v>
      </c>
      <c r="H26" s="62">
        <v>30.5</v>
      </c>
      <c r="I26" s="62">
        <v>-0.8</v>
      </c>
      <c r="J26" s="62">
        <v>-2.5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97.1</v>
      </c>
      <c r="H27" s="62">
        <v>22.8</v>
      </c>
      <c r="I27" s="62">
        <v>-2.2000000000000002</v>
      </c>
      <c r="J27" s="62">
        <v>-3.3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118.1</v>
      </c>
      <c r="H28" s="62">
        <v>35</v>
      </c>
      <c r="I28" s="62">
        <v>9.1</v>
      </c>
      <c r="J28" s="62">
        <v>0.8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89.3</v>
      </c>
      <c r="H29" s="62">
        <v>17.5</v>
      </c>
      <c r="I29" s="62">
        <v>-6.9</v>
      </c>
      <c r="J29" s="62">
        <v>-5.3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103.3</v>
      </c>
      <c r="H30" s="62">
        <v>12</v>
      </c>
      <c r="I30" s="62">
        <v>0.7</v>
      </c>
      <c r="J30" s="62">
        <v>-1.3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96.4</v>
      </c>
      <c r="H31" s="62">
        <v>9.9</v>
      </c>
      <c r="I31" s="62">
        <v>-2.2000000000000002</v>
      </c>
      <c r="J31" s="62">
        <v>-2.7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112.3</v>
      </c>
      <c r="H32" s="62">
        <v>14.6</v>
      </c>
      <c r="I32" s="62">
        <v>4.2</v>
      </c>
      <c r="J32" s="62">
        <v>0.3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111.4</v>
      </c>
      <c r="H33" s="62">
        <v>21.8</v>
      </c>
      <c r="I33" s="62">
        <v>5.6</v>
      </c>
      <c r="J33" s="62">
        <v>0.8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109.4</v>
      </c>
      <c r="H34" s="62">
        <v>4.8</v>
      </c>
      <c r="I34" s="62">
        <v>1.5</v>
      </c>
      <c r="J34" s="62">
        <v>-0.7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97.4</v>
      </c>
      <c r="H35" s="62">
        <v>9.6999999999999993</v>
      </c>
      <c r="I35" s="62">
        <v>3.5</v>
      </c>
      <c r="J35" s="62">
        <v>-1.4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97.2</v>
      </c>
      <c r="H36" s="62">
        <v>8.3000000000000007</v>
      </c>
      <c r="I36" s="62">
        <v>0.6</v>
      </c>
      <c r="J36" s="62">
        <v>-1.4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97.8</v>
      </c>
      <c r="H37" s="62">
        <v>13.2</v>
      </c>
      <c r="I37" s="62">
        <v>11.2</v>
      </c>
      <c r="J37" s="62">
        <v>-1.4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108.2</v>
      </c>
      <c r="H38" s="62">
        <v>9.9</v>
      </c>
      <c r="I38" s="62">
        <v>1.2</v>
      </c>
      <c r="J38" s="62">
        <v>-2.1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112.1</v>
      </c>
      <c r="H39" s="62">
        <v>12.8</v>
      </c>
      <c r="I39" s="62">
        <v>1.9</v>
      </c>
      <c r="J39" s="62">
        <v>-1.7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93.3</v>
      </c>
      <c r="H40" s="62">
        <v>-1.7</v>
      </c>
      <c r="I40" s="62">
        <v>-2.2000000000000002</v>
      </c>
      <c r="J40" s="62">
        <v>-3.8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28.1</v>
      </c>
      <c r="H41" s="62">
        <v>-27.6</v>
      </c>
      <c r="I41" s="62">
        <v>-71.8</v>
      </c>
      <c r="J41" s="62">
        <v>-43.5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44.6</v>
      </c>
      <c r="H42" s="62">
        <v>-35.200000000000003</v>
      </c>
      <c r="I42" s="62">
        <v>-45.8</v>
      </c>
      <c r="J42" s="62">
        <v>-21.1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15.4</v>
      </c>
      <c r="H43" s="62">
        <v>-1.8</v>
      </c>
      <c r="I43" s="62">
        <v>-86.4</v>
      </c>
      <c r="J43" s="62">
        <v>-63.1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78.900000000000006</v>
      </c>
      <c r="H44" s="62">
        <v>27.9</v>
      </c>
      <c r="I44" s="62">
        <v>-5.3</v>
      </c>
      <c r="J44" s="62">
        <v>-6.7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77.2</v>
      </c>
      <c r="H45" s="62">
        <v>26.9</v>
      </c>
      <c r="I45" s="62">
        <v>-4.5</v>
      </c>
      <c r="J45" s="62">
        <v>-4.9000000000000004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80.099999999999994</v>
      </c>
      <c r="H46" s="62">
        <v>28.5</v>
      </c>
      <c r="I46" s="62">
        <v>-5.8</v>
      </c>
      <c r="J46" s="62">
        <v>-7.8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114.2</v>
      </c>
      <c r="H47" s="62">
        <v>-0.9</v>
      </c>
      <c r="I47" s="62">
        <v>-2.1</v>
      </c>
      <c r="J47" s="62">
        <v>-1.4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124</v>
      </c>
      <c r="H48" s="62">
        <v>2</v>
      </c>
      <c r="I48" s="62">
        <v>-3.8</v>
      </c>
      <c r="J48" s="62">
        <v>-2.6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103.3</v>
      </c>
      <c r="H49" s="62">
        <v>-4.5999999999999996</v>
      </c>
      <c r="I49" s="62">
        <v>0.2</v>
      </c>
      <c r="J49" s="62">
        <v>0.2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">
    <cfRule type="cellIs" dxfId="35" priority="13" stopIfTrue="1" operator="equal">
      <formula>"..."</formula>
    </cfRule>
    <cfRule type="cellIs" dxfId="34" priority="14" stopIfTrue="1" operator="equal">
      <formula>"."</formula>
    </cfRule>
    <cfRule type="cellIs" dxfId="33" priority="15" stopIfTrue="1" operator="equal">
      <formula>"..."</formula>
    </cfRule>
    <cfRule type="cellIs" dxfId="32" priority="16" stopIfTrue="1" operator="equal">
      <formula>"."</formula>
    </cfRule>
    <cfRule type="cellIs" dxfId="31" priority="21" stopIfTrue="1" operator="equal">
      <formula>"..."</formula>
    </cfRule>
    <cfRule type="cellIs" dxfId="30" priority="22" stopIfTrue="1" operator="equal">
      <formula>"."</formula>
    </cfRule>
  </conditionalFormatting>
  <conditionalFormatting sqref="D5:E5 D6:D49">
    <cfRule type="cellIs" dxfId="29" priority="33" stopIfTrue="1" operator="equal">
      <formula>"..."</formula>
    </cfRule>
    <cfRule type="cellIs" dxfId="28" priority="34" stopIfTrue="1" operator="equal">
      <formula>"."</formula>
    </cfRule>
  </conditionalFormatting>
  <conditionalFormatting sqref="D5:E49">
    <cfRule type="cellIs" dxfId="27" priority="27" stopIfTrue="1" operator="equal">
      <formula>"..."</formula>
    </cfRule>
    <cfRule type="cellIs" dxfId="26" priority="28" stopIfTrue="1" operator="equal">
      <formula>"."</formula>
    </cfRule>
  </conditionalFormatting>
  <conditionalFormatting sqref="D6:E49">
    <cfRule type="cellIs" dxfId="25" priority="23" stopIfTrue="1" operator="equal">
      <formula>"..."</formula>
    </cfRule>
    <cfRule type="cellIs" dxfId="24" priority="2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6:F49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conditionalFormatting sqref="F5:J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J50">
    <cfRule type="cellIs" dxfId="17" priority="19" stopIfTrue="1" operator="equal">
      <formula>"..."</formula>
    </cfRule>
    <cfRule type="cellIs" dxfId="16" priority="2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60.4</v>
      </c>
      <c r="H5" s="62">
        <v>1.8</v>
      </c>
      <c r="I5" s="62">
        <v>4.4000000000000004</v>
      </c>
      <c r="J5" s="62">
        <v>-24.8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75.7</v>
      </c>
      <c r="H6" s="62">
        <v>-6.3</v>
      </c>
      <c r="I6" s="62">
        <v>-5.5</v>
      </c>
      <c r="J6" s="62">
        <v>-6.1</v>
      </c>
      <c r="L6" s="20"/>
      <c r="M6" s="20"/>
    </row>
    <row r="7" spans="1:13" s="31" customFormat="1" ht="12.75" customHeight="1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43.5</v>
      </c>
      <c r="H7" s="62">
        <v>22</v>
      </c>
      <c r="I7" s="62">
        <v>30.9</v>
      </c>
      <c r="J7" s="62">
        <v>-44.6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97.8</v>
      </c>
      <c r="H8" s="62">
        <v>36.200000000000003</v>
      </c>
      <c r="I8" s="62">
        <v>0.8</v>
      </c>
      <c r="J8" s="62">
        <v>-5.5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97.8</v>
      </c>
      <c r="H9" s="62">
        <v>29.2</v>
      </c>
      <c r="I9" s="62">
        <v>-1.1000000000000001</v>
      </c>
      <c r="J9" s="62">
        <v>-4.8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97.6</v>
      </c>
      <c r="H10" s="62">
        <v>60</v>
      </c>
      <c r="I10" s="62">
        <v>6.6</v>
      </c>
      <c r="J10" s="62">
        <v>-7.3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86.2</v>
      </c>
      <c r="H11" s="62">
        <v>14.8</v>
      </c>
      <c r="I11" s="62">
        <v>0.2</v>
      </c>
      <c r="J11" s="62">
        <v>-3.8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84.3</v>
      </c>
      <c r="H12" s="62">
        <v>13.5</v>
      </c>
      <c r="I12" s="62">
        <v>0.3</v>
      </c>
      <c r="J12" s="62">
        <v>-3.4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89.2</v>
      </c>
      <c r="H13" s="62">
        <v>16.8</v>
      </c>
      <c r="I13" s="62">
        <v>-0.1</v>
      </c>
      <c r="J13" s="62">
        <v>-4.4000000000000004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68.2</v>
      </c>
      <c r="H14" s="62">
        <v>11.8</v>
      </c>
      <c r="I14" s="62">
        <v>-11.3</v>
      </c>
      <c r="J14" s="62">
        <v>-7.5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66.2</v>
      </c>
      <c r="H15" s="62">
        <v>10.9</v>
      </c>
      <c r="I15" s="62">
        <v>-15.1</v>
      </c>
      <c r="J15" s="62">
        <v>-10.3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77</v>
      </c>
      <c r="H16" s="62">
        <v>15</v>
      </c>
      <c r="I16" s="62">
        <v>6</v>
      </c>
      <c r="J16" s="62">
        <v>5.6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35.799999999999997</v>
      </c>
      <c r="H17" s="62">
        <v>8.1999999999999993</v>
      </c>
      <c r="I17" s="62">
        <v>-62.1</v>
      </c>
      <c r="J17" s="62">
        <v>-49.5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32.9</v>
      </c>
      <c r="H18" s="62">
        <v>7</v>
      </c>
      <c r="I18" s="62">
        <v>-65.099999999999994</v>
      </c>
      <c r="J18" s="62">
        <v>-51.9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106.7</v>
      </c>
      <c r="H19" s="62">
        <v>17.899999999999999</v>
      </c>
      <c r="I19" s="62">
        <v>4.3</v>
      </c>
      <c r="J19" s="62">
        <v>7.4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92.3</v>
      </c>
      <c r="H20" s="62">
        <v>17.2</v>
      </c>
      <c r="I20" s="62">
        <v>8.6</v>
      </c>
      <c r="J20" s="62">
        <v>0.9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90.6</v>
      </c>
      <c r="H21" s="62">
        <v>11</v>
      </c>
      <c r="I21" s="62">
        <v>3.5</v>
      </c>
      <c r="J21" s="62">
        <v>-3.7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93.4</v>
      </c>
      <c r="H22" s="62">
        <v>21.1</v>
      </c>
      <c r="I22" s="62">
        <v>11.9</v>
      </c>
      <c r="J22" s="62">
        <v>3.9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130</v>
      </c>
      <c r="H23" s="62">
        <v>2.8</v>
      </c>
      <c r="I23" s="62">
        <v>1</v>
      </c>
      <c r="J23" s="62">
        <v>3.7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114.8</v>
      </c>
      <c r="H24" s="62">
        <v>8.4</v>
      </c>
      <c r="I24" s="62">
        <v>4</v>
      </c>
      <c r="J24" s="62">
        <v>0.2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144.9</v>
      </c>
      <c r="H25" s="62">
        <v>-1.1000000000000001</v>
      </c>
      <c r="I25" s="62">
        <v>-1.2</v>
      </c>
      <c r="J25" s="62">
        <v>6.6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134.80000000000001</v>
      </c>
      <c r="H26" s="62">
        <v>3.5</v>
      </c>
      <c r="I26" s="62">
        <v>0.1</v>
      </c>
      <c r="J26" s="62">
        <v>4.9000000000000004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115.8</v>
      </c>
      <c r="H27" s="62">
        <v>7.1</v>
      </c>
      <c r="I27" s="62">
        <v>3.4</v>
      </c>
      <c r="J27" s="62">
        <v>1.2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154.69999999999999</v>
      </c>
      <c r="H28" s="62">
        <v>0.9</v>
      </c>
      <c r="I28" s="62">
        <v>-2.2999999999999998</v>
      </c>
      <c r="J28" s="62">
        <v>8.1999999999999993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90.4</v>
      </c>
      <c r="H29" s="62">
        <v>16</v>
      </c>
      <c r="I29" s="62">
        <v>6</v>
      </c>
      <c r="J29" s="62">
        <v>-0.1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87.6</v>
      </c>
      <c r="H30" s="62">
        <v>16.100000000000001</v>
      </c>
      <c r="I30" s="62">
        <v>5.5</v>
      </c>
      <c r="J30" s="62">
        <v>-1.2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93.8</v>
      </c>
      <c r="H31" s="62">
        <v>15.9</v>
      </c>
      <c r="I31" s="62">
        <v>6.6</v>
      </c>
      <c r="J31" s="62">
        <v>1.2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92.4</v>
      </c>
      <c r="H32" s="62">
        <v>17.7</v>
      </c>
      <c r="I32" s="62">
        <v>6.6</v>
      </c>
      <c r="J32" s="62">
        <v>0.6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88.3</v>
      </c>
      <c r="H33" s="62">
        <v>18</v>
      </c>
      <c r="I33" s="62">
        <v>5.8</v>
      </c>
      <c r="J33" s="62">
        <v>-1.1000000000000001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97.4</v>
      </c>
      <c r="H34" s="62">
        <v>17.399999999999999</v>
      </c>
      <c r="I34" s="62">
        <v>7.5</v>
      </c>
      <c r="J34" s="62">
        <v>2.5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89.3</v>
      </c>
      <c r="H35" s="62">
        <v>32.200000000000003</v>
      </c>
      <c r="I35" s="62">
        <v>7</v>
      </c>
      <c r="J35" s="62">
        <v>3.2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85.2</v>
      </c>
      <c r="H36" s="62">
        <v>28.2</v>
      </c>
      <c r="I36" s="62">
        <v>5.8</v>
      </c>
      <c r="J36" s="62">
        <v>1.7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99.6</v>
      </c>
      <c r="H37" s="62">
        <v>41.7</v>
      </c>
      <c r="I37" s="62">
        <v>9.6999999999999993</v>
      </c>
      <c r="J37" s="62">
        <v>6.5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  <cfRule type="cellIs" dxfId="13" priority="9" stopIfTrue="1" operator="equal">
      <formula>"..."</formula>
    </cfRule>
    <cfRule type="cellIs" dxfId="12" priority="10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conditionalFormatting sqref="J38">
    <cfRule type="cellIs" dxfId="9" priority="3" stopIfTrue="1" operator="equal">
      <formula>"..."</formula>
    </cfRule>
    <cfRule type="cellIs" dxfId="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90.2</v>
      </c>
      <c r="H5" s="62">
        <v>22.1</v>
      </c>
      <c r="I5" s="62">
        <v>1.4</v>
      </c>
      <c r="J5" s="62">
        <v>4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88.4</v>
      </c>
      <c r="H6" s="62">
        <v>19</v>
      </c>
      <c r="I6" s="62">
        <v>1.2</v>
      </c>
      <c r="J6" s="62">
        <v>5.0999999999999996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94.2</v>
      </c>
      <c r="H7" s="62">
        <v>28.8</v>
      </c>
      <c r="I7" s="62">
        <v>1.7</v>
      </c>
      <c r="J7" s="62">
        <v>1.7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91.3</v>
      </c>
      <c r="H8" s="62">
        <v>14.6</v>
      </c>
      <c r="I8" s="62">
        <v>-1.6</v>
      </c>
      <c r="J8" s="62">
        <v>-1.6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84.6</v>
      </c>
      <c r="H9" s="62">
        <v>18</v>
      </c>
      <c r="I9" s="62">
        <v>0.2</v>
      </c>
      <c r="J9" s="62">
        <v>-4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102.4</v>
      </c>
      <c r="H10" s="62">
        <v>10.199999999999999</v>
      </c>
      <c r="I10" s="62">
        <v>-3.9</v>
      </c>
      <c r="J10" s="62">
        <v>2.1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80.099999999999994</v>
      </c>
      <c r="H11" s="62">
        <v>14.1</v>
      </c>
      <c r="I11" s="62">
        <v>-5.6</v>
      </c>
      <c r="J11" s="62">
        <v>-6.6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75.7</v>
      </c>
      <c r="H12" s="62">
        <v>12.4</v>
      </c>
      <c r="I12" s="62">
        <v>-6.8</v>
      </c>
      <c r="J12" s="62">
        <v>-8.8000000000000007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84.6</v>
      </c>
      <c r="H13" s="62">
        <v>15.6</v>
      </c>
      <c r="I13" s="62">
        <v>-4.5</v>
      </c>
      <c r="J13" s="62">
        <v>-4.4000000000000004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124.5</v>
      </c>
      <c r="H14" s="62">
        <v>17.100000000000001</v>
      </c>
      <c r="I14" s="62">
        <v>6.9</v>
      </c>
      <c r="J14" s="62">
        <v>2.4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109</v>
      </c>
      <c r="H15" s="62">
        <v>9.6</v>
      </c>
      <c r="I15" s="62">
        <v>2.2999999999999998</v>
      </c>
      <c r="J15" s="62">
        <v>-0.1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132.1</v>
      </c>
      <c r="H16" s="62">
        <v>20.399999999999999</v>
      </c>
      <c r="I16" s="62">
        <v>8.9</v>
      </c>
      <c r="J16" s="62">
        <v>3.4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112.3</v>
      </c>
      <c r="H17" s="62">
        <v>24.7</v>
      </c>
      <c r="I17" s="62">
        <v>7.5</v>
      </c>
      <c r="J17" s="62">
        <v>-1.3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106.6</v>
      </c>
      <c r="H18" s="62">
        <v>27.2</v>
      </c>
      <c r="I18" s="62">
        <v>5.2</v>
      </c>
      <c r="J18" s="62">
        <v>-3.6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115.9</v>
      </c>
      <c r="H19" s="62">
        <v>23.3</v>
      </c>
      <c r="I19" s="62">
        <v>8.9</v>
      </c>
      <c r="J19" s="62">
        <v>0.1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91</v>
      </c>
      <c r="H20" s="62">
        <v>22.1</v>
      </c>
      <c r="I20" s="62">
        <v>11.3</v>
      </c>
      <c r="J20" s="62">
        <v>-1.6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92.6</v>
      </c>
      <c r="H21" s="62">
        <v>32.5</v>
      </c>
      <c r="I21" s="62">
        <v>15.6</v>
      </c>
      <c r="J21" s="62">
        <v>-3.8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89.6</v>
      </c>
      <c r="H22" s="62">
        <v>14.1</v>
      </c>
      <c r="I22" s="62">
        <v>7.6</v>
      </c>
      <c r="J22" s="62">
        <v>0.2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102.7</v>
      </c>
      <c r="H23" s="62">
        <v>27.1</v>
      </c>
      <c r="I23" s="62">
        <v>25.8</v>
      </c>
      <c r="J23" s="62">
        <v>1.1000000000000001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114.6</v>
      </c>
      <c r="H24" s="62">
        <v>45.4</v>
      </c>
      <c r="I24" s="62">
        <v>43.4</v>
      </c>
      <c r="J24" s="62">
        <v>-0.5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92.2</v>
      </c>
      <c r="H25" s="62">
        <v>11.6</v>
      </c>
      <c r="I25" s="62">
        <v>10.8</v>
      </c>
      <c r="J25" s="62">
        <v>2.4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97</v>
      </c>
      <c r="H26" s="62">
        <v>31.4</v>
      </c>
      <c r="I26" s="62">
        <v>4.2</v>
      </c>
      <c r="J26" s="62">
        <v>-3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87.3</v>
      </c>
      <c r="H27" s="62">
        <v>26.2</v>
      </c>
      <c r="I27" s="62">
        <v>-3.3</v>
      </c>
      <c r="J27" s="62">
        <v>-5.2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102.1</v>
      </c>
      <c r="H28" s="62">
        <v>34</v>
      </c>
      <c r="I28" s="62">
        <v>8</v>
      </c>
      <c r="J28" s="62">
        <v>-1.8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95</v>
      </c>
      <c r="H29" s="62">
        <v>21.9</v>
      </c>
      <c r="I29" s="62">
        <v>6.6</v>
      </c>
      <c r="J29" s="62">
        <v>-2.2999999999999998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94.1</v>
      </c>
      <c r="H30" s="62">
        <v>26.9</v>
      </c>
      <c r="I30" s="62">
        <v>9.5</v>
      </c>
      <c r="J30" s="62">
        <v>-0.7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95.5</v>
      </c>
      <c r="H31" s="62">
        <v>19.100000000000001</v>
      </c>
      <c r="I31" s="62">
        <v>4.9000000000000004</v>
      </c>
      <c r="J31" s="62">
        <v>-3.2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99.1</v>
      </c>
      <c r="H32" s="62">
        <v>23</v>
      </c>
      <c r="I32" s="62">
        <v>7.5</v>
      </c>
      <c r="J32" s="62">
        <v>-1.7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113.2</v>
      </c>
      <c r="H33" s="62">
        <v>34.1</v>
      </c>
      <c r="I33" s="62">
        <v>21.2</v>
      </c>
      <c r="J33" s="62">
        <v>5.8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93</v>
      </c>
      <c r="H34" s="62">
        <v>17.899999999999999</v>
      </c>
      <c r="I34" s="62">
        <v>1.6</v>
      </c>
      <c r="J34" s="62">
        <v>-5.0999999999999996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92.8</v>
      </c>
      <c r="H35" s="62">
        <v>13</v>
      </c>
      <c r="I35" s="62">
        <v>-2.7</v>
      </c>
      <c r="J35" s="62">
        <v>1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88.3</v>
      </c>
      <c r="H36" s="62">
        <v>17.2</v>
      </c>
      <c r="I36" s="62">
        <v>-4.3</v>
      </c>
      <c r="J36" s="62">
        <v>0.9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95.5</v>
      </c>
      <c r="H37" s="62">
        <v>10.7</v>
      </c>
      <c r="I37" s="62">
        <v>-1.7</v>
      </c>
      <c r="J37" s="62">
        <v>1.1000000000000001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90.4</v>
      </c>
      <c r="H38" s="62">
        <v>-2.8</v>
      </c>
      <c r="I38" s="62">
        <v>0.6</v>
      </c>
      <c r="J38" s="62">
        <v>4.2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89.7</v>
      </c>
      <c r="H39" s="62">
        <v>9.1</v>
      </c>
      <c r="I39" s="62">
        <v>-1.9</v>
      </c>
      <c r="J39" s="62">
        <v>2.2000000000000002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90.7</v>
      </c>
      <c r="H40" s="62">
        <v>-8</v>
      </c>
      <c r="I40" s="62">
        <v>2</v>
      </c>
      <c r="J40" s="62">
        <v>5.2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40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conditionalFormatting sqref="J41">
    <cfRule type="cellIs" dxfId="5" priority="3" stopIfTrue="1" operator="equal">
      <formula>"..."</formula>
    </cfRule>
    <cfRule type="cellIs" dxfId="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5" t="s">
        <v>0</v>
      </c>
      <c r="B3" s="77" t="s">
        <v>1</v>
      </c>
      <c r="C3" s="78"/>
      <c r="D3" s="85">
        <f>'Tabelle 3_1'!D3</f>
        <v>2022</v>
      </c>
      <c r="E3" s="71">
        <f>'Tabelle 3_1'!E3</f>
        <v>2023</v>
      </c>
      <c r="F3" s="71">
        <f>'Tabelle 3_1'!F3</f>
        <v>2024</v>
      </c>
      <c r="G3" s="83" t="str">
        <f>'Tabelle 3_1'!G3:G4</f>
        <v>September
2025</v>
      </c>
      <c r="H3" s="63" t="str">
        <f>'Tabelle 3_1'!H3</f>
        <v>Sep. 2025
gegenüber
Aug. 2025</v>
      </c>
      <c r="I3" s="63" t="str">
        <f>'Tabelle 3_1'!I3</f>
        <v>Sep. 2025
gegenüber
Sep. 2024</v>
      </c>
      <c r="J3" s="64" t="str">
        <f>'Tabelle 3_1'!J3</f>
        <v>Jan.-Sep. 25
gegenüber
Jan.-Sep. 24</v>
      </c>
    </row>
    <row r="4" spans="1:13" ht="15" customHeight="1">
      <c r="A4" s="76"/>
      <c r="B4" s="79"/>
      <c r="C4" s="80"/>
      <c r="D4" s="86"/>
      <c r="E4" s="72"/>
      <c r="F4" s="72"/>
      <c r="G4" s="84"/>
      <c r="H4" s="81" t="s">
        <v>11</v>
      </c>
      <c r="I4" s="82"/>
      <c r="J4" s="82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85.9</v>
      </c>
      <c r="H5" s="62">
        <v>40.6</v>
      </c>
      <c r="I5" s="62">
        <v>-14.9</v>
      </c>
      <c r="J5" s="62">
        <v>-12.7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84.1</v>
      </c>
      <c r="H6" s="62">
        <v>39.700000000000003</v>
      </c>
      <c r="I6" s="62">
        <v>-13.9</v>
      </c>
      <c r="J6" s="62">
        <v>-16.7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86.9</v>
      </c>
      <c r="H7" s="62">
        <v>41</v>
      </c>
      <c r="I7" s="62">
        <v>-15.4</v>
      </c>
      <c r="J7" s="62">
        <v>-10.5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79.400000000000006</v>
      </c>
      <c r="H8" s="62">
        <v>35</v>
      </c>
      <c r="I8" s="62">
        <v>-17.3</v>
      </c>
      <c r="J8" s="62">
        <v>-12.1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87.6</v>
      </c>
      <c r="H9" s="62">
        <v>50.1</v>
      </c>
      <c r="I9" s="62">
        <v>-8.3000000000000007</v>
      </c>
      <c r="J9" s="62">
        <v>-14.9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74.900000000000006</v>
      </c>
      <c r="H10" s="62">
        <v>26.8</v>
      </c>
      <c r="I10" s="62">
        <v>-22.2</v>
      </c>
      <c r="J10" s="62">
        <v>-10.4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118.1</v>
      </c>
      <c r="H11" s="62">
        <v>47.7</v>
      </c>
      <c r="I11" s="62">
        <v>16.7</v>
      </c>
      <c r="J11" s="62">
        <v>-4.4000000000000004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86.8</v>
      </c>
      <c r="H12" s="62">
        <v>28.4</v>
      </c>
      <c r="I12" s="62">
        <v>-10.9</v>
      </c>
      <c r="J12" s="62">
        <v>-13.8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132.80000000000001</v>
      </c>
      <c r="H13" s="62">
        <v>54.8</v>
      </c>
      <c r="I13" s="62">
        <v>29</v>
      </c>
      <c r="J13" s="62">
        <v>-0.3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108</v>
      </c>
      <c r="H14" s="62">
        <v>47.1</v>
      </c>
      <c r="I14" s="62">
        <v>3.5</v>
      </c>
      <c r="J14" s="62">
        <v>-6.7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89.3</v>
      </c>
      <c r="H15" s="62">
        <v>20.3</v>
      </c>
      <c r="I15" s="62">
        <v>-16.2</v>
      </c>
      <c r="J15" s="62">
        <v>-16.399999999999999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119.6</v>
      </c>
      <c r="H16" s="62">
        <v>64</v>
      </c>
      <c r="I16" s="62">
        <v>16.2</v>
      </c>
      <c r="J16" s="62">
        <v>-0.5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89.8</v>
      </c>
      <c r="H17" s="62">
        <v>22.5</v>
      </c>
      <c r="I17" s="62">
        <v>-10.3</v>
      </c>
      <c r="J17" s="62">
        <v>-5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102.9</v>
      </c>
      <c r="H18" s="62">
        <v>41.3</v>
      </c>
      <c r="I18" s="62">
        <v>-1</v>
      </c>
      <c r="J18" s="62">
        <v>-1.1000000000000001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85.2</v>
      </c>
      <c r="H19" s="62">
        <v>16</v>
      </c>
      <c r="I19" s="62">
        <v>-13.6</v>
      </c>
      <c r="J19" s="62">
        <v>-6.4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93.1</v>
      </c>
      <c r="H20" s="62">
        <v>19.7</v>
      </c>
      <c r="I20" s="62">
        <v>-11.2</v>
      </c>
      <c r="J20" s="62">
        <v>-2.9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108.2</v>
      </c>
      <c r="H21" s="62">
        <v>47.3</v>
      </c>
      <c r="I21" s="62">
        <v>5.6</v>
      </c>
      <c r="J21" s="62">
        <v>5.2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89.4</v>
      </c>
      <c r="H22" s="62">
        <v>13.4</v>
      </c>
      <c r="I22" s="62">
        <v>-15.2</v>
      </c>
      <c r="J22" s="62">
        <v>-5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81.5</v>
      </c>
      <c r="H23" s="62">
        <v>29.8</v>
      </c>
      <c r="I23" s="62">
        <v>-8.1999999999999993</v>
      </c>
      <c r="J23" s="62">
        <v>-10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95.7</v>
      </c>
      <c r="H24" s="62">
        <v>34.5</v>
      </c>
      <c r="I24" s="62">
        <v>-8.8000000000000007</v>
      </c>
      <c r="J24" s="62">
        <v>-8.3000000000000007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72.2</v>
      </c>
      <c r="H25" s="62">
        <v>25.9</v>
      </c>
      <c r="I25" s="62">
        <v>-7.6</v>
      </c>
      <c r="J25" s="62">
        <v>-11.4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81</v>
      </c>
      <c r="H26" s="62">
        <v>29.7</v>
      </c>
      <c r="I26" s="62">
        <v>-9.1999999999999993</v>
      </c>
      <c r="J26" s="62">
        <v>-10.7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95.1</v>
      </c>
      <c r="H27" s="62">
        <v>35</v>
      </c>
      <c r="I27" s="62">
        <v>-10.7</v>
      </c>
      <c r="J27" s="62">
        <v>-9.9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71.8</v>
      </c>
      <c r="H28" s="62">
        <v>25.5</v>
      </c>
      <c r="I28" s="62">
        <v>-7.8</v>
      </c>
      <c r="J28" s="62">
        <v>-11.3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120.6</v>
      </c>
      <c r="H29" s="62">
        <v>19.7</v>
      </c>
      <c r="I29" s="62">
        <v>10.4</v>
      </c>
      <c r="J29" s="62">
        <v>0.9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142</v>
      </c>
      <c r="H30" s="62">
        <v>21.3</v>
      </c>
      <c r="I30" s="62">
        <v>6.1</v>
      </c>
      <c r="J30" s="62">
        <v>-6.7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108.1</v>
      </c>
      <c r="H31" s="62">
        <v>18.5</v>
      </c>
      <c r="I31" s="62">
        <v>13.9</v>
      </c>
      <c r="J31" s="62">
        <v>7.6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94.7</v>
      </c>
      <c r="H32" s="62">
        <v>39.299999999999997</v>
      </c>
      <c r="I32" s="62">
        <v>2.5</v>
      </c>
      <c r="J32" s="62">
        <v>-3.5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90.8</v>
      </c>
      <c r="H33" s="62">
        <v>40.299999999999997</v>
      </c>
      <c r="I33" s="62">
        <v>-2</v>
      </c>
      <c r="J33" s="62">
        <v>-7.6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101.7</v>
      </c>
      <c r="H34" s="62">
        <v>37.700000000000003</v>
      </c>
      <c r="I34" s="62">
        <v>10.7</v>
      </c>
      <c r="J34" s="62">
        <v>3.2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101.4</v>
      </c>
      <c r="H35" s="62">
        <v>17.5</v>
      </c>
      <c r="I35" s="62">
        <v>7.3</v>
      </c>
      <c r="J35" s="62">
        <v>-0.7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93.7</v>
      </c>
      <c r="H36" s="62">
        <v>15.8</v>
      </c>
      <c r="I36" s="62">
        <v>1.3</v>
      </c>
      <c r="J36" s="62">
        <v>-3.4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105.7</v>
      </c>
      <c r="H37" s="62">
        <v>18.399999999999999</v>
      </c>
      <c r="I37" s="62">
        <v>10.6</v>
      </c>
      <c r="J37" s="62">
        <v>0.8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126.6</v>
      </c>
      <c r="H38" s="62">
        <v>31.7</v>
      </c>
      <c r="I38" s="62">
        <v>25</v>
      </c>
      <c r="J38" s="62">
        <v>2.1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101</v>
      </c>
      <c r="H39" s="62">
        <v>21.7</v>
      </c>
      <c r="I39" s="62">
        <v>0.7</v>
      </c>
      <c r="J39" s="62">
        <v>1.5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164.2</v>
      </c>
      <c r="H40" s="62">
        <v>42.3</v>
      </c>
      <c r="I40" s="62">
        <v>60</v>
      </c>
      <c r="J40" s="62">
        <v>2.8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40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conditionalFormatting sqref="J41">
    <cfRule type="cellIs" dxfId="1" priority="9" stopIfTrue="1" operator="equal">
      <formula>"..."</formula>
    </cfRule>
    <cfRule type="cellIs" dxfId="0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September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2025-11-03T10:38:47Z</dcterms:modified>
</cp:coreProperties>
</file>