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filterPrivacy="1" defaultThemeVersion="124226"/>
  <xr:revisionPtr revIDLastSave="0" documentId="13_ncr:1_{0A007C32-C1C9-41E6-ACD0-96109A68E084}" xr6:coauthVersionLast="36" xr6:coauthVersionMax="36" xr10:uidLastSave="{00000000-0000-0000-0000-000000000000}"/>
  <bookViews>
    <workbookView xWindow="2790" yWindow="0" windowWidth="28800" windowHeight="11745" tabRatio="893" xr2:uid="{00000000-000D-0000-FFFF-FFFF00000000}"/>
  </bookViews>
  <sheets>
    <sheet name="Tab1_SST_S2" sheetId="20" r:id="rId1"/>
    <sheet name="Tab1_DST_S3" sheetId="1" r:id="rId2"/>
    <sheet name="Tab2_S4" sheetId="9" r:id="rId3"/>
    <sheet name="Noch_Tab2_S5" sheetId="3" r:id="rId4"/>
    <sheet name="Tab3_DST_S6" sheetId="4" r:id="rId5"/>
    <sheet name="Noch_Tab3_DST_S7" sheetId="5" r:id="rId6"/>
    <sheet name="Tab4_DST_S8" sheetId="6" r:id="rId7"/>
    <sheet name="Noch_Tab4_DST_S9" sheetId="7" r:id="rId8"/>
    <sheet name="Tab5_S10" sheetId="13" r:id="rId9"/>
    <sheet name="Tab6_S10" sheetId="12" r:id="rId10"/>
    <sheet name="Tab7_DST_S11" sheetId="11" r:id="rId11"/>
  </sheets>
  <definedNames>
    <definedName name="Print_Titles" localSheetId="5">Noch_Tab3_DST_S7!$1:$6</definedName>
    <definedName name="Print_Titles" localSheetId="7">Noch_Tab4_DST_S9!$1:$6</definedName>
    <definedName name="Print_Titles" localSheetId="4">Tab3_DST_S6!$1:$6</definedName>
    <definedName name="Print_Titles" localSheetId="6">Tab4_DST_S8!$1:$6</definedName>
    <definedName name="Print_Titles" localSheetId="8">Tab5_S10!$2:$5</definedName>
    <definedName name="Print_Titles" localSheetId="9">Tab6_S10!$2:$7</definedName>
    <definedName name="Print_Titles" localSheetId="10">Tab7_DST_S11!$2:$6</definedName>
  </definedNames>
  <calcPr calcId="191029"/>
</workbook>
</file>

<file path=xl/calcChain.xml><?xml version="1.0" encoding="utf-8"?>
<calcChain xmlns="http://schemas.openxmlformats.org/spreadsheetml/2006/main">
  <c r="G9" i="6" l="1"/>
  <c r="G10" i="6"/>
  <c r="G11" i="6"/>
  <c r="G12" i="6"/>
  <c r="G13" i="6"/>
  <c r="G14" i="6"/>
  <c r="G16" i="6"/>
  <c r="G18" i="6"/>
  <c r="G19" i="6"/>
  <c r="G20" i="6"/>
  <c r="G21" i="6"/>
  <c r="G22" i="6"/>
  <c r="G24" i="6"/>
  <c r="G25" i="6"/>
  <c r="G26" i="6"/>
  <c r="G27" i="6"/>
  <c r="G29" i="6"/>
  <c r="G30" i="6"/>
  <c r="G32" i="6"/>
  <c r="G33" i="6"/>
  <c r="G34" i="6"/>
  <c r="G36" i="6"/>
  <c r="G37" i="6"/>
  <c r="G39" i="6"/>
  <c r="G40" i="6"/>
  <c r="G41" i="6"/>
  <c r="G43" i="6"/>
  <c r="G45" i="6"/>
  <c r="G46" i="6"/>
  <c r="G47" i="6"/>
  <c r="G48" i="6"/>
  <c r="G49" i="6"/>
  <c r="G7" i="6"/>
  <c r="G5" i="13" l="1"/>
  <c r="G6" i="13"/>
  <c r="G7" i="13"/>
  <c r="G8" i="13"/>
  <c r="G9" i="13"/>
  <c r="G10" i="13"/>
  <c r="G11" i="13"/>
  <c r="G12" i="13"/>
  <c r="G13" i="13"/>
  <c r="I9" i="5"/>
  <c r="I10" i="5"/>
  <c r="I11" i="5"/>
  <c r="I12" i="5"/>
  <c r="I14" i="5"/>
  <c r="I15" i="5"/>
  <c r="I16" i="5"/>
  <c r="I17" i="5"/>
  <c r="I19" i="5"/>
  <c r="I20" i="5"/>
  <c r="I21" i="5"/>
  <c r="I22" i="5"/>
  <c r="I23" i="5"/>
  <c r="I25" i="5"/>
  <c r="I26" i="5"/>
  <c r="I27" i="5"/>
  <c r="I28" i="5"/>
  <c r="I30" i="5"/>
  <c r="I32" i="5"/>
  <c r="I33" i="5"/>
  <c r="I34" i="5"/>
  <c r="I36" i="5"/>
  <c r="I37" i="5"/>
  <c r="I38" i="5"/>
  <c r="I39" i="5"/>
  <c r="I40" i="5"/>
  <c r="I41" i="5"/>
  <c r="I7" i="5"/>
  <c r="I9" i="4"/>
  <c r="I10" i="4"/>
  <c r="I11" i="4"/>
  <c r="I12" i="4"/>
  <c r="I13" i="4"/>
  <c r="I14" i="4"/>
  <c r="I16" i="4"/>
  <c r="I18" i="4"/>
  <c r="I19" i="4"/>
  <c r="I20" i="4"/>
  <c r="I21" i="4"/>
  <c r="I22" i="4"/>
  <c r="I24" i="4"/>
  <c r="I25" i="4"/>
  <c r="I26" i="4"/>
  <c r="I27" i="4"/>
  <c r="I29" i="4"/>
  <c r="I30" i="4"/>
  <c r="I32" i="4"/>
  <c r="I33" i="4"/>
  <c r="I34" i="4"/>
  <c r="I36" i="4"/>
  <c r="I37" i="4"/>
  <c r="I39" i="4"/>
  <c r="I40" i="4"/>
  <c r="I41" i="4"/>
  <c r="I43" i="4"/>
  <c r="I45" i="4"/>
  <c r="I46" i="4"/>
  <c r="I47" i="4"/>
  <c r="I48" i="4"/>
  <c r="I49" i="4"/>
  <c r="I7" i="4"/>
  <c r="G9" i="3" l="1"/>
  <c r="G10" i="3"/>
  <c r="G11" i="3"/>
  <c r="G12" i="3"/>
  <c r="G14" i="3"/>
  <c r="G15" i="3"/>
  <c r="G16" i="3"/>
  <c r="G17" i="3"/>
  <c r="G19" i="3"/>
  <c r="G20" i="3"/>
  <c r="G21" i="3"/>
  <c r="G22" i="3"/>
  <c r="G23" i="3"/>
  <c r="G25" i="3"/>
  <c r="G26" i="3"/>
  <c r="G27" i="3"/>
  <c r="G28" i="3"/>
  <c r="G30" i="3"/>
  <c r="G32" i="3"/>
  <c r="G33" i="3"/>
  <c r="G34" i="3"/>
  <c r="G36" i="3"/>
  <c r="G37" i="3"/>
  <c r="G38" i="3"/>
  <c r="G39" i="3"/>
  <c r="G40" i="3"/>
  <c r="G41" i="3"/>
  <c r="G7" i="3"/>
  <c r="G9" i="9"/>
  <c r="G10" i="9"/>
  <c r="G11" i="9"/>
  <c r="G12" i="9"/>
  <c r="G13" i="9"/>
  <c r="G14" i="9"/>
  <c r="G16" i="9"/>
  <c r="G18" i="9"/>
  <c r="G20" i="9"/>
  <c r="G21" i="9"/>
  <c r="G22" i="9"/>
  <c r="G24" i="9"/>
  <c r="G25" i="9"/>
  <c r="G26" i="9"/>
  <c r="G27" i="9"/>
  <c r="G29" i="9"/>
  <c r="G30" i="9"/>
  <c r="G32" i="9"/>
  <c r="G33" i="9"/>
  <c r="G34" i="9"/>
  <c r="G36" i="9"/>
  <c r="G37" i="9"/>
  <c r="G39" i="9"/>
  <c r="G40" i="9"/>
  <c r="G41" i="9"/>
  <c r="G43" i="9"/>
  <c r="G45" i="9"/>
  <c r="G46" i="9"/>
  <c r="G47" i="9"/>
  <c r="G48" i="9"/>
  <c r="G49" i="9"/>
  <c r="G7" i="9"/>
  <c r="G9" i="7" l="1"/>
  <c r="G10" i="7"/>
  <c r="G11" i="7"/>
  <c r="G12" i="7"/>
  <c r="G14" i="7"/>
  <c r="G15" i="7"/>
  <c r="G16" i="7"/>
  <c r="G17" i="7"/>
  <c r="G19" i="7"/>
  <c r="G20" i="7"/>
  <c r="G21" i="7"/>
  <c r="G22" i="7"/>
  <c r="G23" i="7"/>
  <c r="G25" i="7"/>
  <c r="G26" i="7"/>
  <c r="G27" i="7"/>
  <c r="G28" i="7"/>
  <c r="G30" i="7"/>
  <c r="G32" i="7"/>
  <c r="G33" i="7"/>
  <c r="G34" i="7"/>
  <c r="G36" i="7"/>
  <c r="G37" i="7"/>
  <c r="G38" i="7"/>
  <c r="G39" i="7"/>
  <c r="G40" i="7"/>
  <c r="G41" i="7"/>
  <c r="G7" i="7"/>
</calcChain>
</file>

<file path=xl/sharedStrings.xml><?xml version="1.0" encoding="utf-8"?>
<sst xmlns="http://schemas.openxmlformats.org/spreadsheetml/2006/main" count="490" uniqueCount="158">
  <si>
    <t>Jahr</t>
  </si>
  <si>
    <t>Gruppen</t>
  </si>
  <si>
    <t>insgesamt</t>
  </si>
  <si>
    <t>darunter</t>
  </si>
  <si>
    <t>Betreute Kinder</t>
  </si>
  <si>
    <t>davon nach Staatsangehörigkeit</t>
  </si>
  <si>
    <t>weiblich</t>
  </si>
  <si>
    <t>deutsch</t>
  </si>
  <si>
    <t>italienisch</t>
  </si>
  <si>
    <t>türkisch</t>
  </si>
  <si>
    <t>sonstige</t>
  </si>
  <si>
    <t>Grundschulförderklassen</t>
  </si>
  <si>
    <t>Öffentliche und private Schulkindergärten</t>
  </si>
  <si>
    <t>Kreis
Region
Regierungsbezirk
Land</t>
  </si>
  <si>
    <t>durch-
schnitt-
liche
Kinder-
zahl je
Gruppe</t>
  </si>
  <si>
    <t>Deutsche</t>
  </si>
  <si>
    <t>Region Stuttgart</t>
  </si>
  <si>
    <t>Region Heilbronn-Franken</t>
  </si>
  <si>
    <t>Region Ostwürttemberg</t>
  </si>
  <si>
    <t>Regierungsbezirk Stuttgart</t>
  </si>
  <si>
    <t>Region Mittlerer Oberrhein</t>
  </si>
  <si>
    <t>Region Nordschwarzwald</t>
  </si>
  <si>
    <t>Regierungsbezirk Karlsruhe</t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</si>
  <si>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</si>
  <si>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</si>
  <si>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</si>
  <si>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</si>
  <si>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</si>
  <si>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</si>
  <si>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</si>
  <si>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</si>
  <si>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>Schul-
kinder-
gärten</t>
  </si>
  <si>
    <t>ins-
gesamt</t>
  </si>
  <si>
    <t>durch-
schnitt-
liche 
Kinder-
zahl je
Gruppe</t>
  </si>
  <si>
    <t>Vollzeit- beschäftigte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</si>
  <si>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</si>
  <si>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</si>
  <si>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</si>
  <si>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</si>
  <si>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</si>
  <si>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</si>
  <si>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</si>
  <si>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</si>
  <si>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Heilbronn</t>
  </si>
  <si>
    <t>Hohenlohekreis</t>
  </si>
  <si>
    <t>Schwäbisch Hall</t>
  </si>
  <si>
    <t>Main-Tauber-Kreis</t>
  </si>
  <si>
    <t>Heidenheim</t>
  </si>
  <si>
    <t>Ostalbkreis</t>
  </si>
  <si>
    <t>Stadtkreise</t>
  </si>
  <si>
    <t>Baden-Baden</t>
  </si>
  <si>
    <t>Karlsruhe</t>
  </si>
  <si>
    <t>Rastatt</t>
  </si>
  <si>
    <t>Heidelberg</t>
  </si>
  <si>
    <t>Mannheim</t>
  </si>
  <si>
    <t>Rhein-Neckar-Kreis</t>
  </si>
  <si>
    <t>Enzkreis</t>
  </si>
  <si>
    <t>Freudenstadt</t>
  </si>
  <si>
    <t>Neckar-Odenwald-Kreis</t>
  </si>
  <si>
    <t>Pforzheim</t>
  </si>
  <si>
    <t>Calw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</si>
  <si>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</si>
  <si>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</si>
  <si>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</si>
  <si>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</si>
  <si>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</si>
  <si>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</si>
  <si>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</si>
  <si>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</si>
  <si>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</si>
  <si>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</si>
  <si>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</si>
  <si>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</si>
  <si>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</si>
  <si>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</si>
  <si>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</si>
  <si>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</si>
  <si>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</si>
  <si>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</si>
  <si>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</si>
  <si>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t>2010/2011</t>
  </si>
  <si>
    <t>2011/2012</t>
  </si>
  <si>
    <t>2012/2013</t>
  </si>
  <si>
    <t>2013/2014</t>
  </si>
  <si>
    <t>Grundschul- förder- klassen</t>
  </si>
  <si>
    <t>durch
schnitt-
liche
Kinder-
zahl je
Gruppe</t>
  </si>
  <si>
    <t>vom Schul- besuch zurück- gestellte Kinder</t>
  </si>
  <si>
    <t>Pädagogisches Personal</t>
  </si>
  <si>
    <t>Unterrichtsstunden</t>
  </si>
  <si>
    <t>Betreuendes Personal</t>
  </si>
  <si>
    <t>Wochen-stunden</t>
  </si>
  <si>
    <t>Behinderungsarten</t>
  </si>
  <si>
    <t>öffentlichen</t>
  </si>
  <si>
    <t>privaten</t>
  </si>
  <si>
    <t>lernbehindert</t>
  </si>
  <si>
    <t>geistigbehindert</t>
  </si>
  <si>
    <t>körperbehindert</t>
  </si>
  <si>
    <t>blind</t>
  </si>
  <si>
    <t>sehbehindert</t>
  </si>
  <si>
    <t>hörgeschädigt</t>
  </si>
  <si>
    <t>sprachbehindert</t>
  </si>
  <si>
    <t>Schulkindergärten</t>
  </si>
  <si>
    <t>Gruppen in</t>
  </si>
  <si>
    <t>Einrichtungen in</t>
  </si>
  <si>
    <t>Betreuendes Personal in</t>
  </si>
  <si>
    <t>Pädagogisches und Betreuendes Personal</t>
  </si>
  <si>
    <t>Erziehungshilfe</t>
  </si>
  <si>
    <t>insgesamt in</t>
  </si>
  <si>
    <t>Päda-gogisches Personal</t>
  </si>
  <si>
    <t xml:space="preserve">Päda-gogisches Personal </t>
  </si>
  <si>
    <t>Kinder
 insgesamt</t>
  </si>
  <si>
    <t>2014/2015</t>
  </si>
  <si>
    <t>2015/2016</t>
  </si>
  <si>
    <t>Einrichtungen, Gruppen und betreuten Kindern</t>
  </si>
  <si>
    <t>Geschlecht und Staatsangehörigkeit der betreuten Kinder</t>
  </si>
  <si>
    <t>Betreute Kinder in</t>
  </si>
  <si>
    <t>2016/2017</t>
  </si>
  <si>
    <t>Sozialpäda-gogen/-innen, Lehrer/-innen, Erzieher/-innen</t>
  </si>
  <si>
    <t>darunter 
Sozialpädagogen/-innen, Lehrer/-innen, Erzieher/-innen in</t>
  </si>
  <si>
    <t>2017/2018</t>
  </si>
  <si>
    <t>2018/2019</t>
  </si>
  <si>
    <t>überwiegend während der gesamten Öffnungszeit den SKG besuchen</t>
  </si>
  <si>
    <t>2019/2020</t>
  </si>
  <si>
    <t>Wegen Platzmangel zu Beginn des Schul-jahres nicht aufge- nommene Kinder</t>
  </si>
  <si>
    <t>2020/2021</t>
  </si>
  <si>
    <t>a) Ebene der Schulstellen</t>
  </si>
  <si>
    <t xml:space="preserve">4. Pädagogisches und Betreuendes Personal an öffentlichen und privaten Schulkindergärten*) in den Stadt- und Landkreisen </t>
  </si>
  <si>
    <t>1. Grundschulförderklassen und Schulkindergärten*) in Baden-Württemberg seit dem Schuljahr 2010/2011</t>
  </si>
  <si>
    <t>*) Zählung und Zuordnung erfolgt auf Ebene der Schulstellen. – 1) Vollzeit, Teilzeit und stundenweise Beschäftigte.</t>
  </si>
  <si>
    <r>
      <t>Pädagogisches Personal</t>
    </r>
    <r>
      <rPr>
        <vertAlign val="superscript"/>
        <sz val="7"/>
        <rFont val="Arial"/>
        <family val="2"/>
      </rPr>
      <t>1)</t>
    </r>
  </si>
  <si>
    <r>
      <t>Region Donau-Iller</t>
    </r>
    <r>
      <rPr>
        <vertAlign val="superscript"/>
        <sz val="8"/>
        <rFont val="Arial"/>
        <family val="2"/>
      </rPr>
      <t>1)</t>
    </r>
  </si>
  <si>
    <r>
      <t>Region Rhein-Neckar</t>
    </r>
    <r>
      <rPr>
        <vertAlign val="superscript"/>
        <sz val="8"/>
        <rFont val="Arial"/>
        <family val="2"/>
      </rPr>
      <t>1)</t>
    </r>
  </si>
  <si>
    <t xml:space="preserve">*) Zählung und regionale Zuordnung der Grundschulförderklassen auf Dienststellenebene und auf Ebene der Schulstellen sind identisch. – 1) Soweit Land Baden-Württemberg. </t>
  </si>
  <si>
    <t xml:space="preserve">*) Zählung und regionale Zuordnung erfolgt auf Dienststellenebene. – 1) Soweit Land Baden-Württemberg. </t>
  </si>
  <si>
    <r>
      <t xml:space="preserve">Noch: </t>
    </r>
    <r>
      <rPr>
        <b/>
        <sz val="8"/>
        <rFont val="Arial"/>
        <family val="2"/>
      </rPr>
      <t xml:space="preserve">4. Pädagogisches und Betreuendes Personal an öffentlichen und privaten Schulkindergärten*) in den Stadt- und Landkreisen </t>
    </r>
  </si>
  <si>
    <t>*) Zählung und Zuordnung erfolgt auf Dienststellenebene.</t>
  </si>
  <si>
    <t>durch-
schnittlich 
je Gruppe</t>
  </si>
  <si>
    <t>Vollzeit-
beschäftigte</t>
  </si>
  <si>
    <t>Wegen Platzmangel zu Beginn des Schul-jahres nicht aufge-nommene Kinder</t>
  </si>
  <si>
    <t>Grund-
schulförder-
klassen/
Schulkinder-
gärten</t>
  </si>
  <si>
    <t>1. Grundschulförderklassen und Schulkindergärten*) in Baden-Württemberg seit dem Schuljahr 2013/2014</t>
  </si>
  <si>
    <t>2021/2022</t>
  </si>
  <si>
    <t>2022/2023</t>
  </si>
  <si>
    <t>2023/2024</t>
  </si>
  <si>
    <t>b) Dienststellenebene</t>
  </si>
  <si>
    <t>Davon nach Staatsangehörigkeit</t>
  </si>
  <si>
    <t>Darunter</t>
  </si>
  <si>
    <t>2024/2025</t>
  </si>
  <si>
    <t>2. Grundschulförderklassen*) in den Stadt- und Landkreisen Baden-Württembergs im Schuljahr 2024/25</t>
  </si>
  <si>
    <r>
      <t>Noch:</t>
    </r>
    <r>
      <rPr>
        <b/>
        <sz val="8"/>
        <rFont val="Arial"/>
        <family val="2"/>
      </rPr>
      <t xml:space="preserve"> 2. Grundschulförderklassen*) in den Stadt- und Landkreisen Baden-Württembergs im Schuljahr 2024/25</t>
    </r>
  </si>
  <si>
    <t>3. Öffentliche und private Schulkindergärten*) in den Stadt- und Landkreisen Baden-Württembergs im Schuljahr 2024/25</t>
  </si>
  <si>
    <r>
      <rPr>
        <sz val="8"/>
        <rFont val="Arial"/>
        <family val="2"/>
      </rPr>
      <t xml:space="preserve">Noch: </t>
    </r>
    <r>
      <rPr>
        <b/>
        <sz val="8"/>
        <rFont val="Arial"/>
        <family val="2"/>
      </rPr>
      <t>3. Öffentliche und private Schulkindergärten*) in den Stadt- und Landkreisen Baden-Württembergs im Schuljahr 2024/25</t>
    </r>
  </si>
  <si>
    <t>Baden-Württembergs im Schuljahr 2024/25</t>
  </si>
  <si>
    <t xml:space="preserve">      Baden-Württembergs im Schuljahr 2024/25</t>
  </si>
  <si>
    <t xml:space="preserve">5. Öffentliche und private Schulkindergärten*) in Baden-Württemberg im Schuljahr 2024/25 nach Behinderungsarten, </t>
  </si>
  <si>
    <t xml:space="preserve">6. Öffentliche und private Schulkindergärten*) in Baden-Württemberg im Schuljahr 2024/25 nach Behinderungsarten, </t>
  </si>
  <si>
    <t xml:space="preserve">7. Öffentliche und private Schulkindergärten*) in Baden-Württemberg im Schuljahr 2024/25 nach Behinderungsarten, </t>
  </si>
  <si>
    <t>*) Zählung und Zuordnung erfolgen auf Dienststellenebene. Bei den Grundschulförderklassen sind die Zählungen auf Dienststellenebene und auf Ebene der Schulstellen identisch. – 1) Vollzeit, Teilzeit und stundenweise Beschäftigte.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</si>
</sst>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\ ##0\ \ \ "/>
    <numFmt numFmtId="165" formatCode="#\ ###\ ##0\ \ ;\–\ #\ ###\ ##0\ \ ;\ \–\ \ ;* @\ \ "/>
    <numFmt numFmtId="166" formatCode="#\ ###\ ##0.0\ \ ;\–\ #\ ###\ ##0.0\ \ ;\ \–\ \ ;* @\ \ "/>
    <numFmt numFmtId="167" formatCode="0.0"/>
    <numFmt numFmtId="168" formatCode="#,###,##0\ \ ;\–\ #,###,##0\ \ ;\ \–\ \ ;* @\ \ "/>
    <numFmt numFmtId="169" formatCode="#,###,##0.0\ \ ;\–\ #,###,##0.0\ \ ;\ \–\ \ ;* @\ \ "/>
  </numFmts>
  <fonts count="10" x14ac:knownFonts="1">
    <font>
      <sz val="11"/>
      <name val="Arial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vertAlign val="superscript"/>
      <sz val="7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b/>
      <sz val="7"/>
      <name val="Arial"/>
      <family val="2"/>
    </font>
  </fonts>
  <fills count="2">
    <fill>
      <patternFill patternType="none"/>
    </fill>
    <fill>
      <patternFill patternType="gray125"/>
    </fill>
  </fills>
  <borders count="4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7" fillId="0" borderId="0"/>
  </cellStyleXfs>
  <cellXfs count="186">
    <xf numFmtId="0" fontId="0" fillId="0" borderId="0" xfId="0"/>
    <xf numFmtId="165" fontId="1" fillId="0" borderId="0" xfId="0" applyNumberFormat="1" applyFont="1" applyFill="1" applyBorder="1" applyAlignment="1">
      <alignment horizontal="right"/>
    </xf>
    <xf numFmtId="165" fontId="3" fillId="0" borderId="0" xfId="0" applyNumberFormat="1" applyFont="1" applyFill="1" applyAlignment="1">
      <alignment horizontal="right"/>
    </xf>
    <xf numFmtId="164" fontId="3" fillId="0" borderId="0" xfId="0" applyNumberFormat="1" applyFont="1" applyFill="1"/>
    <xf numFmtId="165" fontId="1" fillId="0" borderId="0" xfId="0" applyNumberFormat="1" applyFont="1" applyFill="1" applyAlignment="1">
      <alignment horizontal="right"/>
    </xf>
    <xf numFmtId="166" fontId="1" fillId="0" borderId="0" xfId="0" applyNumberFormat="1" applyFont="1" applyFill="1" applyAlignment="1">
      <alignment horizontal="right"/>
    </xf>
    <xf numFmtId="0" fontId="2" fillId="0" borderId="0" xfId="0" applyFont="1" applyFill="1" applyAlignment="1"/>
    <xf numFmtId="0" fontId="2" fillId="0" borderId="0" xfId="0" applyFont="1" applyFill="1" applyAlignment="1">
      <alignment vertical="top"/>
    </xf>
    <xf numFmtId="165" fontId="1" fillId="0" borderId="9" xfId="0" applyNumberFormat="1" applyFont="1" applyFill="1" applyBorder="1" applyAlignment="1">
      <alignment horizontal="right"/>
    </xf>
    <xf numFmtId="165" fontId="1" fillId="0" borderId="8" xfId="0" applyNumberFormat="1" applyFont="1" applyFill="1" applyBorder="1" applyAlignment="1">
      <alignment horizontal="right"/>
    </xf>
    <xf numFmtId="166" fontId="1" fillId="0" borderId="8" xfId="0" applyNumberFormat="1" applyFont="1" applyFill="1" applyBorder="1" applyAlignment="1">
      <alignment horizontal="right"/>
    </xf>
    <xf numFmtId="0" fontId="1" fillId="0" borderId="7" xfId="0" applyFont="1" applyFill="1" applyBorder="1" applyAlignment="1">
      <alignment horizontal="left" wrapText="1" indent="1"/>
    </xf>
    <xf numFmtId="0" fontId="1" fillId="0" borderId="7" xfId="0" applyFont="1" applyFill="1" applyBorder="1" applyAlignment="1">
      <alignment horizontal="left" wrapText="1"/>
    </xf>
    <xf numFmtId="0" fontId="1" fillId="0" borderId="7" xfId="0" applyFont="1" applyFill="1" applyBorder="1" applyAlignment="1">
      <alignment wrapText="1"/>
    </xf>
    <xf numFmtId="165" fontId="2" fillId="0" borderId="0" xfId="0" applyNumberFormat="1" applyFont="1" applyFill="1" applyAlignment="1">
      <alignment horizontal="right"/>
    </xf>
    <xf numFmtId="0" fontId="2" fillId="0" borderId="7" xfId="0" applyFont="1" applyFill="1" applyBorder="1" applyAlignment="1">
      <alignment wrapText="1"/>
    </xf>
    <xf numFmtId="166" fontId="2" fillId="0" borderId="0" xfId="0" applyNumberFormat="1" applyFont="1" applyFill="1" applyAlignment="1">
      <alignment horizontal="right"/>
    </xf>
    <xf numFmtId="0" fontId="1" fillId="0" borderId="0" xfId="0" applyFont="1" applyFill="1" applyAlignment="1"/>
    <xf numFmtId="0" fontId="1" fillId="0" borderId="0" xfId="0" applyFont="1" applyFill="1" applyAlignment="1">
      <alignment vertical="top"/>
    </xf>
    <xf numFmtId="0" fontId="1" fillId="0" borderId="7" xfId="0" applyFont="1" applyFill="1" applyBorder="1" applyAlignment="1"/>
    <xf numFmtId="166" fontId="1" fillId="0" borderId="0" xfId="0" applyNumberFormat="1" applyFont="1" applyFill="1" applyBorder="1" applyAlignment="1">
      <alignment horizontal="right"/>
    </xf>
    <xf numFmtId="166" fontId="2" fillId="0" borderId="0" xfId="0" applyNumberFormat="1" applyFont="1" applyFill="1" applyBorder="1" applyAlignment="1">
      <alignment horizontal="right"/>
    </xf>
    <xf numFmtId="0" fontId="2" fillId="0" borderId="7" xfId="0" applyFont="1" applyFill="1" applyBorder="1" applyAlignment="1"/>
    <xf numFmtId="0" fontId="1" fillId="0" borderId="0" xfId="0" applyFont="1" applyFill="1" applyBorder="1" applyAlignment="1"/>
    <xf numFmtId="0" fontId="7" fillId="0" borderId="0" xfId="0" applyFont="1" applyFill="1" applyAlignment="1"/>
    <xf numFmtId="0" fontId="2" fillId="0" borderId="0" xfId="0" applyFont="1" applyFill="1" applyBorder="1" applyAlignment="1"/>
    <xf numFmtId="0" fontId="3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/>
    </xf>
    <xf numFmtId="0" fontId="2" fillId="0" borderId="3" xfId="0" applyFont="1" applyFill="1" applyBorder="1" applyAlignment="1">
      <alignment horizontal="left" vertical="top" indent="1"/>
    </xf>
    <xf numFmtId="0" fontId="1" fillId="0" borderId="6" xfId="0" applyFont="1" applyFill="1" applyBorder="1" applyAlignment="1"/>
    <xf numFmtId="0" fontId="3" fillId="0" borderId="0" xfId="0" applyFont="1" applyFill="1" applyBorder="1" applyAlignment="1" applyProtection="1">
      <alignment horizontal="left"/>
      <protection locked="0"/>
    </xf>
    <xf numFmtId="0" fontId="3" fillId="0" borderId="0" xfId="0" applyFont="1" applyFill="1" applyAlignment="1"/>
    <xf numFmtId="0" fontId="1" fillId="0" borderId="0" xfId="0" applyFont="1" applyFill="1" applyBorder="1" applyAlignment="1">
      <alignment vertical="top"/>
    </xf>
    <xf numFmtId="0" fontId="3" fillId="0" borderId="1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0" xfId="0" applyFont="1" applyFill="1"/>
    <xf numFmtId="0" fontId="1" fillId="0" borderId="0" xfId="0" applyFont="1" applyFill="1"/>
    <xf numFmtId="0" fontId="7" fillId="0" borderId="0" xfId="0" applyFont="1" applyFill="1"/>
    <xf numFmtId="0" fontId="0" fillId="0" borderId="0" xfId="0" applyFont="1" applyFill="1" applyAlignment="1"/>
    <xf numFmtId="0" fontId="0" fillId="0" borderId="0" xfId="0" applyFont="1" applyFill="1"/>
    <xf numFmtId="0" fontId="0" fillId="0" borderId="0" xfId="0" applyFont="1" applyFill="1" applyAlignment="1">
      <alignment vertical="top"/>
    </xf>
    <xf numFmtId="0" fontId="3" fillId="0" borderId="0" xfId="0" applyFont="1" applyFill="1" applyBorder="1" applyAlignment="1">
      <alignment vertical="center" wrapText="1"/>
    </xf>
    <xf numFmtId="0" fontId="0" fillId="0" borderId="0" xfId="0" applyFont="1" applyFill="1" applyBorder="1" applyAlignment="1"/>
    <xf numFmtId="165" fontId="3" fillId="0" borderId="0" xfId="1" applyNumberFormat="1" applyFont="1" applyFill="1" applyAlignment="1">
      <alignment horizontal="right"/>
    </xf>
    <xf numFmtId="164" fontId="3" fillId="0" borderId="0" xfId="1" applyNumberFormat="1" applyFont="1" applyFill="1"/>
    <xf numFmtId="0" fontId="2" fillId="0" borderId="0" xfId="0" applyFont="1" applyFill="1" applyBorder="1" applyAlignment="1">
      <alignment horizontal="left" vertical="top" indent="1"/>
    </xf>
    <xf numFmtId="0" fontId="3" fillId="0" borderId="13" xfId="0" applyFont="1" applyFill="1" applyBorder="1" applyAlignment="1">
      <alignment horizontal="center" vertical="center" wrapText="1"/>
    </xf>
    <xf numFmtId="165" fontId="2" fillId="0" borderId="0" xfId="0" applyNumberFormat="1" applyFont="1" applyFill="1" applyAlignment="1"/>
    <xf numFmtId="0" fontId="0" fillId="0" borderId="3" xfId="0" applyFont="1" applyFill="1" applyBorder="1" applyAlignment="1">
      <alignment horizontal="left" vertical="top"/>
    </xf>
    <xf numFmtId="0" fontId="3" fillId="0" borderId="12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left" vertical="top" indent="2"/>
    </xf>
    <xf numFmtId="0" fontId="1" fillId="0" borderId="3" xfId="1" applyFont="1" applyFill="1" applyBorder="1" applyAlignment="1">
      <alignment horizontal="left" vertical="top" indent="1"/>
    </xf>
    <xf numFmtId="0" fontId="2" fillId="0" borderId="0" xfId="1" applyFont="1" applyFill="1" applyBorder="1" applyAlignment="1"/>
    <xf numFmtId="0" fontId="3" fillId="0" borderId="0" xfId="1" applyFont="1" applyFill="1"/>
    <xf numFmtId="0" fontId="1" fillId="0" borderId="0" xfId="1" applyFont="1" applyFill="1"/>
    <xf numFmtId="0" fontId="7" fillId="0" borderId="0" xfId="1" applyFont="1" applyFill="1"/>
    <xf numFmtId="0" fontId="7" fillId="0" borderId="3" xfId="1" applyFont="1" applyFill="1" applyBorder="1" applyAlignment="1">
      <alignment vertical="top"/>
    </xf>
    <xf numFmtId="0" fontId="3" fillId="0" borderId="7" xfId="1" applyFont="1" applyFill="1" applyBorder="1" applyAlignment="1" applyProtection="1">
      <alignment horizontal="center"/>
      <protection locked="0"/>
    </xf>
    <xf numFmtId="0" fontId="3" fillId="0" borderId="7" xfId="0" applyFont="1" applyFill="1" applyBorder="1" applyAlignment="1" applyProtection="1">
      <alignment horizontal="center"/>
      <protection locked="0"/>
    </xf>
    <xf numFmtId="0" fontId="7" fillId="0" borderId="3" xfId="0" applyFont="1" applyFill="1" applyBorder="1" applyAlignment="1">
      <alignment horizontal="left" vertical="top"/>
    </xf>
    <xf numFmtId="0" fontId="7" fillId="0" borderId="0" xfId="0" applyFont="1" applyFill="1" applyAlignment="1">
      <alignment vertical="top"/>
    </xf>
    <xf numFmtId="0" fontId="7" fillId="0" borderId="0" xfId="0" applyFont="1" applyFill="1" applyBorder="1" applyAlignment="1"/>
    <xf numFmtId="0" fontId="7" fillId="0" borderId="0" xfId="0" applyFont="1" applyFill="1" applyAlignment="1">
      <alignment horizontal="left" vertical="top"/>
    </xf>
    <xf numFmtId="0" fontId="3" fillId="0" borderId="4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167" fontId="7" fillId="0" borderId="0" xfId="0" applyNumberFormat="1" applyFont="1" applyFill="1" applyAlignment="1"/>
    <xf numFmtId="167" fontId="7" fillId="0" borderId="0" xfId="0" applyNumberFormat="1" applyFont="1" applyFill="1" applyAlignment="1">
      <alignment vertical="top"/>
    </xf>
    <xf numFmtId="167" fontId="0" fillId="0" borderId="0" xfId="0" applyNumberFormat="1" applyFont="1" applyFill="1" applyAlignment="1"/>
    <xf numFmtId="0" fontId="3" fillId="0" borderId="23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top"/>
    </xf>
    <xf numFmtId="0" fontId="3" fillId="0" borderId="5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165" fontId="8" fillId="0" borderId="0" xfId="0" applyNumberFormat="1" applyFont="1" applyFill="1" applyBorder="1" applyAlignment="1">
      <alignment horizontal="right"/>
    </xf>
    <xf numFmtId="167" fontId="1" fillId="0" borderId="0" xfId="0" applyNumberFormat="1" applyFont="1" applyFill="1" applyAlignment="1">
      <alignment horizontal="right"/>
    </xf>
    <xf numFmtId="167" fontId="2" fillId="0" borderId="0" xfId="0" applyNumberFormat="1" applyFont="1" applyFill="1" applyAlignment="1">
      <alignment horizontal="right"/>
    </xf>
    <xf numFmtId="0" fontId="3" fillId="0" borderId="34" xfId="0" applyFont="1" applyFill="1" applyBorder="1" applyAlignment="1">
      <alignment horizontal="center" vertical="center" wrapText="1"/>
    </xf>
    <xf numFmtId="165" fontId="8" fillId="0" borderId="8" xfId="0" applyNumberFormat="1" applyFont="1" applyFill="1" applyBorder="1" applyAlignment="1">
      <alignment horizontal="right"/>
    </xf>
    <xf numFmtId="167" fontId="8" fillId="0" borderId="8" xfId="0" applyNumberFormat="1" applyFont="1" applyFill="1" applyBorder="1" applyAlignment="1">
      <alignment horizontal="right"/>
    </xf>
    <xf numFmtId="165" fontId="8" fillId="0" borderId="0" xfId="0" applyNumberFormat="1" applyFont="1" applyFill="1" applyAlignment="1">
      <alignment horizontal="right"/>
    </xf>
    <xf numFmtId="168" fontId="3" fillId="0" borderId="0" xfId="1" applyNumberFormat="1" applyFont="1" applyFill="1" applyAlignment="1">
      <alignment horizontal="right"/>
    </xf>
    <xf numFmtId="168" fontId="3" fillId="0" borderId="0" xfId="0" applyNumberFormat="1" applyFont="1" applyFill="1" applyAlignment="1">
      <alignment horizontal="right"/>
    </xf>
    <xf numFmtId="168" fontId="1" fillId="0" borderId="9" xfId="0" applyNumberFormat="1" applyFont="1" applyFill="1" applyBorder="1" applyAlignment="1">
      <alignment horizontal="right"/>
    </xf>
    <xf numFmtId="168" fontId="1" fillId="0" borderId="8" xfId="0" applyNumberFormat="1" applyFont="1" applyFill="1" applyBorder="1" applyAlignment="1">
      <alignment horizontal="right"/>
    </xf>
    <xf numFmtId="168" fontId="1" fillId="0" borderId="10" xfId="0" applyNumberFormat="1" applyFont="1" applyFill="1" applyBorder="1" applyAlignment="1">
      <alignment horizontal="right"/>
    </xf>
    <xf numFmtId="168" fontId="1" fillId="0" borderId="0" xfId="0" applyNumberFormat="1" applyFont="1" applyFill="1" applyAlignment="1">
      <alignment horizontal="right"/>
    </xf>
    <xf numFmtId="168" fontId="2" fillId="0" borderId="0" xfId="0" applyNumberFormat="1" applyFont="1" applyFill="1" applyAlignment="1">
      <alignment horizontal="right"/>
    </xf>
    <xf numFmtId="169" fontId="1" fillId="0" borderId="0" xfId="0" applyNumberFormat="1" applyFont="1" applyFill="1" applyBorder="1" applyAlignment="1">
      <alignment horizontal="right"/>
    </xf>
    <xf numFmtId="169" fontId="2" fillId="0" borderId="0" xfId="0" applyNumberFormat="1" applyFont="1" applyFill="1" applyBorder="1" applyAlignment="1">
      <alignment horizontal="right"/>
    </xf>
    <xf numFmtId="168" fontId="1" fillId="0" borderId="0" xfId="0" applyNumberFormat="1" applyFont="1" applyFill="1" applyBorder="1" applyAlignment="1">
      <alignment horizontal="right"/>
    </xf>
    <xf numFmtId="168" fontId="2" fillId="0" borderId="0" xfId="0" applyNumberFormat="1" applyFont="1" applyFill="1" applyAlignment="1"/>
    <xf numFmtId="168" fontId="2" fillId="0" borderId="0" xfId="0" applyNumberFormat="1" applyFont="1" applyFill="1" applyBorder="1" applyAlignment="1">
      <alignment horizontal="right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9" fillId="0" borderId="8" xfId="1" applyFont="1" applyFill="1" applyBorder="1" applyAlignment="1">
      <alignment horizontal="center"/>
    </xf>
    <xf numFmtId="164" fontId="9" fillId="0" borderId="0" xfId="1" applyNumberFormat="1" applyFont="1" applyFill="1" applyAlignment="1">
      <alignment horizontal="center"/>
    </xf>
    <xf numFmtId="0" fontId="3" fillId="0" borderId="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0" xfId="0" applyFont="1" applyFill="1" applyBorder="1" applyAlignment="1" applyProtection="1">
      <alignment horizontal="left" wrapText="1"/>
      <protection locked="0"/>
    </xf>
    <xf numFmtId="0" fontId="9" fillId="0" borderId="8" xfId="0" applyFont="1" applyFill="1" applyBorder="1" applyAlignment="1">
      <alignment horizontal="center"/>
    </xf>
    <xf numFmtId="164" fontId="9" fillId="0" borderId="0" xfId="0" applyNumberFormat="1" applyFont="1" applyFill="1" applyAlignment="1">
      <alignment horizontal="center"/>
    </xf>
    <xf numFmtId="0" fontId="3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1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wrapText="1"/>
    </xf>
    <xf numFmtId="0" fontId="0" fillId="0" borderId="7" xfId="0" applyFont="1" applyFill="1" applyBorder="1" applyAlignment="1">
      <alignment horizontal="center" vertical="center" wrapText="1"/>
    </xf>
    <xf numFmtId="0" fontId="0" fillId="0" borderId="18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0" fillId="0" borderId="4" xfId="0" applyFont="1" applyFill="1" applyBorder="1"/>
    <xf numFmtId="0" fontId="3" fillId="0" borderId="14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/>
    </xf>
    <xf numFmtId="0" fontId="3" fillId="0" borderId="32" xfId="0" applyFont="1" applyFill="1" applyBorder="1" applyAlignment="1">
      <alignment horizontal="center" vertical="center"/>
    </xf>
    <xf numFmtId="0" fontId="3" fillId="0" borderId="35" xfId="0" applyFont="1" applyFill="1" applyBorder="1" applyAlignment="1">
      <alignment horizontal="center" vertical="center" wrapText="1"/>
    </xf>
    <xf numFmtId="0" fontId="7" fillId="0" borderId="35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0" fontId="7" fillId="0" borderId="36" xfId="0" applyFont="1" applyFill="1" applyBorder="1" applyAlignment="1">
      <alignment horizontal="center" vertical="center"/>
    </xf>
    <xf numFmtId="0" fontId="3" fillId="0" borderId="37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0" fillId="0" borderId="35" xfId="0" applyFont="1" applyFill="1" applyBorder="1" applyAlignment="1">
      <alignment horizontal="center" vertical="center" wrapText="1"/>
    </xf>
    <xf numFmtId="0" fontId="0" fillId="0" borderId="8" xfId="0" applyFont="1" applyFill="1" applyBorder="1" applyAlignment="1">
      <alignment horizontal="center" vertical="center"/>
    </xf>
    <xf numFmtId="0" fontId="0" fillId="0" borderId="36" xfId="0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38" xfId="0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center" vertical="center"/>
    </xf>
    <xf numFmtId="0" fontId="3" fillId="0" borderId="39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7" fillId="0" borderId="30" xfId="0" applyFont="1" applyFill="1" applyBorder="1" applyAlignment="1">
      <alignment horizontal="center" vertical="center"/>
    </xf>
    <xf numFmtId="0" fontId="7" fillId="0" borderId="31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7" fillId="0" borderId="33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0" fillId="0" borderId="24" xfId="0" applyFont="1" applyFill="1" applyBorder="1" applyAlignment="1">
      <alignment horizontal="center" vertical="center"/>
    </xf>
    <xf numFmtId="0" fontId="0" fillId="0" borderId="15" xfId="0" applyFont="1" applyFill="1" applyBorder="1" applyAlignment="1">
      <alignment horizontal="center" vertical="center"/>
    </xf>
    <xf numFmtId="0" fontId="0" fillId="0" borderId="33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/>
    </xf>
  </cellXfs>
  <cellStyles count="2">
    <cellStyle name="Standard" xfId="0" builtinId="0"/>
    <cellStyle name="Standard 2" xfId="1" xr:uid="{00000000-0005-0000-0000-000001000000}"/>
  </cellStyles>
  <dxfs count="110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95"/>
  <sheetViews>
    <sheetView tabSelected="1" zoomScale="110" zoomScaleNormal="110" zoomScaleSheetLayoutView="100" workbookViewId="0">
      <pane ySplit="5" topLeftCell="A6" activePane="bottomLeft" state="frozen"/>
      <selection activeCell="C27" sqref="C27"/>
      <selection pane="bottomLeft"/>
    </sheetView>
  </sheetViews>
  <sheetFormatPr baseColWidth="10" defaultRowHeight="14.25" x14ac:dyDescent="0.2"/>
  <cols>
    <col min="1" max="1" width="9.625" style="60" customWidth="1"/>
    <col min="2" max="2" width="7.875" style="60" customWidth="1"/>
    <col min="3" max="3" width="7.375" style="60" customWidth="1"/>
    <col min="4" max="5" width="7.625" style="60" customWidth="1"/>
    <col min="6" max="6" width="7.25" style="60" customWidth="1"/>
    <col min="7" max="11" width="7.125" style="60" customWidth="1"/>
    <col min="12" max="16384" width="11" style="60"/>
  </cols>
  <sheetData>
    <row r="1" spans="1:12" ht="16.5" customHeight="1" x14ac:dyDescent="0.2">
      <c r="A1" s="57" t="s">
        <v>127</v>
      </c>
    </row>
    <row r="2" spans="1:12" ht="14.85" customHeight="1" x14ac:dyDescent="0.2">
      <c r="A2" s="56" t="s">
        <v>125</v>
      </c>
      <c r="B2" s="61"/>
      <c r="C2" s="61"/>
      <c r="D2" s="61"/>
      <c r="E2" s="61"/>
      <c r="F2" s="61"/>
      <c r="G2" s="61"/>
      <c r="H2" s="61"/>
      <c r="I2" s="61"/>
      <c r="J2" s="61"/>
      <c r="K2" s="61"/>
    </row>
    <row r="3" spans="1:12" s="41" customFormat="1" ht="19.5" customHeight="1" x14ac:dyDescent="0.2">
      <c r="A3" s="107" t="s">
        <v>0</v>
      </c>
      <c r="B3" s="110" t="s">
        <v>139</v>
      </c>
      <c r="C3" s="113" t="s">
        <v>1</v>
      </c>
      <c r="D3" s="116" t="s">
        <v>129</v>
      </c>
      <c r="E3" s="117"/>
      <c r="F3" s="116" t="s">
        <v>4</v>
      </c>
      <c r="G3" s="118"/>
      <c r="H3" s="118"/>
      <c r="I3" s="118"/>
      <c r="J3" s="118"/>
      <c r="K3" s="118"/>
    </row>
    <row r="4" spans="1:12" s="41" customFormat="1" ht="15" customHeight="1" x14ac:dyDescent="0.2">
      <c r="A4" s="108"/>
      <c r="B4" s="111"/>
      <c r="C4" s="114"/>
      <c r="D4" s="119" t="s">
        <v>2</v>
      </c>
      <c r="E4" s="33" t="s">
        <v>3</v>
      </c>
      <c r="F4" s="119" t="s">
        <v>2</v>
      </c>
      <c r="G4" s="33" t="s">
        <v>3</v>
      </c>
      <c r="H4" s="103" t="s">
        <v>5</v>
      </c>
      <c r="I4" s="104"/>
      <c r="J4" s="104"/>
      <c r="K4" s="104"/>
    </row>
    <row r="5" spans="1:12" s="41" customFormat="1" ht="31.5" customHeight="1" x14ac:dyDescent="0.2">
      <c r="A5" s="109"/>
      <c r="B5" s="112"/>
      <c r="C5" s="115"/>
      <c r="D5" s="115"/>
      <c r="E5" s="36" t="s">
        <v>137</v>
      </c>
      <c r="F5" s="115"/>
      <c r="G5" s="34" t="s">
        <v>6</v>
      </c>
      <c r="H5" s="37" t="s">
        <v>7</v>
      </c>
      <c r="I5" s="37" t="s">
        <v>8</v>
      </c>
      <c r="J5" s="37" t="s">
        <v>9</v>
      </c>
      <c r="K5" s="38" t="s">
        <v>10</v>
      </c>
    </row>
    <row r="6" spans="1:12" ht="20.25" customHeight="1" x14ac:dyDescent="0.2">
      <c r="A6" s="105" t="s">
        <v>11</v>
      </c>
      <c r="B6" s="105"/>
      <c r="C6" s="105"/>
      <c r="D6" s="105"/>
      <c r="E6" s="105"/>
      <c r="F6" s="105"/>
      <c r="G6" s="105"/>
      <c r="H6" s="105"/>
      <c r="I6" s="105"/>
      <c r="J6" s="105"/>
      <c r="K6" s="105"/>
    </row>
    <row r="7" spans="1:12" ht="3" customHeight="1" x14ac:dyDescent="0.2">
      <c r="A7" s="58"/>
      <c r="B7" s="58"/>
      <c r="C7" s="58"/>
      <c r="D7" s="58"/>
      <c r="E7" s="58"/>
      <c r="F7" s="58"/>
      <c r="G7" s="58"/>
      <c r="H7" s="58"/>
      <c r="I7" s="58"/>
      <c r="J7" s="58"/>
      <c r="K7" s="58"/>
    </row>
    <row r="8" spans="1:12" ht="13.5" customHeight="1" x14ac:dyDescent="0.2">
      <c r="A8" s="62" t="s">
        <v>80</v>
      </c>
      <c r="B8" s="89">
        <v>242</v>
      </c>
      <c r="C8" s="89">
        <v>291</v>
      </c>
      <c r="D8" s="89">
        <v>679</v>
      </c>
      <c r="E8" s="89">
        <v>151</v>
      </c>
      <c r="F8" s="89">
        <v>4089</v>
      </c>
      <c r="G8" s="89">
        <v>1378</v>
      </c>
      <c r="H8" s="89">
        <v>3185</v>
      </c>
      <c r="I8" s="89">
        <v>107</v>
      </c>
      <c r="J8" s="89">
        <v>318</v>
      </c>
      <c r="K8" s="89">
        <v>479</v>
      </c>
      <c r="L8" s="47"/>
    </row>
    <row r="9" spans="1:12" ht="13.5" customHeight="1" x14ac:dyDescent="0.2">
      <c r="A9" s="62" t="s">
        <v>81</v>
      </c>
      <c r="B9" s="89">
        <v>243</v>
      </c>
      <c r="C9" s="89">
        <v>289</v>
      </c>
      <c r="D9" s="89">
        <v>661</v>
      </c>
      <c r="E9" s="89">
        <v>141</v>
      </c>
      <c r="F9" s="89">
        <v>3930</v>
      </c>
      <c r="G9" s="89">
        <v>1354</v>
      </c>
      <c r="H9" s="89">
        <v>3162</v>
      </c>
      <c r="I9" s="89">
        <v>94</v>
      </c>
      <c r="J9" s="89">
        <v>238</v>
      </c>
      <c r="K9" s="89">
        <v>436</v>
      </c>
      <c r="L9" s="47"/>
    </row>
    <row r="10" spans="1:12" ht="13.5" customHeight="1" x14ac:dyDescent="0.2">
      <c r="A10" s="62" t="s">
        <v>82</v>
      </c>
      <c r="B10" s="89">
        <v>245</v>
      </c>
      <c r="C10" s="89">
        <v>289</v>
      </c>
      <c r="D10" s="89">
        <v>657</v>
      </c>
      <c r="E10" s="89">
        <v>140</v>
      </c>
      <c r="F10" s="89">
        <v>3814</v>
      </c>
      <c r="G10" s="89">
        <v>1305</v>
      </c>
      <c r="H10" s="89">
        <v>3081</v>
      </c>
      <c r="I10" s="89">
        <v>84</v>
      </c>
      <c r="J10" s="89">
        <v>210</v>
      </c>
      <c r="K10" s="89">
        <v>439</v>
      </c>
      <c r="L10" s="47"/>
    </row>
    <row r="11" spans="1:12" s="41" customFormat="1" ht="13.5" customHeight="1" x14ac:dyDescent="0.2">
      <c r="A11" s="63" t="s">
        <v>83</v>
      </c>
      <c r="B11" s="90">
        <v>245</v>
      </c>
      <c r="C11" s="90">
        <v>284</v>
      </c>
      <c r="D11" s="90">
        <v>670</v>
      </c>
      <c r="E11" s="90">
        <v>137</v>
      </c>
      <c r="F11" s="90">
        <v>3718</v>
      </c>
      <c r="G11" s="90">
        <v>1218</v>
      </c>
      <c r="H11" s="90">
        <v>2990</v>
      </c>
      <c r="I11" s="90">
        <v>92</v>
      </c>
      <c r="J11" s="90">
        <v>173</v>
      </c>
      <c r="K11" s="90">
        <v>463</v>
      </c>
      <c r="L11" s="2"/>
    </row>
    <row r="12" spans="1:12" s="41" customFormat="1" ht="13.5" customHeight="1" x14ac:dyDescent="0.2">
      <c r="A12" s="63" t="s">
        <v>111</v>
      </c>
      <c r="B12" s="90">
        <v>246</v>
      </c>
      <c r="C12" s="90">
        <v>286</v>
      </c>
      <c r="D12" s="90">
        <v>651</v>
      </c>
      <c r="E12" s="90">
        <v>142</v>
      </c>
      <c r="F12" s="90">
        <v>3695</v>
      </c>
      <c r="G12" s="90">
        <v>1209</v>
      </c>
      <c r="H12" s="90">
        <v>2975</v>
      </c>
      <c r="I12" s="90">
        <v>68</v>
      </c>
      <c r="J12" s="90">
        <v>135</v>
      </c>
      <c r="K12" s="90">
        <v>517</v>
      </c>
      <c r="L12" s="2"/>
    </row>
    <row r="13" spans="1:12" s="41" customFormat="1" ht="13.5" customHeight="1" x14ac:dyDescent="0.2">
      <c r="A13" s="63" t="s">
        <v>112</v>
      </c>
      <c r="B13" s="90">
        <v>244</v>
      </c>
      <c r="C13" s="90">
        <v>281</v>
      </c>
      <c r="D13" s="90">
        <v>646</v>
      </c>
      <c r="E13" s="90">
        <v>125</v>
      </c>
      <c r="F13" s="90">
        <v>3688</v>
      </c>
      <c r="G13" s="90">
        <v>1298</v>
      </c>
      <c r="H13" s="90">
        <v>2916</v>
      </c>
      <c r="I13" s="90">
        <v>78</v>
      </c>
      <c r="J13" s="90">
        <v>131</v>
      </c>
      <c r="K13" s="90">
        <v>563</v>
      </c>
      <c r="L13" s="2"/>
    </row>
    <row r="14" spans="1:12" s="41" customFormat="1" ht="13.5" customHeight="1" x14ac:dyDescent="0.2">
      <c r="A14" s="63" t="s">
        <v>116</v>
      </c>
      <c r="B14" s="90">
        <v>245</v>
      </c>
      <c r="C14" s="90">
        <v>282</v>
      </c>
      <c r="D14" s="90">
        <v>623</v>
      </c>
      <c r="E14" s="90">
        <v>116</v>
      </c>
      <c r="F14" s="90">
        <v>3707</v>
      </c>
      <c r="G14" s="90">
        <v>1293</v>
      </c>
      <c r="H14" s="90">
        <v>2788</v>
      </c>
      <c r="I14" s="90">
        <v>93</v>
      </c>
      <c r="J14" s="90">
        <v>128</v>
      </c>
      <c r="K14" s="90">
        <v>698</v>
      </c>
      <c r="L14" s="2"/>
    </row>
    <row r="15" spans="1:12" s="41" customFormat="1" ht="13.5" customHeight="1" x14ac:dyDescent="0.2">
      <c r="A15" s="63" t="s">
        <v>119</v>
      </c>
      <c r="B15" s="90">
        <v>244</v>
      </c>
      <c r="C15" s="90">
        <v>279</v>
      </c>
      <c r="D15" s="90">
        <v>601</v>
      </c>
      <c r="E15" s="90">
        <v>110</v>
      </c>
      <c r="F15" s="90">
        <v>3835</v>
      </c>
      <c r="G15" s="90">
        <v>1300</v>
      </c>
      <c r="H15" s="90">
        <v>2949</v>
      </c>
      <c r="I15" s="90">
        <v>85</v>
      </c>
      <c r="J15" s="90">
        <v>108</v>
      </c>
      <c r="K15" s="90">
        <v>693</v>
      </c>
      <c r="L15" s="2"/>
    </row>
    <row r="16" spans="1:12" s="41" customFormat="1" ht="13.5" customHeight="1" x14ac:dyDescent="0.2">
      <c r="A16" s="63" t="s">
        <v>120</v>
      </c>
      <c r="B16" s="90">
        <v>243</v>
      </c>
      <c r="C16" s="90">
        <v>280</v>
      </c>
      <c r="D16" s="90">
        <v>581</v>
      </c>
      <c r="E16" s="90">
        <v>107</v>
      </c>
      <c r="F16" s="90">
        <v>3846</v>
      </c>
      <c r="G16" s="90">
        <v>1344</v>
      </c>
      <c r="H16" s="90">
        <v>2772</v>
      </c>
      <c r="I16" s="90">
        <v>96</v>
      </c>
      <c r="J16" s="90">
        <v>115</v>
      </c>
      <c r="K16" s="90">
        <v>863</v>
      </c>
    </row>
    <row r="17" spans="1:12" s="41" customFormat="1" ht="13.5" customHeight="1" x14ac:dyDescent="0.2">
      <c r="A17" s="63" t="s">
        <v>122</v>
      </c>
      <c r="B17" s="90">
        <v>243</v>
      </c>
      <c r="C17" s="90">
        <v>280</v>
      </c>
      <c r="D17" s="90">
        <v>581</v>
      </c>
      <c r="E17" s="90">
        <v>103</v>
      </c>
      <c r="F17" s="90">
        <v>3908</v>
      </c>
      <c r="G17" s="90">
        <v>1383</v>
      </c>
      <c r="H17" s="90">
        <v>2786</v>
      </c>
      <c r="I17" s="90">
        <v>84</v>
      </c>
      <c r="J17" s="90">
        <v>109</v>
      </c>
      <c r="K17" s="90">
        <v>929</v>
      </c>
    </row>
    <row r="18" spans="1:12" s="41" customFormat="1" ht="13.5" customHeight="1" x14ac:dyDescent="0.2">
      <c r="A18" s="63" t="s">
        <v>124</v>
      </c>
      <c r="B18" s="90">
        <v>240</v>
      </c>
      <c r="C18" s="90">
        <v>271</v>
      </c>
      <c r="D18" s="90">
        <v>472</v>
      </c>
      <c r="E18" s="90">
        <v>186</v>
      </c>
      <c r="F18" s="90">
        <v>3508</v>
      </c>
      <c r="G18" s="90">
        <v>1205</v>
      </c>
      <c r="H18" s="90">
        <v>2419</v>
      </c>
      <c r="I18" s="90">
        <v>78</v>
      </c>
      <c r="J18" s="90">
        <v>121</v>
      </c>
      <c r="K18" s="90">
        <v>890</v>
      </c>
    </row>
    <row r="19" spans="1:12" s="41" customFormat="1" ht="13.5" customHeight="1" x14ac:dyDescent="0.2">
      <c r="A19" s="63" t="s">
        <v>141</v>
      </c>
      <c r="B19" s="90">
        <v>241</v>
      </c>
      <c r="C19" s="90">
        <v>277</v>
      </c>
      <c r="D19" s="90">
        <v>478</v>
      </c>
      <c r="E19" s="90">
        <v>191</v>
      </c>
      <c r="F19" s="90">
        <v>3161</v>
      </c>
      <c r="G19" s="90">
        <v>1130</v>
      </c>
      <c r="H19" s="90">
        <v>2067</v>
      </c>
      <c r="I19" s="90">
        <v>57</v>
      </c>
      <c r="J19" s="90">
        <v>100</v>
      </c>
      <c r="K19" s="90">
        <v>937</v>
      </c>
    </row>
    <row r="20" spans="1:12" s="41" customFormat="1" ht="13.5" customHeight="1" x14ac:dyDescent="0.2">
      <c r="A20" s="63" t="s">
        <v>142</v>
      </c>
      <c r="B20" s="90">
        <v>243</v>
      </c>
      <c r="C20" s="90">
        <v>274</v>
      </c>
      <c r="D20" s="90">
        <v>474</v>
      </c>
      <c r="E20" s="90">
        <v>188</v>
      </c>
      <c r="F20" s="90">
        <v>3122</v>
      </c>
      <c r="G20" s="90">
        <v>1076</v>
      </c>
      <c r="H20" s="90">
        <v>2025</v>
      </c>
      <c r="I20" s="90">
        <v>61</v>
      </c>
      <c r="J20" s="90">
        <v>82</v>
      </c>
      <c r="K20" s="90">
        <v>954</v>
      </c>
    </row>
    <row r="21" spans="1:12" s="41" customFormat="1" ht="13.5" customHeight="1" x14ac:dyDescent="0.2">
      <c r="A21" s="63" t="s">
        <v>143</v>
      </c>
      <c r="B21" s="90">
        <v>244</v>
      </c>
      <c r="C21" s="90">
        <v>276</v>
      </c>
      <c r="D21" s="90">
        <v>464</v>
      </c>
      <c r="E21" s="90">
        <v>185</v>
      </c>
      <c r="F21" s="90">
        <v>3529</v>
      </c>
      <c r="G21" s="90">
        <v>1223</v>
      </c>
      <c r="H21" s="90">
        <v>2243</v>
      </c>
      <c r="I21" s="90">
        <v>74</v>
      </c>
      <c r="J21" s="90">
        <v>85</v>
      </c>
      <c r="K21" s="90">
        <v>1127</v>
      </c>
    </row>
    <row r="22" spans="1:12" s="41" customFormat="1" ht="13.5" customHeight="1" x14ac:dyDescent="0.2">
      <c r="A22" s="63" t="s">
        <v>147</v>
      </c>
      <c r="B22" s="90">
        <v>244</v>
      </c>
      <c r="C22" s="90">
        <v>275</v>
      </c>
      <c r="D22" s="90">
        <v>467</v>
      </c>
      <c r="E22" s="90">
        <v>179</v>
      </c>
      <c r="F22" s="90">
        <v>3488</v>
      </c>
      <c r="G22" s="90">
        <v>1235</v>
      </c>
      <c r="H22" s="90">
        <v>2228</v>
      </c>
      <c r="I22" s="90">
        <v>50</v>
      </c>
      <c r="J22" s="90">
        <v>87</v>
      </c>
      <c r="K22" s="90">
        <v>1123</v>
      </c>
    </row>
    <row r="23" spans="1:12" ht="20.25" customHeight="1" x14ac:dyDescent="0.2">
      <c r="A23" s="106" t="s">
        <v>12</v>
      </c>
      <c r="B23" s="106"/>
      <c r="C23" s="106"/>
      <c r="D23" s="106"/>
      <c r="E23" s="106"/>
      <c r="F23" s="106"/>
      <c r="G23" s="106"/>
      <c r="H23" s="106"/>
      <c r="I23" s="106"/>
      <c r="J23" s="106"/>
      <c r="K23" s="106"/>
    </row>
    <row r="24" spans="1:12" ht="3" customHeight="1" x14ac:dyDescent="0.2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</row>
    <row r="25" spans="1:12" ht="13.5" customHeight="1" x14ac:dyDescent="0.2">
      <c r="A25" s="62" t="s">
        <v>80</v>
      </c>
      <c r="B25" s="89">
        <v>251</v>
      </c>
      <c r="C25" s="89">
        <v>702</v>
      </c>
      <c r="D25" s="89">
        <v>1722</v>
      </c>
      <c r="E25" s="89">
        <v>619</v>
      </c>
      <c r="F25" s="89">
        <v>4633</v>
      </c>
      <c r="G25" s="89">
        <v>1566</v>
      </c>
      <c r="H25" s="89">
        <v>4148</v>
      </c>
      <c r="I25" s="89">
        <v>75</v>
      </c>
      <c r="J25" s="89">
        <v>178</v>
      </c>
      <c r="K25" s="89">
        <v>232</v>
      </c>
      <c r="L25" s="47"/>
    </row>
    <row r="26" spans="1:12" ht="13.5" customHeight="1" x14ac:dyDescent="0.2">
      <c r="A26" s="62" t="s">
        <v>81</v>
      </c>
      <c r="B26" s="89">
        <v>251</v>
      </c>
      <c r="C26" s="89">
        <v>698</v>
      </c>
      <c r="D26" s="89">
        <v>1712</v>
      </c>
      <c r="E26" s="89">
        <v>634</v>
      </c>
      <c r="F26" s="89">
        <v>4627</v>
      </c>
      <c r="G26" s="89">
        <v>1552</v>
      </c>
      <c r="H26" s="89">
        <v>4153</v>
      </c>
      <c r="I26" s="89">
        <v>87</v>
      </c>
      <c r="J26" s="89">
        <v>146</v>
      </c>
      <c r="K26" s="89">
        <v>241</v>
      </c>
      <c r="L26" s="47"/>
    </row>
    <row r="27" spans="1:12" ht="13.5" customHeight="1" x14ac:dyDescent="0.2">
      <c r="A27" s="62" t="s">
        <v>82</v>
      </c>
      <c r="B27" s="89">
        <v>251</v>
      </c>
      <c r="C27" s="89">
        <v>685</v>
      </c>
      <c r="D27" s="89">
        <v>1734</v>
      </c>
      <c r="E27" s="89">
        <v>601</v>
      </c>
      <c r="F27" s="89">
        <v>4562</v>
      </c>
      <c r="G27" s="89">
        <v>1518</v>
      </c>
      <c r="H27" s="89">
        <v>4118</v>
      </c>
      <c r="I27" s="89">
        <v>68</v>
      </c>
      <c r="J27" s="89">
        <v>98</v>
      </c>
      <c r="K27" s="89">
        <v>278</v>
      </c>
      <c r="L27" s="47"/>
    </row>
    <row r="28" spans="1:12" s="41" customFormat="1" ht="13.5" customHeight="1" x14ac:dyDescent="0.2">
      <c r="A28" s="63" t="s">
        <v>83</v>
      </c>
      <c r="B28" s="90">
        <v>253</v>
      </c>
      <c r="C28" s="90">
        <v>685</v>
      </c>
      <c r="D28" s="90">
        <v>1762</v>
      </c>
      <c r="E28" s="90">
        <v>620</v>
      </c>
      <c r="F28" s="90">
        <v>4459</v>
      </c>
      <c r="G28" s="90">
        <v>1517</v>
      </c>
      <c r="H28" s="90">
        <v>3982</v>
      </c>
      <c r="I28" s="90">
        <v>65</v>
      </c>
      <c r="J28" s="90">
        <v>131</v>
      </c>
      <c r="K28" s="90">
        <v>281</v>
      </c>
      <c r="L28" s="2"/>
    </row>
    <row r="29" spans="1:12" s="41" customFormat="1" ht="13.5" customHeight="1" x14ac:dyDescent="0.2">
      <c r="A29" s="63" t="s">
        <v>111</v>
      </c>
      <c r="B29" s="90">
        <v>255</v>
      </c>
      <c r="C29" s="90">
        <v>677</v>
      </c>
      <c r="D29" s="90">
        <v>1750</v>
      </c>
      <c r="E29" s="90">
        <v>590</v>
      </c>
      <c r="F29" s="90">
        <v>4335</v>
      </c>
      <c r="G29" s="90">
        <v>1477</v>
      </c>
      <c r="H29" s="90">
        <v>3845</v>
      </c>
      <c r="I29" s="90">
        <v>55</v>
      </c>
      <c r="J29" s="90">
        <v>117</v>
      </c>
      <c r="K29" s="90">
        <v>318</v>
      </c>
      <c r="L29" s="2"/>
    </row>
    <row r="30" spans="1:12" s="41" customFormat="1" ht="13.5" customHeight="1" x14ac:dyDescent="0.2">
      <c r="A30" s="63" t="s">
        <v>112</v>
      </c>
      <c r="B30" s="90">
        <v>256</v>
      </c>
      <c r="C30" s="90">
        <v>677</v>
      </c>
      <c r="D30" s="90">
        <v>1760</v>
      </c>
      <c r="E30" s="90">
        <v>571</v>
      </c>
      <c r="F30" s="90">
        <v>4359</v>
      </c>
      <c r="G30" s="90">
        <v>1450</v>
      </c>
      <c r="H30" s="90">
        <v>3808</v>
      </c>
      <c r="I30" s="90">
        <v>51</v>
      </c>
      <c r="J30" s="90">
        <v>111</v>
      </c>
      <c r="K30" s="90">
        <v>389</v>
      </c>
      <c r="L30" s="2"/>
    </row>
    <row r="31" spans="1:12" s="41" customFormat="1" ht="13.5" customHeight="1" x14ac:dyDescent="0.2">
      <c r="A31" s="63" t="s">
        <v>116</v>
      </c>
      <c r="B31" s="90">
        <v>256</v>
      </c>
      <c r="C31" s="90">
        <v>679</v>
      </c>
      <c r="D31" s="90">
        <v>1750</v>
      </c>
      <c r="E31" s="90">
        <v>557</v>
      </c>
      <c r="F31" s="90">
        <v>4369</v>
      </c>
      <c r="G31" s="90">
        <v>1403</v>
      </c>
      <c r="H31" s="90">
        <v>3670</v>
      </c>
      <c r="I31" s="90">
        <v>64</v>
      </c>
      <c r="J31" s="90">
        <v>112</v>
      </c>
      <c r="K31" s="90">
        <v>523</v>
      </c>
      <c r="L31" s="2"/>
    </row>
    <row r="32" spans="1:12" s="41" customFormat="1" ht="13.5" customHeight="1" x14ac:dyDescent="0.2">
      <c r="A32" s="63" t="s">
        <v>119</v>
      </c>
      <c r="B32" s="90">
        <v>259</v>
      </c>
      <c r="C32" s="90">
        <v>681</v>
      </c>
      <c r="D32" s="90">
        <v>1777</v>
      </c>
      <c r="E32" s="90">
        <v>534</v>
      </c>
      <c r="F32" s="90">
        <v>4383</v>
      </c>
      <c r="G32" s="90">
        <v>1442</v>
      </c>
      <c r="H32" s="90">
        <v>3588</v>
      </c>
      <c r="I32" s="90">
        <v>85</v>
      </c>
      <c r="J32" s="90">
        <v>97</v>
      </c>
      <c r="K32" s="90">
        <v>613</v>
      </c>
      <c r="L32" s="2"/>
    </row>
    <row r="33" spans="1:11" s="41" customFormat="1" ht="13.5" customHeight="1" x14ac:dyDescent="0.2">
      <c r="A33" s="63" t="s">
        <v>120</v>
      </c>
      <c r="B33" s="90">
        <v>257</v>
      </c>
      <c r="C33" s="90">
        <v>685</v>
      </c>
      <c r="D33" s="90">
        <v>1796</v>
      </c>
      <c r="E33" s="90">
        <v>523</v>
      </c>
      <c r="F33" s="90">
        <v>4379</v>
      </c>
      <c r="G33" s="90">
        <v>1425</v>
      </c>
      <c r="H33" s="90">
        <v>3485</v>
      </c>
      <c r="I33" s="90">
        <v>76</v>
      </c>
      <c r="J33" s="90">
        <v>100</v>
      </c>
      <c r="K33" s="90">
        <v>718</v>
      </c>
    </row>
    <row r="34" spans="1:11" s="41" customFormat="1" ht="13.5" customHeight="1" x14ac:dyDescent="0.2">
      <c r="A34" s="63" t="s">
        <v>122</v>
      </c>
      <c r="B34" s="90">
        <v>256</v>
      </c>
      <c r="C34" s="90">
        <v>688</v>
      </c>
      <c r="D34" s="90">
        <v>1782</v>
      </c>
      <c r="E34" s="90">
        <v>512</v>
      </c>
      <c r="F34" s="90">
        <v>4397</v>
      </c>
      <c r="G34" s="90">
        <v>1419</v>
      </c>
      <c r="H34" s="90">
        <v>3444</v>
      </c>
      <c r="I34" s="90">
        <v>82</v>
      </c>
      <c r="J34" s="90">
        <v>89</v>
      </c>
      <c r="K34" s="90">
        <v>782</v>
      </c>
    </row>
    <row r="35" spans="1:11" s="41" customFormat="1" ht="13.5" customHeight="1" x14ac:dyDescent="0.2">
      <c r="A35" s="63" t="s">
        <v>124</v>
      </c>
      <c r="B35" s="90">
        <v>257</v>
      </c>
      <c r="C35" s="90">
        <v>687</v>
      </c>
      <c r="D35" s="90">
        <v>1776</v>
      </c>
      <c r="E35" s="90">
        <v>521</v>
      </c>
      <c r="F35" s="90">
        <v>4289</v>
      </c>
      <c r="G35" s="90">
        <v>1395</v>
      </c>
      <c r="H35" s="90">
        <v>3319</v>
      </c>
      <c r="I35" s="90">
        <v>60</v>
      </c>
      <c r="J35" s="90">
        <v>87</v>
      </c>
      <c r="K35" s="90">
        <v>823</v>
      </c>
    </row>
    <row r="36" spans="1:11" s="41" customFormat="1" ht="13.5" customHeight="1" x14ac:dyDescent="0.2">
      <c r="A36" s="63" t="s">
        <v>141</v>
      </c>
      <c r="B36" s="90">
        <v>257</v>
      </c>
      <c r="C36" s="90">
        <v>690</v>
      </c>
      <c r="D36" s="90">
        <v>1755</v>
      </c>
      <c r="E36" s="90">
        <v>537</v>
      </c>
      <c r="F36" s="90">
        <v>4334</v>
      </c>
      <c r="G36" s="90">
        <v>1442</v>
      </c>
      <c r="H36" s="90">
        <v>3334</v>
      </c>
      <c r="I36" s="90">
        <v>55</v>
      </c>
      <c r="J36" s="90">
        <v>65</v>
      </c>
      <c r="K36" s="90">
        <v>880</v>
      </c>
    </row>
    <row r="37" spans="1:11" s="41" customFormat="1" ht="13.5" customHeight="1" x14ac:dyDescent="0.2">
      <c r="A37" s="63" t="s">
        <v>142</v>
      </c>
      <c r="B37" s="90">
        <v>256</v>
      </c>
      <c r="C37" s="90">
        <v>693</v>
      </c>
      <c r="D37" s="90">
        <v>1782</v>
      </c>
      <c r="E37" s="90">
        <v>509</v>
      </c>
      <c r="F37" s="90">
        <v>4362</v>
      </c>
      <c r="G37" s="90">
        <v>1492</v>
      </c>
      <c r="H37" s="90">
        <v>3207</v>
      </c>
      <c r="I37" s="90">
        <v>59</v>
      </c>
      <c r="J37" s="90">
        <v>72</v>
      </c>
      <c r="K37" s="90">
        <v>1024</v>
      </c>
    </row>
    <row r="38" spans="1:11" s="41" customFormat="1" ht="13.5" customHeight="1" x14ac:dyDescent="0.2">
      <c r="A38" s="63" t="s">
        <v>143</v>
      </c>
      <c r="B38" s="90">
        <v>258</v>
      </c>
      <c r="C38" s="90">
        <v>689</v>
      </c>
      <c r="D38" s="90">
        <v>1808</v>
      </c>
      <c r="E38" s="90">
        <v>501</v>
      </c>
      <c r="F38" s="90">
        <v>4357</v>
      </c>
      <c r="G38" s="90">
        <v>1439</v>
      </c>
      <c r="H38" s="90">
        <v>3080</v>
      </c>
      <c r="I38" s="90">
        <v>63</v>
      </c>
      <c r="J38" s="90">
        <v>78</v>
      </c>
      <c r="K38" s="90">
        <v>1136</v>
      </c>
    </row>
    <row r="39" spans="1:11" s="41" customFormat="1" ht="13.5" customHeight="1" x14ac:dyDescent="0.2">
      <c r="A39" s="63" t="s">
        <v>147</v>
      </c>
      <c r="B39" s="90">
        <v>257</v>
      </c>
      <c r="C39" s="90">
        <v>676</v>
      </c>
      <c r="D39" s="90">
        <v>1737</v>
      </c>
      <c r="E39" s="90">
        <v>487</v>
      </c>
      <c r="F39" s="90">
        <v>4267</v>
      </c>
      <c r="G39" s="90">
        <v>1441</v>
      </c>
      <c r="H39" s="90">
        <v>2960</v>
      </c>
      <c r="I39" s="90">
        <v>69</v>
      </c>
      <c r="J39" s="90">
        <v>68</v>
      </c>
      <c r="K39" s="90">
        <v>1170</v>
      </c>
    </row>
    <row r="40" spans="1:11" s="41" customFormat="1" ht="194.25" customHeight="1" x14ac:dyDescent="0.2">
      <c r="A40" s="30" t="s">
        <v>128</v>
      </c>
      <c r="B40" s="40"/>
      <c r="C40" s="40"/>
      <c r="D40" s="40"/>
      <c r="E40" s="40"/>
      <c r="F40" s="40"/>
      <c r="G40" s="40"/>
      <c r="H40" s="40"/>
      <c r="I40" s="40"/>
      <c r="J40" s="40"/>
      <c r="K40" s="40"/>
    </row>
    <row r="41" spans="1:11" x14ac:dyDescent="0.2">
      <c r="A41" s="59"/>
      <c r="B41" s="59"/>
      <c r="C41" s="59"/>
      <c r="D41" s="59"/>
      <c r="E41" s="59"/>
      <c r="F41" s="59"/>
      <c r="G41" s="59"/>
      <c r="H41" s="59"/>
      <c r="I41" s="59"/>
      <c r="J41" s="59"/>
      <c r="K41" s="59"/>
    </row>
    <row r="42" spans="1:11" x14ac:dyDescent="0.2">
      <c r="A42" s="59"/>
      <c r="B42" s="59"/>
      <c r="C42" s="59"/>
      <c r="D42" s="59"/>
      <c r="E42" s="59"/>
      <c r="F42" s="59"/>
      <c r="G42" s="59"/>
      <c r="H42" s="59"/>
      <c r="I42" s="59"/>
      <c r="J42" s="59"/>
      <c r="K42" s="59"/>
    </row>
    <row r="43" spans="1:11" x14ac:dyDescent="0.2">
      <c r="A43" s="59"/>
      <c r="B43" s="59"/>
      <c r="C43" s="59"/>
      <c r="D43" s="59"/>
      <c r="E43" s="59"/>
      <c r="F43" s="59"/>
      <c r="G43" s="59"/>
      <c r="H43" s="59"/>
      <c r="I43" s="59"/>
      <c r="J43" s="59"/>
      <c r="K43" s="59"/>
    </row>
    <row r="44" spans="1:11" x14ac:dyDescent="0.2">
      <c r="A44" s="59"/>
      <c r="B44" s="59"/>
      <c r="C44" s="59"/>
      <c r="D44" s="59"/>
      <c r="E44" s="59"/>
      <c r="F44" s="59"/>
      <c r="G44" s="59"/>
      <c r="H44" s="59"/>
      <c r="I44" s="59"/>
      <c r="J44" s="59"/>
      <c r="K44" s="59"/>
    </row>
    <row r="45" spans="1:11" x14ac:dyDescent="0.2">
      <c r="A45" s="59"/>
      <c r="B45" s="59"/>
      <c r="C45" s="59"/>
      <c r="D45" s="59"/>
      <c r="E45" s="59"/>
      <c r="F45" s="59"/>
      <c r="G45" s="59"/>
      <c r="H45" s="59"/>
      <c r="I45" s="59"/>
      <c r="J45" s="59"/>
      <c r="K45" s="59"/>
    </row>
    <row r="46" spans="1:11" x14ac:dyDescent="0.2">
      <c r="A46" s="59"/>
      <c r="B46" s="59"/>
      <c r="C46" s="59"/>
      <c r="D46" s="59"/>
      <c r="E46" s="59"/>
      <c r="F46" s="59"/>
      <c r="G46" s="59"/>
      <c r="H46" s="59"/>
      <c r="I46" s="59"/>
      <c r="J46" s="59"/>
      <c r="K46" s="59"/>
    </row>
    <row r="47" spans="1:11" x14ac:dyDescent="0.2">
      <c r="A47" s="59"/>
      <c r="B47" s="59"/>
      <c r="C47" s="59"/>
      <c r="D47" s="59"/>
      <c r="E47" s="59"/>
      <c r="F47" s="59"/>
      <c r="G47" s="59"/>
      <c r="H47" s="59"/>
      <c r="I47" s="59"/>
      <c r="J47" s="59"/>
      <c r="K47" s="59"/>
    </row>
    <row r="48" spans="1:11" x14ac:dyDescent="0.2">
      <c r="A48" s="59"/>
      <c r="B48" s="59"/>
      <c r="C48" s="59"/>
      <c r="D48" s="59"/>
      <c r="E48" s="59"/>
      <c r="F48" s="59"/>
      <c r="G48" s="59"/>
      <c r="H48" s="59"/>
      <c r="I48" s="59"/>
      <c r="J48" s="59"/>
      <c r="K48" s="59"/>
    </row>
    <row r="49" spans="1:11" x14ac:dyDescent="0.2">
      <c r="A49" s="59"/>
      <c r="B49" s="59"/>
      <c r="C49" s="59"/>
      <c r="D49" s="59"/>
      <c r="E49" s="59"/>
      <c r="F49" s="59"/>
      <c r="G49" s="59"/>
      <c r="H49" s="59"/>
      <c r="I49" s="59"/>
      <c r="J49" s="59"/>
      <c r="K49" s="59"/>
    </row>
    <row r="50" spans="1:11" x14ac:dyDescent="0.2">
      <c r="A50" s="59"/>
      <c r="B50" s="59"/>
      <c r="C50" s="59"/>
      <c r="D50" s="59"/>
      <c r="E50" s="59"/>
      <c r="F50" s="59"/>
      <c r="G50" s="59"/>
      <c r="H50" s="59"/>
      <c r="I50" s="59"/>
      <c r="J50" s="59"/>
      <c r="K50" s="59"/>
    </row>
    <row r="51" spans="1:11" x14ac:dyDescent="0.2">
      <c r="A51" s="59"/>
      <c r="B51" s="59"/>
      <c r="C51" s="59"/>
      <c r="D51" s="59"/>
      <c r="E51" s="59"/>
      <c r="F51" s="59"/>
      <c r="G51" s="59"/>
      <c r="H51" s="59"/>
      <c r="I51" s="59"/>
      <c r="J51" s="59"/>
      <c r="K51" s="59"/>
    </row>
    <row r="52" spans="1:11" x14ac:dyDescent="0.2">
      <c r="A52" s="59"/>
      <c r="B52" s="59"/>
      <c r="C52" s="59"/>
      <c r="D52" s="59"/>
      <c r="E52" s="59"/>
      <c r="F52" s="59"/>
      <c r="G52" s="59"/>
      <c r="H52" s="59"/>
      <c r="I52" s="59"/>
      <c r="J52" s="59"/>
      <c r="K52" s="59"/>
    </row>
    <row r="53" spans="1:11" x14ac:dyDescent="0.2">
      <c r="A53" s="59"/>
      <c r="B53" s="59"/>
      <c r="C53" s="59"/>
      <c r="D53" s="59"/>
      <c r="E53" s="59"/>
      <c r="F53" s="59"/>
      <c r="G53" s="59"/>
      <c r="H53" s="59"/>
      <c r="I53" s="59"/>
      <c r="J53" s="59"/>
      <c r="K53" s="59"/>
    </row>
    <row r="54" spans="1:11" x14ac:dyDescent="0.2">
      <c r="A54" s="59"/>
      <c r="B54" s="59"/>
      <c r="C54" s="59"/>
      <c r="D54" s="59"/>
      <c r="E54" s="59"/>
      <c r="F54" s="59"/>
      <c r="G54" s="59"/>
      <c r="H54" s="59"/>
      <c r="I54" s="59"/>
      <c r="J54" s="59"/>
      <c r="K54" s="59"/>
    </row>
    <row r="55" spans="1:11" x14ac:dyDescent="0.2">
      <c r="A55" s="59"/>
      <c r="B55" s="59"/>
      <c r="C55" s="59"/>
      <c r="D55" s="59"/>
      <c r="E55" s="59"/>
      <c r="F55" s="59"/>
      <c r="G55" s="59"/>
      <c r="H55" s="59"/>
      <c r="I55" s="59"/>
      <c r="J55" s="59"/>
      <c r="K55" s="59"/>
    </row>
    <row r="56" spans="1:11" x14ac:dyDescent="0.2">
      <c r="A56" s="59"/>
      <c r="B56" s="59"/>
      <c r="C56" s="59"/>
      <c r="D56" s="59"/>
      <c r="E56" s="59"/>
      <c r="F56" s="59"/>
      <c r="G56" s="59"/>
      <c r="H56" s="59"/>
      <c r="I56" s="59"/>
      <c r="J56" s="59"/>
      <c r="K56" s="59"/>
    </row>
    <row r="57" spans="1:11" x14ac:dyDescent="0.2">
      <c r="A57" s="59"/>
      <c r="B57" s="59"/>
      <c r="C57" s="59"/>
      <c r="D57" s="59"/>
      <c r="E57" s="59"/>
      <c r="F57" s="59"/>
      <c r="G57" s="59"/>
      <c r="H57" s="59"/>
      <c r="I57" s="59"/>
      <c r="J57" s="59"/>
      <c r="K57" s="59"/>
    </row>
    <row r="58" spans="1:11" x14ac:dyDescent="0.2">
      <c r="A58" s="59"/>
      <c r="B58" s="59"/>
      <c r="C58" s="59"/>
      <c r="D58" s="59"/>
      <c r="E58" s="59"/>
      <c r="F58" s="59"/>
      <c r="G58" s="59"/>
      <c r="H58" s="59"/>
      <c r="I58" s="59"/>
      <c r="J58" s="59"/>
      <c r="K58" s="59"/>
    </row>
    <row r="59" spans="1:11" x14ac:dyDescent="0.2">
      <c r="A59" s="59"/>
      <c r="B59" s="59"/>
      <c r="C59" s="59"/>
      <c r="D59" s="59"/>
      <c r="E59" s="59"/>
      <c r="F59" s="59"/>
      <c r="G59" s="59"/>
      <c r="H59" s="59"/>
      <c r="I59" s="59"/>
      <c r="J59" s="59"/>
      <c r="K59" s="59"/>
    </row>
    <row r="60" spans="1:11" x14ac:dyDescent="0.2">
      <c r="A60" s="59"/>
      <c r="B60" s="59"/>
      <c r="C60" s="59"/>
      <c r="D60" s="59"/>
      <c r="E60" s="59"/>
      <c r="F60" s="59"/>
      <c r="G60" s="59"/>
      <c r="H60" s="59"/>
      <c r="I60" s="59"/>
      <c r="J60" s="59"/>
      <c r="K60" s="59"/>
    </row>
    <row r="61" spans="1:11" x14ac:dyDescent="0.2">
      <c r="A61" s="59"/>
      <c r="B61" s="59"/>
      <c r="C61" s="59"/>
      <c r="D61" s="59"/>
      <c r="E61" s="59"/>
      <c r="F61" s="59"/>
      <c r="G61" s="59"/>
      <c r="H61" s="59"/>
      <c r="I61" s="59"/>
      <c r="J61" s="59"/>
      <c r="K61" s="59"/>
    </row>
    <row r="62" spans="1:11" x14ac:dyDescent="0.2">
      <c r="A62" s="59"/>
      <c r="B62" s="59"/>
      <c r="C62" s="59"/>
      <c r="D62" s="59"/>
      <c r="E62" s="59"/>
      <c r="F62" s="59"/>
      <c r="G62" s="59"/>
      <c r="H62" s="59"/>
      <c r="I62" s="59"/>
      <c r="J62" s="59"/>
      <c r="K62" s="59"/>
    </row>
    <row r="63" spans="1:11" x14ac:dyDescent="0.2">
      <c r="A63" s="59"/>
      <c r="B63" s="59"/>
      <c r="C63" s="59"/>
      <c r="D63" s="59"/>
      <c r="E63" s="59"/>
      <c r="F63" s="59"/>
      <c r="G63" s="59"/>
      <c r="H63" s="59"/>
      <c r="I63" s="59"/>
      <c r="J63" s="59"/>
      <c r="K63" s="59"/>
    </row>
    <row r="64" spans="1:11" x14ac:dyDescent="0.2">
      <c r="A64" s="59"/>
      <c r="B64" s="59"/>
      <c r="C64" s="59"/>
      <c r="D64" s="59"/>
      <c r="E64" s="59"/>
      <c r="F64" s="59"/>
      <c r="G64" s="59"/>
      <c r="H64" s="59"/>
      <c r="I64" s="59"/>
      <c r="J64" s="59"/>
      <c r="K64" s="59"/>
    </row>
    <row r="65" spans="1:11" x14ac:dyDescent="0.2">
      <c r="A65" s="59"/>
      <c r="B65" s="59"/>
      <c r="C65" s="59"/>
      <c r="D65" s="59"/>
      <c r="E65" s="59"/>
      <c r="F65" s="59"/>
      <c r="G65" s="59"/>
      <c r="H65" s="59"/>
      <c r="I65" s="59"/>
      <c r="J65" s="59"/>
      <c r="K65" s="59"/>
    </row>
    <row r="66" spans="1:11" x14ac:dyDescent="0.2">
      <c r="A66" s="59"/>
      <c r="B66" s="59"/>
      <c r="C66" s="59"/>
      <c r="D66" s="59"/>
      <c r="E66" s="59"/>
      <c r="F66" s="59"/>
      <c r="G66" s="59"/>
      <c r="H66" s="59"/>
      <c r="I66" s="59"/>
      <c r="J66" s="59"/>
      <c r="K66" s="59"/>
    </row>
    <row r="67" spans="1:11" x14ac:dyDescent="0.2">
      <c r="A67" s="59"/>
      <c r="B67" s="59"/>
      <c r="C67" s="59"/>
      <c r="D67" s="59"/>
      <c r="E67" s="59"/>
      <c r="F67" s="59"/>
      <c r="G67" s="59"/>
      <c r="H67" s="59"/>
      <c r="I67" s="59"/>
      <c r="J67" s="59"/>
      <c r="K67" s="59"/>
    </row>
    <row r="68" spans="1:11" x14ac:dyDescent="0.2">
      <c r="A68" s="59"/>
      <c r="B68" s="59"/>
      <c r="C68" s="59"/>
      <c r="D68" s="59"/>
      <c r="E68" s="59"/>
      <c r="F68" s="59"/>
      <c r="G68" s="59"/>
      <c r="H68" s="59"/>
      <c r="I68" s="59"/>
      <c r="J68" s="59"/>
      <c r="K68" s="59"/>
    </row>
    <row r="69" spans="1:11" x14ac:dyDescent="0.2">
      <c r="A69" s="59"/>
      <c r="B69" s="59"/>
      <c r="C69" s="59"/>
      <c r="D69" s="59"/>
      <c r="E69" s="59"/>
      <c r="F69" s="59"/>
      <c r="G69" s="59"/>
      <c r="H69" s="59"/>
      <c r="I69" s="59"/>
      <c r="J69" s="59"/>
      <c r="K69" s="59"/>
    </row>
    <row r="70" spans="1:11" x14ac:dyDescent="0.2">
      <c r="A70" s="59"/>
      <c r="B70" s="59"/>
      <c r="C70" s="59"/>
      <c r="D70" s="59"/>
      <c r="E70" s="59"/>
      <c r="F70" s="59"/>
      <c r="G70" s="59"/>
      <c r="H70" s="59"/>
      <c r="I70" s="59"/>
      <c r="J70" s="59"/>
      <c r="K70" s="59"/>
    </row>
    <row r="71" spans="1:11" x14ac:dyDescent="0.2">
      <c r="A71" s="59"/>
      <c r="B71" s="59"/>
      <c r="C71" s="59"/>
      <c r="D71" s="59"/>
      <c r="E71" s="59"/>
      <c r="F71" s="59"/>
      <c r="G71" s="59"/>
      <c r="H71" s="59"/>
      <c r="I71" s="59"/>
      <c r="J71" s="59"/>
      <c r="K71" s="59"/>
    </row>
    <row r="72" spans="1:11" x14ac:dyDescent="0.2">
      <c r="A72" s="59"/>
      <c r="B72" s="59"/>
      <c r="C72" s="59"/>
      <c r="D72" s="59"/>
      <c r="E72" s="59"/>
      <c r="F72" s="59"/>
      <c r="G72" s="59"/>
      <c r="H72" s="59"/>
      <c r="I72" s="59"/>
      <c r="J72" s="59"/>
      <c r="K72" s="59"/>
    </row>
    <row r="73" spans="1:11" x14ac:dyDescent="0.2">
      <c r="A73" s="59"/>
      <c r="B73" s="59"/>
      <c r="C73" s="59"/>
      <c r="D73" s="59"/>
      <c r="E73" s="59"/>
      <c r="F73" s="59"/>
      <c r="G73" s="59"/>
      <c r="H73" s="59"/>
      <c r="I73" s="59"/>
      <c r="J73" s="59"/>
      <c r="K73" s="59"/>
    </row>
    <row r="74" spans="1:11" x14ac:dyDescent="0.2">
      <c r="A74" s="59"/>
      <c r="B74" s="59"/>
      <c r="C74" s="59"/>
      <c r="D74" s="59"/>
      <c r="E74" s="59"/>
      <c r="F74" s="59"/>
      <c r="G74" s="59"/>
      <c r="H74" s="59"/>
      <c r="I74" s="59"/>
      <c r="J74" s="59"/>
      <c r="K74" s="59"/>
    </row>
    <row r="75" spans="1:11" x14ac:dyDescent="0.2">
      <c r="A75" s="59"/>
      <c r="B75" s="59"/>
      <c r="C75" s="59"/>
      <c r="D75" s="59"/>
      <c r="E75" s="59"/>
      <c r="F75" s="59"/>
      <c r="G75" s="59"/>
      <c r="H75" s="59"/>
      <c r="I75" s="59"/>
      <c r="J75" s="59"/>
      <c r="K75" s="59"/>
    </row>
    <row r="76" spans="1:11" x14ac:dyDescent="0.2">
      <c r="A76" s="59"/>
      <c r="B76" s="59"/>
      <c r="C76" s="59"/>
      <c r="D76" s="59"/>
      <c r="E76" s="59"/>
      <c r="F76" s="59"/>
      <c r="G76" s="59"/>
      <c r="H76" s="59"/>
      <c r="I76" s="59"/>
      <c r="J76" s="59"/>
      <c r="K76" s="59"/>
    </row>
    <row r="77" spans="1:11" x14ac:dyDescent="0.2">
      <c r="A77" s="59"/>
      <c r="B77" s="59"/>
      <c r="C77" s="59"/>
      <c r="D77" s="59"/>
      <c r="E77" s="59"/>
      <c r="F77" s="59"/>
      <c r="G77" s="59"/>
      <c r="H77" s="59"/>
      <c r="I77" s="59"/>
      <c r="J77" s="59"/>
      <c r="K77" s="59"/>
    </row>
    <row r="78" spans="1:11" x14ac:dyDescent="0.2">
      <c r="A78" s="59"/>
      <c r="B78" s="59"/>
      <c r="C78" s="59"/>
      <c r="D78" s="59"/>
      <c r="E78" s="59"/>
      <c r="F78" s="59"/>
      <c r="G78" s="59"/>
      <c r="H78" s="59"/>
      <c r="I78" s="59"/>
      <c r="J78" s="59"/>
      <c r="K78" s="59"/>
    </row>
    <row r="79" spans="1:11" x14ac:dyDescent="0.2">
      <c r="A79" s="59"/>
      <c r="B79" s="59"/>
      <c r="C79" s="59"/>
      <c r="D79" s="59"/>
      <c r="E79" s="59"/>
      <c r="F79" s="59"/>
      <c r="G79" s="59"/>
      <c r="H79" s="59"/>
      <c r="I79" s="59"/>
      <c r="J79" s="59"/>
      <c r="K79" s="59"/>
    </row>
    <row r="80" spans="1:11" x14ac:dyDescent="0.2">
      <c r="A80" s="59"/>
      <c r="B80" s="59"/>
      <c r="C80" s="59"/>
      <c r="D80" s="59"/>
      <c r="E80" s="59"/>
      <c r="F80" s="59"/>
      <c r="G80" s="59"/>
      <c r="H80" s="59"/>
      <c r="I80" s="59"/>
      <c r="J80" s="59"/>
      <c r="K80" s="59"/>
    </row>
    <row r="81" spans="1:11" x14ac:dyDescent="0.2">
      <c r="A81" s="59"/>
      <c r="B81" s="59"/>
      <c r="C81" s="59"/>
      <c r="D81" s="59"/>
      <c r="E81" s="59"/>
      <c r="F81" s="59"/>
      <c r="G81" s="59"/>
      <c r="H81" s="59"/>
      <c r="I81" s="59"/>
      <c r="J81" s="59"/>
      <c r="K81" s="59"/>
    </row>
    <row r="82" spans="1:11" x14ac:dyDescent="0.2">
      <c r="A82" s="59"/>
      <c r="B82" s="59"/>
      <c r="C82" s="59"/>
      <c r="D82" s="59"/>
      <c r="E82" s="59"/>
      <c r="F82" s="59"/>
      <c r="G82" s="59"/>
      <c r="H82" s="59"/>
      <c r="I82" s="59"/>
      <c r="J82" s="59"/>
      <c r="K82" s="59"/>
    </row>
    <row r="83" spans="1:11" x14ac:dyDescent="0.2">
      <c r="A83" s="59"/>
      <c r="B83" s="59"/>
      <c r="C83" s="59"/>
      <c r="D83" s="59"/>
      <c r="E83" s="59"/>
      <c r="F83" s="59"/>
      <c r="G83" s="59"/>
      <c r="H83" s="59"/>
      <c r="I83" s="59"/>
      <c r="J83" s="59"/>
      <c r="K83" s="59"/>
    </row>
    <row r="84" spans="1:11" x14ac:dyDescent="0.2">
      <c r="A84" s="59"/>
      <c r="B84" s="59"/>
      <c r="C84" s="59"/>
      <c r="D84" s="59"/>
      <c r="E84" s="59"/>
      <c r="F84" s="59"/>
      <c r="G84" s="59"/>
      <c r="H84" s="59"/>
      <c r="I84" s="59"/>
      <c r="J84" s="59"/>
      <c r="K84" s="59"/>
    </row>
    <row r="85" spans="1:11" x14ac:dyDescent="0.2">
      <c r="A85" s="59"/>
      <c r="B85" s="59"/>
      <c r="C85" s="59"/>
      <c r="D85" s="59"/>
      <c r="E85" s="59"/>
      <c r="F85" s="59"/>
      <c r="G85" s="59"/>
      <c r="H85" s="59"/>
      <c r="I85" s="59"/>
      <c r="J85" s="59"/>
      <c r="K85" s="59"/>
    </row>
    <row r="86" spans="1:11" x14ac:dyDescent="0.2">
      <c r="A86" s="59"/>
      <c r="B86" s="59"/>
      <c r="C86" s="59"/>
      <c r="D86" s="59"/>
      <c r="E86" s="59"/>
      <c r="F86" s="59"/>
      <c r="G86" s="59"/>
      <c r="H86" s="59"/>
      <c r="I86" s="59"/>
      <c r="J86" s="59"/>
      <c r="K86" s="59"/>
    </row>
    <row r="87" spans="1:11" x14ac:dyDescent="0.2">
      <c r="A87" s="59"/>
      <c r="B87" s="59"/>
      <c r="C87" s="59"/>
      <c r="D87" s="59"/>
      <c r="E87" s="59"/>
      <c r="F87" s="59"/>
      <c r="G87" s="59"/>
      <c r="H87" s="59"/>
      <c r="I87" s="59"/>
      <c r="J87" s="59"/>
      <c r="K87" s="59"/>
    </row>
    <row r="88" spans="1:11" x14ac:dyDescent="0.2">
      <c r="A88" s="59"/>
      <c r="B88" s="59"/>
      <c r="C88" s="59"/>
      <c r="D88" s="59"/>
      <c r="E88" s="59"/>
      <c r="F88" s="59"/>
      <c r="G88" s="59"/>
      <c r="H88" s="59"/>
      <c r="I88" s="59"/>
      <c r="J88" s="59"/>
      <c r="K88" s="59"/>
    </row>
    <row r="89" spans="1:11" x14ac:dyDescent="0.2">
      <c r="A89" s="59"/>
      <c r="B89" s="59"/>
      <c r="C89" s="59"/>
      <c r="D89" s="59"/>
      <c r="E89" s="59"/>
      <c r="F89" s="59"/>
      <c r="G89" s="59"/>
      <c r="H89" s="59"/>
      <c r="I89" s="59"/>
      <c r="J89" s="59"/>
      <c r="K89" s="59"/>
    </row>
    <row r="90" spans="1:11" x14ac:dyDescent="0.2">
      <c r="A90" s="59"/>
      <c r="B90" s="59"/>
      <c r="C90" s="59"/>
      <c r="D90" s="59"/>
      <c r="E90" s="59"/>
      <c r="F90" s="59"/>
      <c r="G90" s="59"/>
      <c r="H90" s="59"/>
      <c r="I90" s="59"/>
      <c r="J90" s="59"/>
      <c r="K90" s="59"/>
    </row>
    <row r="91" spans="1:11" x14ac:dyDescent="0.2">
      <c r="A91" s="59"/>
      <c r="B91" s="59"/>
      <c r="C91" s="59"/>
      <c r="D91" s="59"/>
      <c r="E91" s="59"/>
      <c r="F91" s="59"/>
      <c r="G91" s="59"/>
      <c r="H91" s="59"/>
      <c r="I91" s="59"/>
      <c r="J91" s="59"/>
      <c r="K91" s="59"/>
    </row>
    <row r="92" spans="1:11" x14ac:dyDescent="0.2">
      <c r="A92" s="59"/>
      <c r="B92" s="59"/>
      <c r="C92" s="59"/>
      <c r="D92" s="59"/>
      <c r="E92" s="59"/>
      <c r="F92" s="59"/>
      <c r="G92" s="59"/>
      <c r="H92" s="59"/>
      <c r="I92" s="59"/>
      <c r="J92" s="59"/>
      <c r="K92" s="59"/>
    </row>
    <row r="93" spans="1:11" x14ac:dyDescent="0.2">
      <c r="A93" s="59"/>
      <c r="B93" s="59"/>
      <c r="C93" s="59"/>
      <c r="D93" s="59"/>
      <c r="E93" s="59"/>
      <c r="F93" s="59"/>
      <c r="G93" s="59"/>
      <c r="H93" s="59"/>
      <c r="I93" s="59"/>
      <c r="J93" s="59"/>
      <c r="K93" s="59"/>
    </row>
    <row r="94" spans="1:11" x14ac:dyDescent="0.2">
      <c r="A94" s="59"/>
      <c r="B94" s="59"/>
      <c r="C94" s="59"/>
      <c r="D94" s="59"/>
      <c r="E94" s="59"/>
      <c r="F94" s="59"/>
      <c r="G94" s="59"/>
      <c r="H94" s="59"/>
      <c r="I94" s="59"/>
      <c r="J94" s="59"/>
      <c r="K94" s="59"/>
    </row>
    <row r="95" spans="1:11" x14ac:dyDescent="0.2">
      <c r="A95" s="59"/>
      <c r="B95" s="59"/>
      <c r="C95" s="59"/>
      <c r="D95" s="59"/>
      <c r="E95" s="59"/>
      <c r="F95" s="59"/>
      <c r="G95" s="59"/>
      <c r="H95" s="59"/>
      <c r="I95" s="59"/>
      <c r="J95" s="59"/>
      <c r="K95" s="59"/>
    </row>
  </sheetData>
  <mergeCells count="10">
    <mergeCell ref="H4:K4"/>
    <mergeCell ref="A6:K6"/>
    <mergeCell ref="A23:K23"/>
    <mergeCell ref="A3:A5"/>
    <mergeCell ref="B3:B5"/>
    <mergeCell ref="C3:C5"/>
    <mergeCell ref="D3:E3"/>
    <mergeCell ref="F3:K3"/>
    <mergeCell ref="D4:D5"/>
    <mergeCell ref="F4:F5"/>
  </mergeCells>
  <conditionalFormatting sqref="B8:L10 B25:L27">
    <cfRule type="cellIs" dxfId="109" priority="57" stopIfTrue="1" operator="equal">
      <formula>"."</formula>
    </cfRule>
    <cfRule type="cellIs" dxfId="108" priority="58" stopIfTrue="1" operator="equal">
      <formula>"..."</formula>
    </cfRule>
  </conditionalFormatting>
  <conditionalFormatting sqref="B28:L32">
    <cfRule type="cellIs" dxfId="107" priority="37" stopIfTrue="1" operator="equal">
      <formula>"."</formula>
    </cfRule>
    <cfRule type="cellIs" dxfId="106" priority="38" stopIfTrue="1" operator="equal">
      <formula>"..."</formula>
    </cfRule>
  </conditionalFormatting>
  <conditionalFormatting sqref="B16:K16">
    <cfRule type="cellIs" dxfId="105" priority="43" stopIfTrue="1" operator="equal">
      <formula>"."</formula>
    </cfRule>
    <cfRule type="cellIs" dxfId="104" priority="44" stopIfTrue="1" operator="equal">
      <formula>"..."</formula>
    </cfRule>
  </conditionalFormatting>
  <conditionalFormatting sqref="B34">
    <cfRule type="cellIs" dxfId="103" priority="33" stopIfTrue="1" operator="equal">
      <formula>"."</formula>
    </cfRule>
    <cfRule type="cellIs" dxfId="102" priority="34" stopIfTrue="1" operator="equal">
      <formula>"..."</formula>
    </cfRule>
  </conditionalFormatting>
  <conditionalFormatting sqref="C33:K33">
    <cfRule type="cellIs" dxfId="101" priority="31" stopIfTrue="1" operator="equal">
      <formula>"."</formula>
    </cfRule>
    <cfRule type="cellIs" dxfId="100" priority="32" stopIfTrue="1" operator="equal">
      <formula>"..."</formula>
    </cfRule>
  </conditionalFormatting>
  <conditionalFormatting sqref="B11:L15">
    <cfRule type="cellIs" dxfId="99" priority="45" stopIfTrue="1" operator="equal">
      <formula>"."</formula>
    </cfRule>
    <cfRule type="cellIs" dxfId="98" priority="46" stopIfTrue="1" operator="equal">
      <formula>"..."</formula>
    </cfRule>
  </conditionalFormatting>
  <conditionalFormatting sqref="B15:K15">
    <cfRule type="cellIs" dxfId="97" priority="41" stopIfTrue="1" operator="equal">
      <formula>"."</formula>
    </cfRule>
    <cfRule type="cellIs" dxfId="96" priority="42" stopIfTrue="1" operator="equal">
      <formula>"..."</formula>
    </cfRule>
  </conditionalFormatting>
  <conditionalFormatting sqref="B17:K17">
    <cfRule type="cellIs" dxfId="95" priority="39" stopIfTrue="1" operator="equal">
      <formula>"."</formula>
    </cfRule>
    <cfRule type="cellIs" dxfId="94" priority="40" stopIfTrue="1" operator="equal">
      <formula>"..."</formula>
    </cfRule>
  </conditionalFormatting>
  <conditionalFormatting sqref="B33">
    <cfRule type="cellIs" dxfId="93" priority="35" stopIfTrue="1" operator="equal">
      <formula>"."</formula>
    </cfRule>
    <cfRule type="cellIs" dxfId="92" priority="36" stopIfTrue="1" operator="equal">
      <formula>"..."</formula>
    </cfRule>
  </conditionalFormatting>
  <conditionalFormatting sqref="C34:K34">
    <cfRule type="cellIs" dxfId="91" priority="29" stopIfTrue="1" operator="equal">
      <formula>"."</formula>
    </cfRule>
    <cfRule type="cellIs" dxfId="90" priority="30" stopIfTrue="1" operator="equal">
      <formula>"..."</formula>
    </cfRule>
  </conditionalFormatting>
  <conditionalFormatting sqref="B18:K18">
    <cfRule type="cellIs" dxfId="89" priority="27" stopIfTrue="1" operator="equal">
      <formula>"."</formula>
    </cfRule>
    <cfRule type="cellIs" dxfId="88" priority="28" stopIfTrue="1" operator="equal">
      <formula>"..."</formula>
    </cfRule>
  </conditionalFormatting>
  <conditionalFormatting sqref="B35:K35">
    <cfRule type="cellIs" dxfId="87" priority="25" stopIfTrue="1" operator="equal">
      <formula>"."</formula>
    </cfRule>
    <cfRule type="cellIs" dxfId="86" priority="26" stopIfTrue="1" operator="equal">
      <formula>"..."</formula>
    </cfRule>
  </conditionalFormatting>
  <conditionalFormatting sqref="B19:K19">
    <cfRule type="cellIs" dxfId="85" priority="23" stopIfTrue="1" operator="equal">
      <formula>"."</formula>
    </cfRule>
    <cfRule type="cellIs" dxfId="84" priority="24" stopIfTrue="1" operator="equal">
      <formula>"..."</formula>
    </cfRule>
  </conditionalFormatting>
  <conditionalFormatting sqref="B36:K36">
    <cfRule type="cellIs" dxfId="83" priority="21" stopIfTrue="1" operator="equal">
      <formula>"."</formula>
    </cfRule>
    <cfRule type="cellIs" dxfId="82" priority="22" stopIfTrue="1" operator="equal">
      <formula>"..."</formula>
    </cfRule>
  </conditionalFormatting>
  <conditionalFormatting sqref="B22:K22">
    <cfRule type="cellIs" dxfId="81" priority="17" stopIfTrue="1" operator="equal">
      <formula>"."</formula>
    </cfRule>
    <cfRule type="cellIs" dxfId="80" priority="18" stopIfTrue="1" operator="equal">
      <formula>"..."</formula>
    </cfRule>
  </conditionalFormatting>
  <conditionalFormatting sqref="B39:C39 F39:K39">
    <cfRule type="cellIs" dxfId="79" priority="15" stopIfTrue="1" operator="equal">
      <formula>"."</formula>
    </cfRule>
    <cfRule type="cellIs" dxfId="78" priority="16" stopIfTrue="1" operator="equal">
      <formula>"..."</formula>
    </cfRule>
  </conditionalFormatting>
  <conditionalFormatting sqref="D39:E39">
    <cfRule type="cellIs" dxfId="77" priority="13" stopIfTrue="1" operator="equal">
      <formula>"."</formula>
    </cfRule>
    <cfRule type="cellIs" dxfId="76" priority="14" stopIfTrue="1" operator="equal">
      <formula>"..."</formula>
    </cfRule>
  </conditionalFormatting>
  <conditionalFormatting sqref="B20:K20">
    <cfRule type="cellIs" dxfId="75" priority="11" stopIfTrue="1" operator="equal">
      <formula>"."</formula>
    </cfRule>
    <cfRule type="cellIs" dxfId="74" priority="12" stopIfTrue="1" operator="equal">
      <formula>"..."</formula>
    </cfRule>
  </conditionalFormatting>
  <conditionalFormatting sqref="B37:C37 F37:K37">
    <cfRule type="cellIs" dxfId="73" priority="9" stopIfTrue="1" operator="equal">
      <formula>"."</formula>
    </cfRule>
    <cfRule type="cellIs" dxfId="72" priority="10" stopIfTrue="1" operator="equal">
      <formula>"..."</formula>
    </cfRule>
  </conditionalFormatting>
  <conditionalFormatting sqref="D37:E37">
    <cfRule type="cellIs" dxfId="71" priority="7" stopIfTrue="1" operator="equal">
      <formula>"."</formula>
    </cfRule>
    <cfRule type="cellIs" dxfId="70" priority="8" stopIfTrue="1" operator="equal">
      <formula>"..."</formula>
    </cfRule>
  </conditionalFormatting>
  <conditionalFormatting sqref="B21:K21">
    <cfRule type="cellIs" dxfId="69" priority="5" stopIfTrue="1" operator="equal">
      <formula>"."</formula>
    </cfRule>
    <cfRule type="cellIs" dxfId="68" priority="6" stopIfTrue="1" operator="equal">
      <formula>"..."</formula>
    </cfRule>
  </conditionalFormatting>
  <conditionalFormatting sqref="B38:C38 F38:K38">
    <cfRule type="cellIs" dxfId="67" priority="3" stopIfTrue="1" operator="equal">
      <formula>"."</formula>
    </cfRule>
    <cfRule type="cellIs" dxfId="66" priority="4" stopIfTrue="1" operator="equal">
      <formula>"..."</formula>
    </cfRule>
  </conditionalFormatting>
  <conditionalFormatting sqref="D38:E38">
    <cfRule type="cellIs" dxfId="65" priority="1" stopIfTrue="1" operator="equal">
      <formula>"."</formula>
    </cfRule>
    <cfRule type="cellIs" dxfId="6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I16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" defaultRowHeight="14.25" x14ac:dyDescent="0.2"/>
  <cols>
    <col min="1" max="1" width="16.375" style="24" customWidth="1"/>
    <col min="2" max="7" width="11.125" style="24" customWidth="1"/>
    <col min="8" max="9" width="9.75" style="24" customWidth="1"/>
    <col min="10" max="18" width="7.625" style="24" customWidth="1"/>
    <col min="19" max="16384" width="11" style="24"/>
  </cols>
  <sheetData>
    <row r="1" spans="1:9" ht="16.5" customHeight="1" x14ac:dyDescent="0.2">
      <c r="A1" s="27" t="s">
        <v>155</v>
      </c>
    </row>
    <row r="2" spans="1:9" s="65" customFormat="1" ht="14.65" customHeight="1" x14ac:dyDescent="0.2">
      <c r="A2" s="28" t="s">
        <v>105</v>
      </c>
      <c r="B2" s="64"/>
      <c r="C2" s="64"/>
      <c r="D2" s="64"/>
      <c r="E2" s="64"/>
      <c r="F2" s="64"/>
      <c r="G2" s="64"/>
    </row>
    <row r="3" spans="1:9" ht="15" customHeight="1" x14ac:dyDescent="0.2">
      <c r="A3" s="129" t="s">
        <v>91</v>
      </c>
      <c r="B3" s="170" t="s">
        <v>87</v>
      </c>
      <c r="C3" s="171"/>
      <c r="D3" s="155"/>
      <c r="E3" s="156"/>
      <c r="F3" s="175" t="s">
        <v>104</v>
      </c>
      <c r="G3" s="155"/>
    </row>
    <row r="4" spans="1:9" ht="30" customHeight="1" x14ac:dyDescent="0.2">
      <c r="A4" s="178"/>
      <c r="B4" s="173" t="s">
        <v>107</v>
      </c>
      <c r="C4" s="174"/>
      <c r="D4" s="146" t="s">
        <v>118</v>
      </c>
      <c r="E4" s="172"/>
      <c r="F4" s="176"/>
      <c r="G4" s="177"/>
    </row>
    <row r="5" spans="1:9" ht="15" customHeight="1" x14ac:dyDescent="0.2">
      <c r="A5" s="130"/>
      <c r="B5" s="50" t="s">
        <v>92</v>
      </c>
      <c r="C5" s="79" t="s">
        <v>93</v>
      </c>
      <c r="D5" s="50" t="s">
        <v>92</v>
      </c>
      <c r="E5" s="79" t="s">
        <v>93</v>
      </c>
      <c r="F5" s="50" t="s">
        <v>92</v>
      </c>
      <c r="G5" s="77" t="s">
        <v>93</v>
      </c>
      <c r="H5" s="66"/>
      <c r="I5" s="45"/>
    </row>
    <row r="6" spans="1:9" ht="15" customHeight="1" x14ac:dyDescent="0.2">
      <c r="A6" s="131"/>
      <c r="B6" s="127" t="s">
        <v>101</v>
      </c>
      <c r="C6" s="179"/>
      <c r="D6" s="127" t="s">
        <v>101</v>
      </c>
      <c r="E6" s="179"/>
      <c r="F6" s="127" t="s">
        <v>101</v>
      </c>
      <c r="G6" s="180"/>
      <c r="H6" s="66"/>
      <c r="I6" s="45"/>
    </row>
    <row r="7" spans="1:9" ht="18.75" customHeight="1" x14ac:dyDescent="0.2">
      <c r="A7" s="12" t="s">
        <v>94</v>
      </c>
      <c r="B7" s="92">
        <v>15</v>
      </c>
      <c r="C7" s="92">
        <v>28</v>
      </c>
      <c r="D7" s="92">
        <v>15</v>
      </c>
      <c r="E7" s="92">
        <v>27</v>
      </c>
      <c r="F7" s="92">
        <v>5</v>
      </c>
      <c r="G7" s="92">
        <v>8</v>
      </c>
    </row>
    <row r="8" spans="1:9" ht="12.75" customHeight="1" x14ac:dyDescent="0.2">
      <c r="A8" s="12" t="s">
        <v>95</v>
      </c>
      <c r="B8" s="98">
        <v>240</v>
      </c>
      <c r="C8" s="98">
        <v>290</v>
      </c>
      <c r="D8" s="98">
        <v>225</v>
      </c>
      <c r="E8" s="98">
        <v>268</v>
      </c>
      <c r="F8" s="98">
        <v>143</v>
      </c>
      <c r="G8" s="98">
        <v>116</v>
      </c>
    </row>
    <row r="9" spans="1:9" ht="12.75" customHeight="1" x14ac:dyDescent="0.2">
      <c r="A9" s="12" t="s">
        <v>96</v>
      </c>
      <c r="B9" s="94">
        <v>141</v>
      </c>
      <c r="C9" s="94">
        <v>582</v>
      </c>
      <c r="D9" s="94">
        <v>123</v>
      </c>
      <c r="E9" s="94">
        <v>486</v>
      </c>
      <c r="F9" s="94">
        <v>72</v>
      </c>
      <c r="G9" s="94">
        <v>116</v>
      </c>
      <c r="H9" s="66"/>
    </row>
    <row r="10" spans="1:9" ht="12.75" customHeight="1" x14ac:dyDescent="0.2">
      <c r="A10" s="12" t="s">
        <v>97</v>
      </c>
      <c r="B10" s="94">
        <v>9</v>
      </c>
      <c r="C10" s="94">
        <v>33</v>
      </c>
      <c r="D10" s="94">
        <v>9</v>
      </c>
      <c r="E10" s="94">
        <v>15</v>
      </c>
      <c r="F10" s="94">
        <v>2</v>
      </c>
      <c r="G10" s="94">
        <v>1</v>
      </c>
    </row>
    <row r="11" spans="1:9" ht="12.75" customHeight="1" x14ac:dyDescent="0.2">
      <c r="A11" s="12" t="s">
        <v>98</v>
      </c>
      <c r="B11" s="94">
        <v>0</v>
      </c>
      <c r="C11" s="94">
        <v>11</v>
      </c>
      <c r="D11" s="94">
        <v>0</v>
      </c>
      <c r="E11" s="94">
        <v>7</v>
      </c>
      <c r="F11" s="94">
        <v>0</v>
      </c>
      <c r="G11" s="94">
        <v>0</v>
      </c>
    </row>
    <row r="12" spans="1:9" ht="12.75" customHeight="1" x14ac:dyDescent="0.2">
      <c r="A12" s="12" t="s">
        <v>99</v>
      </c>
      <c r="B12" s="94">
        <v>22</v>
      </c>
      <c r="C12" s="94">
        <v>20</v>
      </c>
      <c r="D12" s="94">
        <v>21</v>
      </c>
      <c r="E12" s="94">
        <v>18</v>
      </c>
      <c r="F12" s="94">
        <v>8</v>
      </c>
      <c r="G12" s="94">
        <v>13</v>
      </c>
    </row>
    <row r="13" spans="1:9" ht="12.75" customHeight="1" x14ac:dyDescent="0.2">
      <c r="A13" s="12" t="s">
        <v>100</v>
      </c>
      <c r="B13" s="94">
        <v>179</v>
      </c>
      <c r="C13" s="94">
        <v>114</v>
      </c>
      <c r="D13" s="94">
        <v>163</v>
      </c>
      <c r="E13" s="94">
        <v>114</v>
      </c>
      <c r="F13" s="94">
        <v>53</v>
      </c>
      <c r="G13" s="94">
        <v>17</v>
      </c>
      <c r="I13" s="4"/>
    </row>
    <row r="14" spans="1:9" ht="12.75" customHeight="1" x14ac:dyDescent="0.2">
      <c r="A14" s="12" t="s">
        <v>106</v>
      </c>
      <c r="B14" s="94">
        <v>10</v>
      </c>
      <c r="C14" s="94">
        <v>43</v>
      </c>
      <c r="D14" s="94">
        <v>9</v>
      </c>
      <c r="E14" s="94">
        <v>43</v>
      </c>
      <c r="F14" s="94">
        <v>3</v>
      </c>
      <c r="G14" s="94">
        <v>11</v>
      </c>
    </row>
    <row r="15" spans="1:9" x14ac:dyDescent="0.2">
      <c r="A15" s="15" t="s">
        <v>2</v>
      </c>
      <c r="B15" s="99">
        <v>616</v>
      </c>
      <c r="C15" s="99">
        <v>1121</v>
      </c>
      <c r="D15" s="99">
        <v>565</v>
      </c>
      <c r="E15" s="99">
        <v>978</v>
      </c>
      <c r="F15" s="99">
        <v>286</v>
      </c>
      <c r="G15" s="99">
        <v>282</v>
      </c>
    </row>
    <row r="16" spans="1:9" ht="22.5" customHeight="1" x14ac:dyDescent="0.2">
      <c r="A16" s="31" t="s">
        <v>135</v>
      </c>
    </row>
  </sheetData>
  <mergeCells count="8">
    <mergeCell ref="B3:E3"/>
    <mergeCell ref="D4:E4"/>
    <mergeCell ref="B4:C4"/>
    <mergeCell ref="F3:G4"/>
    <mergeCell ref="A3:A6"/>
    <mergeCell ref="B6:C6"/>
    <mergeCell ref="D6:E6"/>
    <mergeCell ref="F6:G6"/>
  </mergeCells>
  <conditionalFormatting sqref="I13 D9:F9 D11:F11 D13:F14 D12:E12 F10">
    <cfRule type="cellIs" dxfId="29" priority="11" stopIfTrue="1" operator="equal">
      <formula>"."</formula>
    </cfRule>
    <cfRule type="cellIs" dxfId="28" priority="12" stopIfTrue="1" operator="equal">
      <formula>"..."</formula>
    </cfRule>
  </conditionalFormatting>
  <conditionalFormatting sqref="G13:G14">
    <cfRule type="cellIs" dxfId="27" priority="9" stopIfTrue="1" operator="equal">
      <formula>"."</formula>
    </cfRule>
    <cfRule type="cellIs" dxfId="26" priority="10" stopIfTrue="1" operator="equal">
      <formula>"..."</formula>
    </cfRule>
  </conditionalFormatting>
  <conditionalFormatting sqref="D7:G7">
    <cfRule type="cellIs" dxfId="25" priority="7" stopIfTrue="1" operator="equal">
      <formula>"."</formula>
    </cfRule>
    <cfRule type="cellIs" dxfId="24" priority="8" stopIfTrue="1" operator="equal">
      <formula>"..."</formula>
    </cfRule>
  </conditionalFormatting>
  <conditionalFormatting sqref="B9:C9 B11:C14">
    <cfRule type="cellIs" dxfId="23" priority="5" stopIfTrue="1" operator="equal">
      <formula>"."</formula>
    </cfRule>
    <cfRule type="cellIs" dxfId="22" priority="6" stopIfTrue="1" operator="equal">
      <formula>"..."</formula>
    </cfRule>
  </conditionalFormatting>
  <conditionalFormatting sqref="B7:C7">
    <cfRule type="cellIs" dxfId="21" priority="3" stopIfTrue="1" operator="equal">
      <formula>"."</formula>
    </cfRule>
    <cfRule type="cellIs" dxfId="20" priority="4" stopIfTrue="1" operator="equal">
      <formula>"..."</formula>
    </cfRule>
  </conditionalFormatting>
  <conditionalFormatting sqref="F12">
    <cfRule type="cellIs" dxfId="19" priority="1" stopIfTrue="1" operator="equal">
      <formula>"."</formula>
    </cfRule>
    <cfRule type="cellIs" dxfId="1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pageOrder="overThenDown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I24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 x14ac:dyDescent="0.2"/>
  <cols>
    <col min="1" max="1" width="16.375" style="42" customWidth="1"/>
    <col min="2" max="7" width="11.125" style="42" customWidth="1"/>
    <col min="8" max="9" width="9.75" style="42" customWidth="1"/>
    <col min="10" max="18" width="7.625" style="42" customWidth="1"/>
    <col min="19" max="16384" width="11" style="42"/>
  </cols>
  <sheetData>
    <row r="1" spans="1:9" s="44" customFormat="1" ht="16.5" customHeight="1" x14ac:dyDescent="0.2">
      <c r="A1" s="27" t="s">
        <v>156</v>
      </c>
    </row>
    <row r="2" spans="1:9" s="44" customFormat="1" ht="14.85" customHeight="1" x14ac:dyDescent="0.2">
      <c r="A2" s="49" t="s">
        <v>113</v>
      </c>
    </row>
    <row r="3" spans="1:9" ht="18" customHeight="1" x14ac:dyDescent="0.2">
      <c r="A3" s="129" t="s">
        <v>91</v>
      </c>
      <c r="B3" s="170" t="s">
        <v>103</v>
      </c>
      <c r="C3" s="181"/>
      <c r="D3" s="116" t="s">
        <v>102</v>
      </c>
      <c r="E3" s="181"/>
      <c r="F3" s="118" t="s">
        <v>115</v>
      </c>
      <c r="G3" s="182"/>
    </row>
    <row r="4" spans="1:9" ht="15" customHeight="1" x14ac:dyDescent="0.2">
      <c r="A4" s="141"/>
      <c r="B4" s="53" t="s">
        <v>92</v>
      </c>
      <c r="C4" s="33" t="s">
        <v>93</v>
      </c>
      <c r="D4" s="50" t="s">
        <v>92</v>
      </c>
      <c r="E4" s="33" t="s">
        <v>93</v>
      </c>
      <c r="F4" s="50" t="s">
        <v>92</v>
      </c>
      <c r="G4" s="35" t="s">
        <v>93</v>
      </c>
      <c r="H4" s="46"/>
      <c r="I4" s="45"/>
    </row>
    <row r="5" spans="1:9" ht="18" customHeight="1" x14ac:dyDescent="0.2">
      <c r="A5" s="142"/>
      <c r="B5" s="133" t="s">
        <v>101</v>
      </c>
      <c r="C5" s="183"/>
      <c r="D5" s="127" t="s">
        <v>101</v>
      </c>
      <c r="E5" s="183"/>
      <c r="F5" s="184" t="s">
        <v>101</v>
      </c>
      <c r="G5" s="185"/>
      <c r="H5" s="46"/>
      <c r="I5" s="45"/>
    </row>
    <row r="6" spans="1:9" ht="18.75" customHeight="1" x14ac:dyDescent="0.2">
      <c r="A6" s="12" t="s">
        <v>94</v>
      </c>
      <c r="B6" s="91">
        <v>5</v>
      </c>
      <c r="C6" s="92">
        <v>8</v>
      </c>
      <c r="D6" s="92">
        <v>7</v>
      </c>
      <c r="E6" s="92">
        <v>10</v>
      </c>
      <c r="F6" s="92">
        <v>31</v>
      </c>
      <c r="G6" s="92">
        <v>96</v>
      </c>
    </row>
    <row r="7" spans="1:9" ht="12.75" customHeight="1" x14ac:dyDescent="0.2">
      <c r="A7" s="12" t="s">
        <v>95</v>
      </c>
      <c r="B7" s="93">
        <v>48</v>
      </c>
      <c r="C7" s="98">
        <v>45</v>
      </c>
      <c r="D7" s="98">
        <v>106</v>
      </c>
      <c r="E7" s="98">
        <v>133</v>
      </c>
      <c r="F7" s="98">
        <v>591</v>
      </c>
      <c r="G7" s="98">
        <v>767</v>
      </c>
    </row>
    <row r="8" spans="1:9" ht="12.75" customHeight="1" x14ac:dyDescent="0.2">
      <c r="A8" s="12" t="s">
        <v>96</v>
      </c>
      <c r="B8" s="93">
        <v>22</v>
      </c>
      <c r="C8" s="98">
        <v>43</v>
      </c>
      <c r="D8" s="94">
        <v>49</v>
      </c>
      <c r="E8" s="98">
        <v>195</v>
      </c>
      <c r="F8" s="98">
        <v>238</v>
      </c>
      <c r="G8" s="98">
        <v>1001</v>
      </c>
      <c r="H8" s="46"/>
    </row>
    <row r="9" spans="1:9" ht="12.75" customHeight="1" x14ac:dyDescent="0.2">
      <c r="A9" s="12" t="s">
        <v>97</v>
      </c>
      <c r="B9" s="93">
        <v>1</v>
      </c>
      <c r="C9" s="98">
        <v>3</v>
      </c>
      <c r="D9" s="94">
        <v>2</v>
      </c>
      <c r="E9" s="98">
        <v>9</v>
      </c>
      <c r="F9" s="98">
        <v>12</v>
      </c>
      <c r="G9" s="98">
        <v>47</v>
      </c>
    </row>
    <row r="10" spans="1:9" ht="12.75" customHeight="1" x14ac:dyDescent="0.2">
      <c r="A10" s="12" t="s">
        <v>98</v>
      </c>
      <c r="B10" s="94">
        <v>0</v>
      </c>
      <c r="C10" s="94">
        <v>2</v>
      </c>
      <c r="D10" s="94">
        <v>0</v>
      </c>
      <c r="E10" s="94">
        <v>3</v>
      </c>
      <c r="F10" s="94">
        <v>0</v>
      </c>
      <c r="G10" s="94">
        <v>17</v>
      </c>
    </row>
    <row r="11" spans="1:9" ht="12.75" customHeight="1" x14ac:dyDescent="0.2">
      <c r="A11" s="12" t="s">
        <v>99</v>
      </c>
      <c r="B11" s="94">
        <v>6</v>
      </c>
      <c r="C11" s="94">
        <v>4</v>
      </c>
      <c r="D11" s="94">
        <v>7</v>
      </c>
      <c r="E11" s="94">
        <v>11</v>
      </c>
      <c r="F11" s="94">
        <v>56</v>
      </c>
      <c r="G11" s="94">
        <v>72</v>
      </c>
    </row>
    <row r="12" spans="1:9" ht="12.75" customHeight="1" x14ac:dyDescent="0.2">
      <c r="A12" s="12" t="s">
        <v>100</v>
      </c>
      <c r="B12" s="94">
        <v>30</v>
      </c>
      <c r="C12" s="94">
        <v>19</v>
      </c>
      <c r="D12" s="94">
        <v>69</v>
      </c>
      <c r="E12" s="94">
        <v>51</v>
      </c>
      <c r="F12" s="94">
        <v>645</v>
      </c>
      <c r="G12" s="94">
        <v>512</v>
      </c>
      <c r="I12" s="4"/>
    </row>
    <row r="13" spans="1:9" ht="12.75" customHeight="1" x14ac:dyDescent="0.2">
      <c r="A13" s="12" t="s">
        <v>106</v>
      </c>
      <c r="B13" s="94">
        <v>3</v>
      </c>
      <c r="C13" s="94">
        <v>9</v>
      </c>
      <c r="D13" s="94">
        <v>4</v>
      </c>
      <c r="E13" s="94">
        <v>20</v>
      </c>
      <c r="F13" s="94">
        <v>26</v>
      </c>
      <c r="G13" s="94">
        <v>156</v>
      </c>
    </row>
    <row r="14" spans="1:9" x14ac:dyDescent="0.2">
      <c r="A14" s="15" t="s">
        <v>2</v>
      </c>
      <c r="B14" s="99">
        <v>94</v>
      </c>
      <c r="C14" s="99">
        <v>95</v>
      </c>
      <c r="D14" s="99">
        <v>244</v>
      </c>
      <c r="E14" s="99">
        <v>432</v>
      </c>
      <c r="F14" s="99">
        <v>1599</v>
      </c>
      <c r="G14" s="99">
        <v>2668</v>
      </c>
    </row>
    <row r="15" spans="1:9" ht="22.5" customHeight="1" x14ac:dyDescent="0.2">
      <c r="A15" s="31" t="s">
        <v>135</v>
      </c>
      <c r="D15" s="46"/>
      <c r="E15" s="46"/>
    </row>
    <row r="16" spans="1:9" x14ac:dyDescent="0.2">
      <c r="D16" s="1"/>
      <c r="E16" s="1"/>
    </row>
    <row r="17" spans="4:5" x14ac:dyDescent="0.2">
      <c r="D17" s="1"/>
      <c r="E17" s="1"/>
    </row>
    <row r="18" spans="4:5" x14ac:dyDescent="0.2">
      <c r="D18" s="4"/>
      <c r="E18" s="1"/>
    </row>
    <row r="19" spans="4:5" x14ac:dyDescent="0.2">
      <c r="D19" s="4"/>
      <c r="E19" s="1"/>
    </row>
    <row r="20" spans="4:5" x14ac:dyDescent="0.2">
      <c r="D20" s="4"/>
      <c r="E20" s="4"/>
    </row>
    <row r="21" spans="4:5" x14ac:dyDescent="0.2">
      <c r="D21" s="4"/>
      <c r="E21" s="4"/>
    </row>
    <row r="22" spans="4:5" x14ac:dyDescent="0.2">
      <c r="D22" s="4"/>
      <c r="E22" s="4"/>
    </row>
    <row r="23" spans="4:5" x14ac:dyDescent="0.2">
      <c r="D23" s="4"/>
      <c r="E23" s="4"/>
    </row>
    <row r="24" spans="4:5" x14ac:dyDescent="0.2">
      <c r="D24" s="51"/>
      <c r="E24" s="51"/>
    </row>
  </sheetData>
  <mergeCells count="7">
    <mergeCell ref="A3:A5"/>
    <mergeCell ref="D3:E3"/>
    <mergeCell ref="F3:G3"/>
    <mergeCell ref="B3:C3"/>
    <mergeCell ref="B5:C5"/>
    <mergeCell ref="D5:E5"/>
    <mergeCell ref="F5:G5"/>
  </mergeCells>
  <conditionalFormatting sqref="I12">
    <cfRule type="cellIs" dxfId="17" priority="35" stopIfTrue="1" operator="equal">
      <formula>"."</formula>
    </cfRule>
    <cfRule type="cellIs" dxfId="16" priority="36" stopIfTrue="1" operator="equal">
      <formula>"..."</formula>
    </cfRule>
  </conditionalFormatting>
  <conditionalFormatting sqref="D18:E18 D20:E23">
    <cfRule type="cellIs" dxfId="15" priority="23" stopIfTrue="1" operator="equal">
      <formula>"."</formula>
    </cfRule>
    <cfRule type="cellIs" dxfId="14" priority="24" stopIfTrue="1" operator="equal">
      <formula>"..."</formula>
    </cfRule>
  </conditionalFormatting>
  <conditionalFormatting sqref="D16:E16">
    <cfRule type="cellIs" dxfId="13" priority="21" stopIfTrue="1" operator="equal">
      <formula>"."</formula>
    </cfRule>
    <cfRule type="cellIs" dxfId="12" priority="22" stopIfTrue="1" operator="equal">
      <formula>"..."</formula>
    </cfRule>
  </conditionalFormatting>
  <conditionalFormatting sqref="D8:E8 D10:E13">
    <cfRule type="cellIs" dxfId="11" priority="7" stopIfTrue="1" operator="equal">
      <formula>"."</formula>
    </cfRule>
    <cfRule type="cellIs" dxfId="10" priority="8" stopIfTrue="1" operator="equal">
      <formula>"..."</formula>
    </cfRule>
  </conditionalFormatting>
  <conditionalFormatting sqref="D6:E6">
    <cfRule type="cellIs" dxfId="9" priority="5" stopIfTrue="1" operator="equal">
      <formula>"."</formula>
    </cfRule>
    <cfRule type="cellIs" dxfId="8" priority="6" stopIfTrue="1" operator="equal">
      <formula>"..."</formula>
    </cfRule>
  </conditionalFormatting>
  <conditionalFormatting sqref="F8:G8 F10:G13 F6">
    <cfRule type="cellIs" dxfId="7" priority="3" stopIfTrue="1" operator="equal">
      <formula>"."</formula>
    </cfRule>
    <cfRule type="cellIs" dxfId="6" priority="4" stopIfTrue="1" operator="equal">
      <formula>"..."</formula>
    </cfRule>
  </conditionalFormatting>
  <conditionalFormatting sqref="G6">
    <cfRule type="cellIs" dxfId="5" priority="1" stopIfTrue="1" operator="equal">
      <formula>"."</formula>
    </cfRule>
    <cfRule type="cellIs" dxfId="4" priority="2" stopIfTrue="1" operator="equal">
      <formula>"..."</formula>
    </cfRule>
  </conditionalFormatting>
  <conditionalFormatting sqref="B8:C8 B10:C13 B6">
    <cfRule type="cellIs" dxfId="3" priority="11" stopIfTrue="1" operator="equal">
      <formula>"."</formula>
    </cfRule>
    <cfRule type="cellIs" dxfId="2" priority="12" stopIfTrue="1" operator="equal">
      <formula>"..."</formula>
    </cfRule>
  </conditionalFormatting>
  <conditionalFormatting sqref="C6">
    <cfRule type="cellIs" dxfId="1" priority="9" stopIfTrue="1" operator="equal">
      <formula>"."</formula>
    </cfRule>
    <cfRule type="cellIs" dxfId="0" priority="10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pageOrder="overThenDown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90"/>
  <sheetViews>
    <sheetView zoomScale="110" zoomScaleNormal="110" workbookViewId="0">
      <pane ySplit="5" topLeftCell="A6" activePane="bottomLeft" state="frozen"/>
      <selection pane="bottomLeft"/>
    </sheetView>
  </sheetViews>
  <sheetFormatPr baseColWidth="10" defaultRowHeight="14.25" x14ac:dyDescent="0.2"/>
  <cols>
    <col min="1" max="1" width="9" style="41" customWidth="1"/>
    <col min="2" max="2" width="8.125" style="41" customWidth="1"/>
    <col min="3" max="3" width="7.375" style="41" customWidth="1"/>
    <col min="4" max="5" width="7.625" style="41" customWidth="1"/>
    <col min="6" max="6" width="7.25" style="41" customWidth="1"/>
    <col min="7" max="11" width="7.125" style="41" customWidth="1"/>
    <col min="12" max="16384" width="11" style="41"/>
  </cols>
  <sheetData>
    <row r="1" spans="1:12" s="60" customFormat="1" ht="16.5" customHeight="1" x14ac:dyDescent="0.2">
      <c r="A1" s="57" t="s">
        <v>140</v>
      </c>
    </row>
    <row r="2" spans="1:12" s="60" customFormat="1" ht="14.85" customHeight="1" x14ac:dyDescent="0.2">
      <c r="A2" s="56" t="s">
        <v>144</v>
      </c>
      <c r="B2" s="61"/>
      <c r="C2" s="61"/>
      <c r="D2" s="61"/>
      <c r="E2" s="61"/>
      <c r="F2" s="61"/>
      <c r="G2" s="61"/>
      <c r="H2" s="61"/>
      <c r="I2" s="61"/>
      <c r="J2" s="61"/>
      <c r="K2" s="61"/>
    </row>
    <row r="3" spans="1:12" ht="19.5" customHeight="1" x14ac:dyDescent="0.2">
      <c r="A3" s="107" t="s">
        <v>0</v>
      </c>
      <c r="B3" s="110" t="s">
        <v>139</v>
      </c>
      <c r="C3" s="113" t="s">
        <v>1</v>
      </c>
      <c r="D3" s="116" t="s">
        <v>129</v>
      </c>
      <c r="E3" s="117"/>
      <c r="F3" s="116" t="s">
        <v>4</v>
      </c>
      <c r="G3" s="118"/>
      <c r="H3" s="118"/>
      <c r="I3" s="118"/>
      <c r="J3" s="118"/>
      <c r="K3" s="118"/>
    </row>
    <row r="4" spans="1:12" ht="15" customHeight="1" x14ac:dyDescent="0.2">
      <c r="A4" s="108"/>
      <c r="B4" s="111"/>
      <c r="C4" s="114"/>
      <c r="D4" s="119" t="s">
        <v>2</v>
      </c>
      <c r="E4" s="33" t="s">
        <v>3</v>
      </c>
      <c r="F4" s="119" t="s">
        <v>2</v>
      </c>
      <c r="G4" s="33" t="s">
        <v>3</v>
      </c>
      <c r="H4" s="103" t="s">
        <v>5</v>
      </c>
      <c r="I4" s="104"/>
      <c r="J4" s="104"/>
      <c r="K4" s="104"/>
    </row>
    <row r="5" spans="1:12" ht="31.5" customHeight="1" x14ac:dyDescent="0.2">
      <c r="A5" s="109"/>
      <c r="B5" s="112"/>
      <c r="C5" s="115"/>
      <c r="D5" s="115"/>
      <c r="E5" s="36" t="s">
        <v>137</v>
      </c>
      <c r="F5" s="115"/>
      <c r="G5" s="34" t="s">
        <v>6</v>
      </c>
      <c r="H5" s="37" t="s">
        <v>7</v>
      </c>
      <c r="I5" s="37" t="s">
        <v>8</v>
      </c>
      <c r="J5" s="37" t="s">
        <v>9</v>
      </c>
      <c r="K5" s="38" t="s">
        <v>10</v>
      </c>
    </row>
    <row r="6" spans="1:12" ht="20.25" customHeight="1" x14ac:dyDescent="0.2">
      <c r="A6" s="121" t="s">
        <v>11</v>
      </c>
      <c r="B6" s="121"/>
      <c r="C6" s="121"/>
      <c r="D6" s="121"/>
      <c r="E6" s="121"/>
      <c r="F6" s="121"/>
      <c r="G6" s="121"/>
      <c r="H6" s="121"/>
      <c r="I6" s="121"/>
      <c r="J6" s="121"/>
      <c r="K6" s="121"/>
    </row>
    <row r="7" spans="1:12" ht="3" customHeight="1" x14ac:dyDescent="0.2">
      <c r="A7" s="39"/>
      <c r="B7" s="39"/>
      <c r="C7" s="39"/>
      <c r="D7" s="39"/>
      <c r="E7" s="39"/>
      <c r="F7" s="39"/>
      <c r="G7" s="39"/>
      <c r="H7" s="39"/>
      <c r="I7" s="39"/>
      <c r="J7" s="39"/>
      <c r="K7" s="39"/>
    </row>
    <row r="8" spans="1:12" ht="13.5" customHeight="1" x14ac:dyDescent="0.2">
      <c r="A8" s="63" t="s">
        <v>83</v>
      </c>
      <c r="B8" s="89">
        <v>245</v>
      </c>
      <c r="C8" s="89">
        <v>284</v>
      </c>
      <c r="D8" s="89">
        <v>670</v>
      </c>
      <c r="E8" s="89">
        <v>137</v>
      </c>
      <c r="F8" s="89">
        <v>3718</v>
      </c>
      <c r="G8" s="89">
        <v>1218</v>
      </c>
      <c r="H8" s="89">
        <v>2990</v>
      </c>
      <c r="I8" s="89">
        <v>92</v>
      </c>
      <c r="J8" s="89">
        <v>173</v>
      </c>
      <c r="K8" s="89">
        <v>463</v>
      </c>
      <c r="L8" s="2"/>
    </row>
    <row r="9" spans="1:12" ht="13.5" customHeight="1" x14ac:dyDescent="0.2">
      <c r="A9" s="63" t="s">
        <v>111</v>
      </c>
      <c r="B9" s="89">
        <v>246</v>
      </c>
      <c r="C9" s="89">
        <v>286</v>
      </c>
      <c r="D9" s="89">
        <v>651</v>
      </c>
      <c r="E9" s="89">
        <v>142</v>
      </c>
      <c r="F9" s="89">
        <v>3695</v>
      </c>
      <c r="G9" s="89">
        <v>1209</v>
      </c>
      <c r="H9" s="89">
        <v>2975</v>
      </c>
      <c r="I9" s="89">
        <v>68</v>
      </c>
      <c r="J9" s="89">
        <v>135</v>
      </c>
      <c r="K9" s="89">
        <v>517</v>
      </c>
      <c r="L9" s="2"/>
    </row>
    <row r="10" spans="1:12" ht="13.5" customHeight="1" x14ac:dyDescent="0.2">
      <c r="A10" s="63" t="s">
        <v>112</v>
      </c>
      <c r="B10" s="89">
        <v>244</v>
      </c>
      <c r="C10" s="89">
        <v>281</v>
      </c>
      <c r="D10" s="89">
        <v>646</v>
      </c>
      <c r="E10" s="89">
        <v>125</v>
      </c>
      <c r="F10" s="89">
        <v>3688</v>
      </c>
      <c r="G10" s="89">
        <v>1298</v>
      </c>
      <c r="H10" s="89">
        <v>2916</v>
      </c>
      <c r="I10" s="89">
        <v>78</v>
      </c>
      <c r="J10" s="89">
        <v>131</v>
      </c>
      <c r="K10" s="89">
        <v>563</v>
      </c>
      <c r="L10" s="2"/>
    </row>
    <row r="11" spans="1:12" ht="13.5" customHeight="1" x14ac:dyDescent="0.2">
      <c r="A11" s="63" t="s">
        <v>116</v>
      </c>
      <c r="B11" s="89">
        <v>245</v>
      </c>
      <c r="C11" s="89">
        <v>282</v>
      </c>
      <c r="D11" s="89">
        <v>623</v>
      </c>
      <c r="E11" s="89">
        <v>116</v>
      </c>
      <c r="F11" s="89">
        <v>3707</v>
      </c>
      <c r="G11" s="89">
        <v>1293</v>
      </c>
      <c r="H11" s="89">
        <v>2788</v>
      </c>
      <c r="I11" s="89">
        <v>93</v>
      </c>
      <c r="J11" s="89">
        <v>128</v>
      </c>
      <c r="K11" s="89">
        <v>698</v>
      </c>
      <c r="L11" s="2"/>
    </row>
    <row r="12" spans="1:12" ht="13.5" customHeight="1" x14ac:dyDescent="0.2">
      <c r="A12" s="63" t="s">
        <v>119</v>
      </c>
      <c r="B12" s="89">
        <v>244</v>
      </c>
      <c r="C12" s="89">
        <v>279</v>
      </c>
      <c r="D12" s="89">
        <v>601</v>
      </c>
      <c r="E12" s="89">
        <v>110</v>
      </c>
      <c r="F12" s="89">
        <v>3835</v>
      </c>
      <c r="G12" s="89">
        <v>1300</v>
      </c>
      <c r="H12" s="89">
        <v>2949</v>
      </c>
      <c r="I12" s="89">
        <v>85</v>
      </c>
      <c r="J12" s="89">
        <v>108</v>
      </c>
      <c r="K12" s="89">
        <v>693</v>
      </c>
      <c r="L12" s="2"/>
    </row>
    <row r="13" spans="1:12" ht="13.5" customHeight="1" x14ac:dyDescent="0.2">
      <c r="A13" s="63" t="s">
        <v>120</v>
      </c>
      <c r="B13" s="89">
        <v>243</v>
      </c>
      <c r="C13" s="89">
        <v>280</v>
      </c>
      <c r="D13" s="89">
        <v>581</v>
      </c>
      <c r="E13" s="89">
        <v>107</v>
      </c>
      <c r="F13" s="89">
        <v>3846</v>
      </c>
      <c r="G13" s="89">
        <v>1344</v>
      </c>
      <c r="H13" s="89">
        <v>2772</v>
      </c>
      <c r="I13" s="89">
        <v>96</v>
      </c>
      <c r="J13" s="89">
        <v>115</v>
      </c>
      <c r="K13" s="89">
        <v>863</v>
      </c>
    </row>
    <row r="14" spans="1:12" ht="13.5" customHeight="1" x14ac:dyDescent="0.2">
      <c r="A14" s="63" t="s">
        <v>122</v>
      </c>
      <c r="B14" s="89">
        <v>243</v>
      </c>
      <c r="C14" s="89">
        <v>280</v>
      </c>
      <c r="D14" s="89">
        <v>581</v>
      </c>
      <c r="E14" s="89">
        <v>103</v>
      </c>
      <c r="F14" s="89">
        <v>3908</v>
      </c>
      <c r="G14" s="89">
        <v>1383</v>
      </c>
      <c r="H14" s="89">
        <v>2786</v>
      </c>
      <c r="I14" s="89">
        <v>84</v>
      </c>
      <c r="J14" s="89">
        <v>109</v>
      </c>
      <c r="K14" s="89">
        <v>929</v>
      </c>
    </row>
    <row r="15" spans="1:12" ht="13.5" customHeight="1" x14ac:dyDescent="0.2">
      <c r="A15" s="63" t="s">
        <v>124</v>
      </c>
      <c r="B15" s="89">
        <v>240</v>
      </c>
      <c r="C15" s="89">
        <v>271</v>
      </c>
      <c r="D15" s="89">
        <v>472</v>
      </c>
      <c r="E15" s="89">
        <v>186</v>
      </c>
      <c r="F15" s="89">
        <v>3508</v>
      </c>
      <c r="G15" s="89">
        <v>1205</v>
      </c>
      <c r="H15" s="89">
        <v>2419</v>
      </c>
      <c r="I15" s="89">
        <v>78</v>
      </c>
      <c r="J15" s="89">
        <v>121</v>
      </c>
      <c r="K15" s="89">
        <v>890</v>
      </c>
    </row>
    <row r="16" spans="1:12" ht="13.5" customHeight="1" x14ac:dyDescent="0.2">
      <c r="A16" s="63" t="s">
        <v>141</v>
      </c>
      <c r="B16" s="89">
        <v>241</v>
      </c>
      <c r="C16" s="89">
        <v>277</v>
      </c>
      <c r="D16" s="89">
        <v>478</v>
      </c>
      <c r="E16" s="89">
        <v>191</v>
      </c>
      <c r="F16" s="89">
        <v>3161</v>
      </c>
      <c r="G16" s="89">
        <v>1130</v>
      </c>
      <c r="H16" s="89">
        <v>2067</v>
      </c>
      <c r="I16" s="89">
        <v>57</v>
      </c>
      <c r="J16" s="89">
        <v>100</v>
      </c>
      <c r="K16" s="89">
        <v>937</v>
      </c>
    </row>
    <row r="17" spans="1:12" ht="13.5" customHeight="1" x14ac:dyDescent="0.2">
      <c r="A17" s="63" t="s">
        <v>142</v>
      </c>
      <c r="B17" s="89">
        <v>243</v>
      </c>
      <c r="C17" s="89">
        <v>274</v>
      </c>
      <c r="D17" s="89">
        <v>474</v>
      </c>
      <c r="E17" s="89">
        <v>188</v>
      </c>
      <c r="F17" s="89">
        <v>3122</v>
      </c>
      <c r="G17" s="89">
        <v>1076</v>
      </c>
      <c r="H17" s="89">
        <v>2025</v>
      </c>
      <c r="I17" s="89">
        <v>61</v>
      </c>
      <c r="J17" s="89">
        <v>82</v>
      </c>
      <c r="K17" s="89">
        <v>954</v>
      </c>
    </row>
    <row r="18" spans="1:12" ht="13.5" customHeight="1" x14ac:dyDescent="0.2">
      <c r="A18" s="63" t="s">
        <v>143</v>
      </c>
      <c r="B18" s="89">
        <v>244</v>
      </c>
      <c r="C18" s="89">
        <v>276</v>
      </c>
      <c r="D18" s="89">
        <v>464</v>
      </c>
      <c r="E18" s="89">
        <v>185</v>
      </c>
      <c r="F18" s="89">
        <v>3529</v>
      </c>
      <c r="G18" s="89">
        <v>1223</v>
      </c>
      <c r="H18" s="89">
        <v>2243</v>
      </c>
      <c r="I18" s="89">
        <v>74</v>
      </c>
      <c r="J18" s="89">
        <v>85</v>
      </c>
      <c r="K18" s="89">
        <v>1127</v>
      </c>
    </row>
    <row r="19" spans="1:12" ht="13.5" customHeight="1" x14ac:dyDescent="0.2">
      <c r="A19" s="63" t="s">
        <v>147</v>
      </c>
      <c r="B19" s="89">
        <v>244</v>
      </c>
      <c r="C19" s="89">
        <v>275</v>
      </c>
      <c r="D19" s="89">
        <v>467</v>
      </c>
      <c r="E19" s="89">
        <v>179</v>
      </c>
      <c r="F19" s="89">
        <v>3488</v>
      </c>
      <c r="G19" s="89">
        <v>1235</v>
      </c>
      <c r="H19" s="89">
        <v>2228</v>
      </c>
      <c r="I19" s="89">
        <v>50</v>
      </c>
      <c r="J19" s="89">
        <v>87</v>
      </c>
      <c r="K19" s="89">
        <v>1123</v>
      </c>
    </row>
    <row r="20" spans="1:12" ht="20.25" customHeight="1" x14ac:dyDescent="0.2">
      <c r="A20" s="122" t="s">
        <v>12</v>
      </c>
      <c r="B20" s="122"/>
      <c r="C20" s="122"/>
      <c r="D20" s="122"/>
      <c r="E20" s="122"/>
      <c r="F20" s="122"/>
      <c r="G20" s="122"/>
      <c r="H20" s="122"/>
      <c r="I20" s="122"/>
      <c r="J20" s="122"/>
      <c r="K20" s="122"/>
    </row>
    <row r="21" spans="1:12" ht="3" customHeight="1" x14ac:dyDescent="0.2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</row>
    <row r="22" spans="1:12" ht="13.5" customHeight="1" x14ac:dyDescent="0.2">
      <c r="A22" s="63" t="s">
        <v>83</v>
      </c>
      <c r="B22" s="89">
        <v>190</v>
      </c>
      <c r="C22" s="89">
        <v>685</v>
      </c>
      <c r="D22" s="89">
        <v>1762</v>
      </c>
      <c r="E22" s="89">
        <v>620</v>
      </c>
      <c r="F22" s="89">
        <v>4459</v>
      </c>
      <c r="G22" s="89">
        <v>1517</v>
      </c>
      <c r="H22" s="89">
        <v>3982</v>
      </c>
      <c r="I22" s="89">
        <v>65</v>
      </c>
      <c r="J22" s="89">
        <v>131</v>
      </c>
      <c r="K22" s="89">
        <v>281</v>
      </c>
      <c r="L22" s="2"/>
    </row>
    <row r="23" spans="1:12" ht="13.5" customHeight="1" x14ac:dyDescent="0.2">
      <c r="A23" s="63" t="s">
        <v>111</v>
      </c>
      <c r="B23" s="89">
        <v>188</v>
      </c>
      <c r="C23" s="89">
        <v>677</v>
      </c>
      <c r="D23" s="89">
        <v>1750</v>
      </c>
      <c r="E23" s="89">
        <v>590</v>
      </c>
      <c r="F23" s="89">
        <v>4335</v>
      </c>
      <c r="G23" s="89">
        <v>1477</v>
      </c>
      <c r="H23" s="89">
        <v>3845</v>
      </c>
      <c r="I23" s="89">
        <v>55</v>
      </c>
      <c r="J23" s="89">
        <v>117</v>
      </c>
      <c r="K23" s="89">
        <v>318</v>
      </c>
      <c r="L23" s="2"/>
    </row>
    <row r="24" spans="1:12" ht="13.5" customHeight="1" x14ac:dyDescent="0.2">
      <c r="A24" s="63" t="s">
        <v>112</v>
      </c>
      <c r="B24" s="89">
        <v>190</v>
      </c>
      <c r="C24" s="89">
        <v>677</v>
      </c>
      <c r="D24" s="89">
        <v>1760</v>
      </c>
      <c r="E24" s="89">
        <v>571</v>
      </c>
      <c r="F24" s="89">
        <v>4359</v>
      </c>
      <c r="G24" s="89">
        <v>1450</v>
      </c>
      <c r="H24" s="89">
        <v>3808</v>
      </c>
      <c r="I24" s="89">
        <v>51</v>
      </c>
      <c r="J24" s="89">
        <v>111</v>
      </c>
      <c r="K24" s="89">
        <v>389</v>
      </c>
      <c r="L24" s="2"/>
    </row>
    <row r="25" spans="1:12" ht="13.5" customHeight="1" x14ac:dyDescent="0.2">
      <c r="A25" s="63" t="s">
        <v>116</v>
      </c>
      <c r="B25" s="89">
        <v>190</v>
      </c>
      <c r="C25" s="89">
        <v>679</v>
      </c>
      <c r="D25" s="89">
        <v>1750</v>
      </c>
      <c r="E25" s="89">
        <v>557</v>
      </c>
      <c r="F25" s="89">
        <v>4369</v>
      </c>
      <c r="G25" s="89">
        <v>1403</v>
      </c>
      <c r="H25" s="89">
        <v>3670</v>
      </c>
      <c r="I25" s="89">
        <v>64</v>
      </c>
      <c r="J25" s="89">
        <v>112</v>
      </c>
      <c r="K25" s="89">
        <v>523</v>
      </c>
      <c r="L25" s="2"/>
    </row>
    <row r="26" spans="1:12" ht="13.5" customHeight="1" x14ac:dyDescent="0.2">
      <c r="A26" s="63" t="s">
        <v>119</v>
      </c>
      <c r="B26" s="89">
        <v>189</v>
      </c>
      <c r="C26" s="89">
        <v>681</v>
      </c>
      <c r="D26" s="89">
        <v>1777</v>
      </c>
      <c r="E26" s="89">
        <v>534</v>
      </c>
      <c r="F26" s="89">
        <v>4383</v>
      </c>
      <c r="G26" s="89">
        <v>1442</v>
      </c>
      <c r="H26" s="89">
        <v>3588</v>
      </c>
      <c r="I26" s="89">
        <v>85</v>
      </c>
      <c r="J26" s="89">
        <v>97</v>
      </c>
      <c r="K26" s="89">
        <v>613</v>
      </c>
      <c r="L26" s="2"/>
    </row>
    <row r="27" spans="1:12" ht="13.5" customHeight="1" x14ac:dyDescent="0.2">
      <c r="A27" s="63" t="s">
        <v>120</v>
      </c>
      <c r="B27" s="89">
        <v>189</v>
      </c>
      <c r="C27" s="89">
        <v>685</v>
      </c>
      <c r="D27" s="89">
        <v>1796</v>
      </c>
      <c r="E27" s="89">
        <v>523</v>
      </c>
      <c r="F27" s="89">
        <v>4379</v>
      </c>
      <c r="G27" s="89">
        <v>1425</v>
      </c>
      <c r="H27" s="89">
        <v>3485</v>
      </c>
      <c r="I27" s="89">
        <v>76</v>
      </c>
      <c r="J27" s="89">
        <v>100</v>
      </c>
      <c r="K27" s="89">
        <v>718</v>
      </c>
    </row>
    <row r="28" spans="1:12" ht="13.5" customHeight="1" x14ac:dyDescent="0.2">
      <c r="A28" s="63" t="s">
        <v>122</v>
      </c>
      <c r="B28" s="89">
        <v>189</v>
      </c>
      <c r="C28" s="89">
        <v>688</v>
      </c>
      <c r="D28" s="89">
        <v>1782</v>
      </c>
      <c r="E28" s="89">
        <v>512</v>
      </c>
      <c r="F28" s="89">
        <v>4397</v>
      </c>
      <c r="G28" s="89">
        <v>1419</v>
      </c>
      <c r="H28" s="89">
        <v>3444</v>
      </c>
      <c r="I28" s="89">
        <v>82</v>
      </c>
      <c r="J28" s="89">
        <v>89</v>
      </c>
      <c r="K28" s="89">
        <v>782</v>
      </c>
    </row>
    <row r="29" spans="1:12" ht="13.5" customHeight="1" x14ac:dyDescent="0.2">
      <c r="A29" s="63" t="s">
        <v>124</v>
      </c>
      <c r="B29" s="89">
        <v>189</v>
      </c>
      <c r="C29" s="89">
        <v>687</v>
      </c>
      <c r="D29" s="89">
        <v>1776</v>
      </c>
      <c r="E29" s="89">
        <v>521</v>
      </c>
      <c r="F29" s="89">
        <v>4289</v>
      </c>
      <c r="G29" s="89">
        <v>1395</v>
      </c>
      <c r="H29" s="89">
        <v>3319</v>
      </c>
      <c r="I29" s="89">
        <v>60</v>
      </c>
      <c r="J29" s="89">
        <v>87</v>
      </c>
      <c r="K29" s="89">
        <v>823</v>
      </c>
    </row>
    <row r="30" spans="1:12" ht="13.5" customHeight="1" x14ac:dyDescent="0.2">
      <c r="A30" s="63" t="s">
        <v>141</v>
      </c>
      <c r="B30" s="89">
        <v>189</v>
      </c>
      <c r="C30" s="89">
        <v>690</v>
      </c>
      <c r="D30" s="89">
        <v>1755</v>
      </c>
      <c r="E30" s="89">
        <v>537</v>
      </c>
      <c r="F30" s="89">
        <v>4334</v>
      </c>
      <c r="G30" s="89">
        <v>1442</v>
      </c>
      <c r="H30" s="89">
        <v>3334</v>
      </c>
      <c r="I30" s="89">
        <v>55</v>
      </c>
      <c r="J30" s="89">
        <v>65</v>
      </c>
      <c r="K30" s="89">
        <v>880</v>
      </c>
    </row>
    <row r="31" spans="1:12" ht="13.5" customHeight="1" x14ac:dyDescent="0.2">
      <c r="A31" s="63" t="s">
        <v>142</v>
      </c>
      <c r="B31" s="89">
        <v>187</v>
      </c>
      <c r="C31" s="89">
        <v>693</v>
      </c>
      <c r="D31" s="89">
        <v>1782</v>
      </c>
      <c r="E31" s="89">
        <v>509</v>
      </c>
      <c r="F31" s="89">
        <v>4362</v>
      </c>
      <c r="G31" s="89">
        <v>1492</v>
      </c>
      <c r="H31" s="89">
        <v>3207</v>
      </c>
      <c r="I31" s="89">
        <v>59</v>
      </c>
      <c r="J31" s="89">
        <v>72</v>
      </c>
      <c r="K31" s="89">
        <v>1024</v>
      </c>
    </row>
    <row r="32" spans="1:12" ht="13.5" customHeight="1" x14ac:dyDescent="0.2">
      <c r="A32" s="63" t="s">
        <v>143</v>
      </c>
      <c r="B32" s="89">
        <v>189</v>
      </c>
      <c r="C32" s="89">
        <v>689</v>
      </c>
      <c r="D32" s="89">
        <v>1808</v>
      </c>
      <c r="E32" s="89">
        <v>501</v>
      </c>
      <c r="F32" s="89">
        <v>4357</v>
      </c>
      <c r="G32" s="89">
        <v>1439</v>
      </c>
      <c r="H32" s="89">
        <v>3080</v>
      </c>
      <c r="I32" s="89">
        <v>63</v>
      </c>
      <c r="J32" s="89">
        <v>78</v>
      </c>
      <c r="K32" s="89">
        <v>1136</v>
      </c>
    </row>
    <row r="33" spans="1:11" ht="13.5" customHeight="1" x14ac:dyDescent="0.2">
      <c r="A33" s="63" t="s">
        <v>147</v>
      </c>
      <c r="B33" s="89">
        <v>189</v>
      </c>
      <c r="C33" s="89">
        <v>676</v>
      </c>
      <c r="D33" s="89">
        <v>1737</v>
      </c>
      <c r="E33" s="89">
        <v>487</v>
      </c>
      <c r="F33" s="89">
        <v>4267</v>
      </c>
      <c r="G33" s="89">
        <v>1441</v>
      </c>
      <c r="H33" s="89">
        <v>2960</v>
      </c>
      <c r="I33" s="89">
        <v>69</v>
      </c>
      <c r="J33" s="89">
        <v>68</v>
      </c>
      <c r="K33" s="89">
        <v>1170</v>
      </c>
    </row>
    <row r="34" spans="1:11" ht="280.5" customHeight="1" x14ac:dyDescent="0.2">
      <c r="A34" s="120" t="s">
        <v>157</v>
      </c>
      <c r="B34" s="120"/>
      <c r="C34" s="120"/>
      <c r="D34" s="120"/>
      <c r="E34" s="120"/>
      <c r="F34" s="120"/>
      <c r="G34" s="120"/>
      <c r="H34" s="120"/>
      <c r="I34" s="120"/>
      <c r="J34" s="120"/>
      <c r="K34" s="120"/>
    </row>
    <row r="35" spans="1:11" x14ac:dyDescent="0.2">
      <c r="A35" s="39"/>
      <c r="B35" s="40"/>
      <c r="C35" s="40"/>
      <c r="D35" s="40"/>
      <c r="E35" s="40"/>
      <c r="F35" s="40"/>
      <c r="G35" s="40"/>
      <c r="H35" s="40"/>
      <c r="I35" s="40"/>
      <c r="J35" s="40"/>
      <c r="K35" s="40"/>
    </row>
    <row r="36" spans="1:11" x14ac:dyDescent="0.2">
      <c r="A36" s="40"/>
      <c r="B36" s="40"/>
      <c r="C36" s="40"/>
      <c r="D36" s="40"/>
      <c r="E36" s="40"/>
      <c r="F36" s="40"/>
      <c r="G36" s="40"/>
      <c r="H36" s="40"/>
      <c r="I36" s="40"/>
      <c r="J36" s="40"/>
      <c r="K36" s="40"/>
    </row>
    <row r="37" spans="1:11" x14ac:dyDescent="0.2">
      <c r="A37" s="40"/>
      <c r="B37" s="40"/>
      <c r="C37" s="40"/>
      <c r="D37" s="40"/>
      <c r="E37" s="40"/>
      <c r="F37" s="40"/>
      <c r="G37" s="40"/>
      <c r="H37" s="40"/>
      <c r="I37" s="40"/>
      <c r="J37" s="40"/>
      <c r="K37" s="40"/>
    </row>
    <row r="38" spans="1:11" x14ac:dyDescent="0.2">
      <c r="A38" s="40"/>
      <c r="B38" s="40"/>
      <c r="C38" s="40"/>
      <c r="D38" s="40"/>
      <c r="E38" s="40"/>
      <c r="F38" s="40"/>
      <c r="G38" s="40"/>
      <c r="H38" s="40"/>
      <c r="I38" s="40"/>
      <c r="J38" s="40"/>
      <c r="K38" s="40"/>
    </row>
    <row r="39" spans="1:11" x14ac:dyDescent="0.2">
      <c r="A39" s="40"/>
      <c r="B39" s="40"/>
      <c r="C39" s="40"/>
      <c r="D39" s="40"/>
      <c r="E39" s="40"/>
      <c r="F39" s="40"/>
      <c r="G39" s="40"/>
      <c r="H39" s="40"/>
      <c r="I39" s="40"/>
      <c r="J39" s="40"/>
      <c r="K39" s="40"/>
    </row>
    <row r="40" spans="1:11" x14ac:dyDescent="0.2">
      <c r="A40" s="40"/>
      <c r="B40" s="40"/>
      <c r="C40" s="40"/>
      <c r="D40" s="40"/>
      <c r="E40" s="40"/>
      <c r="F40" s="40"/>
      <c r="G40" s="40"/>
      <c r="H40" s="40"/>
      <c r="I40" s="40"/>
      <c r="J40" s="40"/>
      <c r="K40" s="40"/>
    </row>
    <row r="41" spans="1:11" x14ac:dyDescent="0.2">
      <c r="A41" s="40"/>
      <c r="B41" s="40"/>
      <c r="C41" s="40"/>
      <c r="D41" s="40"/>
      <c r="E41" s="40"/>
      <c r="F41" s="40"/>
      <c r="G41" s="40"/>
      <c r="H41" s="40"/>
      <c r="I41" s="40"/>
      <c r="J41" s="40"/>
      <c r="K41" s="40"/>
    </row>
    <row r="42" spans="1:11" x14ac:dyDescent="0.2">
      <c r="A42" s="40"/>
      <c r="B42" s="40"/>
      <c r="C42" s="40"/>
      <c r="D42" s="40"/>
      <c r="E42" s="40"/>
      <c r="F42" s="40"/>
      <c r="G42" s="40"/>
      <c r="H42" s="40"/>
      <c r="I42" s="40"/>
      <c r="J42" s="40"/>
      <c r="K42" s="40"/>
    </row>
    <row r="43" spans="1:11" x14ac:dyDescent="0.2">
      <c r="A43" s="40"/>
      <c r="B43" s="40"/>
      <c r="C43" s="40"/>
      <c r="D43" s="40"/>
      <c r="E43" s="40"/>
      <c r="F43" s="40"/>
      <c r="G43" s="40"/>
      <c r="H43" s="40"/>
      <c r="I43" s="40"/>
      <c r="J43" s="40"/>
      <c r="K43" s="40"/>
    </row>
    <row r="44" spans="1:11" x14ac:dyDescent="0.2">
      <c r="A44" s="40"/>
      <c r="B44" s="40"/>
      <c r="C44" s="40"/>
      <c r="D44" s="40"/>
      <c r="E44" s="40"/>
      <c r="F44" s="40"/>
      <c r="G44" s="40"/>
      <c r="H44" s="40"/>
      <c r="I44" s="40"/>
      <c r="J44" s="40"/>
      <c r="K44" s="40"/>
    </row>
    <row r="45" spans="1:11" x14ac:dyDescent="0.2">
      <c r="A45" s="40"/>
      <c r="B45" s="40"/>
      <c r="C45" s="40"/>
      <c r="D45" s="40"/>
      <c r="E45" s="40"/>
      <c r="F45" s="40"/>
      <c r="G45" s="40"/>
      <c r="H45" s="40"/>
      <c r="I45" s="40"/>
      <c r="J45" s="40"/>
      <c r="K45" s="40"/>
    </row>
    <row r="46" spans="1:11" x14ac:dyDescent="0.2">
      <c r="A46" s="40"/>
      <c r="B46" s="40"/>
      <c r="C46" s="40"/>
      <c r="D46" s="40"/>
      <c r="E46" s="40"/>
      <c r="F46" s="40"/>
      <c r="G46" s="40"/>
      <c r="H46" s="40"/>
      <c r="I46" s="40"/>
      <c r="J46" s="40"/>
      <c r="K46" s="40"/>
    </row>
    <row r="47" spans="1:11" x14ac:dyDescent="0.2">
      <c r="A47" s="40"/>
      <c r="B47" s="40"/>
      <c r="C47" s="40"/>
      <c r="D47" s="40"/>
      <c r="E47" s="40"/>
      <c r="F47" s="40"/>
      <c r="G47" s="40"/>
      <c r="H47" s="40"/>
      <c r="I47" s="40"/>
      <c r="J47" s="40"/>
      <c r="K47" s="40"/>
    </row>
    <row r="48" spans="1:11" x14ac:dyDescent="0.2">
      <c r="A48" s="40"/>
      <c r="B48" s="40"/>
      <c r="C48" s="40"/>
      <c r="D48" s="40"/>
      <c r="E48" s="40"/>
      <c r="F48" s="40"/>
      <c r="G48" s="40"/>
      <c r="H48" s="40"/>
      <c r="I48" s="40"/>
      <c r="J48" s="40"/>
      <c r="K48" s="40"/>
    </row>
    <row r="49" spans="1:11" x14ac:dyDescent="0.2">
      <c r="A49" s="40"/>
      <c r="B49" s="40"/>
      <c r="C49" s="40"/>
      <c r="D49" s="40"/>
      <c r="E49" s="40"/>
      <c r="F49" s="40"/>
      <c r="G49" s="40"/>
      <c r="H49" s="40"/>
      <c r="I49" s="40"/>
      <c r="J49" s="40"/>
      <c r="K49" s="40"/>
    </row>
    <row r="50" spans="1:11" x14ac:dyDescent="0.2">
      <c r="A50" s="40"/>
      <c r="B50" s="40"/>
      <c r="C50" s="40"/>
      <c r="D50" s="40"/>
      <c r="E50" s="40"/>
      <c r="F50" s="40"/>
      <c r="G50" s="40"/>
      <c r="H50" s="40"/>
      <c r="I50" s="40"/>
      <c r="J50" s="40"/>
      <c r="K50" s="40"/>
    </row>
    <row r="51" spans="1:11" x14ac:dyDescent="0.2">
      <c r="A51" s="40"/>
      <c r="B51" s="40"/>
      <c r="C51" s="40"/>
      <c r="D51" s="40"/>
      <c r="E51" s="40"/>
      <c r="F51" s="40"/>
      <c r="G51" s="40"/>
      <c r="H51" s="40"/>
      <c r="I51" s="40"/>
      <c r="J51" s="40"/>
      <c r="K51" s="40"/>
    </row>
    <row r="52" spans="1:11" x14ac:dyDescent="0.2">
      <c r="A52" s="40"/>
      <c r="B52" s="40"/>
      <c r="C52" s="40"/>
      <c r="D52" s="40"/>
      <c r="E52" s="40"/>
      <c r="F52" s="40"/>
      <c r="G52" s="40"/>
      <c r="H52" s="40"/>
      <c r="I52" s="40"/>
      <c r="J52" s="40"/>
      <c r="K52" s="40"/>
    </row>
    <row r="53" spans="1:11" x14ac:dyDescent="0.2">
      <c r="A53" s="40"/>
      <c r="B53" s="40"/>
      <c r="C53" s="40"/>
      <c r="D53" s="40"/>
      <c r="E53" s="40"/>
      <c r="F53" s="40"/>
      <c r="G53" s="40"/>
      <c r="H53" s="40"/>
      <c r="I53" s="40"/>
      <c r="J53" s="40"/>
      <c r="K53" s="40"/>
    </row>
    <row r="54" spans="1:11" x14ac:dyDescent="0.2">
      <c r="A54" s="40"/>
      <c r="B54" s="40"/>
      <c r="C54" s="40"/>
      <c r="D54" s="40"/>
      <c r="E54" s="40"/>
      <c r="F54" s="40"/>
      <c r="G54" s="40"/>
      <c r="H54" s="40"/>
      <c r="I54" s="40"/>
      <c r="J54" s="40"/>
      <c r="K54" s="40"/>
    </row>
    <row r="55" spans="1:11" x14ac:dyDescent="0.2">
      <c r="A55" s="40"/>
      <c r="B55" s="40"/>
      <c r="C55" s="40"/>
      <c r="D55" s="40"/>
      <c r="E55" s="40"/>
      <c r="F55" s="40"/>
      <c r="G55" s="40"/>
      <c r="H55" s="40"/>
      <c r="I55" s="40"/>
      <c r="J55" s="40"/>
      <c r="K55" s="40"/>
    </row>
    <row r="56" spans="1:11" x14ac:dyDescent="0.2">
      <c r="A56" s="40"/>
      <c r="B56" s="40"/>
      <c r="C56" s="40"/>
      <c r="D56" s="40"/>
      <c r="E56" s="40"/>
      <c r="F56" s="40"/>
      <c r="G56" s="40"/>
      <c r="H56" s="40"/>
      <c r="I56" s="40"/>
      <c r="J56" s="40"/>
      <c r="K56" s="40"/>
    </row>
    <row r="57" spans="1:11" x14ac:dyDescent="0.2">
      <c r="A57" s="40"/>
      <c r="B57" s="40"/>
      <c r="C57" s="40"/>
      <c r="D57" s="40"/>
      <c r="E57" s="40"/>
      <c r="F57" s="40"/>
      <c r="G57" s="40"/>
      <c r="H57" s="40"/>
      <c r="I57" s="40"/>
      <c r="J57" s="40"/>
      <c r="K57" s="40"/>
    </row>
    <row r="58" spans="1:11" x14ac:dyDescent="0.2">
      <c r="A58" s="40"/>
      <c r="B58" s="40"/>
      <c r="C58" s="40"/>
      <c r="D58" s="40"/>
      <c r="E58" s="40"/>
      <c r="F58" s="40"/>
      <c r="G58" s="40"/>
      <c r="H58" s="40"/>
      <c r="I58" s="40"/>
      <c r="J58" s="40"/>
      <c r="K58" s="40"/>
    </row>
    <row r="59" spans="1:11" x14ac:dyDescent="0.2">
      <c r="A59" s="40"/>
      <c r="B59" s="40"/>
      <c r="C59" s="40"/>
      <c r="D59" s="40"/>
      <c r="E59" s="40"/>
      <c r="F59" s="40"/>
      <c r="G59" s="40"/>
      <c r="H59" s="40"/>
      <c r="I59" s="40"/>
      <c r="J59" s="40"/>
      <c r="K59" s="40"/>
    </row>
    <row r="60" spans="1:11" x14ac:dyDescent="0.2">
      <c r="A60" s="40"/>
      <c r="B60" s="40"/>
      <c r="C60" s="40"/>
      <c r="D60" s="40"/>
      <c r="E60" s="40"/>
      <c r="F60" s="40"/>
      <c r="G60" s="40"/>
      <c r="H60" s="40"/>
      <c r="I60" s="40"/>
      <c r="J60" s="40"/>
      <c r="K60" s="40"/>
    </row>
    <row r="61" spans="1:11" x14ac:dyDescent="0.2">
      <c r="A61" s="40"/>
      <c r="B61" s="40"/>
      <c r="C61" s="40"/>
      <c r="D61" s="40"/>
      <c r="E61" s="40"/>
      <c r="F61" s="40"/>
      <c r="G61" s="40"/>
      <c r="H61" s="40"/>
      <c r="I61" s="40"/>
      <c r="J61" s="40"/>
      <c r="K61" s="40"/>
    </row>
    <row r="62" spans="1:11" x14ac:dyDescent="0.2">
      <c r="A62" s="40"/>
      <c r="B62" s="40"/>
      <c r="C62" s="40"/>
      <c r="D62" s="40"/>
      <c r="E62" s="40"/>
      <c r="F62" s="40"/>
      <c r="G62" s="40"/>
      <c r="H62" s="40"/>
      <c r="I62" s="40"/>
      <c r="J62" s="40"/>
      <c r="K62" s="40"/>
    </row>
    <row r="63" spans="1:11" x14ac:dyDescent="0.2">
      <c r="A63" s="40"/>
      <c r="B63" s="40"/>
      <c r="C63" s="40"/>
      <c r="D63" s="40"/>
      <c r="E63" s="40"/>
      <c r="F63" s="40"/>
      <c r="G63" s="40"/>
      <c r="H63" s="40"/>
      <c r="I63" s="40"/>
      <c r="J63" s="40"/>
      <c r="K63" s="40"/>
    </row>
    <row r="64" spans="1:11" x14ac:dyDescent="0.2">
      <c r="A64" s="40"/>
      <c r="B64" s="40"/>
      <c r="C64" s="40"/>
      <c r="D64" s="40"/>
      <c r="E64" s="40"/>
      <c r="F64" s="40"/>
      <c r="G64" s="40"/>
      <c r="H64" s="40"/>
      <c r="I64" s="40"/>
      <c r="J64" s="40"/>
      <c r="K64" s="40"/>
    </row>
    <row r="65" spans="1:11" x14ac:dyDescent="0.2">
      <c r="A65" s="40"/>
      <c r="B65" s="40"/>
      <c r="C65" s="40"/>
      <c r="D65" s="40"/>
      <c r="E65" s="40"/>
      <c r="F65" s="40"/>
      <c r="G65" s="40"/>
      <c r="H65" s="40"/>
      <c r="I65" s="40"/>
      <c r="J65" s="40"/>
      <c r="K65" s="40"/>
    </row>
    <row r="66" spans="1:11" x14ac:dyDescent="0.2">
      <c r="A66" s="40"/>
      <c r="B66" s="40"/>
      <c r="C66" s="40"/>
      <c r="D66" s="40"/>
      <c r="E66" s="40"/>
      <c r="F66" s="40"/>
      <c r="G66" s="40"/>
      <c r="H66" s="40"/>
      <c r="I66" s="40"/>
      <c r="J66" s="40"/>
      <c r="K66" s="40"/>
    </row>
    <row r="67" spans="1:11" x14ac:dyDescent="0.2">
      <c r="A67" s="40"/>
      <c r="B67" s="40"/>
      <c r="C67" s="40"/>
      <c r="D67" s="40"/>
      <c r="E67" s="40"/>
      <c r="F67" s="40"/>
      <c r="G67" s="40"/>
      <c r="H67" s="40"/>
      <c r="I67" s="40"/>
      <c r="J67" s="40"/>
      <c r="K67" s="40"/>
    </row>
    <row r="68" spans="1:11" x14ac:dyDescent="0.2">
      <c r="A68" s="40"/>
      <c r="B68" s="40"/>
      <c r="C68" s="40"/>
      <c r="D68" s="40"/>
      <c r="E68" s="40"/>
      <c r="F68" s="40"/>
      <c r="G68" s="40"/>
      <c r="H68" s="40"/>
      <c r="I68" s="40"/>
      <c r="J68" s="40"/>
      <c r="K68" s="40"/>
    </row>
    <row r="69" spans="1:11" x14ac:dyDescent="0.2">
      <c r="A69" s="40"/>
      <c r="B69" s="40"/>
      <c r="C69" s="40"/>
      <c r="D69" s="40"/>
      <c r="E69" s="40"/>
      <c r="F69" s="40"/>
      <c r="G69" s="40"/>
      <c r="H69" s="40"/>
      <c r="I69" s="40"/>
      <c r="J69" s="40"/>
      <c r="K69" s="40"/>
    </row>
    <row r="70" spans="1:11" x14ac:dyDescent="0.2">
      <c r="A70" s="40"/>
      <c r="B70" s="40"/>
      <c r="C70" s="40"/>
      <c r="D70" s="40"/>
      <c r="E70" s="40"/>
      <c r="F70" s="40"/>
      <c r="G70" s="40"/>
      <c r="H70" s="40"/>
      <c r="I70" s="40"/>
      <c r="J70" s="40"/>
      <c r="K70" s="40"/>
    </row>
    <row r="71" spans="1:11" x14ac:dyDescent="0.2">
      <c r="A71" s="40"/>
      <c r="B71" s="40"/>
      <c r="C71" s="40"/>
      <c r="D71" s="40"/>
      <c r="E71" s="40"/>
      <c r="F71" s="40"/>
      <c r="G71" s="40"/>
      <c r="H71" s="40"/>
      <c r="I71" s="40"/>
      <c r="J71" s="40"/>
      <c r="K71" s="40"/>
    </row>
    <row r="72" spans="1:11" x14ac:dyDescent="0.2">
      <c r="A72" s="40"/>
      <c r="B72" s="40"/>
      <c r="C72" s="40"/>
      <c r="D72" s="40"/>
      <c r="E72" s="40"/>
      <c r="F72" s="40"/>
      <c r="G72" s="40"/>
      <c r="H72" s="40"/>
      <c r="I72" s="40"/>
      <c r="J72" s="40"/>
      <c r="K72" s="40"/>
    </row>
    <row r="73" spans="1:11" x14ac:dyDescent="0.2">
      <c r="A73" s="40"/>
      <c r="B73" s="40"/>
      <c r="C73" s="40"/>
      <c r="D73" s="40"/>
      <c r="E73" s="40"/>
      <c r="F73" s="40"/>
      <c r="G73" s="40"/>
      <c r="H73" s="40"/>
      <c r="I73" s="40"/>
      <c r="J73" s="40"/>
      <c r="K73" s="40"/>
    </row>
    <row r="74" spans="1:11" x14ac:dyDescent="0.2">
      <c r="A74" s="40"/>
      <c r="B74" s="40"/>
      <c r="C74" s="40"/>
      <c r="D74" s="40"/>
      <c r="E74" s="40"/>
      <c r="F74" s="40"/>
      <c r="G74" s="40"/>
      <c r="H74" s="40"/>
      <c r="I74" s="40"/>
      <c r="J74" s="40"/>
      <c r="K74" s="40"/>
    </row>
    <row r="75" spans="1:11" x14ac:dyDescent="0.2">
      <c r="A75" s="40"/>
      <c r="B75" s="40"/>
      <c r="C75" s="40"/>
      <c r="D75" s="40"/>
      <c r="E75" s="40"/>
      <c r="F75" s="40"/>
      <c r="G75" s="40"/>
      <c r="H75" s="40"/>
      <c r="I75" s="40"/>
      <c r="J75" s="40"/>
      <c r="K75" s="40"/>
    </row>
    <row r="76" spans="1:11" x14ac:dyDescent="0.2">
      <c r="A76" s="40"/>
      <c r="B76" s="40"/>
      <c r="C76" s="40"/>
      <c r="D76" s="40"/>
      <c r="E76" s="40"/>
      <c r="F76" s="40"/>
      <c r="G76" s="40"/>
      <c r="H76" s="40"/>
      <c r="I76" s="40"/>
      <c r="J76" s="40"/>
      <c r="K76" s="40"/>
    </row>
    <row r="77" spans="1:11" x14ac:dyDescent="0.2">
      <c r="A77" s="40"/>
      <c r="B77" s="40"/>
      <c r="C77" s="40"/>
      <c r="D77" s="40"/>
      <c r="E77" s="40"/>
      <c r="F77" s="40"/>
      <c r="G77" s="40"/>
      <c r="H77" s="40"/>
      <c r="I77" s="40"/>
      <c r="J77" s="40"/>
      <c r="K77" s="40"/>
    </row>
    <row r="78" spans="1:11" x14ac:dyDescent="0.2">
      <c r="A78" s="40"/>
      <c r="B78" s="40"/>
      <c r="C78" s="40"/>
      <c r="D78" s="40"/>
      <c r="E78" s="40"/>
      <c r="F78" s="40"/>
      <c r="G78" s="40"/>
      <c r="H78" s="40"/>
      <c r="I78" s="40"/>
      <c r="J78" s="40"/>
      <c r="K78" s="40"/>
    </row>
    <row r="79" spans="1:11" x14ac:dyDescent="0.2">
      <c r="A79" s="40"/>
      <c r="B79" s="40"/>
      <c r="C79" s="40"/>
      <c r="D79" s="40"/>
      <c r="E79" s="40"/>
      <c r="F79" s="40"/>
      <c r="G79" s="40"/>
      <c r="H79" s="40"/>
      <c r="I79" s="40"/>
      <c r="J79" s="40"/>
      <c r="K79" s="40"/>
    </row>
    <row r="80" spans="1:11" x14ac:dyDescent="0.2">
      <c r="A80" s="40"/>
      <c r="B80" s="40"/>
      <c r="C80" s="40"/>
      <c r="D80" s="40"/>
      <c r="E80" s="40"/>
      <c r="F80" s="40"/>
      <c r="G80" s="40"/>
      <c r="H80" s="40"/>
      <c r="I80" s="40"/>
      <c r="J80" s="40"/>
      <c r="K80" s="40"/>
    </row>
    <row r="81" spans="1:11" x14ac:dyDescent="0.2">
      <c r="A81" s="40"/>
      <c r="B81" s="40"/>
      <c r="C81" s="40"/>
      <c r="D81" s="40"/>
      <c r="E81" s="40"/>
      <c r="F81" s="40"/>
      <c r="G81" s="40"/>
      <c r="H81" s="40"/>
      <c r="I81" s="40"/>
      <c r="J81" s="40"/>
      <c r="K81" s="40"/>
    </row>
    <row r="82" spans="1:11" x14ac:dyDescent="0.2">
      <c r="A82" s="40"/>
      <c r="B82" s="40"/>
      <c r="C82" s="40"/>
      <c r="D82" s="40"/>
      <c r="E82" s="40"/>
      <c r="F82" s="40"/>
      <c r="G82" s="40"/>
      <c r="H82" s="40"/>
      <c r="I82" s="40"/>
      <c r="J82" s="40"/>
      <c r="K82" s="40"/>
    </row>
    <row r="83" spans="1:11" x14ac:dyDescent="0.2">
      <c r="A83" s="40"/>
      <c r="B83" s="40"/>
      <c r="C83" s="40"/>
      <c r="D83" s="40"/>
      <c r="E83" s="40"/>
      <c r="F83" s="40"/>
      <c r="G83" s="40"/>
      <c r="H83" s="40"/>
      <c r="I83" s="40"/>
      <c r="J83" s="40"/>
      <c r="K83" s="40"/>
    </row>
    <row r="84" spans="1:11" x14ac:dyDescent="0.2">
      <c r="A84" s="40"/>
      <c r="B84" s="40"/>
      <c r="C84" s="40"/>
      <c r="D84" s="40"/>
      <c r="E84" s="40"/>
      <c r="F84" s="40"/>
      <c r="G84" s="40"/>
      <c r="H84" s="40"/>
      <c r="I84" s="40"/>
      <c r="J84" s="40"/>
      <c r="K84" s="40"/>
    </row>
    <row r="85" spans="1:11" x14ac:dyDescent="0.2">
      <c r="A85" s="40"/>
      <c r="B85" s="40"/>
      <c r="C85" s="40"/>
      <c r="D85" s="40"/>
      <c r="E85" s="40"/>
      <c r="F85" s="40"/>
      <c r="G85" s="40"/>
      <c r="H85" s="40"/>
      <c r="I85" s="40"/>
      <c r="J85" s="40"/>
      <c r="K85" s="40"/>
    </row>
    <row r="86" spans="1:11" x14ac:dyDescent="0.2">
      <c r="A86" s="40"/>
      <c r="B86" s="40"/>
      <c r="C86" s="40"/>
      <c r="D86" s="40"/>
      <c r="E86" s="40"/>
      <c r="F86" s="40"/>
      <c r="G86" s="40"/>
      <c r="H86" s="40"/>
      <c r="I86" s="40"/>
      <c r="J86" s="40"/>
      <c r="K86" s="40"/>
    </row>
    <row r="87" spans="1:11" x14ac:dyDescent="0.2">
      <c r="A87" s="40"/>
      <c r="B87" s="40"/>
      <c r="C87" s="40"/>
      <c r="D87" s="40"/>
      <c r="E87" s="40"/>
      <c r="F87" s="40"/>
      <c r="G87" s="40"/>
      <c r="H87" s="40"/>
      <c r="I87" s="40"/>
      <c r="J87" s="40"/>
      <c r="K87" s="40"/>
    </row>
    <row r="88" spans="1:11" x14ac:dyDescent="0.2">
      <c r="A88" s="40"/>
      <c r="B88" s="40"/>
      <c r="C88" s="40"/>
      <c r="D88" s="40"/>
      <c r="E88" s="40"/>
      <c r="F88" s="40"/>
      <c r="G88" s="40"/>
      <c r="H88" s="40"/>
      <c r="I88" s="40"/>
      <c r="J88" s="40"/>
      <c r="K88" s="40"/>
    </row>
    <row r="89" spans="1:11" x14ac:dyDescent="0.2">
      <c r="A89" s="40"/>
      <c r="B89" s="40"/>
      <c r="C89" s="40"/>
      <c r="D89" s="40"/>
      <c r="E89" s="40"/>
      <c r="F89" s="40"/>
      <c r="G89" s="40"/>
      <c r="H89" s="40"/>
      <c r="I89" s="40"/>
      <c r="J89" s="40"/>
      <c r="K89" s="40"/>
    </row>
    <row r="90" spans="1:11" x14ac:dyDescent="0.2">
      <c r="A90" s="40"/>
      <c r="B90" s="40"/>
      <c r="C90" s="40"/>
      <c r="D90" s="40"/>
      <c r="E90" s="40"/>
      <c r="F90" s="40"/>
      <c r="G90" s="40"/>
      <c r="H90" s="40"/>
      <c r="I90" s="40"/>
      <c r="J90" s="40"/>
      <c r="K90" s="40"/>
    </row>
  </sheetData>
  <mergeCells count="11">
    <mergeCell ref="A34:K34"/>
    <mergeCell ref="D4:D5"/>
    <mergeCell ref="D3:E3"/>
    <mergeCell ref="A6:K6"/>
    <mergeCell ref="A20:K20"/>
    <mergeCell ref="F3:K3"/>
    <mergeCell ref="H4:K4"/>
    <mergeCell ref="F4:F5"/>
    <mergeCell ref="A3:A5"/>
    <mergeCell ref="B3:B5"/>
    <mergeCell ref="C3:C5"/>
  </mergeCells>
  <phoneticPr fontId="5" type="noConversion"/>
  <conditionalFormatting sqref="L22:L26 L8:L12">
    <cfRule type="cellIs" dxfId="63" priority="53" stopIfTrue="1" operator="equal">
      <formula>"."</formula>
    </cfRule>
    <cfRule type="cellIs" dxfId="62" priority="54" stopIfTrue="1" operator="equal">
      <formula>"..."</formula>
    </cfRule>
  </conditionalFormatting>
  <conditionalFormatting sqref="B8:K19">
    <cfRule type="cellIs" dxfId="61" priority="3" stopIfTrue="1" operator="equal">
      <formula>"."</formula>
    </cfRule>
    <cfRule type="cellIs" dxfId="60" priority="4" stopIfTrue="1" operator="equal">
      <formula>"..."</formula>
    </cfRule>
  </conditionalFormatting>
  <conditionalFormatting sqref="B22:K33">
    <cfRule type="cellIs" dxfId="59" priority="1" stopIfTrue="1" operator="equal">
      <formula>"."</formula>
    </cfRule>
    <cfRule type="cellIs" dxfId="5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53"/>
  <sheetViews>
    <sheetView zoomScaleNormal="100" workbookViewId="0">
      <pane ySplit="5" topLeftCell="A6" activePane="bottomLeft" state="frozen"/>
      <selection activeCell="A27" sqref="A27"/>
      <selection pane="bottomLeft"/>
    </sheetView>
  </sheetViews>
  <sheetFormatPr baseColWidth="10" defaultColWidth="11" defaultRowHeight="14.25" x14ac:dyDescent="0.2"/>
  <cols>
    <col min="1" max="1" width="23" style="24" customWidth="1"/>
    <col min="2" max="9" width="7.5" style="24" customWidth="1"/>
    <col min="10" max="16384" width="11" style="24"/>
  </cols>
  <sheetData>
    <row r="1" spans="1:9" ht="16.5" customHeight="1" x14ac:dyDescent="0.2">
      <c r="E1" s="6"/>
      <c r="F1" s="6"/>
      <c r="H1" s="41"/>
    </row>
    <row r="2" spans="1:9" s="65" customFormat="1" ht="14.85" customHeight="1" x14ac:dyDescent="0.2">
      <c r="A2" s="7" t="s">
        <v>148</v>
      </c>
      <c r="E2" s="7"/>
      <c r="F2" s="7"/>
    </row>
    <row r="3" spans="1:9" ht="18" customHeight="1" x14ac:dyDescent="0.2">
      <c r="A3" s="129" t="s">
        <v>13</v>
      </c>
      <c r="B3" s="132" t="s">
        <v>84</v>
      </c>
      <c r="C3" s="135" t="s">
        <v>1</v>
      </c>
      <c r="D3" s="135" t="s">
        <v>4</v>
      </c>
      <c r="E3" s="135"/>
      <c r="F3" s="135"/>
      <c r="G3" s="135"/>
      <c r="H3" s="123" t="s">
        <v>123</v>
      </c>
      <c r="I3" s="126" t="s">
        <v>108</v>
      </c>
    </row>
    <row r="4" spans="1:9" ht="15" customHeight="1" x14ac:dyDescent="0.2">
      <c r="A4" s="130"/>
      <c r="B4" s="133"/>
      <c r="C4" s="136"/>
      <c r="D4" s="138" t="s">
        <v>2</v>
      </c>
      <c r="E4" s="136" t="s">
        <v>3</v>
      </c>
      <c r="F4" s="136"/>
      <c r="G4" s="138" t="s">
        <v>85</v>
      </c>
      <c r="H4" s="124"/>
      <c r="I4" s="127"/>
    </row>
    <row r="5" spans="1:9" ht="56.25" customHeight="1" x14ac:dyDescent="0.2">
      <c r="A5" s="131"/>
      <c r="B5" s="134"/>
      <c r="C5" s="137"/>
      <c r="D5" s="139"/>
      <c r="E5" s="76" t="s">
        <v>6</v>
      </c>
      <c r="F5" s="76" t="s">
        <v>15</v>
      </c>
      <c r="G5" s="139"/>
      <c r="H5" s="125"/>
      <c r="I5" s="128"/>
    </row>
    <row r="6" spans="1:9" ht="18.75" customHeight="1" x14ac:dyDescent="0.2">
      <c r="A6" s="12" t="s">
        <v>35</v>
      </c>
      <c r="B6" s="91"/>
      <c r="C6" s="92"/>
      <c r="D6" s="92"/>
      <c r="E6" s="92"/>
      <c r="F6" s="92"/>
      <c r="G6" s="10"/>
      <c r="H6" s="9"/>
      <c r="I6" s="9"/>
    </row>
    <row r="7" spans="1:9" ht="12.75" customHeight="1" x14ac:dyDescent="0.2">
      <c r="A7" s="11" t="s">
        <v>36</v>
      </c>
      <c r="B7" s="93">
        <v>24</v>
      </c>
      <c r="C7" s="94">
        <v>27</v>
      </c>
      <c r="D7" s="94">
        <v>335</v>
      </c>
      <c r="E7" s="94">
        <v>137</v>
      </c>
      <c r="F7" s="94">
        <v>161</v>
      </c>
      <c r="G7" s="5">
        <f>D7/C7</f>
        <v>12.407407407407407</v>
      </c>
      <c r="H7" s="4">
        <v>0</v>
      </c>
      <c r="I7" s="4">
        <v>28</v>
      </c>
    </row>
    <row r="8" spans="1:9" ht="17.45" customHeight="1" x14ac:dyDescent="0.2">
      <c r="A8" s="12" t="s">
        <v>37</v>
      </c>
      <c r="B8" s="93"/>
      <c r="C8" s="94"/>
      <c r="D8" s="94"/>
      <c r="E8" s="94"/>
      <c r="F8" s="94"/>
      <c r="G8" s="5"/>
      <c r="H8" s="4"/>
      <c r="I8" s="4"/>
    </row>
    <row r="9" spans="1:9" ht="12.75" customHeight="1" x14ac:dyDescent="0.2">
      <c r="A9" s="11" t="s">
        <v>38</v>
      </c>
      <c r="B9" s="93">
        <v>12</v>
      </c>
      <c r="C9" s="94">
        <v>14</v>
      </c>
      <c r="D9" s="94">
        <v>168</v>
      </c>
      <c r="E9" s="94">
        <v>65</v>
      </c>
      <c r="F9" s="94">
        <v>91</v>
      </c>
      <c r="G9" s="5">
        <f t="shared" ref="G9:G49" si="0">D9/C9</f>
        <v>12</v>
      </c>
      <c r="H9" s="4">
        <v>0</v>
      </c>
      <c r="I9" s="4">
        <v>18</v>
      </c>
    </row>
    <row r="10" spans="1:9" ht="12.75" customHeight="1" x14ac:dyDescent="0.2">
      <c r="A10" s="11" t="s">
        <v>39</v>
      </c>
      <c r="B10" s="94">
        <v>17</v>
      </c>
      <c r="C10" s="94">
        <v>17</v>
      </c>
      <c r="D10" s="94">
        <v>179</v>
      </c>
      <c r="E10" s="94">
        <v>67</v>
      </c>
      <c r="F10" s="94">
        <v>131</v>
      </c>
      <c r="G10" s="5">
        <f t="shared" si="0"/>
        <v>10.529411764705882</v>
      </c>
      <c r="H10" s="4">
        <v>1</v>
      </c>
      <c r="I10" s="4">
        <v>24</v>
      </c>
    </row>
    <row r="11" spans="1:9" ht="12.75" customHeight="1" x14ac:dyDescent="0.2">
      <c r="A11" s="11" t="s">
        <v>40</v>
      </c>
      <c r="B11" s="94">
        <v>6</v>
      </c>
      <c r="C11" s="94">
        <v>6</v>
      </c>
      <c r="D11" s="94">
        <v>87</v>
      </c>
      <c r="E11" s="94">
        <v>24</v>
      </c>
      <c r="F11" s="94">
        <v>56</v>
      </c>
      <c r="G11" s="5">
        <f t="shared" si="0"/>
        <v>14.5</v>
      </c>
      <c r="H11" s="4">
        <v>0</v>
      </c>
      <c r="I11" s="4">
        <v>14</v>
      </c>
    </row>
    <row r="12" spans="1:9" ht="12.75" customHeight="1" x14ac:dyDescent="0.2">
      <c r="A12" s="11" t="s">
        <v>41</v>
      </c>
      <c r="B12" s="94">
        <v>18</v>
      </c>
      <c r="C12" s="94">
        <v>21</v>
      </c>
      <c r="D12" s="94">
        <v>227</v>
      </c>
      <c r="E12" s="94">
        <v>69</v>
      </c>
      <c r="F12" s="94">
        <v>154</v>
      </c>
      <c r="G12" s="5">
        <f t="shared" si="0"/>
        <v>10.80952380952381</v>
      </c>
      <c r="H12" s="4">
        <v>3</v>
      </c>
      <c r="I12" s="4">
        <v>26</v>
      </c>
    </row>
    <row r="13" spans="1:9" ht="12.75" customHeight="1" x14ac:dyDescent="0.2">
      <c r="A13" s="11" t="s">
        <v>42</v>
      </c>
      <c r="B13" s="94">
        <v>12</v>
      </c>
      <c r="C13" s="94">
        <v>12</v>
      </c>
      <c r="D13" s="94">
        <v>140</v>
      </c>
      <c r="E13" s="94">
        <v>51</v>
      </c>
      <c r="F13" s="94">
        <v>89</v>
      </c>
      <c r="G13" s="5">
        <f t="shared" si="0"/>
        <v>11.666666666666666</v>
      </c>
      <c r="H13" s="4">
        <v>0</v>
      </c>
      <c r="I13" s="4">
        <v>15</v>
      </c>
    </row>
    <row r="14" spans="1:9" ht="12.75" customHeight="1" x14ac:dyDescent="0.2">
      <c r="A14" s="13" t="s">
        <v>16</v>
      </c>
      <c r="B14" s="94">
        <v>89</v>
      </c>
      <c r="C14" s="94">
        <v>97</v>
      </c>
      <c r="D14" s="94">
        <v>1136</v>
      </c>
      <c r="E14" s="94">
        <v>413</v>
      </c>
      <c r="F14" s="94">
        <v>682</v>
      </c>
      <c r="G14" s="5">
        <f t="shared" si="0"/>
        <v>11.711340206185566</v>
      </c>
      <c r="H14" s="4">
        <v>4</v>
      </c>
      <c r="I14" s="4">
        <v>125</v>
      </c>
    </row>
    <row r="15" spans="1:9" ht="17.45" customHeight="1" x14ac:dyDescent="0.2">
      <c r="A15" s="13" t="s">
        <v>35</v>
      </c>
      <c r="B15" s="93"/>
      <c r="C15" s="94"/>
      <c r="D15" s="94"/>
      <c r="E15" s="94"/>
      <c r="F15" s="94"/>
      <c r="G15" s="5"/>
      <c r="H15" s="4"/>
      <c r="I15" s="14"/>
    </row>
    <row r="16" spans="1:9" ht="12.75" customHeight="1" x14ac:dyDescent="0.2">
      <c r="A16" s="11" t="s">
        <v>43</v>
      </c>
      <c r="B16" s="93">
        <v>2</v>
      </c>
      <c r="C16" s="94">
        <v>3</v>
      </c>
      <c r="D16" s="94">
        <v>37</v>
      </c>
      <c r="E16" s="94">
        <v>12</v>
      </c>
      <c r="F16" s="94">
        <v>14</v>
      </c>
      <c r="G16" s="5">
        <f t="shared" si="0"/>
        <v>12.333333333333334</v>
      </c>
      <c r="H16" s="4">
        <v>0</v>
      </c>
      <c r="I16" s="4">
        <v>3</v>
      </c>
    </row>
    <row r="17" spans="1:12" ht="17.45" customHeight="1" x14ac:dyDescent="0.2">
      <c r="A17" s="13" t="s">
        <v>37</v>
      </c>
      <c r="B17" s="93"/>
      <c r="C17" s="94"/>
      <c r="D17" s="94"/>
      <c r="E17" s="94"/>
      <c r="F17" s="94"/>
      <c r="G17" s="5"/>
      <c r="H17" s="4"/>
      <c r="I17" s="4"/>
    </row>
    <row r="18" spans="1:12" ht="12.75" customHeight="1" x14ac:dyDescent="0.2">
      <c r="A18" s="11" t="s">
        <v>43</v>
      </c>
      <c r="B18" s="93">
        <v>3</v>
      </c>
      <c r="C18" s="94">
        <v>4</v>
      </c>
      <c r="D18" s="94">
        <v>58</v>
      </c>
      <c r="E18" s="94">
        <v>21</v>
      </c>
      <c r="F18" s="94">
        <v>31</v>
      </c>
      <c r="G18" s="5">
        <f t="shared" si="0"/>
        <v>14.5</v>
      </c>
      <c r="H18" s="4">
        <v>3</v>
      </c>
      <c r="I18" s="4">
        <v>4</v>
      </c>
    </row>
    <row r="19" spans="1:12" ht="12.75" customHeight="1" x14ac:dyDescent="0.2">
      <c r="A19" s="11" t="s">
        <v>44</v>
      </c>
      <c r="B19" s="94">
        <v>0</v>
      </c>
      <c r="C19" s="94">
        <v>0</v>
      </c>
      <c r="D19" s="94">
        <v>0</v>
      </c>
      <c r="E19" s="94">
        <v>0</v>
      </c>
      <c r="F19" s="94">
        <v>0</v>
      </c>
      <c r="G19" s="5">
        <v>0</v>
      </c>
      <c r="H19" s="4">
        <v>0</v>
      </c>
      <c r="I19" s="4">
        <v>0</v>
      </c>
    </row>
    <row r="20" spans="1:12" ht="12.75" customHeight="1" x14ac:dyDescent="0.2">
      <c r="A20" s="11" t="s">
        <v>45</v>
      </c>
      <c r="B20" s="94">
        <v>3</v>
      </c>
      <c r="C20" s="94">
        <v>3</v>
      </c>
      <c r="D20" s="94">
        <v>41</v>
      </c>
      <c r="E20" s="94">
        <v>13</v>
      </c>
      <c r="F20" s="94">
        <v>24</v>
      </c>
      <c r="G20" s="5">
        <f t="shared" si="0"/>
        <v>13.666666666666666</v>
      </c>
      <c r="H20" s="4">
        <v>0</v>
      </c>
      <c r="I20" s="4">
        <v>3</v>
      </c>
    </row>
    <row r="21" spans="1:12" ht="12.75" customHeight="1" x14ac:dyDescent="0.2">
      <c r="A21" s="11" t="s">
        <v>46</v>
      </c>
      <c r="B21" s="94">
        <v>1</v>
      </c>
      <c r="C21" s="94">
        <v>1</v>
      </c>
      <c r="D21" s="94">
        <v>10</v>
      </c>
      <c r="E21" s="94">
        <v>5</v>
      </c>
      <c r="F21" s="94">
        <v>7</v>
      </c>
      <c r="G21" s="5">
        <f t="shared" si="0"/>
        <v>10</v>
      </c>
      <c r="H21" s="4">
        <v>0</v>
      </c>
      <c r="I21" s="4">
        <v>2</v>
      </c>
    </row>
    <row r="22" spans="1:12" ht="12.75" customHeight="1" x14ac:dyDescent="0.2">
      <c r="A22" s="13" t="s">
        <v>17</v>
      </c>
      <c r="B22" s="94">
        <v>9</v>
      </c>
      <c r="C22" s="94">
        <v>11</v>
      </c>
      <c r="D22" s="94">
        <v>146</v>
      </c>
      <c r="E22" s="94">
        <v>51</v>
      </c>
      <c r="F22" s="94">
        <v>76</v>
      </c>
      <c r="G22" s="5">
        <f t="shared" si="0"/>
        <v>13.272727272727273</v>
      </c>
      <c r="H22" s="4">
        <v>3</v>
      </c>
      <c r="I22" s="4">
        <v>12</v>
      </c>
      <c r="J22" s="5"/>
      <c r="K22" s="4"/>
      <c r="L22" s="4"/>
    </row>
    <row r="23" spans="1:12" ht="17.45" customHeight="1" x14ac:dyDescent="0.2">
      <c r="A23" s="13" t="s">
        <v>37</v>
      </c>
      <c r="B23" s="93"/>
      <c r="C23" s="94"/>
      <c r="D23" s="94"/>
      <c r="E23" s="94"/>
      <c r="F23" s="95"/>
      <c r="G23" s="5"/>
      <c r="H23" s="4"/>
      <c r="I23" s="14"/>
    </row>
    <row r="24" spans="1:12" ht="12.75" customHeight="1" x14ac:dyDescent="0.2">
      <c r="A24" s="11" t="s">
        <v>47</v>
      </c>
      <c r="B24" s="93">
        <v>1</v>
      </c>
      <c r="C24" s="94">
        <v>1</v>
      </c>
      <c r="D24" s="94">
        <v>12</v>
      </c>
      <c r="E24" s="94">
        <v>3</v>
      </c>
      <c r="F24" s="94">
        <v>8</v>
      </c>
      <c r="G24" s="5">
        <f t="shared" si="0"/>
        <v>12</v>
      </c>
      <c r="H24" s="4">
        <v>0</v>
      </c>
      <c r="I24" s="4">
        <v>3</v>
      </c>
    </row>
    <row r="25" spans="1:12" ht="12.75" customHeight="1" x14ac:dyDescent="0.2">
      <c r="A25" s="11" t="s">
        <v>48</v>
      </c>
      <c r="B25" s="94">
        <v>2</v>
      </c>
      <c r="C25" s="94">
        <v>3</v>
      </c>
      <c r="D25" s="94">
        <v>39</v>
      </c>
      <c r="E25" s="94">
        <v>12</v>
      </c>
      <c r="F25" s="94">
        <v>29</v>
      </c>
      <c r="G25" s="5">
        <f t="shared" si="0"/>
        <v>13</v>
      </c>
      <c r="H25" s="4">
        <v>0</v>
      </c>
      <c r="I25" s="4">
        <v>7</v>
      </c>
    </row>
    <row r="26" spans="1:12" ht="12.75" customHeight="1" x14ac:dyDescent="0.2">
      <c r="A26" s="13" t="s">
        <v>18</v>
      </c>
      <c r="B26" s="94">
        <v>3</v>
      </c>
      <c r="C26" s="94">
        <v>4</v>
      </c>
      <c r="D26" s="94">
        <v>51</v>
      </c>
      <c r="E26" s="94">
        <v>15</v>
      </c>
      <c r="F26" s="94">
        <v>37</v>
      </c>
      <c r="G26" s="5">
        <f t="shared" si="0"/>
        <v>12.75</v>
      </c>
      <c r="H26" s="4">
        <v>0</v>
      </c>
      <c r="I26" s="4">
        <v>10</v>
      </c>
    </row>
    <row r="27" spans="1:12" ht="18" customHeight="1" x14ac:dyDescent="0.2">
      <c r="A27" s="15" t="s">
        <v>19</v>
      </c>
      <c r="B27" s="95">
        <v>101</v>
      </c>
      <c r="C27" s="95">
        <v>112</v>
      </c>
      <c r="D27" s="95">
        <v>1333</v>
      </c>
      <c r="E27" s="95">
        <v>479</v>
      </c>
      <c r="F27" s="95">
        <v>795</v>
      </c>
      <c r="G27" s="16">
        <f t="shared" si="0"/>
        <v>11.901785714285714</v>
      </c>
      <c r="H27" s="14">
        <v>7</v>
      </c>
      <c r="I27" s="14">
        <v>147</v>
      </c>
      <c r="J27" s="16"/>
      <c r="K27" s="14"/>
      <c r="L27" s="14"/>
    </row>
    <row r="28" spans="1:12" ht="21" customHeight="1" x14ac:dyDescent="0.2">
      <c r="A28" s="13" t="s">
        <v>49</v>
      </c>
      <c r="B28" s="93"/>
      <c r="C28" s="94"/>
      <c r="D28" s="94"/>
      <c r="E28" s="94"/>
      <c r="F28" s="94"/>
      <c r="G28" s="5"/>
      <c r="H28" s="4"/>
      <c r="I28" s="4"/>
    </row>
    <row r="29" spans="1:12" ht="12.75" customHeight="1" x14ac:dyDescent="0.2">
      <c r="A29" s="11" t="s">
        <v>50</v>
      </c>
      <c r="B29" s="93">
        <v>1</v>
      </c>
      <c r="C29" s="94">
        <v>1</v>
      </c>
      <c r="D29" s="94">
        <v>18</v>
      </c>
      <c r="E29" s="94">
        <v>6</v>
      </c>
      <c r="F29" s="94">
        <v>5</v>
      </c>
      <c r="G29" s="5">
        <f t="shared" si="0"/>
        <v>18</v>
      </c>
      <c r="H29" s="4">
        <v>0</v>
      </c>
      <c r="I29" s="4">
        <v>1</v>
      </c>
    </row>
    <row r="30" spans="1:12" ht="12.75" customHeight="1" x14ac:dyDescent="0.2">
      <c r="A30" s="11" t="s">
        <v>51</v>
      </c>
      <c r="B30" s="94">
        <v>6</v>
      </c>
      <c r="C30" s="94">
        <v>6</v>
      </c>
      <c r="D30" s="94">
        <v>88</v>
      </c>
      <c r="E30" s="94">
        <v>26</v>
      </c>
      <c r="F30" s="94">
        <v>65</v>
      </c>
      <c r="G30" s="5">
        <f t="shared" si="0"/>
        <v>14.666666666666666</v>
      </c>
      <c r="H30" s="4">
        <v>0</v>
      </c>
      <c r="I30" s="4">
        <v>10</v>
      </c>
    </row>
    <row r="31" spans="1:12" ht="17.45" customHeight="1" x14ac:dyDescent="0.2">
      <c r="A31" s="13" t="s">
        <v>37</v>
      </c>
      <c r="B31" s="93"/>
      <c r="C31" s="94"/>
      <c r="D31" s="94"/>
      <c r="E31" s="94"/>
      <c r="F31" s="94"/>
      <c r="G31" s="5"/>
      <c r="H31" s="5"/>
      <c r="I31" s="4"/>
    </row>
    <row r="32" spans="1:12" ht="12.75" customHeight="1" x14ac:dyDescent="0.2">
      <c r="A32" s="11" t="s">
        <v>51</v>
      </c>
      <c r="B32" s="93">
        <v>10</v>
      </c>
      <c r="C32" s="94">
        <v>10</v>
      </c>
      <c r="D32" s="94">
        <v>128</v>
      </c>
      <c r="E32" s="94">
        <v>46</v>
      </c>
      <c r="F32" s="94">
        <v>90</v>
      </c>
      <c r="G32" s="5">
        <f t="shared" si="0"/>
        <v>12.8</v>
      </c>
      <c r="H32" s="4">
        <v>0</v>
      </c>
      <c r="I32" s="4">
        <v>13</v>
      </c>
    </row>
    <row r="33" spans="1:12" ht="12.75" customHeight="1" x14ac:dyDescent="0.2">
      <c r="A33" s="11" t="s">
        <v>52</v>
      </c>
      <c r="B33" s="94">
        <v>5</v>
      </c>
      <c r="C33" s="94">
        <v>5</v>
      </c>
      <c r="D33" s="94">
        <v>70</v>
      </c>
      <c r="E33" s="94">
        <v>20</v>
      </c>
      <c r="F33" s="94">
        <v>43</v>
      </c>
      <c r="G33" s="5">
        <f t="shared" si="0"/>
        <v>14</v>
      </c>
      <c r="H33" s="4">
        <v>0</v>
      </c>
      <c r="I33" s="4">
        <v>7</v>
      </c>
    </row>
    <row r="34" spans="1:12" ht="12.75" customHeight="1" x14ac:dyDescent="0.2">
      <c r="A34" s="13" t="s">
        <v>20</v>
      </c>
      <c r="B34" s="94">
        <v>22</v>
      </c>
      <c r="C34" s="94">
        <v>22</v>
      </c>
      <c r="D34" s="94">
        <v>304</v>
      </c>
      <c r="E34" s="94">
        <v>98</v>
      </c>
      <c r="F34" s="94">
        <v>203</v>
      </c>
      <c r="G34" s="5">
        <f t="shared" si="0"/>
        <v>13.818181818181818</v>
      </c>
      <c r="H34" s="4">
        <v>0</v>
      </c>
      <c r="I34" s="4">
        <v>31</v>
      </c>
    </row>
    <row r="35" spans="1:12" ht="17.45" customHeight="1" x14ac:dyDescent="0.2">
      <c r="A35" s="13" t="s">
        <v>49</v>
      </c>
      <c r="B35" s="93"/>
      <c r="C35" s="94"/>
      <c r="D35" s="94"/>
      <c r="E35" s="94"/>
      <c r="F35" s="94"/>
      <c r="G35" s="5"/>
      <c r="H35" s="4"/>
      <c r="I35" s="4"/>
    </row>
    <row r="36" spans="1:12" ht="12.75" customHeight="1" x14ac:dyDescent="0.2">
      <c r="A36" s="11" t="s">
        <v>53</v>
      </c>
      <c r="B36" s="93">
        <v>2</v>
      </c>
      <c r="C36" s="94">
        <v>3</v>
      </c>
      <c r="D36" s="94">
        <v>36</v>
      </c>
      <c r="E36" s="94">
        <v>17</v>
      </c>
      <c r="F36" s="94">
        <v>25</v>
      </c>
      <c r="G36" s="5">
        <f t="shared" si="0"/>
        <v>12</v>
      </c>
      <c r="H36" s="4">
        <v>0</v>
      </c>
      <c r="I36" s="4">
        <v>3</v>
      </c>
    </row>
    <row r="37" spans="1:12" ht="12.75" customHeight="1" x14ac:dyDescent="0.2">
      <c r="A37" s="11" t="s">
        <v>54</v>
      </c>
      <c r="B37" s="94">
        <v>7</v>
      </c>
      <c r="C37" s="94">
        <v>10</v>
      </c>
      <c r="D37" s="94">
        <v>130</v>
      </c>
      <c r="E37" s="94">
        <v>47</v>
      </c>
      <c r="F37" s="94">
        <v>67</v>
      </c>
      <c r="G37" s="5">
        <f t="shared" si="0"/>
        <v>13</v>
      </c>
      <c r="H37" s="4">
        <v>3</v>
      </c>
      <c r="I37" s="4">
        <v>14</v>
      </c>
    </row>
    <row r="38" spans="1:12" ht="17.45" customHeight="1" x14ac:dyDescent="0.2">
      <c r="A38" s="13" t="s">
        <v>37</v>
      </c>
      <c r="B38" s="93"/>
      <c r="C38" s="94"/>
      <c r="D38" s="94"/>
      <c r="E38" s="94"/>
      <c r="F38" s="94"/>
      <c r="G38" s="5"/>
      <c r="H38" s="4"/>
      <c r="I38" s="4"/>
    </row>
    <row r="39" spans="1:12" ht="12.75" customHeight="1" x14ac:dyDescent="0.2">
      <c r="A39" s="11" t="s">
        <v>58</v>
      </c>
      <c r="B39" s="93">
        <v>1</v>
      </c>
      <c r="C39" s="94">
        <v>1</v>
      </c>
      <c r="D39" s="94">
        <v>12</v>
      </c>
      <c r="E39" s="94">
        <v>1</v>
      </c>
      <c r="F39" s="94">
        <v>10</v>
      </c>
      <c r="G39" s="5">
        <f t="shared" si="0"/>
        <v>12</v>
      </c>
      <c r="H39" s="4">
        <v>0</v>
      </c>
      <c r="I39" s="4">
        <v>1</v>
      </c>
    </row>
    <row r="40" spans="1:12" ht="12.75" customHeight="1" x14ac:dyDescent="0.2">
      <c r="A40" s="11" t="s">
        <v>55</v>
      </c>
      <c r="B40" s="94">
        <v>10</v>
      </c>
      <c r="C40" s="94">
        <v>11</v>
      </c>
      <c r="D40" s="94">
        <v>140</v>
      </c>
      <c r="E40" s="94">
        <v>48</v>
      </c>
      <c r="F40" s="94">
        <v>96</v>
      </c>
      <c r="G40" s="5">
        <f t="shared" si="0"/>
        <v>12.727272727272727</v>
      </c>
      <c r="H40" s="4">
        <v>3</v>
      </c>
      <c r="I40" s="4">
        <v>21</v>
      </c>
    </row>
    <row r="41" spans="1:12" ht="12.75" customHeight="1" x14ac:dyDescent="0.2">
      <c r="A41" s="13" t="s">
        <v>131</v>
      </c>
      <c r="B41" s="94">
        <v>20</v>
      </c>
      <c r="C41" s="94">
        <v>25</v>
      </c>
      <c r="D41" s="94">
        <v>318</v>
      </c>
      <c r="E41" s="94">
        <v>113</v>
      </c>
      <c r="F41" s="94">
        <v>198</v>
      </c>
      <c r="G41" s="5">
        <f t="shared" si="0"/>
        <v>12.72</v>
      </c>
      <c r="H41" s="4">
        <v>6</v>
      </c>
      <c r="I41" s="4">
        <v>39</v>
      </c>
      <c r="J41" s="5"/>
      <c r="K41" s="4"/>
      <c r="L41" s="4"/>
    </row>
    <row r="42" spans="1:12" ht="17.45" customHeight="1" x14ac:dyDescent="0.2">
      <c r="A42" s="13" t="s">
        <v>35</v>
      </c>
      <c r="B42" s="93"/>
      <c r="C42" s="94"/>
      <c r="D42" s="94"/>
      <c r="E42" s="94"/>
      <c r="F42" s="94"/>
      <c r="G42" s="5"/>
      <c r="H42" s="4"/>
      <c r="I42" s="4"/>
    </row>
    <row r="43" spans="1:12" ht="12.75" customHeight="1" x14ac:dyDescent="0.2">
      <c r="A43" s="11" t="s">
        <v>59</v>
      </c>
      <c r="B43" s="93">
        <v>4</v>
      </c>
      <c r="C43" s="94">
        <v>4</v>
      </c>
      <c r="D43" s="94">
        <v>46</v>
      </c>
      <c r="E43" s="94">
        <v>18</v>
      </c>
      <c r="F43" s="94">
        <v>28</v>
      </c>
      <c r="G43" s="5">
        <f t="shared" si="0"/>
        <v>11.5</v>
      </c>
      <c r="H43" s="4">
        <v>0</v>
      </c>
      <c r="I43" s="4">
        <v>5</v>
      </c>
    </row>
    <row r="44" spans="1:12" ht="17.45" customHeight="1" x14ac:dyDescent="0.2">
      <c r="A44" s="13" t="s">
        <v>37</v>
      </c>
      <c r="B44" s="93"/>
      <c r="C44" s="94"/>
      <c r="D44" s="94"/>
      <c r="E44" s="94"/>
      <c r="F44" s="94"/>
      <c r="G44" s="5"/>
      <c r="H44" s="4"/>
      <c r="I44" s="4"/>
    </row>
    <row r="45" spans="1:12" ht="12.75" customHeight="1" x14ac:dyDescent="0.2">
      <c r="A45" s="11" t="s">
        <v>60</v>
      </c>
      <c r="B45" s="93">
        <v>2</v>
      </c>
      <c r="C45" s="94">
        <v>2</v>
      </c>
      <c r="D45" s="94">
        <v>20</v>
      </c>
      <c r="E45" s="94">
        <v>8</v>
      </c>
      <c r="F45" s="94">
        <v>15</v>
      </c>
      <c r="G45" s="5">
        <f t="shared" si="0"/>
        <v>10</v>
      </c>
      <c r="H45" s="4">
        <v>0</v>
      </c>
      <c r="I45" s="4">
        <v>2</v>
      </c>
    </row>
    <row r="46" spans="1:12" ht="12.75" customHeight="1" x14ac:dyDescent="0.2">
      <c r="A46" s="11" t="s">
        <v>56</v>
      </c>
      <c r="B46" s="94">
        <v>1</v>
      </c>
      <c r="C46" s="94">
        <v>1</v>
      </c>
      <c r="D46" s="94">
        <v>13</v>
      </c>
      <c r="E46" s="94">
        <v>5</v>
      </c>
      <c r="F46" s="94">
        <v>10</v>
      </c>
      <c r="G46" s="5">
        <f t="shared" si="0"/>
        <v>13</v>
      </c>
      <c r="H46" s="4">
        <v>0</v>
      </c>
      <c r="I46" s="4">
        <v>1</v>
      </c>
    </row>
    <row r="47" spans="1:12" ht="12.75" customHeight="1" x14ac:dyDescent="0.2">
      <c r="A47" s="11" t="s">
        <v>57</v>
      </c>
      <c r="B47" s="94">
        <v>2</v>
      </c>
      <c r="C47" s="94">
        <v>2</v>
      </c>
      <c r="D47" s="94">
        <v>23</v>
      </c>
      <c r="E47" s="94">
        <v>10</v>
      </c>
      <c r="F47" s="94">
        <v>17</v>
      </c>
      <c r="G47" s="5">
        <f t="shared" si="0"/>
        <v>11.5</v>
      </c>
      <c r="H47" s="4">
        <v>0</v>
      </c>
      <c r="I47" s="4">
        <v>2</v>
      </c>
    </row>
    <row r="48" spans="1:12" ht="12.75" customHeight="1" x14ac:dyDescent="0.2">
      <c r="A48" s="13" t="s">
        <v>21</v>
      </c>
      <c r="B48" s="94">
        <v>9</v>
      </c>
      <c r="C48" s="94">
        <v>9</v>
      </c>
      <c r="D48" s="94">
        <v>102</v>
      </c>
      <c r="E48" s="94">
        <v>41</v>
      </c>
      <c r="F48" s="94">
        <v>70</v>
      </c>
      <c r="G48" s="5">
        <f t="shared" si="0"/>
        <v>11.333333333333334</v>
      </c>
      <c r="H48" s="4">
        <v>0</v>
      </c>
      <c r="I48" s="4">
        <v>10</v>
      </c>
      <c r="J48" s="5"/>
      <c r="K48" s="4"/>
      <c r="L48" s="4"/>
    </row>
    <row r="49" spans="1:12" ht="18" customHeight="1" x14ac:dyDescent="0.2">
      <c r="A49" s="15" t="s">
        <v>22</v>
      </c>
      <c r="B49" s="95">
        <v>51</v>
      </c>
      <c r="C49" s="95">
        <v>56</v>
      </c>
      <c r="D49" s="95">
        <v>724</v>
      </c>
      <c r="E49" s="95">
        <v>252</v>
      </c>
      <c r="F49" s="95">
        <v>471</v>
      </c>
      <c r="G49" s="16">
        <f t="shared" si="0"/>
        <v>12.928571428571429</v>
      </c>
      <c r="H49" s="14">
        <v>6</v>
      </c>
      <c r="I49" s="14">
        <v>80</v>
      </c>
      <c r="J49" s="16"/>
      <c r="K49" s="14"/>
      <c r="L49" s="14"/>
    </row>
    <row r="50" spans="1:12" x14ac:dyDescent="0.2">
      <c r="A50" s="17"/>
      <c r="B50" s="17"/>
      <c r="C50" s="17"/>
      <c r="D50" s="17"/>
      <c r="E50" s="17"/>
      <c r="F50" s="17"/>
      <c r="H50" s="66"/>
    </row>
    <row r="51" spans="1:12" x14ac:dyDescent="0.2">
      <c r="A51" s="30"/>
      <c r="B51" s="17"/>
      <c r="C51" s="17"/>
      <c r="D51" s="17"/>
      <c r="E51" s="17"/>
      <c r="F51" s="17"/>
      <c r="H51" s="14"/>
    </row>
    <row r="52" spans="1:12" x14ac:dyDescent="0.2">
      <c r="A52" s="17"/>
      <c r="B52" s="17"/>
      <c r="C52" s="17"/>
      <c r="D52" s="17"/>
      <c r="E52" s="17"/>
      <c r="F52" s="17"/>
    </row>
    <row r="53" spans="1:12" x14ac:dyDescent="0.2">
      <c r="A53" s="17"/>
      <c r="B53" s="17"/>
      <c r="C53" s="17"/>
      <c r="D53" s="17"/>
      <c r="E53" s="17"/>
      <c r="F53" s="17"/>
    </row>
  </sheetData>
  <mergeCells count="9">
    <mergeCell ref="H3:H5"/>
    <mergeCell ref="I3:I5"/>
    <mergeCell ref="A3:A5"/>
    <mergeCell ref="B3:B5"/>
    <mergeCell ref="C3:C5"/>
    <mergeCell ref="D3:G3"/>
    <mergeCell ref="D4:D5"/>
    <mergeCell ref="E4:F4"/>
    <mergeCell ref="G4:G5"/>
  </mergeCells>
  <phoneticPr fontId="0" type="noConversion"/>
  <conditionalFormatting sqref="B30:F30 B37:F37 I40 H49 I30 H14:I14 I33:I34 I36:I37 H10:I10 H12:I12 I11 B33:F34 B40:F41 B46:F49 I44:I49 B10:F14 I13:I14 H21:I22 B25:F27 B20:F22 J22:L22 H27:L27 I41:L41 J48:L49 I26 I20">
    <cfRule type="cellIs" dxfId="57" priority="19" stopIfTrue="1" operator="equal">
      <formula>"."</formula>
    </cfRule>
    <cfRule type="cellIs" dxfId="56" priority="20" stopIfTrue="1" operator="equal">
      <formula>"..."</formula>
    </cfRule>
  </conditionalFormatting>
  <conditionalFormatting sqref="H51">
    <cfRule type="cellIs" dxfId="55" priority="5" stopIfTrue="1" operator="equal">
      <formula>"."</formula>
    </cfRule>
    <cfRule type="cellIs" dxfId="54" priority="6" stopIfTrue="1" operator="equal">
      <formula>"..."</formula>
    </cfRule>
  </conditionalFormatting>
  <conditionalFormatting sqref="B19:F19 H19:I19">
    <cfRule type="cellIs" dxfId="53" priority="1" stopIfTrue="1" operator="equal">
      <formula>"."</formula>
    </cfRule>
    <cfRule type="cellIs" dxfId="5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46"/>
  <sheetViews>
    <sheetView zoomScaleNormal="100" workbookViewId="0">
      <pane ySplit="5" topLeftCell="A6" activePane="bottomLeft" state="frozen"/>
      <selection activeCell="B24" sqref="B24"/>
      <selection pane="bottomLeft"/>
    </sheetView>
  </sheetViews>
  <sheetFormatPr baseColWidth="10" defaultColWidth="11" defaultRowHeight="14.25" x14ac:dyDescent="0.2"/>
  <cols>
    <col min="1" max="1" width="23" style="42" customWidth="1"/>
    <col min="2" max="9" width="7.5" style="42" customWidth="1"/>
    <col min="10" max="16384" width="11" style="42"/>
  </cols>
  <sheetData>
    <row r="1" spans="1:9" ht="16.5" customHeight="1" x14ac:dyDescent="0.2">
      <c r="E1" s="6"/>
      <c r="F1" s="6"/>
      <c r="H1" s="43"/>
    </row>
    <row r="2" spans="1:9" s="44" customFormat="1" ht="14.85" customHeight="1" x14ac:dyDescent="0.2">
      <c r="A2" s="18" t="s">
        <v>149</v>
      </c>
      <c r="E2" s="7"/>
      <c r="F2" s="7"/>
    </row>
    <row r="3" spans="1:9" ht="18" customHeight="1" x14ac:dyDescent="0.2">
      <c r="A3" s="129" t="s">
        <v>13</v>
      </c>
      <c r="B3" s="132" t="s">
        <v>84</v>
      </c>
      <c r="C3" s="135" t="s">
        <v>1</v>
      </c>
      <c r="D3" s="135" t="s">
        <v>4</v>
      </c>
      <c r="E3" s="135"/>
      <c r="F3" s="135"/>
      <c r="G3" s="135"/>
      <c r="H3" s="123" t="s">
        <v>123</v>
      </c>
      <c r="I3" s="126" t="s">
        <v>109</v>
      </c>
    </row>
    <row r="4" spans="1:9" ht="15" customHeight="1" x14ac:dyDescent="0.2">
      <c r="A4" s="141"/>
      <c r="B4" s="133"/>
      <c r="C4" s="136"/>
      <c r="D4" s="138" t="s">
        <v>2</v>
      </c>
      <c r="E4" s="136" t="s">
        <v>3</v>
      </c>
      <c r="F4" s="136"/>
      <c r="G4" s="143" t="s">
        <v>14</v>
      </c>
      <c r="H4" s="124"/>
      <c r="I4" s="127"/>
    </row>
    <row r="5" spans="1:9" ht="56.25" customHeight="1" x14ac:dyDescent="0.2">
      <c r="A5" s="142"/>
      <c r="B5" s="134"/>
      <c r="C5" s="137"/>
      <c r="D5" s="139"/>
      <c r="E5" s="76" t="s">
        <v>6</v>
      </c>
      <c r="F5" s="76" t="s">
        <v>15</v>
      </c>
      <c r="G5" s="144"/>
      <c r="H5" s="125"/>
      <c r="I5" s="128"/>
    </row>
    <row r="6" spans="1:9" ht="18.75" customHeight="1" x14ac:dyDescent="0.2">
      <c r="A6" s="19" t="s">
        <v>35</v>
      </c>
      <c r="B6" s="8"/>
      <c r="C6" s="9"/>
      <c r="D6" s="9"/>
      <c r="E6" s="9"/>
      <c r="F6" s="9"/>
      <c r="G6" s="10"/>
      <c r="H6" s="4"/>
      <c r="I6" s="9"/>
    </row>
    <row r="7" spans="1:9" ht="12.75" customHeight="1" x14ac:dyDescent="0.2">
      <c r="A7" s="11" t="s">
        <v>61</v>
      </c>
      <c r="B7" s="94">
        <v>4</v>
      </c>
      <c r="C7" s="94">
        <v>4</v>
      </c>
      <c r="D7" s="94">
        <v>44</v>
      </c>
      <c r="E7" s="94">
        <v>15</v>
      </c>
      <c r="F7" s="94">
        <v>31</v>
      </c>
      <c r="G7" s="5">
        <f>D7/C7</f>
        <v>11</v>
      </c>
      <c r="H7" s="4">
        <v>0</v>
      </c>
      <c r="I7" s="4">
        <v>9</v>
      </c>
    </row>
    <row r="8" spans="1:9" ht="17.45" customHeight="1" x14ac:dyDescent="0.2">
      <c r="A8" s="13" t="s">
        <v>37</v>
      </c>
      <c r="B8" s="94"/>
      <c r="C8" s="94"/>
      <c r="D8" s="94"/>
      <c r="E8" s="94"/>
      <c r="F8" s="94"/>
      <c r="G8" s="5"/>
      <c r="H8" s="14"/>
      <c r="I8" s="4"/>
    </row>
    <row r="9" spans="1:9" ht="12.75" customHeight="1" x14ac:dyDescent="0.2">
      <c r="A9" s="11" t="s">
        <v>62</v>
      </c>
      <c r="B9" s="94">
        <v>9</v>
      </c>
      <c r="C9" s="94">
        <v>9</v>
      </c>
      <c r="D9" s="94">
        <v>113</v>
      </c>
      <c r="E9" s="94">
        <v>44</v>
      </c>
      <c r="F9" s="94">
        <v>68</v>
      </c>
      <c r="G9" s="5">
        <f t="shared" ref="G9:G41" si="0">D9/C9</f>
        <v>12.555555555555555</v>
      </c>
      <c r="H9" s="4">
        <v>0</v>
      </c>
      <c r="I9" s="4">
        <v>19</v>
      </c>
    </row>
    <row r="10" spans="1:9" ht="12.75" customHeight="1" x14ac:dyDescent="0.2">
      <c r="A10" s="11" t="s">
        <v>63</v>
      </c>
      <c r="B10" s="94">
        <v>5</v>
      </c>
      <c r="C10" s="94">
        <v>6</v>
      </c>
      <c r="D10" s="94">
        <v>95</v>
      </c>
      <c r="E10" s="94">
        <v>37</v>
      </c>
      <c r="F10" s="94">
        <v>78</v>
      </c>
      <c r="G10" s="5">
        <f t="shared" si="0"/>
        <v>15.833333333333334</v>
      </c>
      <c r="H10" s="4">
        <v>0</v>
      </c>
      <c r="I10" s="4">
        <v>11</v>
      </c>
    </row>
    <row r="11" spans="1:9" ht="12.75" customHeight="1" x14ac:dyDescent="0.2">
      <c r="A11" s="11" t="s">
        <v>64</v>
      </c>
      <c r="B11" s="94">
        <v>12</v>
      </c>
      <c r="C11" s="94">
        <v>16</v>
      </c>
      <c r="D11" s="94">
        <v>232</v>
      </c>
      <c r="E11" s="94">
        <v>88</v>
      </c>
      <c r="F11" s="94">
        <v>188</v>
      </c>
      <c r="G11" s="5">
        <f t="shared" si="0"/>
        <v>14.5</v>
      </c>
      <c r="H11" s="4">
        <v>0</v>
      </c>
      <c r="I11" s="4">
        <v>32</v>
      </c>
    </row>
    <row r="12" spans="1:9" ht="12.75" customHeight="1" x14ac:dyDescent="0.2">
      <c r="A12" s="13" t="s">
        <v>23</v>
      </c>
      <c r="B12" s="94">
        <v>30</v>
      </c>
      <c r="C12" s="94">
        <v>35</v>
      </c>
      <c r="D12" s="94">
        <v>484</v>
      </c>
      <c r="E12" s="94">
        <v>184</v>
      </c>
      <c r="F12" s="94">
        <v>365</v>
      </c>
      <c r="G12" s="5">
        <f t="shared" si="0"/>
        <v>13.828571428571429</v>
      </c>
      <c r="H12" s="4">
        <v>0</v>
      </c>
      <c r="I12" s="4">
        <v>71</v>
      </c>
    </row>
    <row r="13" spans="1:9" ht="17.45" customHeight="1" x14ac:dyDescent="0.2">
      <c r="A13" s="13" t="s">
        <v>37</v>
      </c>
      <c r="B13" s="94"/>
      <c r="C13" s="94"/>
      <c r="D13" s="94"/>
      <c r="E13" s="94"/>
      <c r="F13" s="94"/>
      <c r="G13" s="5"/>
      <c r="H13" s="4"/>
      <c r="I13" s="4"/>
    </row>
    <row r="14" spans="1:9" ht="12.75" customHeight="1" x14ac:dyDescent="0.2">
      <c r="A14" s="11" t="s">
        <v>65</v>
      </c>
      <c r="B14" s="94">
        <v>3</v>
      </c>
      <c r="C14" s="94">
        <v>3</v>
      </c>
      <c r="D14" s="94">
        <v>29</v>
      </c>
      <c r="E14" s="94">
        <v>8</v>
      </c>
      <c r="F14" s="94">
        <v>22</v>
      </c>
      <c r="G14" s="5">
        <f t="shared" si="0"/>
        <v>9.6666666666666661</v>
      </c>
      <c r="H14" s="4">
        <v>0</v>
      </c>
      <c r="I14" s="4">
        <v>8</v>
      </c>
    </row>
    <row r="15" spans="1:9" ht="12.75" customHeight="1" x14ac:dyDescent="0.2">
      <c r="A15" s="11" t="s">
        <v>66</v>
      </c>
      <c r="B15" s="94">
        <v>6</v>
      </c>
      <c r="C15" s="94">
        <v>6</v>
      </c>
      <c r="D15" s="94">
        <v>87</v>
      </c>
      <c r="E15" s="94">
        <v>29</v>
      </c>
      <c r="F15" s="94">
        <v>59</v>
      </c>
      <c r="G15" s="5">
        <f t="shared" si="0"/>
        <v>14.5</v>
      </c>
      <c r="H15" s="4">
        <v>0</v>
      </c>
      <c r="I15" s="4">
        <v>13</v>
      </c>
    </row>
    <row r="16" spans="1:9" ht="12.75" customHeight="1" x14ac:dyDescent="0.2">
      <c r="A16" s="11" t="s">
        <v>67</v>
      </c>
      <c r="B16" s="94">
        <v>4</v>
      </c>
      <c r="C16" s="94">
        <v>4</v>
      </c>
      <c r="D16" s="94">
        <v>61</v>
      </c>
      <c r="E16" s="94">
        <v>28</v>
      </c>
      <c r="F16" s="94">
        <v>40</v>
      </c>
      <c r="G16" s="5">
        <f t="shared" si="0"/>
        <v>15.25</v>
      </c>
      <c r="H16" s="4">
        <v>0</v>
      </c>
      <c r="I16" s="4">
        <v>16</v>
      </c>
    </row>
    <row r="17" spans="1:9" ht="12.75" customHeight="1" x14ac:dyDescent="0.2">
      <c r="A17" s="13" t="s">
        <v>24</v>
      </c>
      <c r="B17" s="94">
        <v>13</v>
      </c>
      <c r="C17" s="94">
        <v>13</v>
      </c>
      <c r="D17" s="94">
        <v>177</v>
      </c>
      <c r="E17" s="94">
        <v>65</v>
      </c>
      <c r="F17" s="94">
        <v>121</v>
      </c>
      <c r="G17" s="5">
        <f t="shared" si="0"/>
        <v>13.615384615384615</v>
      </c>
      <c r="H17" s="4">
        <v>0</v>
      </c>
      <c r="I17" s="4">
        <v>37</v>
      </c>
    </row>
    <row r="18" spans="1:9" ht="17.45" customHeight="1" x14ac:dyDescent="0.2">
      <c r="A18" s="13" t="s">
        <v>37</v>
      </c>
      <c r="B18" s="94"/>
      <c r="C18" s="94"/>
      <c r="D18" s="94"/>
      <c r="E18" s="94"/>
      <c r="F18" s="94"/>
      <c r="G18" s="5"/>
      <c r="H18" s="4"/>
      <c r="I18" s="4"/>
    </row>
    <row r="19" spans="1:9" ht="12.75" customHeight="1" x14ac:dyDescent="0.2">
      <c r="A19" s="11" t="s">
        <v>68</v>
      </c>
      <c r="B19" s="94">
        <v>6</v>
      </c>
      <c r="C19" s="94">
        <v>9</v>
      </c>
      <c r="D19" s="94">
        <v>123</v>
      </c>
      <c r="E19" s="94">
        <v>39</v>
      </c>
      <c r="F19" s="94">
        <v>82</v>
      </c>
      <c r="G19" s="5">
        <f t="shared" si="0"/>
        <v>13.666666666666666</v>
      </c>
      <c r="H19" s="4">
        <v>3</v>
      </c>
      <c r="I19" s="4">
        <v>23</v>
      </c>
    </row>
    <row r="20" spans="1:9" ht="12.75" customHeight="1" x14ac:dyDescent="0.2">
      <c r="A20" s="11" t="s">
        <v>69</v>
      </c>
      <c r="B20" s="94">
        <v>7</v>
      </c>
      <c r="C20" s="94">
        <v>8</v>
      </c>
      <c r="D20" s="94">
        <v>108</v>
      </c>
      <c r="E20" s="94">
        <v>32</v>
      </c>
      <c r="F20" s="94">
        <v>58</v>
      </c>
      <c r="G20" s="5">
        <f t="shared" si="0"/>
        <v>13.5</v>
      </c>
      <c r="H20" s="4">
        <v>6</v>
      </c>
      <c r="I20" s="4">
        <v>14</v>
      </c>
    </row>
    <row r="21" spans="1:9" ht="12.75" customHeight="1" x14ac:dyDescent="0.2">
      <c r="A21" s="11" t="s">
        <v>70</v>
      </c>
      <c r="B21" s="94">
        <v>3</v>
      </c>
      <c r="C21" s="94">
        <v>3</v>
      </c>
      <c r="D21" s="94">
        <v>38</v>
      </c>
      <c r="E21" s="94">
        <v>15</v>
      </c>
      <c r="F21" s="94">
        <v>20</v>
      </c>
      <c r="G21" s="5">
        <f t="shared" si="0"/>
        <v>12.666666666666666</v>
      </c>
      <c r="H21" s="4">
        <v>0</v>
      </c>
      <c r="I21" s="4">
        <v>6</v>
      </c>
    </row>
    <row r="22" spans="1:9" ht="12.75" customHeight="1" x14ac:dyDescent="0.2">
      <c r="A22" s="13" t="s">
        <v>25</v>
      </c>
      <c r="B22" s="94">
        <v>16</v>
      </c>
      <c r="C22" s="94">
        <v>20</v>
      </c>
      <c r="D22" s="94">
        <v>269</v>
      </c>
      <c r="E22" s="94">
        <v>86</v>
      </c>
      <c r="F22" s="94">
        <v>160</v>
      </c>
      <c r="G22" s="5">
        <f t="shared" si="0"/>
        <v>13.45</v>
      </c>
      <c r="H22" s="4">
        <v>9</v>
      </c>
      <c r="I22" s="4">
        <v>43</v>
      </c>
    </row>
    <row r="23" spans="1:9" ht="18" customHeight="1" x14ac:dyDescent="0.2">
      <c r="A23" s="15" t="s">
        <v>26</v>
      </c>
      <c r="B23" s="95">
        <v>59</v>
      </c>
      <c r="C23" s="95">
        <v>68</v>
      </c>
      <c r="D23" s="95">
        <v>930</v>
      </c>
      <c r="E23" s="95">
        <v>335</v>
      </c>
      <c r="F23" s="95">
        <v>646</v>
      </c>
      <c r="G23" s="16">
        <f t="shared" si="0"/>
        <v>13.676470588235293</v>
      </c>
      <c r="H23" s="14">
        <v>9</v>
      </c>
      <c r="I23" s="14">
        <v>151</v>
      </c>
    </row>
    <row r="24" spans="1:9" ht="21" customHeight="1" x14ac:dyDescent="0.2">
      <c r="A24" s="13" t="s">
        <v>37</v>
      </c>
      <c r="B24" s="94"/>
      <c r="C24" s="94"/>
      <c r="D24" s="94"/>
      <c r="E24" s="94"/>
      <c r="F24" s="94"/>
      <c r="G24" s="5"/>
      <c r="H24" s="4"/>
      <c r="I24" s="4"/>
    </row>
    <row r="25" spans="1:9" ht="12.75" customHeight="1" x14ac:dyDescent="0.2">
      <c r="A25" s="11" t="s">
        <v>71</v>
      </c>
      <c r="B25" s="94">
        <v>7</v>
      </c>
      <c r="C25" s="94">
        <v>10</v>
      </c>
      <c r="D25" s="94">
        <v>130</v>
      </c>
      <c r="E25" s="94">
        <v>47</v>
      </c>
      <c r="F25" s="94">
        <v>72</v>
      </c>
      <c r="G25" s="5">
        <f t="shared" si="0"/>
        <v>13</v>
      </c>
      <c r="H25" s="4">
        <v>0</v>
      </c>
      <c r="I25" s="4">
        <v>12</v>
      </c>
    </row>
    <row r="26" spans="1:9" ht="12.75" customHeight="1" x14ac:dyDescent="0.2">
      <c r="A26" s="11" t="s">
        <v>72</v>
      </c>
      <c r="B26" s="94">
        <v>4</v>
      </c>
      <c r="C26" s="94">
        <v>5</v>
      </c>
      <c r="D26" s="94">
        <v>68</v>
      </c>
      <c r="E26" s="94">
        <v>17</v>
      </c>
      <c r="F26" s="94">
        <v>45</v>
      </c>
      <c r="G26" s="5">
        <f t="shared" si="0"/>
        <v>13.6</v>
      </c>
      <c r="H26" s="4">
        <v>0</v>
      </c>
      <c r="I26" s="4">
        <v>10</v>
      </c>
    </row>
    <row r="27" spans="1:9" ht="12.75" customHeight="1" x14ac:dyDescent="0.2">
      <c r="A27" s="11" t="s">
        <v>73</v>
      </c>
      <c r="B27" s="94">
        <v>4</v>
      </c>
      <c r="C27" s="94">
        <v>4</v>
      </c>
      <c r="D27" s="94">
        <v>51</v>
      </c>
      <c r="E27" s="94">
        <v>20</v>
      </c>
      <c r="F27" s="94">
        <v>42</v>
      </c>
      <c r="G27" s="5">
        <f t="shared" si="0"/>
        <v>12.75</v>
      </c>
      <c r="H27" s="4">
        <v>0</v>
      </c>
      <c r="I27" s="4">
        <v>15</v>
      </c>
    </row>
    <row r="28" spans="1:9" ht="12.75" customHeight="1" x14ac:dyDescent="0.2">
      <c r="A28" s="13" t="s">
        <v>27</v>
      </c>
      <c r="B28" s="94">
        <v>15</v>
      </c>
      <c r="C28" s="94">
        <v>19</v>
      </c>
      <c r="D28" s="94">
        <v>249</v>
      </c>
      <c r="E28" s="94">
        <v>84</v>
      </c>
      <c r="F28" s="94">
        <v>159</v>
      </c>
      <c r="G28" s="5">
        <f t="shared" si="0"/>
        <v>13.105263157894736</v>
      </c>
      <c r="H28" s="4">
        <v>0</v>
      </c>
      <c r="I28" s="4">
        <v>37</v>
      </c>
    </row>
    <row r="29" spans="1:9" ht="17.45" customHeight="1" x14ac:dyDescent="0.2">
      <c r="A29" s="13" t="s">
        <v>35</v>
      </c>
      <c r="B29" s="94"/>
      <c r="C29" s="94"/>
      <c r="D29" s="94"/>
      <c r="E29" s="94"/>
      <c r="F29" s="94"/>
      <c r="G29" s="5"/>
      <c r="H29" s="4"/>
      <c r="I29" s="4"/>
    </row>
    <row r="30" spans="1:9" ht="12.75" customHeight="1" x14ac:dyDescent="0.2">
      <c r="A30" s="11" t="s">
        <v>74</v>
      </c>
      <c r="B30" s="94">
        <v>2</v>
      </c>
      <c r="C30" s="94">
        <v>2</v>
      </c>
      <c r="D30" s="94">
        <v>17</v>
      </c>
      <c r="E30" s="94">
        <v>6</v>
      </c>
      <c r="F30" s="94">
        <v>13</v>
      </c>
      <c r="G30" s="5">
        <f t="shared" si="0"/>
        <v>8.5</v>
      </c>
      <c r="H30" s="4">
        <v>0</v>
      </c>
      <c r="I30" s="4">
        <v>2</v>
      </c>
    </row>
    <row r="31" spans="1:9" ht="17.45" customHeight="1" x14ac:dyDescent="0.2">
      <c r="A31" s="13" t="s">
        <v>37</v>
      </c>
      <c r="B31" s="94"/>
      <c r="C31" s="94"/>
      <c r="D31" s="94"/>
      <c r="E31" s="94"/>
      <c r="F31" s="94"/>
      <c r="G31" s="5"/>
      <c r="H31" s="4"/>
      <c r="I31" s="4"/>
    </row>
    <row r="32" spans="1:9" ht="12.75" customHeight="1" x14ac:dyDescent="0.2">
      <c r="A32" s="11" t="s">
        <v>75</v>
      </c>
      <c r="B32" s="94">
        <v>2</v>
      </c>
      <c r="C32" s="94">
        <v>2</v>
      </c>
      <c r="D32" s="94">
        <v>26</v>
      </c>
      <c r="E32" s="94">
        <v>9</v>
      </c>
      <c r="F32" s="94">
        <v>20</v>
      </c>
      <c r="G32" s="5">
        <f t="shared" si="0"/>
        <v>13</v>
      </c>
      <c r="H32" s="4">
        <v>0</v>
      </c>
      <c r="I32" s="4">
        <v>5</v>
      </c>
    </row>
    <row r="33" spans="1:9" ht="12.75" customHeight="1" x14ac:dyDescent="0.2">
      <c r="A33" s="11" t="s">
        <v>76</v>
      </c>
      <c r="B33" s="94">
        <v>3</v>
      </c>
      <c r="C33" s="94">
        <v>3</v>
      </c>
      <c r="D33" s="94">
        <v>37</v>
      </c>
      <c r="E33" s="94">
        <v>9</v>
      </c>
      <c r="F33" s="94">
        <v>21</v>
      </c>
      <c r="G33" s="5">
        <f t="shared" si="0"/>
        <v>12.333333333333334</v>
      </c>
      <c r="H33" s="4">
        <v>0</v>
      </c>
      <c r="I33" s="4">
        <v>7</v>
      </c>
    </row>
    <row r="34" spans="1:9" ht="12.75" customHeight="1" x14ac:dyDescent="0.2">
      <c r="A34" s="13" t="s">
        <v>130</v>
      </c>
      <c r="B34" s="94">
        <v>7</v>
      </c>
      <c r="C34" s="94">
        <v>7</v>
      </c>
      <c r="D34" s="94">
        <v>80</v>
      </c>
      <c r="E34" s="94">
        <v>24</v>
      </c>
      <c r="F34" s="94">
        <v>54</v>
      </c>
      <c r="G34" s="5">
        <f t="shared" si="0"/>
        <v>11.428571428571429</v>
      </c>
      <c r="H34" s="4">
        <v>0</v>
      </c>
      <c r="I34" s="4">
        <v>14</v>
      </c>
    </row>
    <row r="35" spans="1:9" ht="17.45" customHeight="1" x14ac:dyDescent="0.2">
      <c r="A35" s="13" t="s">
        <v>37</v>
      </c>
      <c r="B35" s="94"/>
      <c r="C35" s="94"/>
      <c r="D35" s="94"/>
      <c r="E35" s="94"/>
      <c r="F35" s="94"/>
      <c r="G35" s="5"/>
      <c r="H35" s="4"/>
      <c r="I35" s="4"/>
    </row>
    <row r="36" spans="1:9" ht="12.75" customHeight="1" x14ac:dyDescent="0.2">
      <c r="A36" s="11" t="s">
        <v>77</v>
      </c>
      <c r="B36" s="94">
        <v>4</v>
      </c>
      <c r="C36" s="94">
        <v>5</v>
      </c>
      <c r="D36" s="94">
        <v>50</v>
      </c>
      <c r="E36" s="94">
        <v>18</v>
      </c>
      <c r="F36" s="94">
        <v>33</v>
      </c>
      <c r="G36" s="5">
        <f t="shared" si="0"/>
        <v>10</v>
      </c>
      <c r="H36" s="4">
        <v>0</v>
      </c>
      <c r="I36" s="4">
        <v>10</v>
      </c>
    </row>
    <row r="37" spans="1:9" ht="12.75" customHeight="1" x14ac:dyDescent="0.2">
      <c r="A37" s="11" t="s">
        <v>78</v>
      </c>
      <c r="B37" s="94">
        <v>5</v>
      </c>
      <c r="C37" s="94">
        <v>6</v>
      </c>
      <c r="D37" s="94">
        <v>93</v>
      </c>
      <c r="E37" s="94">
        <v>36</v>
      </c>
      <c r="F37" s="94">
        <v>52</v>
      </c>
      <c r="G37" s="5">
        <f t="shared" si="0"/>
        <v>15.5</v>
      </c>
      <c r="H37" s="4">
        <v>0</v>
      </c>
      <c r="I37" s="4">
        <v>20</v>
      </c>
    </row>
    <row r="38" spans="1:9" ht="12.75" customHeight="1" x14ac:dyDescent="0.2">
      <c r="A38" s="11" t="s">
        <v>79</v>
      </c>
      <c r="B38" s="94">
        <v>2</v>
      </c>
      <c r="C38" s="94">
        <v>2</v>
      </c>
      <c r="D38" s="94">
        <v>29</v>
      </c>
      <c r="E38" s="94">
        <v>7</v>
      </c>
      <c r="F38" s="94">
        <v>18</v>
      </c>
      <c r="G38" s="5">
        <f t="shared" si="0"/>
        <v>14.5</v>
      </c>
      <c r="H38" s="4">
        <v>0</v>
      </c>
      <c r="I38" s="4">
        <v>8</v>
      </c>
    </row>
    <row r="39" spans="1:9" ht="15" customHeight="1" x14ac:dyDescent="0.2">
      <c r="A39" s="13" t="s">
        <v>28</v>
      </c>
      <c r="B39" s="94">
        <v>11</v>
      </c>
      <c r="C39" s="94">
        <v>13</v>
      </c>
      <c r="D39" s="94">
        <v>172</v>
      </c>
      <c r="E39" s="94">
        <v>61</v>
      </c>
      <c r="F39" s="94">
        <v>103</v>
      </c>
      <c r="G39" s="5">
        <f t="shared" si="0"/>
        <v>13.23076923076923</v>
      </c>
      <c r="H39" s="4">
        <v>0</v>
      </c>
      <c r="I39" s="4">
        <v>38</v>
      </c>
    </row>
    <row r="40" spans="1:9" ht="18" customHeight="1" x14ac:dyDescent="0.2">
      <c r="A40" s="15" t="s">
        <v>29</v>
      </c>
      <c r="B40" s="95">
        <v>33</v>
      </c>
      <c r="C40" s="95">
        <v>39</v>
      </c>
      <c r="D40" s="95">
        <v>501</v>
      </c>
      <c r="E40" s="95">
        <v>169</v>
      </c>
      <c r="F40" s="95">
        <v>316</v>
      </c>
      <c r="G40" s="16">
        <f t="shared" si="0"/>
        <v>12.846153846153847</v>
      </c>
      <c r="H40" s="14">
        <v>0</v>
      </c>
      <c r="I40" s="14">
        <v>89</v>
      </c>
    </row>
    <row r="41" spans="1:9" ht="30" customHeight="1" x14ac:dyDescent="0.2">
      <c r="A41" s="22" t="s">
        <v>30</v>
      </c>
      <c r="B41" s="95">
        <v>244</v>
      </c>
      <c r="C41" s="95">
        <v>275</v>
      </c>
      <c r="D41" s="95">
        <v>3488</v>
      </c>
      <c r="E41" s="95">
        <v>1235</v>
      </c>
      <c r="F41" s="95">
        <v>2228</v>
      </c>
      <c r="G41" s="16">
        <f t="shared" si="0"/>
        <v>12.683636363636364</v>
      </c>
      <c r="H41" s="14">
        <v>22</v>
      </c>
      <c r="I41" s="14">
        <v>467</v>
      </c>
    </row>
    <row r="42" spans="1:9" ht="99.75" customHeight="1" x14ac:dyDescent="0.2">
      <c r="A42" s="140" t="s">
        <v>132</v>
      </c>
      <c r="B42" s="140"/>
      <c r="C42" s="140"/>
      <c r="D42" s="140"/>
      <c r="E42" s="140"/>
      <c r="F42" s="140"/>
      <c r="G42" s="140"/>
      <c r="H42" s="140"/>
      <c r="I42" s="140"/>
    </row>
    <row r="43" spans="1:9" x14ac:dyDescent="0.2">
      <c r="A43" s="17"/>
      <c r="B43" s="17"/>
      <c r="C43" s="17"/>
      <c r="D43" s="17"/>
      <c r="E43" s="17"/>
      <c r="F43" s="17"/>
      <c r="H43" s="46"/>
    </row>
    <row r="44" spans="1:9" x14ac:dyDescent="0.2">
      <c r="A44" s="17"/>
      <c r="B44" s="17"/>
      <c r="C44" s="17"/>
      <c r="D44" s="17"/>
      <c r="E44" s="17"/>
      <c r="F44" s="17"/>
      <c r="H44" s="46"/>
    </row>
    <row r="45" spans="1:9" x14ac:dyDescent="0.2">
      <c r="A45" s="17"/>
      <c r="B45" s="17"/>
      <c r="C45" s="17"/>
      <c r="D45" s="17"/>
      <c r="E45" s="17"/>
      <c r="F45" s="17"/>
    </row>
    <row r="46" spans="1:9" x14ac:dyDescent="0.2">
      <c r="A46" s="17"/>
      <c r="B46" s="17"/>
      <c r="C46" s="17"/>
      <c r="D46" s="17"/>
      <c r="E46" s="17"/>
      <c r="F46" s="17"/>
    </row>
  </sheetData>
  <mergeCells count="10">
    <mergeCell ref="A42:I42"/>
    <mergeCell ref="I3:I5"/>
    <mergeCell ref="H3:H5"/>
    <mergeCell ref="A3:A5"/>
    <mergeCell ref="B3:B5"/>
    <mergeCell ref="C3:C5"/>
    <mergeCell ref="D3:G3"/>
    <mergeCell ref="D4:D5"/>
    <mergeCell ref="E4:F4"/>
    <mergeCell ref="G4:G5"/>
  </mergeCells>
  <phoneticPr fontId="0" type="noConversion"/>
  <conditionalFormatting sqref="F13:F14 C33:F33 C20:F21 C26:F27 C10:F11 C15:F16 C37:F38 I33:I34 I15:I17 I10:I12 I26:I28 H23:I23 H40:I41 I20:I22 I37:I39">
    <cfRule type="cellIs" dxfId="51" priority="3" stopIfTrue="1" operator="equal">
      <formula>"."</formula>
    </cfRule>
    <cfRule type="cellIs" dxfId="50" priority="4" stopIfTrue="1" operator="equal">
      <formula>"..."</formula>
    </cfRule>
  </conditionalFormatting>
  <conditionalFormatting sqref="B33:B34 B20:B23 B26:B28 B10:B12 B15:B17 B37:B41 C12:F12 C17:F17 C28:F28 C34:F34 C22:F23 C39:F41">
    <cfRule type="cellIs" dxfId="49" priority="1" stopIfTrue="1" operator="equal">
      <formula>"."</formula>
    </cfRule>
    <cfRule type="cellIs" dxfId="4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K49"/>
  <sheetViews>
    <sheetView zoomScaleNormal="100" workbookViewId="0">
      <pane ySplit="5" topLeftCell="A6" activePane="bottomLeft" state="frozen"/>
      <selection activeCell="C27" sqref="C27"/>
      <selection pane="bottomLeft" activeCell="B3" sqref="B3:I5"/>
    </sheetView>
  </sheetViews>
  <sheetFormatPr baseColWidth="10" defaultColWidth="11" defaultRowHeight="14.25" x14ac:dyDescent="0.2"/>
  <cols>
    <col min="1" max="1" width="21.875" style="24" customWidth="1"/>
    <col min="2" max="7" width="6.625" style="24" customWidth="1"/>
    <col min="8" max="8" width="7.5" style="24" customWidth="1"/>
    <col min="9" max="9" width="6.625" style="17" customWidth="1"/>
    <col min="10" max="10" width="7.125" style="24" customWidth="1"/>
    <col min="11" max="11" width="11" style="70"/>
    <col min="12" max="16384" width="11" style="24"/>
  </cols>
  <sheetData>
    <row r="1" spans="1:11" ht="16.5" customHeight="1" x14ac:dyDescent="0.2">
      <c r="B1" s="66"/>
      <c r="C1" s="66"/>
      <c r="D1" s="66"/>
      <c r="E1" s="25"/>
      <c r="F1" s="25"/>
      <c r="G1" s="25"/>
      <c r="H1" s="26"/>
      <c r="I1" s="23"/>
    </row>
    <row r="2" spans="1:11" s="65" customFormat="1" ht="14.85" customHeight="1" x14ac:dyDescent="0.2">
      <c r="A2" s="75" t="s">
        <v>150</v>
      </c>
      <c r="B2" s="64"/>
      <c r="C2" s="64"/>
      <c r="D2" s="64"/>
      <c r="E2" s="64"/>
      <c r="F2" s="64"/>
      <c r="G2" s="64"/>
      <c r="H2" s="64"/>
      <c r="I2" s="64"/>
      <c r="J2" s="67"/>
      <c r="K2" s="71"/>
    </row>
    <row r="3" spans="1:11" ht="16.5" customHeight="1" x14ac:dyDescent="0.2">
      <c r="A3" s="129" t="s">
        <v>13</v>
      </c>
      <c r="B3" s="110" t="s">
        <v>31</v>
      </c>
      <c r="C3" s="113" t="s">
        <v>1</v>
      </c>
      <c r="D3" s="116" t="s">
        <v>4</v>
      </c>
      <c r="E3" s="118"/>
      <c r="F3" s="118"/>
      <c r="G3" s="118"/>
      <c r="H3" s="118"/>
      <c r="I3" s="117"/>
      <c r="J3" s="145" t="s">
        <v>138</v>
      </c>
    </row>
    <row r="4" spans="1:11" ht="15" customHeight="1" x14ac:dyDescent="0.2">
      <c r="A4" s="130"/>
      <c r="B4" s="147"/>
      <c r="C4" s="114"/>
      <c r="D4" s="124" t="s">
        <v>32</v>
      </c>
      <c r="E4" s="148" t="s">
        <v>3</v>
      </c>
      <c r="F4" s="149"/>
      <c r="G4" s="149"/>
      <c r="H4" s="150"/>
      <c r="I4" s="124" t="s">
        <v>33</v>
      </c>
      <c r="J4" s="146"/>
    </row>
    <row r="5" spans="1:11" ht="60" customHeight="1" x14ac:dyDescent="0.2">
      <c r="A5" s="131"/>
      <c r="B5" s="158"/>
      <c r="C5" s="115"/>
      <c r="D5" s="125"/>
      <c r="E5" s="101" t="s">
        <v>6</v>
      </c>
      <c r="F5" s="101" t="s">
        <v>15</v>
      </c>
      <c r="G5" s="102" t="s">
        <v>86</v>
      </c>
      <c r="H5" s="102" t="s">
        <v>121</v>
      </c>
      <c r="I5" s="125"/>
      <c r="J5" s="146"/>
    </row>
    <row r="6" spans="1:11" ht="18" customHeight="1" x14ac:dyDescent="0.2">
      <c r="A6" s="12" t="s">
        <v>35</v>
      </c>
      <c r="B6" s="94"/>
      <c r="C6" s="94"/>
      <c r="D6" s="94"/>
      <c r="E6" s="94"/>
      <c r="F6" s="94"/>
      <c r="G6" s="94"/>
      <c r="H6" s="94"/>
      <c r="I6" s="1"/>
      <c r="J6" s="9"/>
    </row>
    <row r="7" spans="1:11" ht="12.75" customHeight="1" x14ac:dyDescent="0.2">
      <c r="A7" s="11" t="s">
        <v>36</v>
      </c>
      <c r="B7" s="94">
        <v>9</v>
      </c>
      <c r="C7" s="94">
        <v>26</v>
      </c>
      <c r="D7" s="94">
        <v>149</v>
      </c>
      <c r="E7" s="94">
        <v>52</v>
      </c>
      <c r="F7" s="94">
        <v>96</v>
      </c>
      <c r="G7" s="94">
        <v>16</v>
      </c>
      <c r="H7" s="94">
        <v>147</v>
      </c>
      <c r="I7" s="20">
        <f t="shared" ref="I7:I49" si="0">D7/C7</f>
        <v>5.7307692307692308</v>
      </c>
      <c r="J7" s="1">
        <v>70</v>
      </c>
    </row>
    <row r="8" spans="1:11" ht="17.45" customHeight="1" x14ac:dyDescent="0.2">
      <c r="A8" s="12" t="s">
        <v>37</v>
      </c>
      <c r="B8" s="94"/>
      <c r="C8" s="94"/>
      <c r="D8" s="94"/>
      <c r="E8" s="94"/>
      <c r="F8" s="94"/>
      <c r="G8" s="94"/>
      <c r="H8" s="94"/>
      <c r="I8" s="20"/>
    </row>
    <row r="9" spans="1:11" ht="12.75" customHeight="1" x14ac:dyDescent="0.2">
      <c r="A9" s="11" t="s">
        <v>38</v>
      </c>
      <c r="B9" s="94">
        <v>6</v>
      </c>
      <c r="C9" s="94">
        <v>17</v>
      </c>
      <c r="D9" s="94">
        <v>120</v>
      </c>
      <c r="E9" s="94">
        <v>37</v>
      </c>
      <c r="F9" s="94">
        <v>69</v>
      </c>
      <c r="G9" s="94">
        <v>3</v>
      </c>
      <c r="H9" s="94">
        <v>100</v>
      </c>
      <c r="I9" s="20">
        <f t="shared" si="0"/>
        <v>7.0588235294117645</v>
      </c>
      <c r="J9" s="4">
        <v>32</v>
      </c>
    </row>
    <row r="10" spans="1:11" ht="12.75" customHeight="1" x14ac:dyDescent="0.2">
      <c r="A10" s="11" t="s">
        <v>39</v>
      </c>
      <c r="B10" s="94">
        <v>8</v>
      </c>
      <c r="C10" s="94">
        <v>21</v>
      </c>
      <c r="D10" s="94">
        <v>124</v>
      </c>
      <c r="E10" s="94">
        <v>52</v>
      </c>
      <c r="F10" s="94">
        <v>99</v>
      </c>
      <c r="G10" s="94">
        <v>5</v>
      </c>
      <c r="H10" s="94">
        <v>88</v>
      </c>
      <c r="I10" s="20">
        <f t="shared" si="0"/>
        <v>5.9047619047619051</v>
      </c>
      <c r="J10" s="4">
        <v>31</v>
      </c>
    </row>
    <row r="11" spans="1:11" ht="12.75" customHeight="1" x14ac:dyDescent="0.2">
      <c r="A11" s="11" t="s">
        <v>40</v>
      </c>
      <c r="B11" s="94">
        <v>3</v>
      </c>
      <c r="C11" s="94">
        <v>12</v>
      </c>
      <c r="D11" s="94">
        <v>72</v>
      </c>
      <c r="E11" s="94">
        <v>21</v>
      </c>
      <c r="F11" s="94">
        <v>46</v>
      </c>
      <c r="G11" s="94">
        <v>1</v>
      </c>
      <c r="H11" s="94">
        <v>70</v>
      </c>
      <c r="I11" s="20">
        <f t="shared" si="0"/>
        <v>6</v>
      </c>
      <c r="J11" s="4">
        <v>0</v>
      </c>
    </row>
    <row r="12" spans="1:11" ht="12.75" customHeight="1" x14ac:dyDescent="0.2">
      <c r="A12" s="11" t="s">
        <v>41</v>
      </c>
      <c r="B12" s="94">
        <v>6</v>
      </c>
      <c r="C12" s="94">
        <v>17</v>
      </c>
      <c r="D12" s="94">
        <v>112</v>
      </c>
      <c r="E12" s="94">
        <v>37</v>
      </c>
      <c r="F12" s="94">
        <v>79</v>
      </c>
      <c r="G12" s="94">
        <v>1</v>
      </c>
      <c r="H12" s="94">
        <v>86</v>
      </c>
      <c r="I12" s="20">
        <f t="shared" si="0"/>
        <v>6.5882352941176467</v>
      </c>
      <c r="J12" s="4">
        <v>45</v>
      </c>
    </row>
    <row r="13" spans="1:11" ht="12.75" customHeight="1" x14ac:dyDescent="0.2">
      <c r="A13" s="11" t="s">
        <v>42</v>
      </c>
      <c r="B13" s="94">
        <v>8</v>
      </c>
      <c r="C13" s="94">
        <v>17</v>
      </c>
      <c r="D13" s="94">
        <v>99</v>
      </c>
      <c r="E13" s="94">
        <v>37</v>
      </c>
      <c r="F13" s="94">
        <v>65</v>
      </c>
      <c r="G13" s="94">
        <v>3</v>
      </c>
      <c r="H13" s="94">
        <v>99</v>
      </c>
      <c r="I13" s="20">
        <f t="shared" si="0"/>
        <v>5.8235294117647056</v>
      </c>
      <c r="J13" s="4">
        <v>12</v>
      </c>
    </row>
    <row r="14" spans="1:11" ht="12.75" customHeight="1" x14ac:dyDescent="0.2">
      <c r="A14" s="13" t="s">
        <v>16</v>
      </c>
      <c r="B14" s="94">
        <v>40</v>
      </c>
      <c r="C14" s="94">
        <v>110</v>
      </c>
      <c r="D14" s="94">
        <v>676</v>
      </c>
      <c r="E14" s="94">
        <v>236</v>
      </c>
      <c r="F14" s="94">
        <v>454</v>
      </c>
      <c r="G14" s="94">
        <v>29</v>
      </c>
      <c r="H14" s="94">
        <v>590</v>
      </c>
      <c r="I14" s="20">
        <f t="shared" si="0"/>
        <v>6.1454545454545455</v>
      </c>
      <c r="J14" s="4">
        <v>190</v>
      </c>
    </row>
    <row r="15" spans="1:11" ht="17.45" customHeight="1" x14ac:dyDescent="0.2">
      <c r="A15" s="13" t="s">
        <v>35</v>
      </c>
      <c r="B15" s="94"/>
      <c r="C15" s="94"/>
      <c r="D15" s="94"/>
      <c r="E15" s="94"/>
      <c r="F15" s="94"/>
      <c r="G15" s="94"/>
      <c r="H15" s="94"/>
      <c r="I15" s="20"/>
      <c r="J15" s="14"/>
    </row>
    <row r="16" spans="1:11" ht="12.75" customHeight="1" x14ac:dyDescent="0.2">
      <c r="A16" s="11" t="s">
        <v>43</v>
      </c>
      <c r="B16" s="94">
        <v>3</v>
      </c>
      <c r="C16" s="94">
        <v>6</v>
      </c>
      <c r="D16" s="94">
        <v>59</v>
      </c>
      <c r="E16" s="94">
        <v>21</v>
      </c>
      <c r="F16" s="94">
        <v>35</v>
      </c>
      <c r="G16" s="94">
        <v>2</v>
      </c>
      <c r="H16" s="94">
        <v>57</v>
      </c>
      <c r="I16" s="20">
        <f t="shared" si="0"/>
        <v>9.8333333333333339</v>
      </c>
      <c r="J16" s="4">
        <v>41</v>
      </c>
    </row>
    <row r="17" spans="1:10" ht="17.45" customHeight="1" x14ac:dyDescent="0.2">
      <c r="A17" s="13" t="s">
        <v>37</v>
      </c>
      <c r="B17" s="94"/>
      <c r="C17" s="94"/>
      <c r="D17" s="94"/>
      <c r="E17" s="94"/>
      <c r="F17" s="94"/>
      <c r="G17" s="94"/>
      <c r="H17" s="94"/>
      <c r="I17" s="20"/>
      <c r="J17" s="4"/>
    </row>
    <row r="18" spans="1:10" ht="12.75" customHeight="1" x14ac:dyDescent="0.2">
      <c r="A18" s="11" t="s">
        <v>43</v>
      </c>
      <c r="B18" s="94">
        <v>3</v>
      </c>
      <c r="C18" s="94">
        <v>10</v>
      </c>
      <c r="D18" s="94">
        <v>56</v>
      </c>
      <c r="E18" s="94">
        <v>32</v>
      </c>
      <c r="F18" s="94">
        <v>51</v>
      </c>
      <c r="G18" s="94">
        <v>0</v>
      </c>
      <c r="H18" s="94">
        <v>47</v>
      </c>
      <c r="I18" s="20">
        <f t="shared" si="0"/>
        <v>5.6</v>
      </c>
      <c r="J18" s="4">
        <v>26</v>
      </c>
    </row>
    <row r="19" spans="1:10" ht="12.75" customHeight="1" x14ac:dyDescent="0.2">
      <c r="A19" s="11" t="s">
        <v>44</v>
      </c>
      <c r="B19" s="94">
        <v>3</v>
      </c>
      <c r="C19" s="94">
        <v>6</v>
      </c>
      <c r="D19" s="94">
        <v>41</v>
      </c>
      <c r="E19" s="94">
        <v>13</v>
      </c>
      <c r="F19" s="94">
        <v>26</v>
      </c>
      <c r="G19" s="94">
        <v>3</v>
      </c>
      <c r="H19" s="94">
        <v>34</v>
      </c>
      <c r="I19" s="20">
        <f t="shared" si="0"/>
        <v>6.833333333333333</v>
      </c>
      <c r="J19" s="4">
        <v>4</v>
      </c>
    </row>
    <row r="20" spans="1:10" ht="12.75" customHeight="1" x14ac:dyDescent="0.2">
      <c r="A20" s="11" t="s">
        <v>45</v>
      </c>
      <c r="B20" s="94">
        <v>2</v>
      </c>
      <c r="C20" s="94">
        <v>12</v>
      </c>
      <c r="D20" s="94">
        <v>56</v>
      </c>
      <c r="E20" s="94">
        <v>20</v>
      </c>
      <c r="F20" s="94">
        <v>29</v>
      </c>
      <c r="G20" s="94">
        <v>0</v>
      </c>
      <c r="H20" s="94">
        <v>50</v>
      </c>
      <c r="I20" s="20">
        <f t="shared" si="0"/>
        <v>4.666666666666667</v>
      </c>
      <c r="J20" s="4">
        <v>0</v>
      </c>
    </row>
    <row r="21" spans="1:10" ht="12.75" customHeight="1" x14ac:dyDescent="0.2">
      <c r="A21" s="11" t="s">
        <v>46</v>
      </c>
      <c r="B21" s="94">
        <v>2</v>
      </c>
      <c r="C21" s="94">
        <v>6</v>
      </c>
      <c r="D21" s="94">
        <v>34</v>
      </c>
      <c r="E21" s="94">
        <v>10</v>
      </c>
      <c r="F21" s="94">
        <v>17</v>
      </c>
      <c r="G21" s="94">
        <v>2</v>
      </c>
      <c r="H21" s="94">
        <v>34</v>
      </c>
      <c r="I21" s="20">
        <f t="shared" si="0"/>
        <v>5.666666666666667</v>
      </c>
      <c r="J21" s="4">
        <v>8</v>
      </c>
    </row>
    <row r="22" spans="1:10" ht="12.75" customHeight="1" x14ac:dyDescent="0.2">
      <c r="A22" s="13" t="s">
        <v>17</v>
      </c>
      <c r="B22" s="94">
        <v>13</v>
      </c>
      <c r="C22" s="94">
        <v>40</v>
      </c>
      <c r="D22" s="94">
        <v>246</v>
      </c>
      <c r="E22" s="94">
        <v>96</v>
      </c>
      <c r="F22" s="94">
        <v>158</v>
      </c>
      <c r="G22" s="94">
        <v>7</v>
      </c>
      <c r="H22" s="94">
        <v>222</v>
      </c>
      <c r="I22" s="20">
        <f t="shared" si="0"/>
        <v>6.15</v>
      </c>
      <c r="J22" s="4">
        <v>79</v>
      </c>
    </row>
    <row r="23" spans="1:10" ht="17.45" customHeight="1" x14ac:dyDescent="0.2">
      <c r="A23" s="13" t="s">
        <v>37</v>
      </c>
      <c r="B23" s="94"/>
      <c r="C23" s="94"/>
      <c r="D23" s="94"/>
      <c r="E23" s="94"/>
      <c r="F23" s="94"/>
      <c r="G23" s="94"/>
      <c r="H23" s="94"/>
      <c r="I23" s="20"/>
      <c r="J23" s="14"/>
    </row>
    <row r="24" spans="1:10" ht="12.75" customHeight="1" x14ac:dyDescent="0.2">
      <c r="A24" s="11" t="s">
        <v>47</v>
      </c>
      <c r="B24" s="94">
        <v>3</v>
      </c>
      <c r="C24" s="94">
        <v>7</v>
      </c>
      <c r="D24" s="94">
        <v>46</v>
      </c>
      <c r="E24" s="94">
        <v>15</v>
      </c>
      <c r="F24" s="94">
        <v>28</v>
      </c>
      <c r="G24" s="94">
        <v>1</v>
      </c>
      <c r="H24" s="94">
        <v>46</v>
      </c>
      <c r="I24" s="20">
        <f t="shared" si="0"/>
        <v>6.5714285714285712</v>
      </c>
      <c r="J24" s="4">
        <v>0</v>
      </c>
    </row>
    <row r="25" spans="1:10" ht="12.75" customHeight="1" x14ac:dyDescent="0.2">
      <c r="A25" s="11" t="s">
        <v>48</v>
      </c>
      <c r="B25" s="94">
        <v>6</v>
      </c>
      <c r="C25" s="94">
        <v>38</v>
      </c>
      <c r="D25" s="94">
        <v>230</v>
      </c>
      <c r="E25" s="94">
        <v>76</v>
      </c>
      <c r="F25" s="94">
        <v>181</v>
      </c>
      <c r="G25" s="94">
        <v>2</v>
      </c>
      <c r="H25" s="94">
        <v>230</v>
      </c>
      <c r="I25" s="20">
        <f t="shared" si="0"/>
        <v>6.0526315789473681</v>
      </c>
      <c r="J25" s="4">
        <v>8</v>
      </c>
    </row>
    <row r="26" spans="1:10" ht="12.75" customHeight="1" x14ac:dyDescent="0.2">
      <c r="A26" s="13" t="s">
        <v>18</v>
      </c>
      <c r="B26" s="94">
        <v>9</v>
      </c>
      <c r="C26" s="94">
        <v>45</v>
      </c>
      <c r="D26" s="94">
        <v>276</v>
      </c>
      <c r="E26" s="94">
        <v>91</v>
      </c>
      <c r="F26" s="94">
        <v>209</v>
      </c>
      <c r="G26" s="94">
        <v>3</v>
      </c>
      <c r="H26" s="94">
        <v>276</v>
      </c>
      <c r="I26" s="20">
        <f t="shared" si="0"/>
        <v>6.1333333333333337</v>
      </c>
      <c r="J26" s="4">
        <v>8</v>
      </c>
    </row>
    <row r="27" spans="1:10" ht="18" customHeight="1" x14ac:dyDescent="0.2">
      <c r="A27" s="15" t="s">
        <v>19</v>
      </c>
      <c r="B27" s="95">
        <v>62</v>
      </c>
      <c r="C27" s="95">
        <v>195</v>
      </c>
      <c r="D27" s="95">
        <v>1198</v>
      </c>
      <c r="E27" s="95">
        <v>423</v>
      </c>
      <c r="F27" s="95">
        <v>821</v>
      </c>
      <c r="G27" s="95">
        <v>39</v>
      </c>
      <c r="H27" s="95">
        <v>1088</v>
      </c>
      <c r="I27" s="21">
        <f t="shared" si="0"/>
        <v>6.143589743589744</v>
      </c>
      <c r="J27" s="14">
        <v>277</v>
      </c>
    </row>
    <row r="28" spans="1:10" ht="21" customHeight="1" x14ac:dyDescent="0.2">
      <c r="A28" s="13" t="s">
        <v>49</v>
      </c>
      <c r="B28" s="94"/>
      <c r="C28" s="94"/>
      <c r="D28" s="94"/>
      <c r="E28" s="94"/>
      <c r="F28" s="94"/>
      <c r="G28" s="94"/>
      <c r="H28" s="94"/>
      <c r="I28" s="20"/>
      <c r="J28" s="14"/>
    </row>
    <row r="29" spans="1:10" ht="12.75" customHeight="1" x14ac:dyDescent="0.2">
      <c r="A29" s="11" t="s">
        <v>50</v>
      </c>
      <c r="B29" s="94">
        <v>1</v>
      </c>
      <c r="C29" s="94">
        <v>12</v>
      </c>
      <c r="D29" s="94">
        <v>76</v>
      </c>
      <c r="E29" s="94">
        <v>22</v>
      </c>
      <c r="F29" s="94">
        <v>41</v>
      </c>
      <c r="G29" s="94">
        <v>5</v>
      </c>
      <c r="H29" s="94">
        <v>76</v>
      </c>
      <c r="I29" s="20">
        <f t="shared" si="0"/>
        <v>6.333333333333333</v>
      </c>
      <c r="J29" s="4">
        <v>12</v>
      </c>
    </row>
    <row r="30" spans="1:10" ht="12.75" customHeight="1" x14ac:dyDescent="0.2">
      <c r="A30" s="11" t="s">
        <v>51</v>
      </c>
      <c r="B30" s="94">
        <v>6</v>
      </c>
      <c r="C30" s="94">
        <v>16</v>
      </c>
      <c r="D30" s="94">
        <v>102</v>
      </c>
      <c r="E30" s="94">
        <v>34</v>
      </c>
      <c r="F30" s="94">
        <v>62</v>
      </c>
      <c r="G30" s="94">
        <v>3</v>
      </c>
      <c r="H30" s="94">
        <v>95</v>
      </c>
      <c r="I30" s="20">
        <f t="shared" si="0"/>
        <v>6.375</v>
      </c>
      <c r="J30" s="4">
        <v>7</v>
      </c>
    </row>
    <row r="31" spans="1:10" ht="17.45" customHeight="1" x14ac:dyDescent="0.2">
      <c r="A31" s="13" t="s">
        <v>37</v>
      </c>
      <c r="B31" s="94"/>
      <c r="C31" s="94"/>
      <c r="D31" s="94"/>
      <c r="E31" s="94"/>
      <c r="F31" s="94"/>
      <c r="G31" s="94"/>
      <c r="H31" s="94"/>
      <c r="I31" s="20"/>
      <c r="J31" s="4"/>
    </row>
    <row r="32" spans="1:10" ht="12.75" customHeight="1" x14ac:dyDescent="0.2">
      <c r="A32" s="11" t="s">
        <v>51</v>
      </c>
      <c r="B32" s="94">
        <v>5</v>
      </c>
      <c r="C32" s="94">
        <v>13</v>
      </c>
      <c r="D32" s="94">
        <v>84</v>
      </c>
      <c r="E32" s="94">
        <v>41</v>
      </c>
      <c r="F32" s="94">
        <v>59</v>
      </c>
      <c r="G32" s="94">
        <v>1</v>
      </c>
      <c r="H32" s="94">
        <v>79</v>
      </c>
      <c r="I32" s="20">
        <f t="shared" si="0"/>
        <v>6.4615384615384617</v>
      </c>
      <c r="J32" s="4">
        <v>31</v>
      </c>
    </row>
    <row r="33" spans="1:10" ht="12.75" customHeight="1" x14ac:dyDescent="0.2">
      <c r="A33" s="11" t="s">
        <v>52</v>
      </c>
      <c r="B33" s="94">
        <v>3</v>
      </c>
      <c r="C33" s="94">
        <v>15</v>
      </c>
      <c r="D33" s="94">
        <v>108</v>
      </c>
      <c r="E33" s="94">
        <v>34</v>
      </c>
      <c r="F33" s="94">
        <v>75</v>
      </c>
      <c r="G33" s="94">
        <v>0</v>
      </c>
      <c r="H33" s="94">
        <v>100</v>
      </c>
      <c r="I33" s="20">
        <f t="shared" si="0"/>
        <v>7.2</v>
      </c>
      <c r="J33" s="4">
        <v>28</v>
      </c>
    </row>
    <row r="34" spans="1:10" ht="12.75" customHeight="1" x14ac:dyDescent="0.2">
      <c r="A34" s="13" t="s">
        <v>20</v>
      </c>
      <c r="B34" s="94">
        <v>15</v>
      </c>
      <c r="C34" s="94">
        <v>56</v>
      </c>
      <c r="D34" s="94">
        <v>370</v>
      </c>
      <c r="E34" s="94">
        <v>131</v>
      </c>
      <c r="F34" s="94">
        <v>237</v>
      </c>
      <c r="G34" s="94">
        <v>9</v>
      </c>
      <c r="H34" s="94">
        <v>350</v>
      </c>
      <c r="I34" s="20">
        <f t="shared" si="0"/>
        <v>6.6071428571428568</v>
      </c>
      <c r="J34" s="4">
        <v>78</v>
      </c>
    </row>
    <row r="35" spans="1:10" ht="17.45" customHeight="1" x14ac:dyDescent="0.2">
      <c r="A35" s="13" t="s">
        <v>49</v>
      </c>
      <c r="B35" s="94"/>
      <c r="C35" s="94"/>
      <c r="D35" s="94"/>
      <c r="E35" s="94"/>
      <c r="F35" s="94"/>
      <c r="G35" s="94"/>
      <c r="H35" s="94"/>
      <c r="I35" s="20"/>
      <c r="J35" s="14"/>
    </row>
    <row r="36" spans="1:10" ht="12.75" customHeight="1" x14ac:dyDescent="0.2">
      <c r="A36" s="11" t="s">
        <v>53</v>
      </c>
      <c r="B36" s="94">
        <v>2</v>
      </c>
      <c r="C36" s="94">
        <v>21</v>
      </c>
      <c r="D36" s="94">
        <v>121</v>
      </c>
      <c r="E36" s="94">
        <v>39</v>
      </c>
      <c r="F36" s="94">
        <v>91</v>
      </c>
      <c r="G36" s="94">
        <v>1</v>
      </c>
      <c r="H36" s="94">
        <v>121</v>
      </c>
      <c r="I36" s="20">
        <f t="shared" si="0"/>
        <v>5.7619047619047619</v>
      </c>
      <c r="J36" s="4">
        <v>9</v>
      </c>
    </row>
    <row r="37" spans="1:10" ht="12.75" customHeight="1" x14ac:dyDescent="0.2">
      <c r="A37" s="11" t="s">
        <v>54</v>
      </c>
      <c r="B37" s="94">
        <v>3</v>
      </c>
      <c r="C37" s="94">
        <v>26</v>
      </c>
      <c r="D37" s="94">
        <v>143</v>
      </c>
      <c r="E37" s="94">
        <v>45</v>
      </c>
      <c r="F37" s="94">
        <v>116</v>
      </c>
      <c r="G37" s="94">
        <v>18</v>
      </c>
      <c r="H37" s="94">
        <v>143</v>
      </c>
      <c r="I37" s="20">
        <f t="shared" si="0"/>
        <v>5.5</v>
      </c>
      <c r="J37" s="4">
        <v>37</v>
      </c>
    </row>
    <row r="38" spans="1:10" ht="17.45" customHeight="1" x14ac:dyDescent="0.2">
      <c r="A38" s="13" t="s">
        <v>37</v>
      </c>
      <c r="B38" s="94"/>
      <c r="C38" s="94"/>
      <c r="D38" s="94"/>
      <c r="E38" s="94"/>
      <c r="F38" s="94"/>
      <c r="G38" s="94"/>
      <c r="H38" s="94"/>
      <c r="I38" s="20"/>
      <c r="J38" s="4"/>
    </row>
    <row r="39" spans="1:10" ht="12.75" customHeight="1" x14ac:dyDescent="0.2">
      <c r="A39" s="11" t="s">
        <v>58</v>
      </c>
      <c r="B39" s="94">
        <v>4</v>
      </c>
      <c r="C39" s="94">
        <v>15</v>
      </c>
      <c r="D39" s="94">
        <v>90</v>
      </c>
      <c r="E39" s="94">
        <v>32</v>
      </c>
      <c r="F39" s="94">
        <v>73</v>
      </c>
      <c r="G39" s="94">
        <v>11</v>
      </c>
      <c r="H39" s="94">
        <v>71</v>
      </c>
      <c r="I39" s="20">
        <f t="shared" si="0"/>
        <v>6</v>
      </c>
      <c r="J39" s="4">
        <v>14</v>
      </c>
    </row>
    <row r="40" spans="1:10" ht="12.75" customHeight="1" x14ac:dyDescent="0.2">
      <c r="A40" s="11" t="s">
        <v>55</v>
      </c>
      <c r="B40" s="94">
        <v>6</v>
      </c>
      <c r="C40" s="94">
        <v>32</v>
      </c>
      <c r="D40" s="94">
        <v>185</v>
      </c>
      <c r="E40" s="94">
        <v>69</v>
      </c>
      <c r="F40" s="94">
        <v>134</v>
      </c>
      <c r="G40" s="94">
        <v>0</v>
      </c>
      <c r="H40" s="94">
        <v>181</v>
      </c>
      <c r="I40" s="20">
        <f t="shared" si="0"/>
        <v>5.78125</v>
      </c>
      <c r="J40" s="4">
        <v>20</v>
      </c>
    </row>
    <row r="41" spans="1:10" ht="12.75" customHeight="1" x14ac:dyDescent="0.2">
      <c r="A41" s="13" t="s">
        <v>131</v>
      </c>
      <c r="B41" s="94">
        <v>15</v>
      </c>
      <c r="C41" s="94">
        <v>94</v>
      </c>
      <c r="D41" s="94">
        <v>539</v>
      </c>
      <c r="E41" s="94">
        <v>185</v>
      </c>
      <c r="F41" s="94">
        <v>414</v>
      </c>
      <c r="G41" s="94">
        <v>30</v>
      </c>
      <c r="H41" s="94">
        <v>516</v>
      </c>
      <c r="I41" s="20">
        <f t="shared" si="0"/>
        <v>5.7340425531914896</v>
      </c>
      <c r="J41" s="4">
        <v>80</v>
      </c>
    </row>
    <row r="42" spans="1:10" ht="17.45" customHeight="1" x14ac:dyDescent="0.2">
      <c r="A42" s="13" t="s">
        <v>35</v>
      </c>
      <c r="B42" s="94"/>
      <c r="C42" s="94"/>
      <c r="D42" s="94"/>
      <c r="E42" s="94"/>
      <c r="F42" s="94"/>
      <c r="G42" s="94"/>
      <c r="H42" s="94"/>
      <c r="I42" s="20"/>
      <c r="J42" s="4"/>
    </row>
    <row r="43" spans="1:10" ht="12.75" customHeight="1" x14ac:dyDescent="0.2">
      <c r="A43" s="11" t="s">
        <v>59</v>
      </c>
      <c r="B43" s="94">
        <v>3</v>
      </c>
      <c r="C43" s="94">
        <v>18</v>
      </c>
      <c r="D43" s="94">
        <v>103</v>
      </c>
      <c r="E43" s="94">
        <v>32</v>
      </c>
      <c r="F43" s="94">
        <v>63</v>
      </c>
      <c r="G43" s="94">
        <v>1</v>
      </c>
      <c r="H43" s="94">
        <v>100</v>
      </c>
      <c r="I43" s="20">
        <f t="shared" si="0"/>
        <v>5.7222222222222223</v>
      </c>
      <c r="J43" s="4">
        <v>46</v>
      </c>
    </row>
    <row r="44" spans="1:10" ht="17.45" customHeight="1" x14ac:dyDescent="0.2">
      <c r="A44" s="13" t="s">
        <v>37</v>
      </c>
      <c r="B44" s="94"/>
      <c r="C44" s="94"/>
      <c r="D44" s="94"/>
      <c r="E44" s="94"/>
      <c r="F44" s="94"/>
      <c r="G44" s="94"/>
      <c r="H44" s="94"/>
      <c r="I44" s="20"/>
      <c r="J44" s="4"/>
    </row>
    <row r="45" spans="1:10" ht="12.75" customHeight="1" x14ac:dyDescent="0.2">
      <c r="A45" s="11" t="s">
        <v>60</v>
      </c>
      <c r="B45" s="94">
        <v>3</v>
      </c>
      <c r="C45" s="94">
        <v>13</v>
      </c>
      <c r="D45" s="94">
        <v>106</v>
      </c>
      <c r="E45" s="94">
        <v>37</v>
      </c>
      <c r="F45" s="94">
        <v>77</v>
      </c>
      <c r="G45" s="94">
        <v>0</v>
      </c>
      <c r="H45" s="94">
        <v>105</v>
      </c>
      <c r="I45" s="20">
        <f t="shared" si="0"/>
        <v>8.1538461538461533</v>
      </c>
      <c r="J45" s="4">
        <v>14</v>
      </c>
    </row>
    <row r="46" spans="1:10" ht="12.75" customHeight="1" x14ac:dyDescent="0.2">
      <c r="A46" s="11" t="s">
        <v>56</v>
      </c>
      <c r="B46" s="94">
        <v>1</v>
      </c>
      <c r="C46" s="94">
        <v>1</v>
      </c>
      <c r="D46" s="94">
        <v>6</v>
      </c>
      <c r="E46" s="94">
        <v>3</v>
      </c>
      <c r="F46" s="94">
        <v>6</v>
      </c>
      <c r="G46" s="94">
        <v>0</v>
      </c>
      <c r="H46" s="94">
        <v>6</v>
      </c>
      <c r="I46" s="20">
        <f t="shared" si="0"/>
        <v>6</v>
      </c>
      <c r="J46" s="4">
        <v>0</v>
      </c>
    </row>
    <row r="47" spans="1:10" ht="12.75" customHeight="1" x14ac:dyDescent="0.2">
      <c r="A47" s="11" t="s">
        <v>57</v>
      </c>
      <c r="B47" s="94">
        <v>4</v>
      </c>
      <c r="C47" s="94">
        <v>7</v>
      </c>
      <c r="D47" s="94">
        <v>38</v>
      </c>
      <c r="E47" s="94">
        <v>10</v>
      </c>
      <c r="F47" s="94">
        <v>26</v>
      </c>
      <c r="G47" s="94">
        <v>0</v>
      </c>
      <c r="H47" s="94">
        <v>31</v>
      </c>
      <c r="I47" s="20">
        <f t="shared" si="0"/>
        <v>5.4285714285714288</v>
      </c>
      <c r="J47" s="4">
        <v>2</v>
      </c>
    </row>
    <row r="48" spans="1:10" ht="12.75" customHeight="1" x14ac:dyDescent="0.2">
      <c r="A48" s="13" t="s">
        <v>21</v>
      </c>
      <c r="B48" s="94">
        <v>11</v>
      </c>
      <c r="C48" s="94">
        <v>39</v>
      </c>
      <c r="D48" s="94">
        <v>253</v>
      </c>
      <c r="E48" s="94">
        <v>82</v>
      </c>
      <c r="F48" s="94">
        <v>172</v>
      </c>
      <c r="G48" s="94">
        <v>1</v>
      </c>
      <c r="H48" s="94">
        <v>242</v>
      </c>
      <c r="I48" s="20">
        <f t="shared" si="0"/>
        <v>6.4871794871794872</v>
      </c>
      <c r="J48" s="4">
        <v>62</v>
      </c>
    </row>
    <row r="49" spans="1:10" ht="18" customHeight="1" x14ac:dyDescent="0.2">
      <c r="A49" s="15" t="s">
        <v>22</v>
      </c>
      <c r="B49" s="95">
        <v>41</v>
      </c>
      <c r="C49" s="95">
        <v>189</v>
      </c>
      <c r="D49" s="95">
        <v>1162</v>
      </c>
      <c r="E49" s="95">
        <v>398</v>
      </c>
      <c r="F49" s="95">
        <v>823</v>
      </c>
      <c r="G49" s="95">
        <v>40</v>
      </c>
      <c r="H49" s="95">
        <v>1108</v>
      </c>
      <c r="I49" s="21">
        <f t="shared" si="0"/>
        <v>6.1481481481481479</v>
      </c>
      <c r="J49" s="14">
        <v>220</v>
      </c>
    </row>
  </sheetData>
  <mergeCells count="8">
    <mergeCell ref="J3:J5"/>
    <mergeCell ref="A3:A5"/>
    <mergeCell ref="B3:B5"/>
    <mergeCell ref="C3:C5"/>
    <mergeCell ref="D4:D5"/>
    <mergeCell ref="E4:H4"/>
    <mergeCell ref="I4:I5"/>
    <mergeCell ref="D3:I3"/>
  </mergeCells>
  <phoneticPr fontId="5" type="noConversion"/>
  <conditionalFormatting sqref="J40:J41 J26:J27 J22 J37 J34 J9 J14 J43:J44 J46:J49 J12">
    <cfRule type="cellIs" dxfId="47" priority="7" stopIfTrue="1" operator="equal">
      <formula>"."</formula>
    </cfRule>
    <cfRule type="cellIs" dxfId="46" priority="8" stopIfTrue="1" operator="equal">
      <formula>"..."</formula>
    </cfRule>
  </conditionalFormatting>
  <conditionalFormatting sqref="I6:J6">
    <cfRule type="cellIs" dxfId="45" priority="3" stopIfTrue="1" operator="equal">
      <formula>"."</formula>
    </cfRule>
    <cfRule type="cellIs" dxfId="44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pageOrder="overThenDown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K44"/>
  <sheetViews>
    <sheetView zoomScaleNormal="100" workbookViewId="0">
      <pane ySplit="5" topLeftCell="A6" activePane="bottomLeft" state="frozen"/>
      <selection activeCell="C27" sqref="C27"/>
      <selection pane="bottomLeft"/>
    </sheetView>
  </sheetViews>
  <sheetFormatPr baseColWidth="10" defaultColWidth="11" defaultRowHeight="14.25" x14ac:dyDescent="0.2"/>
  <cols>
    <col min="1" max="1" width="22.125" style="42" customWidth="1"/>
    <col min="2" max="7" width="6.625" style="42" customWidth="1"/>
    <col min="8" max="8" width="7.5" style="24" customWidth="1"/>
    <col min="9" max="9" width="6.625" style="17" customWidth="1"/>
    <col min="10" max="10" width="7.125" style="42" customWidth="1"/>
    <col min="11" max="16384" width="11" style="42"/>
  </cols>
  <sheetData>
    <row r="1" spans="1:11" ht="16.5" customHeight="1" x14ac:dyDescent="0.2">
      <c r="B1" s="46"/>
      <c r="C1" s="46"/>
      <c r="D1" s="46"/>
      <c r="E1" s="25"/>
      <c r="F1" s="25"/>
      <c r="G1" s="25"/>
      <c r="H1" s="26"/>
      <c r="I1" s="23"/>
    </row>
    <row r="2" spans="1:11" s="44" customFormat="1" ht="14.85" customHeight="1" x14ac:dyDescent="0.2">
      <c r="A2" s="75" t="s">
        <v>151</v>
      </c>
      <c r="B2" s="32"/>
      <c r="C2" s="32"/>
      <c r="D2" s="32"/>
      <c r="E2" s="32"/>
      <c r="F2" s="32"/>
      <c r="G2" s="32"/>
      <c r="H2" s="32"/>
      <c r="I2" s="32"/>
      <c r="J2" s="32"/>
    </row>
    <row r="3" spans="1:11" ht="16.5" customHeight="1" x14ac:dyDescent="0.2">
      <c r="A3" s="129" t="s">
        <v>13</v>
      </c>
      <c r="B3" s="110" t="s">
        <v>31</v>
      </c>
      <c r="C3" s="113" t="s">
        <v>1</v>
      </c>
      <c r="D3" s="116" t="s">
        <v>4</v>
      </c>
      <c r="E3" s="118"/>
      <c r="F3" s="118"/>
      <c r="G3" s="118"/>
      <c r="H3" s="118"/>
      <c r="I3" s="117"/>
      <c r="J3" s="145" t="s">
        <v>138</v>
      </c>
    </row>
    <row r="4" spans="1:11" ht="15" customHeight="1" x14ac:dyDescent="0.2">
      <c r="A4" s="141"/>
      <c r="B4" s="147"/>
      <c r="C4" s="114"/>
      <c r="D4" s="124" t="s">
        <v>32</v>
      </c>
      <c r="E4" s="148" t="s">
        <v>3</v>
      </c>
      <c r="F4" s="149"/>
      <c r="G4" s="149"/>
      <c r="H4" s="150"/>
      <c r="I4" s="124" t="s">
        <v>33</v>
      </c>
      <c r="J4" s="146"/>
    </row>
    <row r="5" spans="1:11" ht="60" customHeight="1" x14ac:dyDescent="0.2">
      <c r="A5" s="142"/>
      <c r="B5" s="147"/>
      <c r="C5" s="114"/>
      <c r="D5" s="124"/>
      <c r="E5" s="73" t="s">
        <v>6</v>
      </c>
      <c r="F5" s="73" t="s">
        <v>15</v>
      </c>
      <c r="G5" s="74" t="s">
        <v>86</v>
      </c>
      <c r="H5" s="74" t="s">
        <v>121</v>
      </c>
      <c r="I5" s="124"/>
      <c r="J5" s="146"/>
    </row>
    <row r="6" spans="1:11" ht="18" customHeight="1" x14ac:dyDescent="0.2">
      <c r="A6" s="19" t="s">
        <v>35</v>
      </c>
      <c r="B6" s="8"/>
      <c r="C6" s="9"/>
      <c r="D6" s="9"/>
      <c r="E6" s="9"/>
      <c r="F6" s="9"/>
      <c r="G6" s="9"/>
      <c r="H6" s="9"/>
      <c r="I6" s="10"/>
      <c r="J6" s="9"/>
    </row>
    <row r="7" spans="1:11" ht="12.75" customHeight="1" x14ac:dyDescent="0.2">
      <c r="A7" s="11" t="s">
        <v>61</v>
      </c>
      <c r="B7" s="94">
        <v>8</v>
      </c>
      <c r="C7" s="94">
        <v>18</v>
      </c>
      <c r="D7" s="94">
        <v>110</v>
      </c>
      <c r="E7" s="94">
        <v>40</v>
      </c>
      <c r="F7" s="94">
        <v>73</v>
      </c>
      <c r="G7" s="94">
        <v>8</v>
      </c>
      <c r="H7" s="94">
        <v>102</v>
      </c>
      <c r="I7" s="20">
        <f t="shared" ref="I7:I41" si="0">D7/C7</f>
        <v>6.1111111111111107</v>
      </c>
      <c r="J7" s="4">
        <v>1</v>
      </c>
      <c r="K7" s="72"/>
    </row>
    <row r="8" spans="1:11" ht="17.45" customHeight="1" x14ac:dyDescent="0.2">
      <c r="A8" s="13" t="s">
        <v>37</v>
      </c>
      <c r="B8" s="94"/>
      <c r="C8" s="94"/>
      <c r="D8" s="94"/>
      <c r="E8" s="94"/>
      <c r="F8" s="94"/>
      <c r="G8" s="94"/>
      <c r="H8" s="94"/>
      <c r="I8" s="20"/>
      <c r="J8" s="4"/>
      <c r="K8" s="72"/>
    </row>
    <row r="9" spans="1:11" ht="12.75" customHeight="1" x14ac:dyDescent="0.2">
      <c r="A9" s="11" t="s">
        <v>62</v>
      </c>
      <c r="B9" s="94">
        <v>6</v>
      </c>
      <c r="C9" s="94">
        <v>13</v>
      </c>
      <c r="D9" s="94">
        <v>93</v>
      </c>
      <c r="E9" s="94">
        <v>28</v>
      </c>
      <c r="F9" s="94">
        <v>56</v>
      </c>
      <c r="G9" s="94">
        <v>3</v>
      </c>
      <c r="H9" s="94">
        <v>92</v>
      </c>
      <c r="I9" s="20">
        <f t="shared" si="0"/>
        <v>7.1538461538461542</v>
      </c>
      <c r="J9" s="4">
        <v>1</v>
      </c>
      <c r="K9" s="72"/>
    </row>
    <row r="10" spans="1:11" ht="12.75" customHeight="1" x14ac:dyDescent="0.2">
      <c r="A10" s="11" t="s">
        <v>63</v>
      </c>
      <c r="B10" s="94">
        <v>2</v>
      </c>
      <c r="C10" s="94">
        <v>5</v>
      </c>
      <c r="D10" s="94">
        <v>33</v>
      </c>
      <c r="E10" s="94">
        <v>8</v>
      </c>
      <c r="F10" s="94">
        <v>21</v>
      </c>
      <c r="G10" s="94">
        <v>0</v>
      </c>
      <c r="H10" s="94">
        <v>28</v>
      </c>
      <c r="I10" s="20">
        <f t="shared" si="0"/>
        <v>6.6</v>
      </c>
      <c r="J10" s="4">
        <v>13</v>
      </c>
      <c r="K10" s="72"/>
    </row>
    <row r="11" spans="1:11" ht="12.75" customHeight="1" x14ac:dyDescent="0.2">
      <c r="A11" s="11" t="s">
        <v>64</v>
      </c>
      <c r="B11" s="94">
        <v>5</v>
      </c>
      <c r="C11" s="94">
        <v>19</v>
      </c>
      <c r="D11" s="94">
        <v>115</v>
      </c>
      <c r="E11" s="94">
        <v>31</v>
      </c>
      <c r="F11" s="94">
        <v>90</v>
      </c>
      <c r="G11" s="94">
        <v>1</v>
      </c>
      <c r="H11" s="94">
        <v>113</v>
      </c>
      <c r="I11" s="20">
        <f t="shared" si="0"/>
        <v>6.0526315789473681</v>
      </c>
      <c r="J11" s="4">
        <v>7</v>
      </c>
      <c r="K11" s="72"/>
    </row>
    <row r="12" spans="1:11" ht="12.75" customHeight="1" x14ac:dyDescent="0.2">
      <c r="A12" s="13" t="s">
        <v>23</v>
      </c>
      <c r="B12" s="94">
        <v>21</v>
      </c>
      <c r="C12" s="94">
        <v>55</v>
      </c>
      <c r="D12" s="94">
        <v>351</v>
      </c>
      <c r="E12" s="94">
        <v>107</v>
      </c>
      <c r="F12" s="94">
        <v>240</v>
      </c>
      <c r="G12" s="94">
        <v>12</v>
      </c>
      <c r="H12" s="94">
        <v>335</v>
      </c>
      <c r="I12" s="20">
        <f t="shared" si="0"/>
        <v>6.3818181818181818</v>
      </c>
      <c r="J12" s="4">
        <v>22</v>
      </c>
      <c r="K12" s="72"/>
    </row>
    <row r="13" spans="1:11" ht="17.45" customHeight="1" x14ac:dyDescent="0.2">
      <c r="A13" s="13" t="s">
        <v>37</v>
      </c>
      <c r="B13" s="94"/>
      <c r="C13" s="94"/>
      <c r="D13" s="94"/>
      <c r="E13" s="94"/>
      <c r="F13" s="94"/>
      <c r="G13" s="94"/>
      <c r="H13" s="94"/>
      <c r="I13" s="20"/>
      <c r="J13" s="4"/>
      <c r="K13" s="72"/>
    </row>
    <row r="14" spans="1:11" ht="12.75" customHeight="1" x14ac:dyDescent="0.2">
      <c r="A14" s="11" t="s">
        <v>65</v>
      </c>
      <c r="B14" s="94">
        <v>4</v>
      </c>
      <c r="C14" s="94">
        <v>11</v>
      </c>
      <c r="D14" s="94">
        <v>74</v>
      </c>
      <c r="E14" s="94">
        <v>26</v>
      </c>
      <c r="F14" s="94">
        <v>61</v>
      </c>
      <c r="G14" s="94">
        <v>0</v>
      </c>
      <c r="H14" s="94">
        <v>73</v>
      </c>
      <c r="I14" s="20">
        <f t="shared" si="0"/>
        <v>6.7272727272727275</v>
      </c>
      <c r="J14" s="4">
        <v>12</v>
      </c>
      <c r="K14" s="72"/>
    </row>
    <row r="15" spans="1:11" ht="12.75" customHeight="1" x14ac:dyDescent="0.2">
      <c r="A15" s="11" t="s">
        <v>66</v>
      </c>
      <c r="B15" s="94">
        <v>4</v>
      </c>
      <c r="C15" s="94">
        <v>13</v>
      </c>
      <c r="D15" s="94">
        <v>81</v>
      </c>
      <c r="E15" s="94">
        <v>27</v>
      </c>
      <c r="F15" s="94">
        <v>47</v>
      </c>
      <c r="G15" s="94">
        <v>3</v>
      </c>
      <c r="H15" s="94">
        <v>80</v>
      </c>
      <c r="I15" s="20">
        <f t="shared" si="0"/>
        <v>6.2307692307692308</v>
      </c>
      <c r="J15" s="4">
        <v>12</v>
      </c>
      <c r="K15" s="72"/>
    </row>
    <row r="16" spans="1:11" ht="12.75" customHeight="1" x14ac:dyDescent="0.2">
      <c r="A16" s="11" t="s">
        <v>67</v>
      </c>
      <c r="B16" s="94">
        <v>2</v>
      </c>
      <c r="C16" s="94">
        <v>8</v>
      </c>
      <c r="D16" s="94">
        <v>51</v>
      </c>
      <c r="E16" s="94">
        <v>17</v>
      </c>
      <c r="F16" s="94">
        <v>33</v>
      </c>
      <c r="G16" s="94">
        <v>3</v>
      </c>
      <c r="H16" s="94">
        <v>49</v>
      </c>
      <c r="I16" s="20">
        <f t="shared" si="0"/>
        <v>6.375</v>
      </c>
      <c r="J16" s="4">
        <v>15</v>
      </c>
      <c r="K16" s="72"/>
    </row>
    <row r="17" spans="1:11" ht="12.75" customHeight="1" x14ac:dyDescent="0.2">
      <c r="A17" s="19" t="s">
        <v>24</v>
      </c>
      <c r="B17" s="94">
        <v>10</v>
      </c>
      <c r="C17" s="94">
        <v>32</v>
      </c>
      <c r="D17" s="94">
        <v>206</v>
      </c>
      <c r="E17" s="94">
        <v>70</v>
      </c>
      <c r="F17" s="94">
        <v>141</v>
      </c>
      <c r="G17" s="94">
        <v>6</v>
      </c>
      <c r="H17" s="94">
        <v>202</v>
      </c>
      <c r="I17" s="20">
        <f t="shared" si="0"/>
        <v>6.4375</v>
      </c>
      <c r="J17" s="4">
        <v>39</v>
      </c>
      <c r="K17" s="72"/>
    </row>
    <row r="18" spans="1:11" ht="17.45" customHeight="1" x14ac:dyDescent="0.2">
      <c r="A18" s="13" t="s">
        <v>37</v>
      </c>
      <c r="B18" s="94"/>
      <c r="C18" s="94"/>
      <c r="D18" s="94"/>
      <c r="E18" s="94"/>
      <c r="F18" s="94"/>
      <c r="G18" s="94"/>
      <c r="H18" s="94"/>
      <c r="I18" s="20"/>
      <c r="J18" s="4"/>
      <c r="K18" s="72"/>
    </row>
    <row r="19" spans="1:11" ht="12.75" customHeight="1" x14ac:dyDescent="0.2">
      <c r="A19" s="11" t="s">
        <v>68</v>
      </c>
      <c r="B19" s="94">
        <v>6</v>
      </c>
      <c r="C19" s="94">
        <v>20</v>
      </c>
      <c r="D19" s="94">
        <v>123</v>
      </c>
      <c r="E19" s="94">
        <v>50</v>
      </c>
      <c r="F19" s="94">
        <v>82</v>
      </c>
      <c r="G19" s="94">
        <v>3</v>
      </c>
      <c r="H19" s="94">
        <v>88</v>
      </c>
      <c r="I19" s="20">
        <f t="shared" si="0"/>
        <v>6.15</v>
      </c>
      <c r="J19" s="4">
        <v>32</v>
      </c>
      <c r="K19" s="72"/>
    </row>
    <row r="20" spans="1:11" ht="12.75" customHeight="1" x14ac:dyDescent="0.2">
      <c r="A20" s="11" t="s">
        <v>69</v>
      </c>
      <c r="B20" s="94">
        <v>4</v>
      </c>
      <c r="C20" s="94">
        <v>16</v>
      </c>
      <c r="D20" s="94">
        <v>120</v>
      </c>
      <c r="E20" s="94">
        <v>32</v>
      </c>
      <c r="F20" s="94">
        <v>83</v>
      </c>
      <c r="G20" s="94">
        <v>7</v>
      </c>
      <c r="H20" s="94">
        <v>120</v>
      </c>
      <c r="I20" s="20">
        <f t="shared" si="0"/>
        <v>7.5</v>
      </c>
      <c r="J20" s="4">
        <v>46</v>
      </c>
      <c r="K20" s="72"/>
    </row>
    <row r="21" spans="1:11" ht="12.75" customHeight="1" x14ac:dyDescent="0.2">
      <c r="A21" s="11" t="s">
        <v>70</v>
      </c>
      <c r="B21" s="94">
        <v>4</v>
      </c>
      <c r="C21" s="94">
        <v>8</v>
      </c>
      <c r="D21" s="94">
        <v>47</v>
      </c>
      <c r="E21" s="94">
        <v>17</v>
      </c>
      <c r="F21" s="94">
        <v>35</v>
      </c>
      <c r="G21" s="94">
        <v>0</v>
      </c>
      <c r="H21" s="94">
        <v>47</v>
      </c>
      <c r="I21" s="20">
        <f t="shared" si="0"/>
        <v>5.875</v>
      </c>
      <c r="J21" s="4">
        <v>45</v>
      </c>
      <c r="K21" s="72"/>
    </row>
    <row r="22" spans="1:11" ht="12.75" customHeight="1" x14ac:dyDescent="0.2">
      <c r="A22" s="13" t="s">
        <v>25</v>
      </c>
      <c r="B22" s="94">
        <v>14</v>
      </c>
      <c r="C22" s="94">
        <v>44</v>
      </c>
      <c r="D22" s="94">
        <v>290</v>
      </c>
      <c r="E22" s="94">
        <v>99</v>
      </c>
      <c r="F22" s="94">
        <v>200</v>
      </c>
      <c r="G22" s="94">
        <v>10</v>
      </c>
      <c r="H22" s="94">
        <v>255</v>
      </c>
      <c r="I22" s="20">
        <f t="shared" si="0"/>
        <v>6.5909090909090908</v>
      </c>
      <c r="J22" s="4">
        <v>123</v>
      </c>
      <c r="K22" s="72"/>
    </row>
    <row r="23" spans="1:11" ht="18" customHeight="1" x14ac:dyDescent="0.2">
      <c r="A23" s="15" t="s">
        <v>26</v>
      </c>
      <c r="B23" s="95">
        <v>45</v>
      </c>
      <c r="C23" s="95">
        <v>131</v>
      </c>
      <c r="D23" s="95">
        <v>847</v>
      </c>
      <c r="E23" s="95">
        <v>276</v>
      </c>
      <c r="F23" s="95">
        <v>581</v>
      </c>
      <c r="G23" s="95">
        <v>28</v>
      </c>
      <c r="H23" s="95">
        <v>792</v>
      </c>
      <c r="I23" s="21">
        <f t="shared" si="0"/>
        <v>6.4656488549618318</v>
      </c>
      <c r="J23" s="14">
        <v>184</v>
      </c>
      <c r="K23" s="72"/>
    </row>
    <row r="24" spans="1:11" s="24" customFormat="1" ht="21" customHeight="1" x14ac:dyDescent="0.2">
      <c r="A24" s="13" t="s">
        <v>37</v>
      </c>
      <c r="B24" s="94"/>
      <c r="C24" s="94"/>
      <c r="D24" s="94"/>
      <c r="E24" s="94"/>
      <c r="F24" s="94"/>
      <c r="G24" s="94"/>
      <c r="H24" s="94"/>
      <c r="I24" s="20"/>
      <c r="J24" s="1"/>
      <c r="K24" s="72"/>
    </row>
    <row r="25" spans="1:11" ht="12.75" customHeight="1" x14ac:dyDescent="0.2">
      <c r="A25" s="11" t="s">
        <v>71</v>
      </c>
      <c r="B25" s="94">
        <v>5</v>
      </c>
      <c r="C25" s="94">
        <v>22</v>
      </c>
      <c r="D25" s="94">
        <v>113</v>
      </c>
      <c r="E25" s="94">
        <v>37</v>
      </c>
      <c r="F25" s="94">
        <v>84</v>
      </c>
      <c r="G25" s="94">
        <v>4</v>
      </c>
      <c r="H25" s="94">
        <v>113</v>
      </c>
      <c r="I25" s="20">
        <f t="shared" si="0"/>
        <v>5.1363636363636367</v>
      </c>
      <c r="J25" s="4">
        <v>10</v>
      </c>
      <c r="K25" s="72"/>
    </row>
    <row r="26" spans="1:11" ht="12.75" customHeight="1" x14ac:dyDescent="0.2">
      <c r="A26" s="11" t="s">
        <v>72</v>
      </c>
      <c r="B26" s="94">
        <v>4</v>
      </c>
      <c r="C26" s="94">
        <v>12</v>
      </c>
      <c r="D26" s="94">
        <v>70</v>
      </c>
      <c r="E26" s="94">
        <v>28</v>
      </c>
      <c r="F26" s="94">
        <v>43</v>
      </c>
      <c r="G26" s="94">
        <v>1</v>
      </c>
      <c r="H26" s="94">
        <v>66</v>
      </c>
      <c r="I26" s="20">
        <f t="shared" si="0"/>
        <v>5.833333333333333</v>
      </c>
      <c r="J26" s="4">
        <v>7</v>
      </c>
      <c r="K26" s="72"/>
    </row>
    <row r="27" spans="1:11" ht="12.75" customHeight="1" x14ac:dyDescent="0.2">
      <c r="A27" s="11" t="s">
        <v>73</v>
      </c>
      <c r="B27" s="94">
        <v>5</v>
      </c>
      <c r="C27" s="94">
        <v>27</v>
      </c>
      <c r="D27" s="94">
        <v>187</v>
      </c>
      <c r="E27" s="94">
        <v>60</v>
      </c>
      <c r="F27" s="94">
        <v>138</v>
      </c>
      <c r="G27" s="94">
        <v>16</v>
      </c>
      <c r="H27" s="94">
        <v>187</v>
      </c>
      <c r="I27" s="20">
        <f t="shared" si="0"/>
        <v>6.9259259259259256</v>
      </c>
      <c r="J27" s="4">
        <v>0</v>
      </c>
      <c r="K27" s="72"/>
    </row>
    <row r="28" spans="1:11" ht="12.75" customHeight="1" x14ac:dyDescent="0.2">
      <c r="A28" s="13" t="s">
        <v>27</v>
      </c>
      <c r="B28" s="94">
        <v>14</v>
      </c>
      <c r="C28" s="94">
        <v>61</v>
      </c>
      <c r="D28" s="94">
        <v>370</v>
      </c>
      <c r="E28" s="94">
        <v>125</v>
      </c>
      <c r="F28" s="94">
        <v>265</v>
      </c>
      <c r="G28" s="94">
        <v>21</v>
      </c>
      <c r="H28" s="94">
        <v>366</v>
      </c>
      <c r="I28" s="20">
        <f t="shared" si="0"/>
        <v>6.0655737704918034</v>
      </c>
      <c r="J28" s="4">
        <v>17</v>
      </c>
      <c r="K28" s="72"/>
    </row>
    <row r="29" spans="1:11" ht="17.45" customHeight="1" x14ac:dyDescent="0.2">
      <c r="A29" s="13" t="s">
        <v>35</v>
      </c>
      <c r="B29" s="94"/>
      <c r="C29" s="94"/>
      <c r="D29" s="94"/>
      <c r="E29" s="94"/>
      <c r="F29" s="94"/>
      <c r="G29" s="94"/>
      <c r="H29" s="94"/>
      <c r="I29" s="20"/>
      <c r="J29" s="4"/>
      <c r="K29" s="72"/>
    </row>
    <row r="30" spans="1:11" ht="12.75" customHeight="1" x14ac:dyDescent="0.2">
      <c r="A30" s="11" t="s">
        <v>74</v>
      </c>
      <c r="B30" s="94">
        <v>4</v>
      </c>
      <c r="C30" s="94">
        <v>11</v>
      </c>
      <c r="D30" s="94">
        <v>69</v>
      </c>
      <c r="E30" s="94">
        <v>14</v>
      </c>
      <c r="F30" s="94">
        <v>41</v>
      </c>
      <c r="G30" s="94">
        <v>2</v>
      </c>
      <c r="H30" s="94">
        <v>68</v>
      </c>
      <c r="I30" s="20">
        <f t="shared" si="0"/>
        <v>6.2727272727272725</v>
      </c>
      <c r="J30" s="4">
        <v>7</v>
      </c>
      <c r="K30" s="72"/>
    </row>
    <row r="31" spans="1:11" ht="17.45" customHeight="1" x14ac:dyDescent="0.2">
      <c r="A31" s="13" t="s">
        <v>37</v>
      </c>
      <c r="B31" s="94"/>
      <c r="C31" s="94"/>
      <c r="D31" s="94"/>
      <c r="E31" s="94"/>
      <c r="F31" s="94"/>
      <c r="G31" s="94"/>
      <c r="H31" s="94"/>
      <c r="I31" s="20"/>
      <c r="J31" s="4"/>
      <c r="K31" s="72"/>
    </row>
    <row r="32" spans="1:11" ht="12.75" customHeight="1" x14ac:dyDescent="0.2">
      <c r="A32" s="11" t="s">
        <v>75</v>
      </c>
      <c r="B32" s="94">
        <v>1</v>
      </c>
      <c r="C32" s="94">
        <v>5</v>
      </c>
      <c r="D32" s="94">
        <v>25</v>
      </c>
      <c r="E32" s="94">
        <v>7</v>
      </c>
      <c r="F32" s="94">
        <v>19</v>
      </c>
      <c r="G32" s="94">
        <v>0</v>
      </c>
      <c r="H32" s="94">
        <v>25</v>
      </c>
      <c r="I32" s="20">
        <f t="shared" si="0"/>
        <v>5</v>
      </c>
      <c r="J32" s="4">
        <v>9</v>
      </c>
      <c r="K32" s="72"/>
    </row>
    <row r="33" spans="1:11" ht="12.75" customHeight="1" x14ac:dyDescent="0.2">
      <c r="A33" s="11" t="s">
        <v>76</v>
      </c>
      <c r="B33" s="94">
        <v>4</v>
      </c>
      <c r="C33" s="94">
        <v>9</v>
      </c>
      <c r="D33" s="94">
        <v>77</v>
      </c>
      <c r="E33" s="94">
        <v>23</v>
      </c>
      <c r="F33" s="94">
        <v>41</v>
      </c>
      <c r="G33" s="94">
        <v>5</v>
      </c>
      <c r="H33" s="94">
        <v>77</v>
      </c>
      <c r="I33" s="20">
        <f t="shared" si="0"/>
        <v>8.5555555555555554</v>
      </c>
      <c r="J33" s="4">
        <v>11</v>
      </c>
      <c r="K33" s="72"/>
    </row>
    <row r="34" spans="1:11" ht="12.75" customHeight="1" x14ac:dyDescent="0.2">
      <c r="A34" s="13" t="s">
        <v>130</v>
      </c>
      <c r="B34" s="94">
        <v>9</v>
      </c>
      <c r="C34" s="94">
        <v>25</v>
      </c>
      <c r="D34" s="94">
        <v>171</v>
      </c>
      <c r="E34" s="94">
        <v>44</v>
      </c>
      <c r="F34" s="94">
        <v>101</v>
      </c>
      <c r="G34" s="94">
        <v>7</v>
      </c>
      <c r="H34" s="94">
        <v>170</v>
      </c>
      <c r="I34" s="20">
        <f t="shared" si="0"/>
        <v>6.84</v>
      </c>
      <c r="J34" s="4">
        <v>27</v>
      </c>
      <c r="K34" s="72"/>
    </row>
    <row r="35" spans="1:11" ht="17.45" customHeight="1" x14ac:dyDescent="0.2">
      <c r="A35" s="13" t="s">
        <v>37</v>
      </c>
      <c r="B35" s="94"/>
      <c r="C35" s="94"/>
      <c r="D35" s="94"/>
      <c r="E35" s="94"/>
      <c r="F35" s="94"/>
      <c r="G35" s="94"/>
      <c r="H35" s="94"/>
      <c r="I35" s="20"/>
      <c r="J35" s="14"/>
      <c r="K35" s="72"/>
    </row>
    <row r="36" spans="1:11" ht="12.75" customHeight="1" x14ac:dyDescent="0.2">
      <c r="A36" s="11" t="s">
        <v>77</v>
      </c>
      <c r="B36" s="94">
        <v>4</v>
      </c>
      <c r="C36" s="94">
        <v>10</v>
      </c>
      <c r="D36" s="94">
        <v>67</v>
      </c>
      <c r="E36" s="94">
        <v>23</v>
      </c>
      <c r="F36" s="94">
        <v>44</v>
      </c>
      <c r="G36" s="94">
        <v>0</v>
      </c>
      <c r="H36" s="94">
        <v>66</v>
      </c>
      <c r="I36" s="20">
        <f t="shared" si="0"/>
        <v>6.7</v>
      </c>
      <c r="J36" s="4">
        <v>14</v>
      </c>
      <c r="K36" s="72"/>
    </row>
    <row r="37" spans="1:11" ht="12.75" customHeight="1" x14ac:dyDescent="0.2">
      <c r="A37" s="11" t="s">
        <v>78</v>
      </c>
      <c r="B37" s="94">
        <v>9</v>
      </c>
      <c r="C37" s="94">
        <v>48</v>
      </c>
      <c r="D37" s="94">
        <v>343</v>
      </c>
      <c r="E37" s="94">
        <v>122</v>
      </c>
      <c r="F37" s="94">
        <v>247</v>
      </c>
      <c r="G37" s="94">
        <v>6</v>
      </c>
      <c r="H37" s="94">
        <v>331</v>
      </c>
      <c r="I37" s="20">
        <f t="shared" si="0"/>
        <v>7.145833333333333</v>
      </c>
      <c r="J37" s="4">
        <v>52</v>
      </c>
      <c r="K37" s="72"/>
    </row>
    <row r="38" spans="1:11" ht="12.75" customHeight="1" x14ac:dyDescent="0.2">
      <c r="A38" s="11" t="s">
        <v>79</v>
      </c>
      <c r="B38" s="94">
        <v>5</v>
      </c>
      <c r="C38" s="94">
        <v>17</v>
      </c>
      <c r="D38" s="94">
        <v>109</v>
      </c>
      <c r="E38" s="94">
        <v>30</v>
      </c>
      <c r="F38" s="94">
        <v>78</v>
      </c>
      <c r="G38" s="94">
        <v>2</v>
      </c>
      <c r="H38" s="94">
        <v>107</v>
      </c>
      <c r="I38" s="20">
        <f t="shared" si="0"/>
        <v>6.4117647058823533</v>
      </c>
      <c r="J38" s="4">
        <v>8</v>
      </c>
      <c r="K38" s="72"/>
    </row>
    <row r="39" spans="1:11" ht="12.75" customHeight="1" x14ac:dyDescent="0.2">
      <c r="A39" s="13" t="s">
        <v>28</v>
      </c>
      <c r="B39" s="94">
        <v>18</v>
      </c>
      <c r="C39" s="94">
        <v>75</v>
      </c>
      <c r="D39" s="94">
        <v>519</v>
      </c>
      <c r="E39" s="94">
        <v>175</v>
      </c>
      <c r="F39" s="94">
        <v>369</v>
      </c>
      <c r="G39" s="94">
        <v>8</v>
      </c>
      <c r="H39" s="94">
        <v>504</v>
      </c>
      <c r="I39" s="20">
        <f t="shared" si="0"/>
        <v>6.92</v>
      </c>
      <c r="J39" s="4">
        <v>74</v>
      </c>
      <c r="K39" s="72"/>
    </row>
    <row r="40" spans="1:11" ht="18" customHeight="1" x14ac:dyDescent="0.2">
      <c r="A40" s="15" t="s">
        <v>29</v>
      </c>
      <c r="B40" s="94">
        <v>41</v>
      </c>
      <c r="C40" s="94">
        <v>161</v>
      </c>
      <c r="D40" s="94">
        <v>1060</v>
      </c>
      <c r="E40" s="94">
        <v>344</v>
      </c>
      <c r="F40" s="94">
        <v>735</v>
      </c>
      <c r="G40" s="94">
        <v>36</v>
      </c>
      <c r="H40" s="94">
        <v>1040</v>
      </c>
      <c r="I40" s="21">
        <f t="shared" si="0"/>
        <v>6.5838509316770191</v>
      </c>
      <c r="J40" s="14">
        <v>118</v>
      </c>
      <c r="K40" s="72"/>
    </row>
    <row r="41" spans="1:11" ht="30" customHeight="1" x14ac:dyDescent="0.2">
      <c r="A41" s="22" t="s">
        <v>30</v>
      </c>
      <c r="B41" s="95">
        <v>189</v>
      </c>
      <c r="C41" s="95">
        <v>676</v>
      </c>
      <c r="D41" s="95">
        <v>4267</v>
      </c>
      <c r="E41" s="95">
        <v>1441</v>
      </c>
      <c r="F41" s="95">
        <v>2960</v>
      </c>
      <c r="G41" s="95">
        <v>143</v>
      </c>
      <c r="H41" s="95">
        <v>4028</v>
      </c>
      <c r="I41" s="21">
        <f t="shared" si="0"/>
        <v>6.3121301775147929</v>
      </c>
      <c r="J41" s="14">
        <v>799</v>
      </c>
      <c r="K41" s="72"/>
    </row>
    <row r="42" spans="1:11" ht="99.75" customHeight="1" x14ac:dyDescent="0.2">
      <c r="A42" s="31" t="s">
        <v>133</v>
      </c>
      <c r="H42" s="42"/>
      <c r="I42" s="20"/>
    </row>
    <row r="43" spans="1:11" x14ac:dyDescent="0.2">
      <c r="B43" s="17"/>
      <c r="C43" s="17"/>
      <c r="D43" s="17"/>
      <c r="E43" s="17"/>
      <c r="F43" s="17"/>
      <c r="G43" s="17"/>
      <c r="H43" s="17"/>
      <c r="I43" s="20"/>
    </row>
    <row r="44" spans="1:11" x14ac:dyDescent="0.2">
      <c r="A44" s="17"/>
      <c r="B44" s="17"/>
      <c r="C44" s="17"/>
      <c r="D44" s="17"/>
      <c r="E44" s="17"/>
      <c r="F44" s="17"/>
      <c r="G44" s="17"/>
      <c r="H44" s="17"/>
      <c r="I44" s="20"/>
    </row>
  </sheetData>
  <mergeCells count="8">
    <mergeCell ref="I4:I5"/>
    <mergeCell ref="J3:J5"/>
    <mergeCell ref="A3:A5"/>
    <mergeCell ref="B3:B5"/>
    <mergeCell ref="C3:C5"/>
    <mergeCell ref="D3:I3"/>
    <mergeCell ref="D4:D5"/>
    <mergeCell ref="E4:H4"/>
  </mergeCells>
  <phoneticPr fontId="5" type="noConversion"/>
  <conditionalFormatting sqref="J20">
    <cfRule type="cellIs" dxfId="43" priority="3" stopIfTrue="1" operator="equal">
      <formula>"."</formula>
    </cfRule>
    <cfRule type="cellIs" dxfId="42" priority="4" stopIfTrue="1" operator="equal">
      <formula>"..."</formula>
    </cfRule>
  </conditionalFormatting>
  <conditionalFormatting sqref="J22:J23 J33:J34 J37:J41 J12 J25:J29 J15:J17">
    <cfRule type="cellIs" dxfId="41" priority="5" stopIfTrue="1" operator="equal">
      <formula>"."</formula>
    </cfRule>
    <cfRule type="cellIs" dxfId="40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pageOrder="overThenDown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I53"/>
  <sheetViews>
    <sheetView zoomScaleNormal="100" workbookViewId="0">
      <pane ySplit="5" topLeftCell="A6" activePane="bottomLeft" state="frozen"/>
      <selection activeCell="B3" sqref="B3:I49"/>
      <selection pane="bottomLeft"/>
    </sheetView>
  </sheetViews>
  <sheetFormatPr baseColWidth="10" defaultColWidth="11.75" defaultRowHeight="14.25" x14ac:dyDescent="0.2"/>
  <cols>
    <col min="1" max="1" width="22.125" style="24" customWidth="1"/>
    <col min="2" max="9" width="7.625" style="24" customWidth="1"/>
    <col min="10" max="16384" width="11.75" style="24"/>
  </cols>
  <sheetData>
    <row r="1" spans="1:9" s="65" customFormat="1" ht="16.5" customHeight="1" x14ac:dyDescent="0.2">
      <c r="A1" s="27" t="s">
        <v>126</v>
      </c>
    </row>
    <row r="2" spans="1:9" s="65" customFormat="1" ht="14.85" customHeight="1" x14ac:dyDescent="0.2">
      <c r="A2" s="49" t="s">
        <v>152</v>
      </c>
    </row>
    <row r="3" spans="1:9" ht="16.5" customHeight="1" x14ac:dyDescent="0.2">
      <c r="A3" s="151" t="s">
        <v>13</v>
      </c>
      <c r="B3" s="153" t="s">
        <v>87</v>
      </c>
      <c r="C3" s="154"/>
      <c r="D3" s="154"/>
      <c r="E3" s="154"/>
      <c r="F3" s="155"/>
      <c r="G3" s="156"/>
      <c r="H3" s="116" t="s">
        <v>89</v>
      </c>
      <c r="I3" s="118"/>
    </row>
    <row r="4" spans="1:9" ht="16.5" customHeight="1" x14ac:dyDescent="0.2">
      <c r="A4" s="152"/>
      <c r="B4" s="157" t="s">
        <v>2</v>
      </c>
      <c r="C4" s="146" t="s">
        <v>3</v>
      </c>
      <c r="D4" s="162"/>
      <c r="E4" s="163"/>
      <c r="F4" s="136" t="s">
        <v>88</v>
      </c>
      <c r="G4" s="136"/>
      <c r="H4" s="143" t="s">
        <v>2</v>
      </c>
      <c r="I4" s="160" t="s">
        <v>90</v>
      </c>
    </row>
    <row r="5" spans="1:9" ht="54.75" customHeight="1" x14ac:dyDescent="0.2">
      <c r="A5" s="152"/>
      <c r="B5" s="158"/>
      <c r="C5" s="80" t="s">
        <v>6</v>
      </c>
      <c r="D5" s="81" t="s">
        <v>117</v>
      </c>
      <c r="E5" s="81" t="s">
        <v>34</v>
      </c>
      <c r="F5" s="81" t="s">
        <v>2</v>
      </c>
      <c r="G5" s="81" t="s">
        <v>136</v>
      </c>
      <c r="H5" s="159"/>
      <c r="I5" s="161"/>
    </row>
    <row r="6" spans="1:9" s="66" customFormat="1" ht="19.5" customHeight="1" x14ac:dyDescent="0.2">
      <c r="A6" s="19" t="s">
        <v>35</v>
      </c>
      <c r="B6" s="94"/>
      <c r="C6" s="94"/>
      <c r="D6" s="94"/>
      <c r="E6" s="94"/>
      <c r="F6" s="82"/>
      <c r="G6" s="82"/>
      <c r="I6" s="82"/>
    </row>
    <row r="7" spans="1:9" ht="12.75" customHeight="1" x14ac:dyDescent="0.2">
      <c r="A7" s="11" t="s">
        <v>36</v>
      </c>
      <c r="B7" s="94">
        <v>63</v>
      </c>
      <c r="C7" s="94">
        <v>60</v>
      </c>
      <c r="D7" s="94">
        <v>44</v>
      </c>
      <c r="E7" s="94">
        <v>17</v>
      </c>
      <c r="F7" s="96">
        <v>1135.9000000000001</v>
      </c>
      <c r="G7" s="83">
        <f>F7/Tab3_DST_S6!C7</f>
        <v>43.688461538461539</v>
      </c>
      <c r="H7" s="4">
        <v>27</v>
      </c>
      <c r="I7" s="96">
        <v>722.2</v>
      </c>
    </row>
    <row r="8" spans="1:9" ht="17.45" customHeight="1" x14ac:dyDescent="0.2">
      <c r="A8" s="12" t="s">
        <v>37</v>
      </c>
      <c r="B8" s="94"/>
      <c r="C8" s="94"/>
      <c r="D8" s="94"/>
      <c r="E8" s="94"/>
      <c r="F8" s="96"/>
      <c r="G8" s="83"/>
      <c r="H8" s="4"/>
      <c r="I8" s="96"/>
    </row>
    <row r="9" spans="1:9" ht="12.75" customHeight="1" x14ac:dyDescent="0.2">
      <c r="A9" s="11" t="s">
        <v>38</v>
      </c>
      <c r="B9" s="94">
        <v>41</v>
      </c>
      <c r="C9" s="94">
        <v>39</v>
      </c>
      <c r="D9" s="94">
        <v>37</v>
      </c>
      <c r="E9" s="94">
        <v>13</v>
      </c>
      <c r="F9" s="96">
        <v>701</v>
      </c>
      <c r="G9" s="83">
        <f>F9/Tab3_DST_S6!C9</f>
        <v>41.235294117647058</v>
      </c>
      <c r="H9" s="4">
        <v>25</v>
      </c>
      <c r="I9" s="96">
        <v>579.70000000000005</v>
      </c>
    </row>
    <row r="10" spans="1:9" ht="12.75" customHeight="1" x14ac:dyDescent="0.2">
      <c r="A10" s="11" t="s">
        <v>39</v>
      </c>
      <c r="B10" s="94">
        <v>57</v>
      </c>
      <c r="C10" s="94">
        <v>56</v>
      </c>
      <c r="D10" s="94">
        <v>52</v>
      </c>
      <c r="E10" s="94">
        <v>18</v>
      </c>
      <c r="F10" s="96">
        <v>995.5</v>
      </c>
      <c r="G10" s="83">
        <f>F10/Tab3_DST_S6!C10</f>
        <v>47.404761904761905</v>
      </c>
      <c r="H10" s="4">
        <v>25</v>
      </c>
      <c r="I10" s="96">
        <v>562.20000000000005</v>
      </c>
    </row>
    <row r="11" spans="1:9" ht="12.75" customHeight="1" x14ac:dyDescent="0.2">
      <c r="A11" s="11" t="s">
        <v>40</v>
      </c>
      <c r="B11" s="94">
        <v>22</v>
      </c>
      <c r="C11" s="94">
        <v>20</v>
      </c>
      <c r="D11" s="94">
        <v>20</v>
      </c>
      <c r="E11" s="94">
        <v>12</v>
      </c>
      <c r="F11" s="96">
        <v>464.5</v>
      </c>
      <c r="G11" s="83">
        <f>F11/Tab3_DST_S6!C11</f>
        <v>38.708333333333336</v>
      </c>
      <c r="H11" s="4">
        <v>13</v>
      </c>
      <c r="I11" s="96">
        <v>338.2</v>
      </c>
    </row>
    <row r="12" spans="1:9" ht="12.75" customHeight="1" x14ac:dyDescent="0.2">
      <c r="A12" s="11" t="s">
        <v>41</v>
      </c>
      <c r="B12" s="94">
        <v>43</v>
      </c>
      <c r="C12" s="94">
        <v>39</v>
      </c>
      <c r="D12" s="94">
        <v>43</v>
      </c>
      <c r="E12" s="94">
        <v>13</v>
      </c>
      <c r="F12" s="96">
        <v>779.5</v>
      </c>
      <c r="G12" s="83">
        <f>F12/Tab3_DST_S6!C12</f>
        <v>45.852941176470587</v>
      </c>
      <c r="H12" s="4">
        <v>28</v>
      </c>
      <c r="I12" s="96">
        <v>678.3</v>
      </c>
    </row>
    <row r="13" spans="1:9" ht="12.75" customHeight="1" x14ac:dyDescent="0.2">
      <c r="A13" s="11" t="s">
        <v>42</v>
      </c>
      <c r="B13" s="94">
        <v>49</v>
      </c>
      <c r="C13" s="94">
        <v>44</v>
      </c>
      <c r="D13" s="94">
        <v>42</v>
      </c>
      <c r="E13" s="94">
        <v>10</v>
      </c>
      <c r="F13" s="96">
        <v>741.6</v>
      </c>
      <c r="G13" s="83">
        <f>F13/Tab3_DST_S6!C13</f>
        <v>43.623529411764707</v>
      </c>
      <c r="H13" s="4">
        <v>17</v>
      </c>
      <c r="I13" s="96">
        <v>410.8</v>
      </c>
    </row>
    <row r="14" spans="1:9" ht="12.75" customHeight="1" x14ac:dyDescent="0.2">
      <c r="A14" s="13" t="s">
        <v>16</v>
      </c>
      <c r="B14" s="94">
        <v>275</v>
      </c>
      <c r="C14" s="94">
        <v>258</v>
      </c>
      <c r="D14" s="94">
        <v>238</v>
      </c>
      <c r="E14" s="94">
        <v>83</v>
      </c>
      <c r="F14" s="96">
        <v>4818</v>
      </c>
      <c r="G14" s="83">
        <f>F14/Tab3_DST_S6!C14</f>
        <v>43.8</v>
      </c>
      <c r="H14" s="4">
        <v>135</v>
      </c>
      <c r="I14" s="96">
        <v>3291.4</v>
      </c>
    </row>
    <row r="15" spans="1:9" ht="17.45" customHeight="1" x14ac:dyDescent="0.2">
      <c r="A15" s="13" t="s">
        <v>35</v>
      </c>
      <c r="B15" s="94"/>
      <c r="C15" s="94"/>
      <c r="D15" s="94"/>
      <c r="E15" s="94"/>
      <c r="F15" s="96"/>
      <c r="G15" s="83"/>
      <c r="H15" s="4"/>
      <c r="I15" s="96"/>
    </row>
    <row r="16" spans="1:9" ht="12.75" customHeight="1" x14ac:dyDescent="0.2">
      <c r="A16" s="11" t="s">
        <v>43</v>
      </c>
      <c r="B16" s="94">
        <v>18</v>
      </c>
      <c r="C16" s="94">
        <v>18</v>
      </c>
      <c r="D16" s="94">
        <v>17</v>
      </c>
      <c r="E16" s="94">
        <v>6</v>
      </c>
      <c r="F16" s="96">
        <v>302.5</v>
      </c>
      <c r="G16" s="83">
        <f>F16/Tab3_DST_S6!C16</f>
        <v>50.416666666666664</v>
      </c>
      <c r="H16" s="4">
        <v>9</v>
      </c>
      <c r="I16" s="96">
        <v>133.69999999999999</v>
      </c>
    </row>
    <row r="17" spans="1:9" ht="17.45" customHeight="1" x14ac:dyDescent="0.2">
      <c r="A17" s="13" t="s">
        <v>37</v>
      </c>
      <c r="B17" s="94"/>
      <c r="C17" s="94"/>
      <c r="D17" s="94"/>
      <c r="E17" s="94"/>
      <c r="F17" s="96"/>
      <c r="G17" s="83"/>
      <c r="H17" s="4"/>
      <c r="I17" s="96"/>
    </row>
    <row r="18" spans="1:9" ht="12.75" customHeight="1" x14ac:dyDescent="0.2">
      <c r="A18" s="11" t="s">
        <v>43</v>
      </c>
      <c r="B18" s="94">
        <v>20</v>
      </c>
      <c r="C18" s="94">
        <v>17</v>
      </c>
      <c r="D18" s="94">
        <v>16</v>
      </c>
      <c r="E18" s="94">
        <v>3</v>
      </c>
      <c r="F18" s="96">
        <v>408</v>
      </c>
      <c r="G18" s="83">
        <f>F18/Tab3_DST_S6!C18</f>
        <v>40.799999999999997</v>
      </c>
      <c r="H18" s="4">
        <v>17</v>
      </c>
      <c r="I18" s="96">
        <v>196</v>
      </c>
    </row>
    <row r="19" spans="1:9" ht="12.75" customHeight="1" x14ac:dyDescent="0.2">
      <c r="A19" s="11" t="s">
        <v>44</v>
      </c>
      <c r="B19" s="94">
        <v>19</v>
      </c>
      <c r="C19" s="94">
        <v>18</v>
      </c>
      <c r="D19" s="94">
        <v>18</v>
      </c>
      <c r="E19" s="94">
        <v>5</v>
      </c>
      <c r="F19" s="96">
        <v>311</v>
      </c>
      <c r="G19" s="83">
        <f>F19/Tab3_DST_S6!C19</f>
        <v>51.833333333333336</v>
      </c>
      <c r="H19" s="4">
        <v>5</v>
      </c>
      <c r="I19" s="96">
        <v>130.80000000000001</v>
      </c>
    </row>
    <row r="20" spans="1:9" ht="12.75" customHeight="1" x14ac:dyDescent="0.2">
      <c r="A20" s="11" t="s">
        <v>45</v>
      </c>
      <c r="B20" s="94">
        <v>31</v>
      </c>
      <c r="C20" s="94">
        <v>30</v>
      </c>
      <c r="D20" s="94">
        <v>31</v>
      </c>
      <c r="E20" s="94">
        <v>6</v>
      </c>
      <c r="F20" s="96">
        <v>534</v>
      </c>
      <c r="G20" s="83">
        <f>F20/Tab3_DST_S6!C20</f>
        <v>44.5</v>
      </c>
      <c r="H20" s="4">
        <v>9</v>
      </c>
      <c r="I20" s="96">
        <v>183.9</v>
      </c>
    </row>
    <row r="21" spans="1:9" ht="12.75" customHeight="1" x14ac:dyDescent="0.2">
      <c r="A21" s="11" t="s">
        <v>46</v>
      </c>
      <c r="B21" s="94">
        <v>12</v>
      </c>
      <c r="C21" s="94">
        <v>12</v>
      </c>
      <c r="D21" s="94">
        <v>11</v>
      </c>
      <c r="E21" s="94">
        <v>5</v>
      </c>
      <c r="F21" s="96">
        <v>236</v>
      </c>
      <c r="G21" s="83">
        <f>F21/Tab3_DST_S6!C21</f>
        <v>39.333333333333336</v>
      </c>
      <c r="H21" s="4">
        <v>7</v>
      </c>
      <c r="I21" s="96">
        <v>171</v>
      </c>
    </row>
    <row r="22" spans="1:9" ht="12.75" customHeight="1" x14ac:dyDescent="0.2">
      <c r="A22" s="13" t="s">
        <v>17</v>
      </c>
      <c r="B22" s="94">
        <v>100</v>
      </c>
      <c r="C22" s="94">
        <v>95</v>
      </c>
      <c r="D22" s="94">
        <v>93</v>
      </c>
      <c r="E22" s="94">
        <v>25</v>
      </c>
      <c r="F22" s="96">
        <v>1791.5</v>
      </c>
      <c r="G22" s="83">
        <f>F22/Tab3_DST_S6!C22</f>
        <v>44.787500000000001</v>
      </c>
      <c r="H22" s="4">
        <v>47</v>
      </c>
      <c r="I22" s="96">
        <v>815.4</v>
      </c>
    </row>
    <row r="23" spans="1:9" ht="17.45" customHeight="1" x14ac:dyDescent="0.2">
      <c r="A23" s="13" t="s">
        <v>37</v>
      </c>
      <c r="B23" s="94"/>
      <c r="C23" s="94"/>
      <c r="D23" s="94"/>
      <c r="E23" s="94"/>
      <c r="F23" s="96"/>
      <c r="G23" s="83"/>
      <c r="H23" s="4"/>
      <c r="I23" s="96"/>
    </row>
    <row r="24" spans="1:9" ht="12.75" customHeight="1" x14ac:dyDescent="0.2">
      <c r="A24" s="11" t="s">
        <v>47</v>
      </c>
      <c r="B24" s="94">
        <v>22</v>
      </c>
      <c r="C24" s="94">
        <v>19</v>
      </c>
      <c r="D24" s="94">
        <v>17</v>
      </c>
      <c r="E24" s="94">
        <v>5</v>
      </c>
      <c r="F24" s="96">
        <v>337.5</v>
      </c>
      <c r="G24" s="83">
        <f>F24/Tab3_DST_S6!C24</f>
        <v>48.214285714285715</v>
      </c>
      <c r="H24" s="4">
        <v>8</v>
      </c>
      <c r="I24" s="96">
        <v>124</v>
      </c>
    </row>
    <row r="25" spans="1:9" ht="12.75" customHeight="1" x14ac:dyDescent="0.2">
      <c r="A25" s="11" t="s">
        <v>48</v>
      </c>
      <c r="B25" s="94">
        <v>102</v>
      </c>
      <c r="C25" s="94">
        <v>98</v>
      </c>
      <c r="D25" s="94">
        <v>87</v>
      </c>
      <c r="E25" s="94">
        <v>36</v>
      </c>
      <c r="F25" s="96">
        <v>1870.5</v>
      </c>
      <c r="G25" s="83">
        <f>F25/Tab3_DST_S6!C25</f>
        <v>49.223684210526315</v>
      </c>
      <c r="H25" s="4">
        <v>39</v>
      </c>
      <c r="I25" s="96">
        <v>1105.5</v>
      </c>
    </row>
    <row r="26" spans="1:9" ht="12.75" customHeight="1" x14ac:dyDescent="0.2">
      <c r="A26" s="13" t="s">
        <v>18</v>
      </c>
      <c r="B26" s="94">
        <v>124</v>
      </c>
      <c r="C26" s="94">
        <v>117</v>
      </c>
      <c r="D26" s="94">
        <v>104</v>
      </c>
      <c r="E26" s="94">
        <v>41</v>
      </c>
      <c r="F26" s="96">
        <v>2208</v>
      </c>
      <c r="G26" s="83">
        <f>F26/Tab3_DST_S6!C26</f>
        <v>49.06666666666667</v>
      </c>
      <c r="H26" s="4">
        <v>47</v>
      </c>
      <c r="I26" s="96">
        <v>1229.5</v>
      </c>
    </row>
    <row r="27" spans="1:9" ht="20.100000000000001" customHeight="1" x14ac:dyDescent="0.2">
      <c r="A27" s="15" t="s">
        <v>19</v>
      </c>
      <c r="B27" s="95">
        <v>499</v>
      </c>
      <c r="C27" s="95">
        <v>470</v>
      </c>
      <c r="D27" s="95">
        <v>435</v>
      </c>
      <c r="E27" s="95">
        <v>149</v>
      </c>
      <c r="F27" s="97">
        <v>8817.5</v>
      </c>
      <c r="G27" s="84">
        <f>F27/Tab3_DST_S6!C27</f>
        <v>45.217948717948715</v>
      </c>
      <c r="H27" s="14">
        <v>229</v>
      </c>
      <c r="I27" s="97">
        <v>5336.3</v>
      </c>
    </row>
    <row r="28" spans="1:9" ht="21" customHeight="1" x14ac:dyDescent="0.2">
      <c r="A28" s="13" t="s">
        <v>49</v>
      </c>
      <c r="B28" s="94"/>
      <c r="C28" s="94"/>
      <c r="D28" s="94"/>
      <c r="E28" s="94"/>
      <c r="F28" s="96"/>
      <c r="G28" s="83"/>
      <c r="H28" s="4"/>
      <c r="I28" s="96"/>
    </row>
    <row r="29" spans="1:9" ht="12.75" customHeight="1" x14ac:dyDescent="0.2">
      <c r="A29" s="11" t="s">
        <v>50</v>
      </c>
      <c r="B29" s="94">
        <v>30</v>
      </c>
      <c r="C29" s="94">
        <v>28</v>
      </c>
      <c r="D29" s="94">
        <v>30</v>
      </c>
      <c r="E29" s="94">
        <v>6</v>
      </c>
      <c r="F29" s="96">
        <v>468</v>
      </c>
      <c r="G29" s="83">
        <f>F29/Tab3_DST_S6!C29</f>
        <v>39</v>
      </c>
      <c r="H29" s="4">
        <v>10</v>
      </c>
      <c r="I29" s="96">
        <v>288.10000000000002</v>
      </c>
    </row>
    <row r="30" spans="1:9" ht="12.75" customHeight="1" x14ac:dyDescent="0.2">
      <c r="A30" s="11" t="s">
        <v>51</v>
      </c>
      <c r="B30" s="94">
        <v>35</v>
      </c>
      <c r="C30" s="94">
        <v>30</v>
      </c>
      <c r="D30" s="94">
        <v>32</v>
      </c>
      <c r="E30" s="94">
        <v>4</v>
      </c>
      <c r="F30" s="96">
        <v>703.8</v>
      </c>
      <c r="G30" s="83">
        <f>F30/Tab3_DST_S6!C30</f>
        <v>43.987499999999997</v>
      </c>
      <c r="H30" s="4">
        <v>22</v>
      </c>
      <c r="I30" s="96">
        <v>641.20000000000005</v>
      </c>
    </row>
    <row r="31" spans="1:9" ht="17.45" customHeight="1" x14ac:dyDescent="0.2">
      <c r="A31" s="13" t="s">
        <v>37</v>
      </c>
      <c r="B31" s="94"/>
      <c r="C31" s="94"/>
      <c r="D31" s="94"/>
      <c r="E31" s="94"/>
      <c r="F31" s="96"/>
      <c r="G31" s="83"/>
      <c r="H31" s="4"/>
      <c r="I31" s="96"/>
    </row>
    <row r="32" spans="1:9" ht="12.75" customHeight="1" x14ac:dyDescent="0.2">
      <c r="A32" s="11" t="s">
        <v>51</v>
      </c>
      <c r="B32" s="94">
        <v>37</v>
      </c>
      <c r="C32" s="94">
        <v>36</v>
      </c>
      <c r="D32" s="94">
        <v>33</v>
      </c>
      <c r="E32" s="94">
        <v>6</v>
      </c>
      <c r="F32" s="96">
        <v>682</v>
      </c>
      <c r="G32" s="83">
        <f>F32/Tab3_DST_S6!C32</f>
        <v>52.46153846153846</v>
      </c>
      <c r="H32" s="4">
        <v>16</v>
      </c>
      <c r="I32" s="96">
        <v>509.8</v>
      </c>
    </row>
    <row r="33" spans="1:9" ht="12.75" customHeight="1" x14ac:dyDescent="0.2">
      <c r="A33" s="11" t="s">
        <v>52</v>
      </c>
      <c r="B33" s="94">
        <v>31</v>
      </c>
      <c r="C33" s="94">
        <v>31</v>
      </c>
      <c r="D33" s="94">
        <v>30</v>
      </c>
      <c r="E33" s="94">
        <v>13</v>
      </c>
      <c r="F33" s="96">
        <v>687</v>
      </c>
      <c r="G33" s="83">
        <f>F33/Tab3_DST_S6!C33</f>
        <v>45.8</v>
      </c>
      <c r="H33" s="4">
        <v>11</v>
      </c>
      <c r="I33" s="96">
        <v>385</v>
      </c>
    </row>
    <row r="34" spans="1:9" ht="12.75" customHeight="1" x14ac:dyDescent="0.2">
      <c r="A34" s="13" t="s">
        <v>20</v>
      </c>
      <c r="B34" s="94">
        <v>133</v>
      </c>
      <c r="C34" s="94">
        <v>125</v>
      </c>
      <c r="D34" s="94">
        <v>125</v>
      </c>
      <c r="E34" s="94">
        <v>29</v>
      </c>
      <c r="F34" s="96">
        <v>2540.8000000000002</v>
      </c>
      <c r="G34" s="83">
        <f>F34/Tab3_DST_S6!C34</f>
        <v>45.371428571428574</v>
      </c>
      <c r="H34" s="4">
        <v>59</v>
      </c>
      <c r="I34" s="96">
        <v>1824.1</v>
      </c>
    </row>
    <row r="35" spans="1:9" ht="17.45" customHeight="1" x14ac:dyDescent="0.2">
      <c r="A35" s="13" t="s">
        <v>49</v>
      </c>
      <c r="B35" s="94"/>
      <c r="C35" s="94"/>
      <c r="D35" s="94"/>
      <c r="E35" s="94"/>
      <c r="F35" s="96"/>
      <c r="G35" s="83"/>
      <c r="H35" s="4"/>
      <c r="I35" s="96"/>
    </row>
    <row r="36" spans="1:9" ht="12.75" customHeight="1" x14ac:dyDescent="0.2">
      <c r="A36" s="11" t="s">
        <v>53</v>
      </c>
      <c r="B36" s="94">
        <v>40</v>
      </c>
      <c r="C36" s="94">
        <v>38</v>
      </c>
      <c r="D36" s="94">
        <v>34</v>
      </c>
      <c r="E36" s="94">
        <v>18</v>
      </c>
      <c r="F36" s="96">
        <v>968.5</v>
      </c>
      <c r="G36" s="83">
        <f>F36/Tab3_DST_S6!C36</f>
        <v>46.11904761904762</v>
      </c>
      <c r="H36" s="4">
        <v>17</v>
      </c>
      <c r="I36" s="96">
        <v>654.5</v>
      </c>
    </row>
    <row r="37" spans="1:9" ht="12.75" customHeight="1" x14ac:dyDescent="0.2">
      <c r="A37" s="11" t="s">
        <v>54</v>
      </c>
      <c r="B37" s="94">
        <v>50</v>
      </c>
      <c r="C37" s="94">
        <v>47</v>
      </c>
      <c r="D37" s="94">
        <v>41</v>
      </c>
      <c r="E37" s="94">
        <v>27</v>
      </c>
      <c r="F37" s="96">
        <v>1130.5</v>
      </c>
      <c r="G37" s="83">
        <f>F37/Tab3_DST_S6!C37</f>
        <v>43.480769230769234</v>
      </c>
      <c r="H37" s="4">
        <v>16</v>
      </c>
      <c r="I37" s="96">
        <v>474.5</v>
      </c>
    </row>
    <row r="38" spans="1:9" ht="17.45" customHeight="1" x14ac:dyDescent="0.2">
      <c r="A38" s="13" t="s">
        <v>37</v>
      </c>
      <c r="B38" s="94"/>
      <c r="C38" s="94"/>
      <c r="D38" s="94"/>
      <c r="E38" s="94"/>
      <c r="F38" s="96"/>
      <c r="G38" s="83"/>
      <c r="H38" s="4"/>
      <c r="I38" s="96"/>
    </row>
    <row r="39" spans="1:9" ht="12.75" customHeight="1" x14ac:dyDescent="0.2">
      <c r="A39" s="11" t="s">
        <v>58</v>
      </c>
      <c r="B39" s="94">
        <v>39</v>
      </c>
      <c r="C39" s="94">
        <v>31</v>
      </c>
      <c r="D39" s="94">
        <v>32</v>
      </c>
      <c r="E39" s="94">
        <v>8</v>
      </c>
      <c r="F39" s="96">
        <v>675</v>
      </c>
      <c r="G39" s="83">
        <f>F39/Tab3_DST_S6!C39</f>
        <v>45</v>
      </c>
      <c r="H39" s="4">
        <v>15</v>
      </c>
      <c r="I39" s="96">
        <v>320</v>
      </c>
    </row>
    <row r="40" spans="1:9" ht="12.75" customHeight="1" x14ac:dyDescent="0.2">
      <c r="A40" s="11" t="s">
        <v>55</v>
      </c>
      <c r="B40" s="94">
        <v>89</v>
      </c>
      <c r="C40" s="94">
        <v>85</v>
      </c>
      <c r="D40" s="94">
        <v>81</v>
      </c>
      <c r="E40" s="94">
        <v>25</v>
      </c>
      <c r="F40" s="96">
        <v>1546.5</v>
      </c>
      <c r="G40" s="83">
        <f>F40/Tab3_DST_S6!C40</f>
        <v>48.328125</v>
      </c>
      <c r="H40" s="4">
        <v>20</v>
      </c>
      <c r="I40" s="96">
        <v>562</v>
      </c>
    </row>
    <row r="41" spans="1:9" ht="12.75" customHeight="1" x14ac:dyDescent="0.2">
      <c r="A41" s="13" t="s">
        <v>131</v>
      </c>
      <c r="B41" s="94">
        <v>218</v>
      </c>
      <c r="C41" s="94">
        <v>201</v>
      </c>
      <c r="D41" s="94">
        <v>188</v>
      </c>
      <c r="E41" s="94">
        <v>78</v>
      </c>
      <c r="F41" s="96">
        <v>4320.5</v>
      </c>
      <c r="G41" s="83">
        <f>F41/Tab3_DST_S6!C41</f>
        <v>45.962765957446805</v>
      </c>
      <c r="H41" s="4">
        <v>68</v>
      </c>
      <c r="I41" s="96">
        <v>2011</v>
      </c>
    </row>
    <row r="42" spans="1:9" ht="17.45" customHeight="1" x14ac:dyDescent="0.2">
      <c r="A42" s="13" t="s">
        <v>35</v>
      </c>
      <c r="B42" s="94"/>
      <c r="C42" s="94"/>
      <c r="D42" s="94"/>
      <c r="E42" s="94"/>
      <c r="F42" s="96"/>
      <c r="G42" s="83"/>
      <c r="H42" s="4"/>
      <c r="I42" s="96"/>
    </row>
    <row r="43" spans="1:9" ht="12.75" customHeight="1" x14ac:dyDescent="0.2">
      <c r="A43" s="11" t="s">
        <v>59</v>
      </c>
      <c r="B43" s="94">
        <v>42</v>
      </c>
      <c r="C43" s="94">
        <v>35</v>
      </c>
      <c r="D43" s="94">
        <v>40</v>
      </c>
      <c r="E43" s="94">
        <v>10</v>
      </c>
      <c r="F43" s="96">
        <v>650.4</v>
      </c>
      <c r="G43" s="83">
        <f>F43/Tab3_DST_S6!C43</f>
        <v>36.133333333333333</v>
      </c>
      <c r="H43" s="4">
        <v>6</v>
      </c>
      <c r="I43" s="96">
        <v>234</v>
      </c>
    </row>
    <row r="44" spans="1:9" ht="17.45" customHeight="1" x14ac:dyDescent="0.2">
      <c r="A44" s="13" t="s">
        <v>37</v>
      </c>
      <c r="B44" s="94"/>
      <c r="C44" s="94"/>
      <c r="D44" s="94"/>
      <c r="E44" s="94"/>
      <c r="F44" s="96"/>
      <c r="G44" s="83"/>
      <c r="H44" s="4"/>
      <c r="I44" s="96"/>
    </row>
    <row r="45" spans="1:9" ht="12.75" customHeight="1" x14ac:dyDescent="0.2">
      <c r="A45" s="11" t="s">
        <v>60</v>
      </c>
      <c r="B45" s="94">
        <v>27</v>
      </c>
      <c r="C45" s="94">
        <v>26</v>
      </c>
      <c r="D45" s="94">
        <v>26</v>
      </c>
      <c r="E45" s="94">
        <v>7</v>
      </c>
      <c r="F45" s="96">
        <v>489</v>
      </c>
      <c r="G45" s="83">
        <f>F45/Tab3_DST_S6!C45</f>
        <v>37.615384615384613</v>
      </c>
      <c r="H45" s="4">
        <v>11</v>
      </c>
      <c r="I45" s="96">
        <v>347</v>
      </c>
    </row>
    <row r="46" spans="1:9" ht="12.75" customHeight="1" x14ac:dyDescent="0.2">
      <c r="A46" s="11" t="s">
        <v>56</v>
      </c>
      <c r="B46" s="94">
        <v>2</v>
      </c>
      <c r="C46" s="94">
        <v>2</v>
      </c>
      <c r="D46" s="94">
        <v>0</v>
      </c>
      <c r="E46" s="94">
        <v>1</v>
      </c>
      <c r="F46" s="96">
        <v>51</v>
      </c>
      <c r="G46" s="83">
        <f>F46/Tab3_DST_S6!C46</f>
        <v>51</v>
      </c>
      <c r="H46" s="4">
        <v>0</v>
      </c>
      <c r="I46" s="96">
        <v>0</v>
      </c>
    </row>
    <row r="47" spans="1:9" ht="12.75" customHeight="1" x14ac:dyDescent="0.2">
      <c r="A47" s="11" t="s">
        <v>57</v>
      </c>
      <c r="B47" s="94">
        <v>19</v>
      </c>
      <c r="C47" s="94">
        <v>17</v>
      </c>
      <c r="D47" s="94">
        <v>18</v>
      </c>
      <c r="E47" s="94">
        <v>3</v>
      </c>
      <c r="F47" s="96">
        <v>294</v>
      </c>
      <c r="G47" s="83">
        <f>F47/Tab3_DST_S6!C47</f>
        <v>42</v>
      </c>
      <c r="H47" s="4">
        <v>9</v>
      </c>
      <c r="I47" s="96">
        <v>219</v>
      </c>
    </row>
    <row r="48" spans="1:9" ht="12.75" customHeight="1" x14ac:dyDescent="0.2">
      <c r="A48" s="13" t="s">
        <v>21</v>
      </c>
      <c r="B48" s="94">
        <v>90</v>
      </c>
      <c r="C48" s="94">
        <v>80</v>
      </c>
      <c r="D48" s="94">
        <v>84</v>
      </c>
      <c r="E48" s="94">
        <v>21</v>
      </c>
      <c r="F48" s="96">
        <v>1484.4</v>
      </c>
      <c r="G48" s="83">
        <f>F48/Tab3_DST_S6!C48</f>
        <v>38.061538461538461</v>
      </c>
      <c r="H48" s="4">
        <v>26</v>
      </c>
      <c r="I48" s="96">
        <v>800</v>
      </c>
    </row>
    <row r="49" spans="1:9" ht="20.100000000000001" customHeight="1" x14ac:dyDescent="0.2">
      <c r="A49" s="15" t="s">
        <v>22</v>
      </c>
      <c r="B49" s="94">
        <v>441</v>
      </c>
      <c r="C49" s="94">
        <v>406</v>
      </c>
      <c r="D49" s="94">
        <v>397</v>
      </c>
      <c r="E49" s="94">
        <v>128</v>
      </c>
      <c r="F49" s="97">
        <v>8345.7000000000007</v>
      </c>
      <c r="G49" s="84">
        <f>F49/Tab3_DST_S6!C49</f>
        <v>44.157142857142858</v>
      </c>
      <c r="H49" s="14">
        <v>153</v>
      </c>
      <c r="I49" s="97">
        <v>4635.1000000000004</v>
      </c>
    </row>
    <row r="50" spans="1:9" x14ac:dyDescent="0.2">
      <c r="A50" s="17"/>
      <c r="D50" s="17"/>
    </row>
    <row r="51" spans="1:9" x14ac:dyDescent="0.2">
      <c r="A51" s="17"/>
    </row>
    <row r="52" spans="1:9" x14ac:dyDescent="0.2">
      <c r="A52" s="17"/>
    </row>
    <row r="53" spans="1:9" x14ac:dyDescent="0.2">
      <c r="A53" s="17"/>
    </row>
  </sheetData>
  <mergeCells count="8">
    <mergeCell ref="A3:A5"/>
    <mergeCell ref="H3:I3"/>
    <mergeCell ref="F4:G4"/>
    <mergeCell ref="B3:G3"/>
    <mergeCell ref="B4:B5"/>
    <mergeCell ref="H4:H5"/>
    <mergeCell ref="I4:I5"/>
    <mergeCell ref="C4:E4"/>
  </mergeCells>
  <phoneticPr fontId="0" type="noConversion"/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J45"/>
  <sheetViews>
    <sheetView zoomScaleNormal="100" workbookViewId="0">
      <pane ySplit="5" topLeftCell="A6" activePane="bottomLeft" state="frozen"/>
      <selection activeCell="B3" sqref="B3:I49"/>
      <selection pane="bottomLeft"/>
    </sheetView>
  </sheetViews>
  <sheetFormatPr baseColWidth="10" defaultColWidth="11" defaultRowHeight="14.25" x14ac:dyDescent="0.2"/>
  <cols>
    <col min="1" max="1" width="22.25" style="42" customWidth="1"/>
    <col min="2" max="2" width="7.5" style="42" customWidth="1"/>
    <col min="3" max="9" width="7.625" style="42" customWidth="1"/>
    <col min="10" max="16384" width="11" style="42"/>
  </cols>
  <sheetData>
    <row r="1" spans="1:9" s="44" customFormat="1" ht="16.5" customHeight="1" x14ac:dyDescent="0.2">
      <c r="A1" s="54" t="s">
        <v>134</v>
      </c>
      <c r="B1" s="42"/>
      <c r="C1" s="42"/>
      <c r="D1" s="42"/>
      <c r="E1" s="42"/>
      <c r="F1" s="42"/>
      <c r="G1" s="42"/>
      <c r="H1" s="42"/>
    </row>
    <row r="2" spans="1:9" s="44" customFormat="1" ht="14.85" customHeight="1" x14ac:dyDescent="0.2">
      <c r="A2" s="55" t="s">
        <v>153</v>
      </c>
      <c r="B2" s="42"/>
      <c r="C2" s="42"/>
      <c r="D2" s="42"/>
      <c r="E2" s="42"/>
      <c r="F2" s="42"/>
      <c r="G2" s="42"/>
      <c r="H2" s="42"/>
    </row>
    <row r="3" spans="1:9" ht="16.5" customHeight="1" x14ac:dyDescent="0.2">
      <c r="A3" s="151" t="s">
        <v>13</v>
      </c>
      <c r="B3" s="153" t="s">
        <v>87</v>
      </c>
      <c r="C3" s="154"/>
      <c r="D3" s="154"/>
      <c r="E3" s="154"/>
      <c r="F3" s="165"/>
      <c r="G3" s="166"/>
      <c r="H3" s="116" t="s">
        <v>89</v>
      </c>
      <c r="I3" s="118"/>
    </row>
    <row r="4" spans="1:9" ht="16.5" customHeight="1" x14ac:dyDescent="0.2">
      <c r="A4" s="164"/>
      <c r="B4" s="157" t="s">
        <v>2</v>
      </c>
      <c r="C4" s="85"/>
      <c r="D4" s="85"/>
      <c r="E4" s="78"/>
      <c r="F4" s="136" t="s">
        <v>88</v>
      </c>
      <c r="G4" s="136"/>
      <c r="H4" s="143" t="s">
        <v>2</v>
      </c>
      <c r="I4" s="160" t="s">
        <v>90</v>
      </c>
    </row>
    <row r="5" spans="1:9" ht="57" customHeight="1" x14ac:dyDescent="0.2">
      <c r="A5" s="164"/>
      <c r="B5" s="158"/>
      <c r="C5" s="80" t="s">
        <v>6</v>
      </c>
      <c r="D5" s="81" t="s">
        <v>117</v>
      </c>
      <c r="E5" s="81" t="s">
        <v>34</v>
      </c>
      <c r="F5" s="81" t="s">
        <v>2</v>
      </c>
      <c r="G5" s="81" t="s">
        <v>136</v>
      </c>
      <c r="H5" s="167"/>
      <c r="I5" s="168"/>
    </row>
    <row r="6" spans="1:9" s="46" customFormat="1" ht="18.75" customHeight="1" x14ac:dyDescent="0.2">
      <c r="A6" s="29" t="s">
        <v>35</v>
      </c>
      <c r="B6" s="8"/>
      <c r="C6" s="86"/>
      <c r="D6" s="86"/>
      <c r="E6" s="86"/>
      <c r="F6" s="87"/>
      <c r="G6" s="86"/>
      <c r="H6" s="86"/>
      <c r="I6" s="87"/>
    </row>
    <row r="7" spans="1:9" ht="14.25" customHeight="1" x14ac:dyDescent="0.2">
      <c r="A7" s="11" t="s">
        <v>61</v>
      </c>
      <c r="B7" s="94">
        <v>45</v>
      </c>
      <c r="C7" s="94">
        <v>43</v>
      </c>
      <c r="D7" s="94">
        <v>37</v>
      </c>
      <c r="E7" s="94">
        <v>11</v>
      </c>
      <c r="F7" s="96">
        <v>947</v>
      </c>
      <c r="G7" s="83">
        <f>F7/Noch_Tab3_DST_S7!C7</f>
        <v>52.611111111111114</v>
      </c>
      <c r="H7" s="4">
        <v>11</v>
      </c>
      <c r="I7" s="96">
        <v>342.3</v>
      </c>
    </row>
    <row r="8" spans="1:9" ht="17.45" customHeight="1" x14ac:dyDescent="0.2">
      <c r="A8" s="13" t="s">
        <v>37</v>
      </c>
      <c r="B8" s="94"/>
      <c r="C8" s="94"/>
      <c r="D8" s="94"/>
      <c r="E8" s="94"/>
      <c r="F8" s="96"/>
      <c r="G8" s="83"/>
      <c r="H8" s="4"/>
      <c r="I8" s="96"/>
    </row>
    <row r="9" spans="1:9" ht="14.25" customHeight="1" x14ac:dyDescent="0.2">
      <c r="A9" s="11" t="s">
        <v>62</v>
      </c>
      <c r="B9" s="94">
        <v>31</v>
      </c>
      <c r="C9" s="94">
        <v>19</v>
      </c>
      <c r="D9" s="94">
        <v>31</v>
      </c>
      <c r="E9" s="94">
        <v>6</v>
      </c>
      <c r="F9" s="96">
        <v>563.29999999999995</v>
      </c>
      <c r="G9" s="83">
        <f>F9/Noch_Tab3_DST_S7!C9</f>
        <v>43.330769230769228</v>
      </c>
      <c r="H9" s="4">
        <v>10</v>
      </c>
      <c r="I9" s="96">
        <v>304</v>
      </c>
    </row>
    <row r="10" spans="1:9" ht="14.25" customHeight="1" x14ac:dyDescent="0.2">
      <c r="A10" s="11" t="s">
        <v>63</v>
      </c>
      <c r="B10" s="94">
        <v>13</v>
      </c>
      <c r="C10" s="94">
        <v>12</v>
      </c>
      <c r="D10" s="94">
        <v>13</v>
      </c>
      <c r="E10" s="94">
        <v>4</v>
      </c>
      <c r="F10" s="96">
        <v>172.5</v>
      </c>
      <c r="G10" s="83">
        <f>F10/Noch_Tab3_DST_S7!C10</f>
        <v>34.5</v>
      </c>
      <c r="H10" s="4">
        <v>12</v>
      </c>
      <c r="I10" s="96">
        <v>273.60000000000002</v>
      </c>
    </row>
    <row r="11" spans="1:9" ht="14.25" customHeight="1" x14ac:dyDescent="0.2">
      <c r="A11" s="11" t="s">
        <v>64</v>
      </c>
      <c r="B11" s="94">
        <v>70</v>
      </c>
      <c r="C11" s="94">
        <v>64</v>
      </c>
      <c r="D11" s="94">
        <v>70</v>
      </c>
      <c r="E11" s="94">
        <v>6</v>
      </c>
      <c r="F11" s="96">
        <v>1056</v>
      </c>
      <c r="G11" s="83">
        <f>F11/Noch_Tab3_DST_S7!C11</f>
        <v>55.578947368421055</v>
      </c>
      <c r="H11" s="4">
        <v>6</v>
      </c>
      <c r="I11" s="96">
        <v>179.5</v>
      </c>
    </row>
    <row r="12" spans="1:9" ht="14.25" customHeight="1" x14ac:dyDescent="0.2">
      <c r="A12" s="13" t="s">
        <v>23</v>
      </c>
      <c r="B12" s="94">
        <v>159</v>
      </c>
      <c r="C12" s="94">
        <v>138</v>
      </c>
      <c r="D12" s="94">
        <v>151</v>
      </c>
      <c r="E12" s="94">
        <v>27</v>
      </c>
      <c r="F12" s="96">
        <v>2738.8</v>
      </c>
      <c r="G12" s="83">
        <f>F12/Noch_Tab3_DST_S7!C12</f>
        <v>49.796363636363637</v>
      </c>
      <c r="H12" s="4">
        <v>39</v>
      </c>
      <c r="I12" s="96">
        <v>1099.4000000000001</v>
      </c>
    </row>
    <row r="13" spans="1:9" ht="17.45" customHeight="1" x14ac:dyDescent="0.2">
      <c r="A13" s="13" t="s">
        <v>37</v>
      </c>
      <c r="B13" s="94"/>
      <c r="C13" s="94"/>
      <c r="D13" s="94"/>
      <c r="E13" s="94"/>
      <c r="F13" s="96"/>
      <c r="G13" s="83"/>
      <c r="H13" s="4"/>
      <c r="I13" s="96"/>
    </row>
    <row r="14" spans="1:9" ht="14.25" customHeight="1" x14ac:dyDescent="0.2">
      <c r="A14" s="11" t="s">
        <v>65</v>
      </c>
      <c r="B14" s="94">
        <v>27</v>
      </c>
      <c r="C14" s="94">
        <v>25</v>
      </c>
      <c r="D14" s="94">
        <v>27</v>
      </c>
      <c r="E14" s="94">
        <v>3</v>
      </c>
      <c r="F14" s="96">
        <v>425.6</v>
      </c>
      <c r="G14" s="83">
        <f>F14/Noch_Tab3_DST_S7!C14</f>
        <v>38.690909090909095</v>
      </c>
      <c r="H14" s="4">
        <v>11</v>
      </c>
      <c r="I14" s="96">
        <v>352.1</v>
      </c>
    </row>
    <row r="15" spans="1:9" ht="14.25" customHeight="1" x14ac:dyDescent="0.2">
      <c r="A15" s="11" t="s">
        <v>66</v>
      </c>
      <c r="B15" s="94">
        <v>29</v>
      </c>
      <c r="C15" s="94">
        <v>27</v>
      </c>
      <c r="D15" s="94">
        <v>24</v>
      </c>
      <c r="E15" s="94">
        <v>5</v>
      </c>
      <c r="F15" s="96">
        <v>588.6</v>
      </c>
      <c r="G15" s="83">
        <f>F15/Noch_Tab3_DST_S7!C15</f>
        <v>45.276923076923076</v>
      </c>
      <c r="H15" s="4">
        <v>12</v>
      </c>
      <c r="I15" s="96">
        <v>159</v>
      </c>
    </row>
    <row r="16" spans="1:9" ht="14.25" customHeight="1" x14ac:dyDescent="0.2">
      <c r="A16" s="11" t="s">
        <v>67</v>
      </c>
      <c r="B16" s="94">
        <v>24</v>
      </c>
      <c r="C16" s="94">
        <v>23</v>
      </c>
      <c r="D16" s="94">
        <v>18</v>
      </c>
      <c r="E16" s="94">
        <v>3</v>
      </c>
      <c r="F16" s="96">
        <v>336.9</v>
      </c>
      <c r="G16" s="83">
        <f>F16/Noch_Tab3_DST_S7!C16</f>
        <v>42.112499999999997</v>
      </c>
      <c r="H16" s="4">
        <v>7</v>
      </c>
      <c r="I16" s="96">
        <v>273.89999999999998</v>
      </c>
    </row>
    <row r="17" spans="1:10" ht="14.25" customHeight="1" x14ac:dyDescent="0.2">
      <c r="A17" s="19" t="s">
        <v>24</v>
      </c>
      <c r="B17" s="94">
        <v>80</v>
      </c>
      <c r="C17" s="94">
        <v>75</v>
      </c>
      <c r="D17" s="94">
        <v>69</v>
      </c>
      <c r="E17" s="94">
        <v>11</v>
      </c>
      <c r="F17" s="96">
        <v>1351.1</v>
      </c>
      <c r="G17" s="83">
        <f>F17/Noch_Tab3_DST_S7!C17</f>
        <v>42.221874999999997</v>
      </c>
      <c r="H17" s="4">
        <v>30</v>
      </c>
      <c r="I17" s="96">
        <v>785</v>
      </c>
    </row>
    <row r="18" spans="1:10" ht="17.45" customHeight="1" x14ac:dyDescent="0.2">
      <c r="A18" s="13" t="s">
        <v>37</v>
      </c>
      <c r="B18" s="94"/>
      <c r="C18" s="94"/>
      <c r="D18" s="94"/>
      <c r="E18" s="94"/>
      <c r="F18" s="96"/>
      <c r="G18" s="83"/>
      <c r="H18" s="4"/>
      <c r="I18" s="96"/>
    </row>
    <row r="19" spans="1:10" ht="14.25" customHeight="1" x14ac:dyDescent="0.2">
      <c r="A19" s="11" t="s">
        <v>68</v>
      </c>
      <c r="B19" s="94">
        <v>46</v>
      </c>
      <c r="C19" s="94">
        <v>42</v>
      </c>
      <c r="D19" s="94">
        <v>39</v>
      </c>
      <c r="E19" s="94">
        <v>16</v>
      </c>
      <c r="F19" s="96">
        <v>912</v>
      </c>
      <c r="G19" s="83">
        <f>F19/Noch_Tab3_DST_S7!C19</f>
        <v>45.6</v>
      </c>
      <c r="H19" s="4">
        <v>17</v>
      </c>
      <c r="I19" s="96">
        <v>555</v>
      </c>
    </row>
    <row r="20" spans="1:10" ht="14.25" customHeight="1" x14ac:dyDescent="0.2">
      <c r="A20" s="11" t="s">
        <v>69</v>
      </c>
      <c r="B20" s="94">
        <v>42</v>
      </c>
      <c r="C20" s="94">
        <v>37</v>
      </c>
      <c r="D20" s="94">
        <v>36</v>
      </c>
      <c r="E20" s="94">
        <v>18</v>
      </c>
      <c r="F20" s="96">
        <v>754.9</v>
      </c>
      <c r="G20" s="83">
        <f>F20/Noch_Tab3_DST_S7!C20</f>
        <v>47.181249999999999</v>
      </c>
      <c r="H20" s="4">
        <v>12</v>
      </c>
      <c r="I20" s="96">
        <v>371</v>
      </c>
    </row>
    <row r="21" spans="1:10" ht="14.25" customHeight="1" x14ac:dyDescent="0.2">
      <c r="A21" s="11" t="s">
        <v>70</v>
      </c>
      <c r="B21" s="94">
        <v>19</v>
      </c>
      <c r="C21" s="94">
        <v>16</v>
      </c>
      <c r="D21" s="94">
        <v>12</v>
      </c>
      <c r="E21" s="94">
        <v>6</v>
      </c>
      <c r="F21" s="96">
        <v>363</v>
      </c>
      <c r="G21" s="83">
        <f>F21/Noch_Tab3_DST_S7!C21</f>
        <v>45.375</v>
      </c>
      <c r="H21" s="4">
        <v>11</v>
      </c>
      <c r="I21" s="96">
        <v>333.4</v>
      </c>
    </row>
    <row r="22" spans="1:10" ht="14.25" customHeight="1" x14ac:dyDescent="0.2">
      <c r="A22" s="13" t="s">
        <v>25</v>
      </c>
      <c r="B22" s="94">
        <v>107</v>
      </c>
      <c r="C22" s="94">
        <v>95</v>
      </c>
      <c r="D22" s="94">
        <v>87</v>
      </c>
      <c r="E22" s="94">
        <v>40</v>
      </c>
      <c r="F22" s="96">
        <v>2029.9</v>
      </c>
      <c r="G22" s="83">
        <f>F22/Noch_Tab3_DST_S7!C22</f>
        <v>46.134090909090908</v>
      </c>
      <c r="H22" s="4">
        <v>40</v>
      </c>
      <c r="I22" s="96">
        <v>1259.4000000000001</v>
      </c>
    </row>
    <row r="23" spans="1:10" ht="18" customHeight="1" x14ac:dyDescent="0.2">
      <c r="A23" s="15" t="s">
        <v>26</v>
      </c>
      <c r="B23" s="95">
        <v>346</v>
      </c>
      <c r="C23" s="95">
        <v>308</v>
      </c>
      <c r="D23" s="95">
        <v>307</v>
      </c>
      <c r="E23" s="95">
        <v>78</v>
      </c>
      <c r="F23" s="97">
        <v>6119.8</v>
      </c>
      <c r="G23" s="84">
        <f>F23/Noch_Tab3_DST_S7!C23</f>
        <v>46.716030534351148</v>
      </c>
      <c r="H23" s="14">
        <v>109</v>
      </c>
      <c r="I23" s="97">
        <v>3143.8</v>
      </c>
    </row>
    <row r="24" spans="1:10" s="24" customFormat="1" ht="21" customHeight="1" x14ac:dyDescent="0.2">
      <c r="A24" s="13" t="s">
        <v>37</v>
      </c>
      <c r="B24" s="94"/>
      <c r="C24" s="94"/>
      <c r="D24" s="94"/>
      <c r="E24" s="94"/>
      <c r="F24" s="96"/>
      <c r="G24" s="83"/>
      <c r="H24" s="88"/>
      <c r="I24" s="96"/>
      <c r="J24" s="42"/>
    </row>
    <row r="25" spans="1:10" ht="14.25" customHeight="1" x14ac:dyDescent="0.2">
      <c r="A25" s="11" t="s">
        <v>71</v>
      </c>
      <c r="B25" s="94">
        <v>72</v>
      </c>
      <c r="C25" s="94">
        <v>68</v>
      </c>
      <c r="D25" s="94">
        <v>64</v>
      </c>
      <c r="E25" s="94">
        <v>14</v>
      </c>
      <c r="F25" s="96">
        <v>1153.9000000000001</v>
      </c>
      <c r="G25" s="83">
        <f>F25/Noch_Tab3_DST_S7!C25</f>
        <v>52.45</v>
      </c>
      <c r="H25" s="4">
        <v>2</v>
      </c>
      <c r="I25" s="96">
        <v>55</v>
      </c>
    </row>
    <row r="26" spans="1:10" ht="14.25" customHeight="1" x14ac:dyDescent="0.2">
      <c r="A26" s="11" t="s">
        <v>72</v>
      </c>
      <c r="B26" s="94">
        <v>37</v>
      </c>
      <c r="C26" s="94">
        <v>34</v>
      </c>
      <c r="D26" s="94">
        <v>31</v>
      </c>
      <c r="E26" s="94">
        <v>10</v>
      </c>
      <c r="F26" s="96">
        <v>659</v>
      </c>
      <c r="G26" s="83">
        <f>F26/Noch_Tab3_DST_S7!C26</f>
        <v>54.916666666666664</v>
      </c>
      <c r="H26" s="4">
        <v>4</v>
      </c>
      <c r="I26" s="96">
        <v>106.1</v>
      </c>
    </row>
    <row r="27" spans="1:10" ht="14.25" customHeight="1" x14ac:dyDescent="0.2">
      <c r="A27" s="11" t="s">
        <v>73</v>
      </c>
      <c r="B27" s="94">
        <v>93</v>
      </c>
      <c r="C27" s="94">
        <v>87</v>
      </c>
      <c r="D27" s="94">
        <v>88</v>
      </c>
      <c r="E27" s="94">
        <v>24</v>
      </c>
      <c r="F27" s="96">
        <v>1368.4</v>
      </c>
      <c r="G27" s="83">
        <f>F27/Noch_Tab3_DST_S7!C27</f>
        <v>50.681481481481484</v>
      </c>
      <c r="H27" s="4">
        <v>0</v>
      </c>
      <c r="I27" s="96">
        <v>0</v>
      </c>
    </row>
    <row r="28" spans="1:10" ht="14.25" customHeight="1" x14ac:dyDescent="0.2">
      <c r="A28" s="13" t="s">
        <v>27</v>
      </c>
      <c r="B28" s="94">
        <v>202</v>
      </c>
      <c r="C28" s="94">
        <v>189</v>
      </c>
      <c r="D28" s="94">
        <v>183</v>
      </c>
      <c r="E28" s="94">
        <v>48</v>
      </c>
      <c r="F28" s="96">
        <v>3181.3</v>
      </c>
      <c r="G28" s="83">
        <f>F28/Noch_Tab3_DST_S7!C28</f>
        <v>52.152459016393443</v>
      </c>
      <c r="H28" s="4">
        <v>6</v>
      </c>
      <c r="I28" s="96">
        <v>161.1</v>
      </c>
    </row>
    <row r="29" spans="1:10" ht="17.45" customHeight="1" x14ac:dyDescent="0.2">
      <c r="A29" s="13" t="s">
        <v>35</v>
      </c>
      <c r="B29" s="94"/>
      <c r="C29" s="94"/>
      <c r="D29" s="94"/>
      <c r="E29" s="94"/>
      <c r="F29" s="96"/>
      <c r="G29" s="83"/>
      <c r="H29" s="4"/>
      <c r="I29" s="96"/>
    </row>
    <row r="30" spans="1:10" ht="14.25" customHeight="1" x14ac:dyDescent="0.2">
      <c r="A30" s="11" t="s">
        <v>74</v>
      </c>
      <c r="B30" s="94">
        <v>30</v>
      </c>
      <c r="C30" s="94">
        <v>26</v>
      </c>
      <c r="D30" s="94">
        <v>27</v>
      </c>
      <c r="E30" s="94">
        <v>13</v>
      </c>
      <c r="F30" s="96">
        <v>551.29999999999995</v>
      </c>
      <c r="G30" s="83">
        <f>F30/Noch_Tab3_DST_S7!C30</f>
        <v>50.118181818181817</v>
      </c>
      <c r="H30" s="4">
        <v>18</v>
      </c>
      <c r="I30" s="96">
        <v>562.70000000000005</v>
      </c>
    </row>
    <row r="31" spans="1:10" ht="17.45" customHeight="1" x14ac:dyDescent="0.2">
      <c r="A31" s="13" t="s">
        <v>37</v>
      </c>
      <c r="B31" s="94"/>
      <c r="C31" s="94"/>
      <c r="D31" s="94"/>
      <c r="E31" s="94"/>
      <c r="F31" s="96"/>
      <c r="G31" s="83"/>
      <c r="H31" s="4"/>
      <c r="I31" s="96"/>
    </row>
    <row r="32" spans="1:10" ht="14.25" customHeight="1" x14ac:dyDescent="0.2">
      <c r="A32" s="11" t="s">
        <v>75</v>
      </c>
      <c r="B32" s="94">
        <v>13</v>
      </c>
      <c r="C32" s="94">
        <v>11</v>
      </c>
      <c r="D32" s="94">
        <v>13</v>
      </c>
      <c r="E32" s="94">
        <v>7</v>
      </c>
      <c r="F32" s="96">
        <v>274.5</v>
      </c>
      <c r="G32" s="83">
        <f>F32/Noch_Tab3_DST_S7!C32</f>
        <v>54.9</v>
      </c>
      <c r="H32" s="4">
        <v>6</v>
      </c>
      <c r="I32" s="96">
        <v>162</v>
      </c>
    </row>
    <row r="33" spans="1:9" ht="14.25" customHeight="1" x14ac:dyDescent="0.2">
      <c r="A33" s="11" t="s">
        <v>76</v>
      </c>
      <c r="B33" s="94">
        <v>23</v>
      </c>
      <c r="C33" s="94">
        <v>20</v>
      </c>
      <c r="D33" s="94">
        <v>22</v>
      </c>
      <c r="E33" s="94">
        <v>7</v>
      </c>
      <c r="F33" s="96">
        <v>387</v>
      </c>
      <c r="G33" s="83">
        <f>F33/Noch_Tab3_DST_S7!C33</f>
        <v>43</v>
      </c>
      <c r="H33" s="4">
        <v>7</v>
      </c>
      <c r="I33" s="96">
        <v>166.4</v>
      </c>
    </row>
    <row r="34" spans="1:9" ht="13.5" customHeight="1" x14ac:dyDescent="0.2">
      <c r="A34" s="13" t="s">
        <v>130</v>
      </c>
      <c r="B34" s="94">
        <v>66</v>
      </c>
      <c r="C34" s="94">
        <v>57</v>
      </c>
      <c r="D34" s="94">
        <v>62</v>
      </c>
      <c r="E34" s="94">
        <v>27</v>
      </c>
      <c r="F34" s="96">
        <v>1212.8</v>
      </c>
      <c r="G34" s="83">
        <f>F34/Noch_Tab3_DST_S7!C34</f>
        <v>48.512</v>
      </c>
      <c r="H34" s="4">
        <v>31</v>
      </c>
      <c r="I34" s="96">
        <v>891.1</v>
      </c>
    </row>
    <row r="35" spans="1:9" ht="17.45" customHeight="1" x14ac:dyDescent="0.2">
      <c r="A35" s="13" t="s">
        <v>37</v>
      </c>
      <c r="B35" s="94"/>
      <c r="C35" s="94"/>
      <c r="D35" s="94"/>
      <c r="E35" s="94"/>
      <c r="F35" s="96"/>
      <c r="G35" s="83"/>
      <c r="H35" s="4"/>
      <c r="I35" s="96"/>
    </row>
    <row r="36" spans="1:9" ht="14.25" customHeight="1" x14ac:dyDescent="0.2">
      <c r="A36" s="11" t="s">
        <v>77</v>
      </c>
      <c r="B36" s="94">
        <v>20</v>
      </c>
      <c r="C36" s="94">
        <v>18</v>
      </c>
      <c r="D36" s="94">
        <v>18</v>
      </c>
      <c r="E36" s="94">
        <v>9</v>
      </c>
      <c r="F36" s="96">
        <v>413</v>
      </c>
      <c r="G36" s="83">
        <f>F36/Noch_Tab3_DST_S7!C36</f>
        <v>41.3</v>
      </c>
      <c r="H36" s="4">
        <v>2</v>
      </c>
      <c r="I36" s="96">
        <v>52</v>
      </c>
    </row>
    <row r="37" spans="1:9" ht="14.25" customHeight="1" x14ac:dyDescent="0.2">
      <c r="A37" s="11" t="s">
        <v>78</v>
      </c>
      <c r="B37" s="94">
        <v>116</v>
      </c>
      <c r="C37" s="94">
        <v>110</v>
      </c>
      <c r="D37" s="94">
        <v>101</v>
      </c>
      <c r="E37" s="94">
        <v>38</v>
      </c>
      <c r="F37" s="96">
        <v>2377.3000000000002</v>
      </c>
      <c r="G37" s="83">
        <f>F37/Noch_Tab3_DST_S7!C37</f>
        <v>49.527083333333337</v>
      </c>
      <c r="H37" s="4">
        <v>17</v>
      </c>
      <c r="I37" s="96">
        <v>370.7</v>
      </c>
    </row>
    <row r="38" spans="1:9" ht="14.25" customHeight="1" x14ac:dyDescent="0.2">
      <c r="A38" s="11" t="s">
        <v>79</v>
      </c>
      <c r="B38" s="94">
        <v>47</v>
      </c>
      <c r="C38" s="94">
        <v>45</v>
      </c>
      <c r="D38" s="94">
        <v>40</v>
      </c>
      <c r="E38" s="94">
        <v>10</v>
      </c>
      <c r="F38" s="96">
        <v>879</v>
      </c>
      <c r="G38" s="83">
        <f>F38/Noch_Tab3_DST_S7!C38</f>
        <v>51.705882352941174</v>
      </c>
      <c r="H38" s="4">
        <v>21</v>
      </c>
      <c r="I38" s="96">
        <v>449.3</v>
      </c>
    </row>
    <row r="39" spans="1:9" ht="14.25" customHeight="1" x14ac:dyDescent="0.2">
      <c r="A39" s="13" t="s">
        <v>28</v>
      </c>
      <c r="B39" s="94">
        <v>183</v>
      </c>
      <c r="C39" s="94">
        <v>173</v>
      </c>
      <c r="D39" s="94">
        <v>159</v>
      </c>
      <c r="E39" s="94">
        <v>57</v>
      </c>
      <c r="F39" s="96">
        <v>3669.3</v>
      </c>
      <c r="G39" s="83">
        <f>F39/Noch_Tab3_DST_S7!C39</f>
        <v>48.923999999999999</v>
      </c>
      <c r="H39" s="4">
        <v>40</v>
      </c>
      <c r="I39" s="96">
        <v>872</v>
      </c>
    </row>
    <row r="40" spans="1:9" ht="18" customHeight="1" x14ac:dyDescent="0.2">
      <c r="A40" s="15" t="s">
        <v>29</v>
      </c>
      <c r="B40" s="95">
        <v>451</v>
      </c>
      <c r="C40" s="95">
        <v>419</v>
      </c>
      <c r="D40" s="95">
        <v>404</v>
      </c>
      <c r="E40" s="95">
        <v>132</v>
      </c>
      <c r="F40" s="97">
        <v>8063.4</v>
      </c>
      <c r="G40" s="84">
        <f>F40/Noch_Tab3_DST_S7!C40</f>
        <v>50.083229813664595</v>
      </c>
      <c r="H40" s="14">
        <v>77</v>
      </c>
      <c r="I40" s="97">
        <v>1924.2</v>
      </c>
    </row>
    <row r="41" spans="1:9" ht="30" customHeight="1" x14ac:dyDescent="0.2">
      <c r="A41" s="22" t="s">
        <v>30</v>
      </c>
      <c r="B41" s="95">
        <v>1737</v>
      </c>
      <c r="C41" s="95">
        <v>1603</v>
      </c>
      <c r="D41" s="95">
        <v>1543</v>
      </c>
      <c r="E41" s="95">
        <v>487</v>
      </c>
      <c r="F41" s="97">
        <v>31346.400000000001</v>
      </c>
      <c r="G41" s="84">
        <f>F41/Noch_Tab3_DST_S7!C41</f>
        <v>46.370414201183436</v>
      </c>
      <c r="H41" s="14">
        <v>568</v>
      </c>
      <c r="I41" s="97">
        <v>15039.4</v>
      </c>
    </row>
    <row r="42" spans="1:9" ht="58.5" customHeight="1" x14ac:dyDescent="0.2">
      <c r="A42" s="31" t="s">
        <v>133</v>
      </c>
      <c r="D42" s="17"/>
      <c r="F42" s="17"/>
      <c r="G42" s="4"/>
    </row>
    <row r="43" spans="1:9" x14ac:dyDescent="0.2">
      <c r="A43" s="17"/>
    </row>
    <row r="44" spans="1:9" x14ac:dyDescent="0.2">
      <c r="A44" s="17"/>
    </row>
    <row r="45" spans="1:9" x14ac:dyDescent="0.2">
      <c r="A45" s="17"/>
    </row>
  </sheetData>
  <mergeCells count="7">
    <mergeCell ref="A3:A5"/>
    <mergeCell ref="B3:G3"/>
    <mergeCell ref="H3:I3"/>
    <mergeCell ref="H4:H5"/>
    <mergeCell ref="I4:I5"/>
    <mergeCell ref="F4:G4"/>
    <mergeCell ref="B4:B5"/>
  </mergeCells>
  <phoneticPr fontId="0" type="noConversion"/>
  <conditionalFormatting sqref="H20:H23 H15:H17 H10:H11 H26 H28 H33:H34 H37:H41">
    <cfRule type="cellIs" dxfId="39" priority="3" stopIfTrue="1" operator="equal">
      <formula>"."</formula>
    </cfRule>
    <cfRule type="cellIs" dxfId="38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pageOrder="overThenDown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I14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" defaultRowHeight="14.25" x14ac:dyDescent="0.2"/>
  <cols>
    <col min="1" max="1" width="16.375" style="42" customWidth="1"/>
    <col min="2" max="7" width="11.125" style="42" customWidth="1"/>
    <col min="8" max="9" width="9.75" style="42" customWidth="1"/>
    <col min="10" max="18" width="7.625" style="42" customWidth="1"/>
    <col min="19" max="16384" width="11" style="42"/>
  </cols>
  <sheetData>
    <row r="1" spans="1:9" ht="16.5" customHeight="1" x14ac:dyDescent="0.2">
      <c r="A1" s="27" t="s">
        <v>154</v>
      </c>
    </row>
    <row r="2" spans="1:9" s="44" customFormat="1" ht="14.65" customHeight="1" x14ac:dyDescent="0.2">
      <c r="A2" s="28" t="s">
        <v>114</v>
      </c>
      <c r="B2" s="52"/>
      <c r="C2" s="52"/>
      <c r="D2" s="52"/>
      <c r="E2" s="52"/>
      <c r="F2" s="52"/>
      <c r="G2" s="52"/>
    </row>
    <row r="3" spans="1:9" ht="15" customHeight="1" x14ac:dyDescent="0.2">
      <c r="A3" s="129" t="s">
        <v>91</v>
      </c>
      <c r="B3" s="143" t="s">
        <v>110</v>
      </c>
      <c r="C3" s="69" t="s">
        <v>146</v>
      </c>
      <c r="D3" s="103" t="s">
        <v>145</v>
      </c>
      <c r="E3" s="104"/>
      <c r="F3" s="104"/>
      <c r="G3" s="104"/>
      <c r="H3" s="46"/>
      <c r="I3" s="45"/>
    </row>
    <row r="4" spans="1:9" ht="18" customHeight="1" x14ac:dyDescent="0.2">
      <c r="A4" s="169"/>
      <c r="B4" s="115"/>
      <c r="C4" s="68" t="s">
        <v>6</v>
      </c>
      <c r="D4" s="37" t="s">
        <v>7</v>
      </c>
      <c r="E4" s="37" t="s">
        <v>8</v>
      </c>
      <c r="F4" s="37" t="s">
        <v>9</v>
      </c>
      <c r="G4" s="38" t="s">
        <v>10</v>
      </c>
      <c r="H4" s="46"/>
      <c r="I4" s="45"/>
    </row>
    <row r="5" spans="1:9" ht="18.75" customHeight="1" x14ac:dyDescent="0.2">
      <c r="A5" s="12" t="s">
        <v>94</v>
      </c>
      <c r="B5" s="91">
        <v>127</v>
      </c>
      <c r="C5" s="92">
        <v>39</v>
      </c>
      <c r="D5" s="92">
        <v>78</v>
      </c>
      <c r="E5" s="92">
        <v>1</v>
      </c>
      <c r="F5" s="92">
        <v>1</v>
      </c>
      <c r="G5" s="98">
        <f t="shared" ref="G5:G12" si="0">B5-D5-E5-F5</f>
        <v>47</v>
      </c>
    </row>
    <row r="6" spans="1:9" ht="12.75" customHeight="1" x14ac:dyDescent="0.2">
      <c r="A6" s="12" t="s">
        <v>95</v>
      </c>
      <c r="B6" s="93">
        <v>1358</v>
      </c>
      <c r="C6" s="98">
        <v>393</v>
      </c>
      <c r="D6" s="98">
        <v>807</v>
      </c>
      <c r="E6" s="98">
        <v>19</v>
      </c>
      <c r="F6" s="98">
        <v>21</v>
      </c>
      <c r="G6" s="98">
        <f t="shared" si="0"/>
        <v>511</v>
      </c>
    </row>
    <row r="7" spans="1:9" ht="12.75" customHeight="1" x14ac:dyDescent="0.2">
      <c r="A7" s="12" t="s">
        <v>96</v>
      </c>
      <c r="B7" s="93">
        <v>1239</v>
      </c>
      <c r="C7" s="98">
        <v>521</v>
      </c>
      <c r="D7" s="94">
        <v>976</v>
      </c>
      <c r="E7" s="98">
        <v>12</v>
      </c>
      <c r="F7" s="98">
        <v>20</v>
      </c>
      <c r="G7" s="98">
        <f t="shared" si="0"/>
        <v>231</v>
      </c>
      <c r="H7" s="46"/>
    </row>
    <row r="8" spans="1:9" ht="12.75" customHeight="1" x14ac:dyDescent="0.2">
      <c r="A8" s="12" t="s">
        <v>97</v>
      </c>
      <c r="B8" s="93">
        <v>59</v>
      </c>
      <c r="C8" s="98">
        <v>32</v>
      </c>
      <c r="D8" s="94">
        <v>42</v>
      </c>
      <c r="E8" s="94">
        <v>0</v>
      </c>
      <c r="F8" s="98">
        <v>1</v>
      </c>
      <c r="G8" s="98">
        <f t="shared" si="0"/>
        <v>16</v>
      </c>
    </row>
    <row r="9" spans="1:9" ht="12.75" customHeight="1" x14ac:dyDescent="0.2">
      <c r="A9" s="12" t="s">
        <v>98</v>
      </c>
      <c r="B9" s="94">
        <v>17</v>
      </c>
      <c r="C9" s="94">
        <v>6</v>
      </c>
      <c r="D9" s="94">
        <v>10</v>
      </c>
      <c r="E9" s="94">
        <v>0</v>
      </c>
      <c r="F9" s="98">
        <v>1</v>
      </c>
      <c r="G9" s="98">
        <f t="shared" si="0"/>
        <v>6</v>
      </c>
    </row>
    <row r="10" spans="1:9" ht="12.75" customHeight="1" x14ac:dyDescent="0.2">
      <c r="A10" s="12" t="s">
        <v>99</v>
      </c>
      <c r="B10" s="94">
        <v>128</v>
      </c>
      <c r="C10" s="94">
        <v>41</v>
      </c>
      <c r="D10" s="94">
        <v>93</v>
      </c>
      <c r="E10" s="94">
        <v>1</v>
      </c>
      <c r="F10" s="94">
        <v>0</v>
      </c>
      <c r="G10" s="98">
        <f t="shared" si="0"/>
        <v>34</v>
      </c>
    </row>
    <row r="11" spans="1:9" ht="12.75" customHeight="1" x14ac:dyDescent="0.2">
      <c r="A11" s="12" t="s">
        <v>100</v>
      </c>
      <c r="B11" s="94">
        <v>1157</v>
      </c>
      <c r="C11" s="94">
        <v>371</v>
      </c>
      <c r="D11" s="94">
        <v>829</v>
      </c>
      <c r="E11" s="94">
        <v>29</v>
      </c>
      <c r="F11" s="94">
        <v>20</v>
      </c>
      <c r="G11" s="98">
        <f t="shared" si="0"/>
        <v>279</v>
      </c>
      <c r="I11" s="4"/>
    </row>
    <row r="12" spans="1:9" ht="12.75" customHeight="1" x14ac:dyDescent="0.2">
      <c r="A12" s="12" t="s">
        <v>106</v>
      </c>
      <c r="B12" s="94">
        <v>182</v>
      </c>
      <c r="C12" s="94">
        <v>38</v>
      </c>
      <c r="D12" s="94">
        <v>125</v>
      </c>
      <c r="E12" s="94">
        <v>7</v>
      </c>
      <c r="F12" s="94">
        <v>4</v>
      </c>
      <c r="G12" s="98">
        <f t="shared" si="0"/>
        <v>46</v>
      </c>
    </row>
    <row r="13" spans="1:9" x14ac:dyDescent="0.2">
      <c r="A13" s="15" t="s">
        <v>2</v>
      </c>
      <c r="B13" s="99">
        <v>4267</v>
      </c>
      <c r="C13" s="99">
        <v>1441</v>
      </c>
      <c r="D13" s="99">
        <v>2960</v>
      </c>
      <c r="E13" s="99">
        <v>69</v>
      </c>
      <c r="F13" s="99">
        <v>68</v>
      </c>
      <c r="G13" s="100">
        <f>B13-D13-E13-F13</f>
        <v>1170</v>
      </c>
    </row>
    <row r="14" spans="1:9" ht="22.5" customHeight="1" x14ac:dyDescent="0.2">
      <c r="A14" s="31" t="s">
        <v>135</v>
      </c>
    </row>
  </sheetData>
  <mergeCells count="3">
    <mergeCell ref="B3:B4"/>
    <mergeCell ref="D3:G3"/>
    <mergeCell ref="A3:A4"/>
  </mergeCells>
  <conditionalFormatting sqref="I11 B7:E7 B10:E12 B5 E8 B9:D9 F9">
    <cfRule type="cellIs" dxfId="37" priority="7" stopIfTrue="1" operator="equal">
      <formula>"."</formula>
    </cfRule>
    <cfRule type="cellIs" dxfId="36" priority="8" stopIfTrue="1" operator="equal">
      <formula>"..."</formula>
    </cfRule>
  </conditionalFormatting>
  <conditionalFormatting sqref="C5:E5">
    <cfRule type="cellIs" dxfId="35" priority="5" stopIfTrue="1" operator="equal">
      <formula>"."</formula>
    </cfRule>
    <cfRule type="cellIs" dxfId="34" priority="6" stopIfTrue="1" operator="equal">
      <formula>"..."</formula>
    </cfRule>
  </conditionalFormatting>
  <conditionalFormatting sqref="F7 F10:F12 F5">
    <cfRule type="cellIs" dxfId="33" priority="3" stopIfTrue="1" operator="equal">
      <formula>"."</formula>
    </cfRule>
    <cfRule type="cellIs" dxfId="32" priority="4" stopIfTrue="1" operator="equal">
      <formula>"..."</formula>
    </cfRule>
  </conditionalFormatting>
  <conditionalFormatting sqref="G5:G13">
    <cfRule type="cellIs" dxfId="31" priority="1" stopIfTrue="1" operator="equal">
      <formula>"."</formula>
    </cfRule>
    <cfRule type="cellIs" dxfId="3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pageOrder="overThenDown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7</vt:i4>
      </vt:variant>
    </vt:vector>
  </HeadingPairs>
  <TitlesOfParts>
    <vt:vector size="18" baseType="lpstr">
      <vt:lpstr>Tab1_SST_S2</vt:lpstr>
      <vt:lpstr>Tab1_DST_S3</vt:lpstr>
      <vt:lpstr>Tab2_S4</vt:lpstr>
      <vt:lpstr>Noch_Tab2_S5</vt:lpstr>
      <vt:lpstr>Tab3_DST_S6</vt:lpstr>
      <vt:lpstr>Noch_Tab3_DST_S7</vt:lpstr>
      <vt:lpstr>Tab4_DST_S8</vt:lpstr>
      <vt:lpstr>Noch_Tab4_DST_S9</vt:lpstr>
      <vt:lpstr>Tab5_S10</vt:lpstr>
      <vt:lpstr>Tab6_S10</vt:lpstr>
      <vt:lpstr>Tab7_DST_S11</vt:lpstr>
      <vt:lpstr>Noch_Tab3_DST_S7!Print_Titles</vt:lpstr>
      <vt:lpstr>Noch_Tab4_DST_S9!Print_Titles</vt:lpstr>
      <vt:lpstr>Tab3_DST_S6!Print_Titles</vt:lpstr>
      <vt:lpstr>Tab4_DST_S8!Print_Titles</vt:lpstr>
      <vt:lpstr>Tab5_S10!Print_Titles</vt:lpstr>
      <vt:lpstr>Tab6_S10!Print_Titles</vt:lpstr>
      <vt:lpstr>Tab7_DST_S11!Print_Titles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Grundschulförderklassen und Schulkindergärten in Baden-Württemberg im Schuljahr 2024/25</dc:title>
  <dc:subject>Statistische Berichte</dc:subject>
  <dc:creator/>
  <cp:keywords>Schulstatistik, Grundschulförderklassen, Schulkindergärten, Schulgesetz, Förderbedarf</cp:keywords>
  <dc:description>Statistisches Landesamt Baden-Württemberg</dc:description>
  <cp:lastModifiedBy/>
  <dcterms:created xsi:type="dcterms:W3CDTF">2024-09-17T10:26:30Z</dcterms:created>
  <dcterms:modified xsi:type="dcterms:W3CDTF">2025-07-03T05:30:48Z</dcterms:modified>
</cp:coreProperties>
</file>