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V5-j_ArtNr_3839_Statistik der Kinder- und Jugendhilfe Teile I.5 bis I.8\2019\"/>
    </mc:Choice>
  </mc:AlternateContent>
  <bookViews>
    <workbookView xWindow="0" yWindow="0" windowWidth="11790" windowHeight="6390"/>
  </bookViews>
  <sheets>
    <sheet name="Tab1 Seite 2+3" sheetId="61" r:id="rId1"/>
    <sheet name="Tab2 Seite 4+5" sheetId="62" r:id="rId2"/>
    <sheet name="Tab3 Seite 6+7" sheetId="63" r:id="rId3"/>
    <sheet name="Tab4 Seite 8+9" sheetId="64" r:id="rId4"/>
    <sheet name="Noch Tab4 Seite 10+11" sheetId="65" r:id="rId5"/>
    <sheet name="Tab5 Seite 12+13" sheetId="66" r:id="rId6"/>
    <sheet name="Noch Tab5 Seite 14+15" sheetId="72" r:id="rId7"/>
    <sheet name="Tab6 Seite 16+17" sheetId="67" r:id="rId8"/>
    <sheet name="Noch Tab6 Seite 18+19" sheetId="73" r:id="rId9"/>
    <sheet name="Tab7 Seite 20+21" sheetId="94" r:id="rId10"/>
    <sheet name="Noch Tab7 Seite 22+23" sheetId="74" r:id="rId11"/>
    <sheet name="Tab8 Seite 24" sheetId="69" r:id="rId12"/>
    <sheet name="Tab9 Seite 25" sheetId="78" r:id="rId13"/>
    <sheet name="Noch Tab9 Seite 26" sheetId="79" r:id="rId14"/>
    <sheet name="Noch Tab9 Seite 27" sheetId="80" r:id="rId15"/>
    <sheet name="Tab10 Seite 28" sheetId="81" r:id="rId16"/>
    <sheet name="Tab11 Seite 29" sheetId="82" r:id="rId17"/>
    <sheet name="Noch Tab 11 Seite 30" sheetId="83" r:id="rId18"/>
    <sheet name="Tab12 Seite 31" sheetId="84" r:id="rId19"/>
    <sheet name="Tab13+14" sheetId="95" r:id="rId20"/>
    <sheet name="Tab15 Seite 33" sheetId="92" r:id="rId21"/>
    <sheet name="Noch Tab15 Seite 34" sheetId="93" r:id="rId22"/>
  </sheets>
  <definedNames>
    <definedName name="_AMO_UniqueIdentifier" hidden="1">"'f1cf7cbb-60cf-4391-8ad1-2c062b317a19'"</definedName>
  </definedNames>
  <calcPr calcId="162913"/>
</workbook>
</file>

<file path=xl/calcChain.xml><?xml version="1.0" encoding="utf-8"?>
<calcChain xmlns="http://schemas.openxmlformats.org/spreadsheetml/2006/main">
  <c r="C40" i="93" l="1"/>
  <c r="D40" i="93"/>
  <c r="E40" i="93"/>
  <c r="F40" i="93"/>
  <c r="G40" i="93"/>
  <c r="H40" i="93"/>
  <c r="B40" i="93"/>
  <c r="C22" i="93"/>
  <c r="D22" i="93"/>
  <c r="E22" i="93"/>
  <c r="F22" i="93"/>
  <c r="G22" i="93"/>
  <c r="H22" i="93"/>
  <c r="B22" i="93"/>
  <c r="C17" i="93"/>
  <c r="D17" i="93"/>
  <c r="E17" i="93"/>
  <c r="F17" i="93"/>
  <c r="G17" i="93"/>
  <c r="H17" i="93"/>
  <c r="B17" i="93"/>
  <c r="C12" i="93"/>
  <c r="C23" i="93" s="1"/>
  <c r="D12" i="93"/>
  <c r="E12" i="93"/>
  <c r="F12" i="93"/>
  <c r="G12" i="93"/>
  <c r="H12" i="93"/>
  <c r="B12" i="93"/>
  <c r="B23" i="93" s="1"/>
  <c r="C39" i="83"/>
  <c r="D39" i="83"/>
  <c r="E39" i="83"/>
  <c r="F39" i="83"/>
  <c r="G39" i="83"/>
  <c r="H39" i="83"/>
  <c r="I39" i="83"/>
  <c r="B39" i="83"/>
  <c r="C22" i="83"/>
  <c r="D22" i="83"/>
  <c r="E22" i="83"/>
  <c r="F22" i="83"/>
  <c r="G22" i="83"/>
  <c r="H22" i="83"/>
  <c r="I22" i="83"/>
  <c r="B22" i="83"/>
  <c r="C48" i="82"/>
  <c r="D48" i="82"/>
  <c r="E48" i="82"/>
  <c r="F48" i="82"/>
  <c r="G48" i="82"/>
  <c r="H48" i="82"/>
  <c r="I48" i="82"/>
  <c r="B48" i="82"/>
  <c r="I13" i="82"/>
  <c r="C26" i="82"/>
  <c r="D26" i="82"/>
  <c r="E26" i="82"/>
  <c r="F26" i="82"/>
  <c r="G26" i="82"/>
  <c r="H26" i="82"/>
  <c r="I26" i="82"/>
  <c r="B26" i="82"/>
  <c r="C21" i="81"/>
  <c r="D21" i="81"/>
  <c r="E21" i="81"/>
  <c r="F21" i="81"/>
  <c r="G21" i="81"/>
  <c r="H21" i="81"/>
  <c r="B21" i="81"/>
  <c r="C8" i="81"/>
  <c r="D8" i="81"/>
  <c r="E8" i="81"/>
  <c r="G8" i="81"/>
  <c r="H8" i="81"/>
  <c r="B8" i="81"/>
  <c r="G23" i="93" l="1"/>
  <c r="E23" i="93"/>
  <c r="H23" i="93"/>
  <c r="F23" i="93"/>
  <c r="D23" i="93"/>
  <c r="J7" i="80"/>
  <c r="I7" i="80"/>
  <c r="H7" i="80"/>
  <c r="G7" i="80"/>
  <c r="F7" i="80"/>
  <c r="E7" i="80"/>
  <c r="D7" i="80"/>
  <c r="C7" i="80"/>
  <c r="B7" i="80"/>
  <c r="J29" i="79"/>
  <c r="I29" i="79"/>
  <c r="H29" i="79"/>
  <c r="G29" i="79"/>
  <c r="F29" i="79"/>
  <c r="E29" i="79"/>
  <c r="D29" i="79"/>
  <c r="C29" i="79"/>
  <c r="B29" i="79"/>
  <c r="J7" i="79"/>
  <c r="I7" i="79"/>
  <c r="H7" i="79"/>
  <c r="G7" i="79"/>
  <c r="F7" i="79"/>
  <c r="E7" i="79"/>
  <c r="D7" i="79"/>
  <c r="C7" i="79"/>
  <c r="B7" i="79"/>
  <c r="J29" i="78"/>
  <c r="I29" i="78"/>
  <c r="H29" i="78"/>
  <c r="G29" i="78"/>
  <c r="F29" i="78"/>
  <c r="E29" i="78"/>
  <c r="D29" i="78"/>
  <c r="C29" i="78"/>
  <c r="B29" i="78"/>
  <c r="J7" i="78"/>
  <c r="I7" i="78"/>
  <c r="H7" i="78"/>
  <c r="G7" i="78"/>
  <c r="F7" i="78"/>
  <c r="E7" i="78"/>
  <c r="D7" i="78"/>
  <c r="C7" i="78"/>
  <c r="B7" i="78"/>
  <c r="J5" i="69"/>
  <c r="I5" i="69"/>
  <c r="H5" i="69"/>
  <c r="G5" i="69"/>
  <c r="F5" i="69"/>
  <c r="E5" i="69"/>
  <c r="D5" i="69"/>
  <c r="C5" i="69"/>
  <c r="B5" i="69"/>
  <c r="O38" i="74"/>
  <c r="N38" i="74"/>
  <c r="M38" i="74"/>
  <c r="L38" i="74"/>
  <c r="K38" i="74"/>
  <c r="J38" i="74"/>
  <c r="I38" i="74"/>
  <c r="H38" i="74"/>
  <c r="G38" i="74"/>
  <c r="F38" i="74"/>
  <c r="E38" i="74"/>
  <c r="D38" i="74"/>
  <c r="C38" i="74"/>
  <c r="B38" i="74"/>
  <c r="O33" i="74"/>
  <c r="N33" i="74"/>
  <c r="M33" i="74"/>
  <c r="L33" i="74"/>
  <c r="K33" i="74"/>
  <c r="J33" i="74"/>
  <c r="I33" i="74"/>
  <c r="H33" i="74"/>
  <c r="G33" i="74"/>
  <c r="F33" i="74"/>
  <c r="E33" i="74"/>
  <c r="D33" i="74"/>
  <c r="C33" i="74"/>
  <c r="B33" i="74"/>
  <c r="O27" i="74"/>
  <c r="O39" i="74" s="1"/>
  <c r="N27" i="74"/>
  <c r="N39" i="74" s="1"/>
  <c r="M27" i="74"/>
  <c r="M39" i="74" s="1"/>
  <c r="L27" i="74"/>
  <c r="L39" i="74" s="1"/>
  <c r="K27" i="74"/>
  <c r="K39" i="74" s="1"/>
  <c r="J27" i="74"/>
  <c r="J39" i="74" s="1"/>
  <c r="I27" i="74"/>
  <c r="I39" i="74" s="1"/>
  <c r="H27" i="74"/>
  <c r="H39" i="74" s="1"/>
  <c r="G27" i="74"/>
  <c r="G39" i="74" s="1"/>
  <c r="F27" i="74"/>
  <c r="F39" i="74" s="1"/>
  <c r="E27" i="74"/>
  <c r="E39" i="74" s="1"/>
  <c r="D27" i="74"/>
  <c r="D39" i="74" s="1"/>
  <c r="C27" i="74"/>
  <c r="C39" i="74" s="1"/>
  <c r="B27" i="74"/>
  <c r="B39" i="74" s="1"/>
  <c r="O21" i="74"/>
  <c r="N21" i="74"/>
  <c r="M21" i="74"/>
  <c r="L21" i="74"/>
  <c r="L22" i="74" s="1"/>
  <c r="K21" i="74"/>
  <c r="J21" i="74"/>
  <c r="I21" i="74"/>
  <c r="H21" i="74"/>
  <c r="G21" i="74"/>
  <c r="F21" i="74"/>
  <c r="E21" i="74"/>
  <c r="D21" i="74"/>
  <c r="C21" i="74"/>
  <c r="C22" i="74" s="1"/>
  <c r="B21" i="74"/>
  <c r="B22" i="74" s="1"/>
  <c r="O16" i="74"/>
  <c r="N16" i="74"/>
  <c r="M16" i="74"/>
  <c r="L16" i="74"/>
  <c r="K16" i="74"/>
  <c r="J16" i="74"/>
  <c r="I16" i="74"/>
  <c r="H16" i="74"/>
  <c r="G16" i="74"/>
  <c r="F16" i="74"/>
  <c r="E16" i="74"/>
  <c r="D16" i="74"/>
  <c r="C16" i="74"/>
  <c r="B16" i="74"/>
  <c r="O11" i="74"/>
  <c r="N11" i="74"/>
  <c r="M11" i="74"/>
  <c r="L11" i="74"/>
  <c r="K11" i="74"/>
  <c r="J11" i="74"/>
  <c r="I11" i="74"/>
  <c r="H11" i="74"/>
  <c r="G11" i="74"/>
  <c r="F11" i="74"/>
  <c r="E11" i="74"/>
  <c r="D11" i="74"/>
  <c r="C11" i="74"/>
  <c r="B11" i="74"/>
  <c r="O47" i="94"/>
  <c r="O48" i="94" s="1"/>
  <c r="N47" i="94"/>
  <c r="N48" i="94" s="1"/>
  <c r="M47" i="94"/>
  <c r="M48" i="94" s="1"/>
  <c r="L47" i="94"/>
  <c r="L48" i="94" s="1"/>
  <c r="K47" i="94"/>
  <c r="J47" i="94"/>
  <c r="I47" i="94"/>
  <c r="H47" i="94"/>
  <c r="H48" i="94" s="1"/>
  <c r="G47" i="94"/>
  <c r="G48" i="94" s="1"/>
  <c r="F47" i="94"/>
  <c r="E47" i="94"/>
  <c r="D47" i="94"/>
  <c r="D48" i="94" s="1"/>
  <c r="C47" i="94"/>
  <c r="C48" i="94" s="1"/>
  <c r="B47" i="94"/>
  <c r="B48" i="94" s="1"/>
  <c r="O40" i="94"/>
  <c r="N40" i="94"/>
  <c r="M40" i="94"/>
  <c r="L40" i="94"/>
  <c r="K40" i="94"/>
  <c r="J40" i="94"/>
  <c r="I40" i="94"/>
  <c r="H40" i="94"/>
  <c r="G40" i="94"/>
  <c r="F40" i="94"/>
  <c r="E40" i="94"/>
  <c r="D40" i="94"/>
  <c r="C40" i="94"/>
  <c r="B40" i="94"/>
  <c r="O33" i="94"/>
  <c r="N33" i="94"/>
  <c r="M33" i="94"/>
  <c r="L33" i="94"/>
  <c r="K33" i="94"/>
  <c r="J33" i="94"/>
  <c r="I33" i="94"/>
  <c r="H33" i="94"/>
  <c r="G33" i="94"/>
  <c r="F33" i="94"/>
  <c r="E33" i="94"/>
  <c r="D33" i="94"/>
  <c r="C33" i="94"/>
  <c r="B33" i="94"/>
  <c r="O25" i="94"/>
  <c r="N25" i="94"/>
  <c r="M25" i="94"/>
  <c r="L25" i="94"/>
  <c r="K25" i="94"/>
  <c r="J25" i="94"/>
  <c r="I25" i="94"/>
  <c r="H25" i="94"/>
  <c r="G25" i="94"/>
  <c r="F25" i="94"/>
  <c r="E25" i="94"/>
  <c r="D25" i="94"/>
  <c r="C25" i="94"/>
  <c r="B25" i="94"/>
  <c r="O21" i="94"/>
  <c r="N21" i="94"/>
  <c r="M21" i="94"/>
  <c r="L21" i="94"/>
  <c r="K21" i="94"/>
  <c r="J21" i="94"/>
  <c r="I21" i="94"/>
  <c r="H21" i="94"/>
  <c r="G21" i="94"/>
  <c r="F21" i="94"/>
  <c r="E21" i="94"/>
  <c r="D21" i="94"/>
  <c r="C21" i="94"/>
  <c r="B21" i="94"/>
  <c r="O13" i="94"/>
  <c r="O26" i="94" s="1"/>
  <c r="N13" i="94"/>
  <c r="N26" i="94" s="1"/>
  <c r="M13" i="94"/>
  <c r="M26" i="94" s="1"/>
  <c r="L13" i="94"/>
  <c r="L26" i="94" s="1"/>
  <c r="K13" i="94"/>
  <c r="K26" i="94" s="1"/>
  <c r="J13" i="94"/>
  <c r="J26" i="94" s="1"/>
  <c r="I13" i="94"/>
  <c r="I26" i="94" s="1"/>
  <c r="H13" i="94"/>
  <c r="H26" i="94" s="1"/>
  <c r="G13" i="94"/>
  <c r="G26" i="94" s="1"/>
  <c r="F13" i="94"/>
  <c r="F26" i="94" s="1"/>
  <c r="E13" i="94"/>
  <c r="E26" i="94" s="1"/>
  <c r="D13" i="94"/>
  <c r="D26" i="94" s="1"/>
  <c r="C13" i="94"/>
  <c r="C26" i="94" s="1"/>
  <c r="B13" i="94"/>
  <c r="B26" i="94" s="1"/>
  <c r="P47" i="67"/>
  <c r="O47" i="67"/>
  <c r="N47" i="67"/>
  <c r="M47" i="67"/>
  <c r="L47" i="67"/>
  <c r="K47" i="67"/>
  <c r="J47" i="67"/>
  <c r="I47" i="67"/>
  <c r="H47" i="67"/>
  <c r="G47" i="67"/>
  <c r="F47" i="67"/>
  <c r="E47" i="67"/>
  <c r="D47" i="67"/>
  <c r="C47" i="67"/>
  <c r="B47" i="67"/>
  <c r="P40" i="67"/>
  <c r="O40" i="67"/>
  <c r="O48" i="67" s="1"/>
  <c r="N40" i="67"/>
  <c r="M40" i="67"/>
  <c r="M48" i="67" s="1"/>
  <c r="L40" i="67"/>
  <c r="K40" i="67"/>
  <c r="K48" i="67" s="1"/>
  <c r="J40" i="67"/>
  <c r="I40" i="67"/>
  <c r="I48" i="67" s="1"/>
  <c r="H40" i="67"/>
  <c r="G40" i="67"/>
  <c r="G48" i="67" s="1"/>
  <c r="F40" i="67"/>
  <c r="E40" i="67"/>
  <c r="E48" i="67" s="1"/>
  <c r="D40" i="67"/>
  <c r="C40" i="67"/>
  <c r="C48" i="67" s="1"/>
  <c r="B40" i="67"/>
  <c r="P33" i="67"/>
  <c r="P48" i="67" s="1"/>
  <c r="O33" i="67"/>
  <c r="N33" i="67"/>
  <c r="N48" i="67" s="1"/>
  <c r="M33" i="67"/>
  <c r="L33" i="67"/>
  <c r="L48" i="67" s="1"/>
  <c r="K33" i="67"/>
  <c r="J33" i="67"/>
  <c r="J48" i="67" s="1"/>
  <c r="I33" i="67"/>
  <c r="H33" i="67"/>
  <c r="H48" i="67" s="1"/>
  <c r="G33" i="67"/>
  <c r="F33" i="67"/>
  <c r="F48" i="67" s="1"/>
  <c r="E33" i="67"/>
  <c r="D33" i="67"/>
  <c r="D48" i="67" s="1"/>
  <c r="C33" i="67"/>
  <c r="B33" i="67"/>
  <c r="B48" i="67" s="1"/>
  <c r="P25" i="67"/>
  <c r="O25" i="67"/>
  <c r="N25" i="67"/>
  <c r="M25" i="67"/>
  <c r="L25" i="67"/>
  <c r="K25" i="67"/>
  <c r="J25" i="67"/>
  <c r="I25" i="67"/>
  <c r="H25" i="67"/>
  <c r="G25" i="67"/>
  <c r="F25" i="67"/>
  <c r="E25" i="67"/>
  <c r="D25" i="67"/>
  <c r="C25" i="67"/>
  <c r="B25" i="67"/>
  <c r="P21" i="67"/>
  <c r="O21" i="67"/>
  <c r="O26" i="67" s="1"/>
  <c r="N21" i="67"/>
  <c r="M21" i="67"/>
  <c r="M26" i="67" s="1"/>
  <c r="L21" i="67"/>
  <c r="K21" i="67"/>
  <c r="K26" i="67" s="1"/>
  <c r="J21" i="67"/>
  <c r="I21" i="67"/>
  <c r="I26" i="67" s="1"/>
  <c r="H21" i="67"/>
  <c r="G21" i="67"/>
  <c r="F21" i="67"/>
  <c r="E21" i="67"/>
  <c r="E26" i="67" s="1"/>
  <c r="D21" i="67"/>
  <c r="C21" i="67"/>
  <c r="C26" i="67" s="1"/>
  <c r="B21" i="67"/>
  <c r="P13" i="67"/>
  <c r="P26" i="67" s="1"/>
  <c r="O13" i="67"/>
  <c r="N13" i="67"/>
  <c r="N26" i="67" s="1"/>
  <c r="M13" i="67"/>
  <c r="L13" i="67"/>
  <c r="L26" i="67" s="1"/>
  <c r="K13" i="67"/>
  <c r="J13" i="67"/>
  <c r="J26" i="67" s="1"/>
  <c r="I13" i="67"/>
  <c r="H13" i="67"/>
  <c r="H26" i="67" s="1"/>
  <c r="G13" i="67"/>
  <c r="F13" i="67"/>
  <c r="F26" i="67" s="1"/>
  <c r="E13" i="67"/>
  <c r="D13" i="67"/>
  <c r="D26" i="67" s="1"/>
  <c r="C13" i="67"/>
  <c r="B13" i="67"/>
  <c r="B26" i="67" s="1"/>
  <c r="D22" i="74" l="1"/>
  <c r="F22" i="74"/>
  <c r="H22" i="74"/>
  <c r="J22" i="74"/>
  <c r="N22" i="74"/>
  <c r="E22" i="74"/>
  <c r="G22" i="74"/>
  <c r="I22" i="74"/>
  <c r="K22" i="74"/>
  <c r="M22" i="74"/>
  <c r="O22" i="74"/>
  <c r="F48" i="94"/>
  <c r="J48" i="94"/>
  <c r="E48" i="94"/>
  <c r="I48" i="94"/>
  <c r="K48" i="94"/>
  <c r="G26" i="67"/>
</calcChain>
</file>

<file path=xl/sharedStrings.xml><?xml version="1.0" encoding="utf-8"?>
<sst xmlns="http://schemas.openxmlformats.org/spreadsheetml/2006/main" count="1372" uniqueCount="347">
  <si>
    <t>Insgesamt</t>
  </si>
  <si>
    <t>weiblich</t>
  </si>
  <si>
    <t xml:space="preserve"> </t>
  </si>
  <si>
    <t>Lfd. Nr.</t>
  </si>
  <si>
    <t>stationäre Hilfen    
§§ 33,34, §27
(vorrangig 
stationär)</t>
  </si>
  <si>
    <t>Zusammen</t>
  </si>
  <si>
    <t>Verfahren</t>
  </si>
  <si>
    <t>körperliche Misshandlung</t>
  </si>
  <si>
    <t>psychische Misshandlung</t>
  </si>
  <si>
    <t>sexuelle Gewalt</t>
  </si>
  <si>
    <t>akute Kindeswohlgefährdung</t>
  </si>
  <si>
    <t>Vernach-
lässigung</t>
  </si>
  <si>
    <t>davon nach Art der Kindeswohlgefährdung
Anzeichen für …</t>
  </si>
  <si>
    <t>Davon nach dem Ergebnis der Gefährdungseinschätzung</t>
  </si>
  <si>
    <t>latente Kindeswohlgefährdung</t>
  </si>
  <si>
    <t>keine
Kindeswohl-
gefährdung
aber
Hilfebedarf</t>
  </si>
  <si>
    <t>keine
Kindeswohl-
gefährdung und
kein (weiterer)
Hilfebedarf</t>
  </si>
  <si>
    <t>unter 1</t>
  </si>
  <si>
    <t>1) Zum Zeitpunkt der Gefährdungseinschätzung. – 2) Einschließlich Mehrfachnennungen.</t>
  </si>
  <si>
    <t>Weiblich</t>
  </si>
  <si>
    <t>Männnlich</t>
  </si>
  <si>
    <t>darunter Verfahren mit dem Ergebnis einer akuten oder latenten Kindeswohlgefährdung</t>
  </si>
  <si>
    <t>ohne festen
Aufenthalt</t>
  </si>
  <si>
    <t>in einer Wohn-
gemeinschaft/
in der eigenen
Wohnung</t>
  </si>
  <si>
    <t>in einer
stationären
Einrichtung</t>
  </si>
  <si>
    <t>in einer
Pflegefamilie</t>
  </si>
  <si>
    <t>bei einer
sonstigen
Person</t>
  </si>
  <si>
    <t>bei den
Großeltern/
Verwandten</t>
  </si>
  <si>
    <t>bei einem Elternteil
mit neuem/-r
Partner/-in</t>
  </si>
  <si>
    <t>bei den Eltern</t>
  </si>
  <si>
    <r>
      <t>Geschlecht
Alter von… bis... unter Jahren</t>
    </r>
    <r>
      <rPr>
        <vertAlign val="superscript"/>
        <sz val="7"/>
        <rFont val="Arial"/>
        <family val="2"/>
      </rPr>
      <t>1)</t>
    </r>
  </si>
  <si>
    <t>bei einem alleinerziehenden
Elternteil</t>
  </si>
  <si>
    <t>Sonstige</t>
  </si>
  <si>
    <t>Bekannte/
Nachbarn</t>
  </si>
  <si>
    <t>Verwandte</t>
  </si>
  <si>
    <t>Eltern(-teil)/
Personensorge-
berechtigte/r</t>
  </si>
  <si>
    <t>Schule</t>
  </si>
  <si>
    <t>Kindertages-
einrichtung/
-pflegeperson</t>
  </si>
  <si>
    <t>Einrichtung der
Jugendarbeit/
Kinder- und
Jugendhilfe</t>
  </si>
  <si>
    <t>andere/-r
Einrichtung/
Dienst der
Erziehungshilfe</t>
  </si>
  <si>
    <t>Beratungs-
stelle</t>
  </si>
  <si>
    <t>Sozialer Dienst/ Jugendamt</t>
  </si>
  <si>
    <t>Minderjährigen sowie Ergebnis des Verfahrens und Art der Kindeswohlgefährdung</t>
  </si>
  <si>
    <t>Hebamme/Arzt/
Klinik/ Gesund-
heitsamt/
u. ä. Dienste</t>
  </si>
  <si>
    <t>Polizei/ Gericht/
Staats-
anwaltschaft</t>
  </si>
  <si>
    <t>Minderjährige/-r
selbst</t>
  </si>
  <si>
    <t>Anonyme/-r
Melder/-in</t>
  </si>
  <si>
    <t>6 – 10</t>
  </si>
  <si>
    <t>3 – 6</t>
  </si>
  <si>
    <t>darunter Verfahren mit dem Ergebnis einer akuten Kindeswohlgefährdung</t>
  </si>
  <si>
    <t>Verfahren insgesamt</t>
  </si>
  <si>
    <t>Kinder- und
Jugend-
psychiatrie</t>
  </si>
  <si>
    <t>Vorläufige
Schutzmaß-
nahme nach
§ 42 SGB VIII</t>
  </si>
  <si>
    <t>Erziehungs-
beratung
nach
§ 28 SGB VIII</t>
  </si>
  <si>
    <t>gemeinsame
Wohnform
für Mütter/Väter
und Kinder
nach § 19 SGB VIII</t>
  </si>
  <si>
    <t>Verfahren mit dem Ergebnis einer latenten Kindeswohlgefährdung</t>
  </si>
  <si>
    <t>Regierungsbezirk Karlsruhe</t>
  </si>
  <si>
    <t>Region Nordschwarzwald</t>
  </si>
  <si>
    <t>Freudenstadt</t>
  </si>
  <si>
    <t>Enzkreis</t>
  </si>
  <si>
    <t>Calw</t>
  </si>
  <si>
    <t>Landkreise</t>
  </si>
  <si>
    <t>Pforzheim</t>
  </si>
  <si>
    <t>Stadtkreis</t>
  </si>
  <si>
    <r>
      <t>Region Rhein-Neckar</t>
    </r>
    <r>
      <rPr>
        <vertAlign val="superscript"/>
        <sz val="8"/>
        <rFont val="Arial"/>
        <family val="2"/>
      </rPr>
      <t>1)</t>
    </r>
  </si>
  <si>
    <t>Rhein-Neckar-Kreis</t>
  </si>
  <si>
    <t>Neckar-Odenwald-Kreis</t>
  </si>
  <si>
    <t>Mannheim</t>
  </si>
  <si>
    <t>Heidelberg</t>
  </si>
  <si>
    <t>Stadtkreise</t>
  </si>
  <si>
    <t>Region Mittlerer Oberrhein</t>
  </si>
  <si>
    <t>Rastatt</t>
  </si>
  <si>
    <t>Karlsruhe</t>
  </si>
  <si>
    <t>Baden-Baden</t>
  </si>
  <si>
    <t>Regierungsbezirk Stuttgart</t>
  </si>
  <si>
    <t>Region Ostwürttemberg</t>
  </si>
  <si>
    <t>Ostalbkreis</t>
  </si>
  <si>
    <t>Heidenheim</t>
  </si>
  <si>
    <t>Region Heilbronn-Franken</t>
  </si>
  <si>
    <t>Main-Tauber-Kreis</t>
  </si>
  <si>
    <t>Schwäbisch Hall</t>
  </si>
  <si>
    <t>Hohenlohekreis</t>
  </si>
  <si>
    <t>Heilbronn</t>
  </si>
  <si>
    <t>Region Stuttgart</t>
  </si>
  <si>
    <t>Rems-Murr-Kreis</t>
  </si>
  <si>
    <t>Ludwigsburg</t>
  </si>
  <si>
    <t>Göppingen</t>
  </si>
  <si>
    <t>Esslingen</t>
  </si>
  <si>
    <t>Böblingen</t>
  </si>
  <si>
    <t>Stuttgart, Landeshauptstadt</t>
  </si>
  <si>
    <t>unter 3</t>
  </si>
  <si>
    <t>keine Kindeswohlgefährdung und kein Hilfebedarf</t>
  </si>
  <si>
    <t>keine Kindeswohlgefährdung aber Hilfebedarf</t>
  </si>
  <si>
    <t>Davon nach Geschlecht</t>
  </si>
  <si>
    <t>Verfahren
insgesamt</t>
  </si>
  <si>
    <t>Baden-Württemberg</t>
  </si>
  <si>
    <t>Regierungsbezirk Tübingen</t>
  </si>
  <si>
    <t>Region Bodensee-Oberschwaben</t>
  </si>
  <si>
    <t>Sigmaringen</t>
  </si>
  <si>
    <t>Ravensburg</t>
  </si>
  <si>
    <t>Bodenseekreis</t>
  </si>
  <si>
    <r>
      <t>Region Donau-Iller</t>
    </r>
    <r>
      <rPr>
        <vertAlign val="superscript"/>
        <sz val="8"/>
        <rFont val="Arial"/>
        <family val="2"/>
      </rPr>
      <t>1)</t>
    </r>
  </si>
  <si>
    <t>Biberach</t>
  </si>
  <si>
    <t>Alb-Donau-Kreis</t>
  </si>
  <si>
    <t>Ulm</t>
  </si>
  <si>
    <t>Region Neckar-Alb</t>
  </si>
  <si>
    <t>Zollernalbkreis</t>
  </si>
  <si>
    <t>Tübingen</t>
  </si>
  <si>
    <t>Reutlingen</t>
  </si>
  <si>
    <t>Regierungsbezirk Freiburg</t>
  </si>
  <si>
    <t>Region Hochrhein-Bodensee</t>
  </si>
  <si>
    <t>Waldshut</t>
  </si>
  <si>
    <t>Lörrach</t>
  </si>
  <si>
    <t>Konstanz</t>
  </si>
  <si>
    <t>Region Schwarzwald-Baar-Heuberg</t>
  </si>
  <si>
    <t>Tuttlingen</t>
  </si>
  <si>
    <t>Schwarzwald-Baar-Kreis</t>
  </si>
  <si>
    <t>Rottweil</t>
  </si>
  <si>
    <t>Region Südlicher Oberrhein</t>
  </si>
  <si>
    <t>Ortenaukreis</t>
  </si>
  <si>
    <t>Emmendingen</t>
  </si>
  <si>
    <t>Breisgau-Hochschwarzwald</t>
  </si>
  <si>
    <t>Freiburg im Breisgau</t>
  </si>
  <si>
    <t>männlich</t>
  </si>
  <si>
    <r>
      <t>Region Rhein-Neckar</t>
    </r>
    <r>
      <rPr>
        <vertAlign val="superscript"/>
        <sz val="8"/>
        <rFont val="Arial"/>
        <family val="2"/>
      </rPr>
      <t>2)</t>
    </r>
  </si>
  <si>
    <t>10 – 18</t>
  </si>
  <si>
    <r>
      <t>Region Donau-Iller</t>
    </r>
    <r>
      <rPr>
        <vertAlign val="superscript"/>
        <sz val="8"/>
        <rFont val="Arial"/>
        <family val="2"/>
      </rPr>
      <t>2)</t>
    </r>
  </si>
  <si>
    <t>Bekannte/ Nachbarn</t>
  </si>
  <si>
    <t>1) Soweit Land Baden-Württemberg.</t>
  </si>
  <si>
    <t>Anrufung
des
Familien-
gerichts</t>
  </si>
  <si>
    <t xml:space="preserve">Kindeswohlgefährdung nach der Art der neu eingerichteten Hilfe und Anrufung des Familiengerichts </t>
  </si>
  <si>
    <t>verstorben</t>
  </si>
  <si>
    <t>unbekannt</t>
  </si>
  <si>
    <t>27 Jahre oder älter</t>
  </si>
  <si>
    <t>18 bis unter 27 Jahre</t>
  </si>
  <si>
    <t xml:space="preserve">und Vater im Alter von
unter 18 Jahre          </t>
  </si>
  <si>
    <t>Mutter verstorben</t>
  </si>
  <si>
    <t>Mutter unbekannt</t>
  </si>
  <si>
    <t>Mutter 27 Jahre oder älter</t>
  </si>
  <si>
    <t>Mutter 18 bis unter 27 Jahre</t>
  </si>
  <si>
    <t xml:space="preserve">27 Jahre oder älter </t>
  </si>
  <si>
    <t>Mutter unter 18 Jahre</t>
  </si>
  <si>
    <t>keine der
vorgenannten
Leistungen
wurden in
Anspruch
genommen</t>
  </si>
  <si>
    <t>vorläufige
Schuztmaß-
nahme nach
§ 42 SGB VIII</t>
  </si>
  <si>
    <t>Eingliede-
rungshiilfe
nach § 35a
SGB VIII</t>
  </si>
  <si>
    <t>gemeinsame
Wohnform
für Mütter/
Väter und
Kinder
nach § 19
SGB VIII</t>
  </si>
  <si>
    <t>davon Verfahren mit dem Ergebnis einer akuten Kindeswohlgefährdung</t>
  </si>
  <si>
    <t>Träger der freien Jugendhilfe</t>
  </si>
  <si>
    <t>Träger der öffentlichen Jugendhilfe</t>
  </si>
  <si>
    <t>Nichtdeutsche</t>
  </si>
  <si>
    <t>Deutsche</t>
  </si>
  <si>
    <t xml:space="preserve">Anzahl </t>
  </si>
  <si>
    <t>in einer sonstigen betreuten Wohnform</t>
  </si>
  <si>
    <t>in einer 
Einrichtung</t>
  </si>
  <si>
    <t>bei einer 
geeigneten 
Person</t>
  </si>
  <si>
    <t>wegen 
Gefährdung</t>
  </si>
  <si>
    <t>auf eigenen 
Wunsch</t>
  </si>
  <si>
    <t xml:space="preserve">
Calw</t>
  </si>
  <si>
    <t xml:space="preserve">
Pforzheim</t>
  </si>
  <si>
    <t xml:space="preserve">
Neckar-Odenwald-Kreis</t>
  </si>
  <si>
    <t>auf eigenen Wunsch</t>
  </si>
  <si>
    <t>unter 14</t>
  </si>
  <si>
    <t>Im Alter von … bis
unter … Jahren</t>
  </si>
  <si>
    <t>Kreis
Region
Regierungsbezirk
Land</t>
  </si>
  <si>
    <t>14 – 18</t>
  </si>
  <si>
    <t>darunter</t>
  </si>
  <si>
    <t xml:space="preserve">darunter </t>
  </si>
  <si>
    <t>Teilweise Übertragung</t>
  </si>
  <si>
    <t>Vollständige Übertragung</t>
  </si>
  <si>
    <t>Ersetzung von</t>
  </si>
  <si>
    <t>Aussprache von</t>
  </si>
  <si>
    <t>davon</t>
  </si>
  <si>
    <t>unter 6</t>
  </si>
  <si>
    <t>im Alter von … bis unter … Jahren</t>
  </si>
  <si>
    <t>davon nach Geschlecht und Alter</t>
  </si>
  <si>
    <t>Kinder und Jugendliche im Berichtsjahr</t>
  </si>
  <si>
    <t>Eingeleitete Maßnahmen
des Familiengerichts</t>
  </si>
  <si>
    <t>6 – 14</t>
  </si>
  <si>
    <t>X</t>
  </si>
  <si>
    <t>Anzahl</t>
  </si>
  <si>
    <t>darunter in
Unterhalts-
pflegschaften</t>
  </si>
  <si>
    <t>bestellte
Amtsvormund-
schaft</t>
  </si>
  <si>
    <t>bestellte Amtspflegschaft</t>
  </si>
  <si>
    <t>gesetzliche
Amtsvor-
mundschaft</t>
  </si>
  <si>
    <t>mit Beistand-
schaften</t>
  </si>
  <si>
    <t>unter Amtspflegschaft und Amtsvormundschaft</t>
  </si>
  <si>
    <t>Kinder und Jugendliche am Jahresende</t>
  </si>
  <si>
    <t>Staatsangehörigkeit
Geschlecht</t>
  </si>
  <si>
    <t>insgesamt</t>
  </si>
  <si>
    <t>in Wochenpflege</t>
  </si>
  <si>
    <t>in Vollpflege</t>
  </si>
  <si>
    <t>Geschlecht</t>
  </si>
  <si>
    <t>Sp. 1</t>
  </si>
  <si>
    <t>weibliche
Kinder und
Jugendliche</t>
  </si>
  <si>
    <t xml:space="preserve"> Davon (Sp.1)</t>
  </si>
  <si>
    <t>Darunter
(Sp. 1)
ausländische
Kinder und
Jugendliche</t>
  </si>
  <si>
    <r>
      <t>zusammen</t>
    </r>
    <r>
      <rPr>
        <vertAlign val="superscript"/>
        <sz val="7"/>
        <rFont val="Arial"/>
        <family val="2"/>
      </rPr>
      <t>2)</t>
    </r>
  </si>
  <si>
    <r>
      <t>Verfahren insgesamt</t>
    </r>
    <r>
      <rPr>
        <vertAlign val="superscript"/>
        <sz val="8"/>
        <rFont val="Arial"/>
        <family val="2"/>
      </rPr>
      <t>2)</t>
    </r>
  </si>
  <si>
    <r>
      <t>Verfahren insgesamt</t>
    </r>
    <r>
      <rPr>
        <b/>
        <vertAlign val="superscript"/>
        <sz val="8"/>
        <rFont val="Arial"/>
        <family val="2"/>
      </rPr>
      <t>2)</t>
    </r>
  </si>
  <si>
    <r>
      <t>Zusammen</t>
    </r>
    <r>
      <rPr>
        <vertAlign val="superscript"/>
        <sz val="7"/>
        <rFont val="Arial"/>
        <family val="2"/>
      </rPr>
      <t>2)</t>
    </r>
  </si>
  <si>
    <t>ambulante/
teilstationäre
Hilfe zur
Erziehung
(§§ 27, 29 – 32,
35 SGB VIII)</t>
  </si>
  <si>
    <t>familien-
ersetzende
Hilfe zur
Erziehung
(§§ 27, 33 – 35
SGB VIII)</t>
  </si>
  <si>
    <t>Unterstützung
nach
§§ 16 – 18
SGB VIII</t>
  </si>
  <si>
    <t>Kindertages- einrichtung/ 
-pflegeperson</t>
  </si>
  <si>
    <t>familien-
ersetzende
Hilfe zur Erziehung
(§§ 27, 33 – 35
SGB VIII)</t>
  </si>
  <si>
    <r>
      <t>Alter der Eltern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(Altersgruppen)
</t>
    </r>
  </si>
  <si>
    <r>
      <t>Zusam-men</t>
    </r>
    <r>
      <rPr>
        <vertAlign val="superscript"/>
        <sz val="7"/>
        <rFont val="Arial"/>
        <family val="2"/>
      </rPr>
      <t>2)</t>
    </r>
  </si>
  <si>
    <t>Unter-
stützung
nach
§§ 16 – 18
SGB VIII</t>
  </si>
  <si>
    <t>ambulante/
teilstationäre
Hilfe zur
Erziehung
(§§ 27 – 32, 35
SGB VIII)</t>
  </si>
  <si>
    <t>Adoptionsvermittlung</t>
  </si>
  <si>
    <t>am Jahresende</t>
  </si>
  <si>
    <t>zu-
sammen</t>
  </si>
  <si>
    <t>ambulante/ teilstationäre
 Hilfe zur Erziehung
(§§ 27, 29 – 32,
35 SGB VIII)</t>
  </si>
  <si>
    <t>Auferlegung der Inanspruchnahme von Leistungen der Kinder- und Jugendhilfe 
gem. § 1666 Abs. 3 Nr. 1 BGB</t>
  </si>
  <si>
    <t>der elterlichen Sorge auf das Jugendamt oder einen Dritten als Vormund oder Pfleger 
gem. § 1666 Abs. 3 Nr. 6 BGB</t>
  </si>
  <si>
    <t>nur des Aufenthalts-
bestimmungsrechts</t>
  </si>
  <si>
    <t>davon Verfahren mit dem Ergebnis einer latenten Kindeswohlgefährdung</t>
  </si>
  <si>
    <t>davon Verfahren mit dem Ergebnis keine Kindeswohlgefährdung und kein (weiterer) 
Hilfe-/Unterstützungsbedarf</t>
  </si>
  <si>
    <t>Erklärungen des/der Personensorgeberechtigten
gem. § 1666 Abs. 3 Nr. 5 BGB</t>
  </si>
  <si>
    <t>der elterlichen Sorge auf das Jugendamt oder einen Dritten als Vormund oder Pfleger
gem. § 1666 Abs. 3 Nr. 6 BGB</t>
  </si>
  <si>
    <t>anderen Geboten oder
Verboten gegenüber Personensorgeberechtigten
oder Dritten
gem. § 1666 Abs. 2 bis 4 BGB</t>
  </si>
  <si>
    <t>Davon nach der Inanspruchnahme von Leistungen der Kinder- und Jugendhilfe
zum Zeitpunkt des Verfahrens</t>
  </si>
  <si>
    <t>Eingliede-
rungshilfe
nach § 35a
SGB VIII</t>
  </si>
  <si>
    <t>11. Schutzmaßnahmen für Kinder und Jugendliche nach Alter und Geschlecht, Art der Maßnahme und</t>
  </si>
  <si>
    <r>
      <rPr>
        <sz val="8"/>
        <rFont val="Arial"/>
        <family val="2"/>
      </rPr>
      <t>Noch:</t>
    </r>
    <r>
      <rPr>
        <sz val="10"/>
        <rFont val="Arial"/>
        <family val="2"/>
      </rPr>
      <t xml:space="preserve"> </t>
    </r>
    <r>
      <rPr>
        <b/>
        <sz val="8"/>
        <rFont val="Arial"/>
        <family val="2"/>
      </rPr>
      <t>11. Schutzmaßnahmen für Kinder und Jugendliche nach Alter und Geschlecht, Art der Maßnahme und</t>
    </r>
  </si>
  <si>
    <t>wegen 
Gefährdung (dringende Gefahr)</t>
  </si>
  <si>
    <t>Unterbringung 
während der Maßnahme</t>
  </si>
  <si>
    <t>Maßnahme erfolgte</t>
  </si>
  <si>
    <t xml:space="preserve"> Minderjährigen sowie der Art der neu eingeleiteten/geplanten Hilfe, Anrufung des Familiengerichts und Ergebnis des Verfahrens</t>
  </si>
  <si>
    <t>Fortführung der gleichen Leistung/-en</t>
  </si>
  <si>
    <t>Einleitung anderer, nicht vorgenannter Hilfe/-n</t>
  </si>
  <si>
    <t>keine neu
eingeleitete/
geplante
Hilfe</t>
  </si>
  <si>
    <t>vorläufige
Schutzmaß-nahme nach
§ 42 SGB VIII</t>
  </si>
  <si>
    <t>Einleitung anderer, nicht vorge-nannten Hilfe/-n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</si>
  <si>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Verfahren zur Einschätzung der Gefährdung des Kindeswohls mit dem Ergebnis einer akuten oder latenten</t>
    </r>
  </si>
  <si>
    <t>7. Verfahren zur Einschätzung der Gefährdung des Kindeswohls mit dem Ergebnis einer akuten oder latenten</t>
  </si>
  <si>
    <t xml:space="preserve"> Kindeswohlgefährdung nach der Art der neu eingeleiteten/geplanten Hilfe und Anrufung des Familiengerichts</t>
  </si>
  <si>
    <t>Davon nach dem gewöhnlichen Aufenthaltsort des/der Minderjährigen 
zum Zeitpunkt der Gefährdungseinschätzung</t>
  </si>
  <si>
    <t>Davon nach Art der neu eingeleiteten/geplanten Hilfe</t>
  </si>
  <si>
    <t>des/der Minderjährigen sowie der Art d. neu eingeleiteten/geplanten Hilfe, Anrufung d. Familiengerichts u. Ergebnis d. Verfahrens</t>
  </si>
  <si>
    <t>dem gewöhnlichen Aufenthaltsort des/der Minderjährigen und Art der Kindeswohlgefährdung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</si>
  <si>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Verfahren zur Einschätzung der Gefährdung des Kindeswohls nach der/ den bekannt machenden Institution oder </t>
    </r>
  </si>
  <si>
    <t/>
  </si>
  <si>
    <t>Verfahrens und Ergebnis des Verfahrens</t>
  </si>
  <si>
    <t xml:space="preserve">Minderjährigen sowie der Inanspruchnahme von Leistungen der Kinder- und Jugendhilfe zum Zeitpunkt des </t>
  </si>
  <si>
    <t>Tagespflegepersonen, für die eine
Plfegeerlaubnis nach
§ 43 SGB VIII besteht</t>
  </si>
  <si>
    <t>in Adoptions-
pflege unter-
gebrachte
Kinder und
Jugendliche</t>
  </si>
  <si>
    <t>des/der Minderjährigen sowie der/den bekannt machenden Institution oder Person/-en und Art der Kindeswohlgefährdung</t>
  </si>
  <si>
    <t>6. Verfahren zur Einschätzung der Gefährdung des Kindeswohls nach der/den bekannt machenden Institution oder Person/-en</t>
  </si>
  <si>
    <t>1) Einschließlich Mehrfachnennungen. – 2) Soweit Land Baden-Württemberg.</t>
  </si>
  <si>
    <t>nur des 
Personensorgerechts</t>
  </si>
  <si>
    <t>vorge-
merkte
Adoptions-
bewer-
bungen</t>
  </si>
  <si>
    <t>zur Adoption
vorgemerkte
Kinder
und
Jugendliche</t>
  </si>
  <si>
    <t>mit ausländischer Herkunft</t>
  </si>
  <si>
    <t>Davon nach dem gewöhnlichen Aufenthaltsort des/der Minderjährigen zum Zeitpunkt der Gefährdungseinschätzung</t>
  </si>
  <si>
    <t>Davon nach der/den bekannt machenden Institution oder Person/-en</t>
  </si>
  <si>
    <t>5. Verfahren zur Einschätzung der Gefährdung des Kindeswohls nach dem Ergebnis des Verfahrens, Geschlecht*) und Alter des/der</t>
  </si>
  <si>
    <t>davon Verfahren mit dem Ergebnis keine Kindeswohlgefährdung aber Hilfe-/Unterstützungsbedarf</t>
  </si>
  <si>
    <t>Alter von … bis ... unter Jahren 
Migrationshintergrund
Träger</t>
  </si>
  <si>
    <r>
      <t>Schutzmaß-
nahmen auf 
Grund einer 
vorangegangenen Gefährdungs-
einschätzung</t>
    </r>
    <r>
      <rPr>
        <vertAlign val="superscript"/>
        <sz val="7"/>
        <rFont val="Arial"/>
        <family val="2"/>
      </rPr>
      <t>2)</t>
    </r>
  </si>
  <si>
    <r>
      <t>männlich</t>
    </r>
    <r>
      <rPr>
        <b/>
        <vertAlign val="superscript"/>
        <sz val="8"/>
        <rFont val="Arial"/>
        <family val="2"/>
      </rPr>
      <t>3)</t>
    </r>
  </si>
  <si>
    <r>
      <t>Geschlecht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</si>
  <si>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</si>
  <si>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</si>
  <si>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männlich</t>
    </r>
    <r>
      <rPr>
        <vertAlign val="superscript"/>
        <sz val="7"/>
        <rFont val="Arial"/>
        <family val="2"/>
      </rPr>
      <t>1)</t>
    </r>
  </si>
  <si>
    <r>
      <t>männlich</t>
    </r>
    <r>
      <rPr>
        <vertAlign val="superscript"/>
        <sz val="8"/>
        <rFont val="Arial"/>
        <family val="2"/>
      </rPr>
      <t>1)</t>
    </r>
  </si>
  <si>
    <r>
      <t>männliche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Kinder und
Jugendliche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</si>
  <si>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5. Verfahren zur Einschätzung der Gefährdung des Kindeswohls nach dem Ergebnis des Verfahrens, Geschlecht*) und Alter </t>
    </r>
  </si>
  <si>
    <r>
      <t>Schutzmaß-
nahmen auf 
Grund einer 
vorangegangenen Gefährdungs-
einschätzung</t>
    </r>
    <r>
      <rPr>
        <vertAlign val="superscript"/>
        <sz val="7"/>
        <rFont val="Arial"/>
        <family val="2"/>
      </rPr>
      <t>3)</t>
    </r>
  </si>
  <si>
    <t xml:space="preserve">14. Kinder und Jugendliche in Baden-Württemberg 2018 für die eine Pflegeerlaubnis nach § 44 SGB VIII erteilt wurde </t>
  </si>
  <si>
    <t>Eingliederungs-
hilfe nach
§ 35a SGB VIII</t>
  </si>
  <si>
    <r>
      <t>Region Donau-Iller2</t>
    </r>
    <r>
      <rPr>
        <vertAlign val="superscript"/>
        <sz val="7"/>
        <rFont val="Arial"/>
        <family val="2"/>
      </rPr>
      <t>)</t>
    </r>
  </si>
  <si>
    <t>Verfahren mit dem Ergebnis keine Kindeswohlgefährdung aber Hilfe-/Unterstützungsbedarf</t>
  </si>
  <si>
    <t>Stadt-/Landkreis
Region
Regierungsbezirk
Land</t>
  </si>
  <si>
    <t>Polizei/
Gericht/
Staats-
anwaltschaft</t>
  </si>
  <si>
    <t>Eltern(-teil)/
Personen-
sorgeberech-
tigte/-r</t>
  </si>
  <si>
    <t>Minder-
jährige/-r
selbst</t>
  </si>
  <si>
    <t>Sozialer Dienst/
Jugendamt</t>
  </si>
  <si>
    <t>Hebamme/
Arzt/Klinik/Ge-
sundheitsamt/
 u. ä. Dienste</t>
  </si>
  <si>
    <t>Be-
ratungs-
stelle</t>
  </si>
  <si>
    <t>an
unbekanntem Ort</t>
  </si>
  <si>
    <t>Fortführung
der gleichen
Leistung/-en</t>
  </si>
  <si>
    <t>Ver-
fahren
ins-
gesamt</t>
  </si>
  <si>
    <r>
      <t>Zu-
sammen</t>
    </r>
    <r>
      <rPr>
        <vertAlign val="superscript"/>
        <sz val="7"/>
        <rFont val="Arial"/>
        <family val="2"/>
      </rPr>
      <t>1)</t>
    </r>
  </si>
  <si>
    <t>gemeinsame Wohnform
für Mütter/Väter
und Kinder</t>
  </si>
  <si>
    <t>Erziehungs-
beratung nach
§ 28 SGB VIII</t>
  </si>
  <si>
    <t>Kinder
und
Jugend-
psychiatrie</t>
  </si>
  <si>
    <t>Eingliede-
rungshilfe
nach
§ 35a
SGB VIII</t>
  </si>
  <si>
    <r>
      <t>Zu-
sam-
men</t>
    </r>
    <r>
      <rPr>
        <vertAlign val="superscript"/>
        <sz val="7"/>
        <rFont val="Arial"/>
        <family val="2"/>
      </rPr>
      <t>2)</t>
    </r>
  </si>
  <si>
    <t>vorläufige
Schutz-
maßnah-
menach
§ 42
SGB VIII</t>
  </si>
  <si>
    <t>Eingliede-
rungshilfe
nach §
35a SGB VIII</t>
  </si>
  <si>
    <t>Ins-
gesamt</t>
  </si>
  <si>
    <r>
      <t>Ins-
gesamt</t>
    </r>
    <r>
      <rPr>
        <vertAlign val="superscript"/>
        <sz val="7"/>
        <rFont val="Arial"/>
        <family val="2"/>
      </rPr>
      <t>1)</t>
    </r>
  </si>
  <si>
    <t>Adoptierte Kinder
und Jugendliche, 
deren Adpotion von
Trägern in 
Baden-Württemberg 
vorgenommen wurde, 
insgesamt</t>
  </si>
  <si>
    <t xml:space="preserve">    des/der Minderjährigen sowie der Inanspruchnahme von Leistungen der Kinder- und Jugendhilfe </t>
  </si>
  <si>
    <t xml:space="preserve">    zum Zeitpunkt des Verfahrens und Ergebnis des Verfahrens</t>
  </si>
  <si>
    <t xml:space="preserve">    des/ der Minderjährigen sowie der Inanspruchnahme von Leistungen der Kinder- und Jugendhilfe </t>
  </si>
  <si>
    <r>
      <t>Geschlecht
Alter von… bis... 
unter Jahren</t>
    </r>
    <r>
      <rPr>
        <vertAlign val="superscript"/>
        <sz val="7"/>
        <rFont val="Arial"/>
        <family val="2"/>
      </rPr>
      <t>1)</t>
    </r>
  </si>
  <si>
    <r>
      <t>Alter von… bis... 
unter Jahren</t>
    </r>
    <r>
      <rPr>
        <vertAlign val="superscript"/>
        <sz val="7"/>
        <rFont val="Arial"/>
        <family val="2"/>
      </rPr>
      <t>1)</t>
    </r>
  </si>
  <si>
    <r>
      <t>Geschlecht
Alter von… bis…
unter Jahren</t>
    </r>
    <r>
      <rPr>
        <vertAlign val="superscript"/>
        <sz val="7"/>
        <rFont val="Arial"/>
        <family val="2"/>
      </rPr>
      <t>1)</t>
    </r>
  </si>
  <si>
    <r>
      <t>davon nach dem Alter des/der
Minderjährigen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von… bis
unter …Jahre</t>
    </r>
  </si>
  <si>
    <t>davon nach dem Alter des/der
Minderjährigen1) von… bis
unter …Jahre</t>
  </si>
  <si>
    <t xml:space="preserve"> nach der Inanspruchnahme von Leistungen der Kinder- und Jugendhilfe zum Zeitpunkt des Verfahrens</t>
  </si>
  <si>
    <t xml:space="preserve">   Unterbringung während der Maßnahme, vorangegangenen Gefährdungseinschätzungen, Trägergruppen </t>
  </si>
  <si>
    <t xml:space="preserve">   und Art der Maßnahme</t>
  </si>
  <si>
    <r>
      <t>Schutzmaß-
nahmen auf 
Grund einer 
vorangegangenen
Gefährdungs-
einschätzung</t>
    </r>
    <r>
      <rPr>
        <vertAlign val="superscript"/>
        <sz val="7"/>
        <rFont val="Arial"/>
        <family val="2"/>
      </rPr>
      <t>3)</t>
    </r>
  </si>
  <si>
    <t xml:space="preserve">   mit Beistandschaften</t>
  </si>
  <si>
    <t xml:space="preserve">   sowie Tagespflegepersonen, für die eine Pflegeerlaubnis nach § 43 SGB VIII besteht</t>
  </si>
  <si>
    <t>männ-
lich</t>
  </si>
  <si>
    <t>weib-
ich</t>
  </si>
  <si>
    <t xml:space="preserve">   für Kinder und Jugendliche</t>
  </si>
  <si>
    <t>13. Kinder und Jugendliche in Baden-Württemberg 2019 unter Amtspflegschaft und Amtsvormundschaft sowie</t>
  </si>
  <si>
    <t>_</t>
  </si>
  <si>
    <t xml:space="preserve">10. Schutzmaßnahmen für Kinder und Jugendliche in Baden-Württemberg 2019 nach persönlichen Merkmalen, </t>
  </si>
  <si>
    <t xml:space="preserve">1. Verfahren zur Einschätzung der Gefährdung des Kindeswohls in Baden-Württemberg 2019 nach Geschlecht*) und Alter des/der </t>
  </si>
  <si>
    <t>2. Verfahren zur Einschätzung der Gefährdung des Kindeswohls in Baden-Württemberg 2019 nach Geschlecht*) und Alter sowie</t>
  </si>
  <si>
    <t xml:space="preserve">3. Verfahren zur Einschätzung der Gefährdung des Kindeswohls in Baden-Württemberg 2019 nach Geschlecht*) und Alter    </t>
  </si>
  <si>
    <t>4. Verfahren zur Einschätzung der Gefährdung des Kindeswohls in Baden-Württemberg 2019 nach Geschlecht*) und Alter des/der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</si>
  <si>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Verfahren zur Einschätzung der Gefährdung des Kindeswohls in Baden-Württemberg 2019 nach Geschlecht*) u. Alter</t>
    </r>
  </si>
  <si>
    <t>12. Maßnahmen des Familiengerichts in Baden-Württemberg 2019 aufgrund einer Gefährdung des Kindeswohls</t>
  </si>
  <si>
    <t xml:space="preserve"> Minderjährigen in den Stadt- und Landkreisen Baden-Württembergs 2019</t>
  </si>
  <si>
    <t>des/der Minderjährigen in den Stadt- und Landkreisen Baden-Württembergs 2019</t>
  </si>
  <si>
    <t>Person/-en in den Stadt- und Landkreisen Baden-Württembergs 2019</t>
  </si>
  <si>
    <t>in den Stadt- und Landkreisen Baden-Württembergs 2019</t>
  </si>
  <si>
    <t xml:space="preserve">    in den Stadt- und Landkreisen Baden-Württembergs 2019</t>
  </si>
  <si>
    <t>8. Verfahren zur Einschätzung der Gefährdung des Kindeswohls in Baden-Württemberg 2019 nach dem Alter der Eltern sowie</t>
  </si>
  <si>
    <t xml:space="preserve">9. Verfahren zur Einschätzung des Kindeswohls in Baden-Württemberg 2019 nach Geschlecht*) und Alter des/der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</si>
  <si>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9. Verfahren zur Einschätzung des Kindeswohls in Baden-Württemberg 2019 nach Geschlecht*) und Alter</t>
    </r>
  </si>
  <si>
    <t xml:space="preserve">   vorangegangenen Gefährdungseinschätzungen in den Stadt- und Landkreisen Baden-Württembergs 2019</t>
  </si>
  <si>
    <t xml:space="preserve">  vorangegangenen Gefährdungseinschätzungen in den Stadt- und Landkreisen Baden-Württembergs 2019</t>
  </si>
  <si>
    <t>15. Das Adoptionswesen in den Stadt- und Landkreisen Baden-Württembergs 2019</t>
  </si>
  <si>
    <t>*) Minderjährige mit der Signierung des Geschlecht "anderes" werden dem männlichen Geschlecht zugeordnet. – 1) Zum Zeitpunkt der Gefährdungseinschätzung. –        2) Soweit Land Baden-Württemberg.</t>
  </si>
  <si>
    <t>*) Minderjährige mit der Signierung des Geschlecht "anderes" werden dem männlichen Geschlecht zugeordnet. – 1) Zum Zeitpunkt der Gefährdungseinschätzung. –      2) Soweit Land Baden-Württemberg.</t>
  </si>
  <si>
    <t>*) Minderjährige mit der Signierung des Geschlecht "anderes"  werden dem männlichen Geschlecht zugeordnet. – 1) Zum Zeitpunkt der Gefährdungseinschätzung. – 2) Einschließlich Mehrfachnennungen.</t>
  </si>
  <si>
    <t xml:space="preserve">*) Minderjährige mit der Signierung des Geschlecht "anderes" werden dem männlichen Geschlecht zugeordnet. – 1) Zum Zeitpunkt der Gefährdungseinschätzung. – 2) Einschließlich Mehrfachnennungen.
</t>
  </si>
  <si>
    <t>1) Vorläufige Inobhutnahmen (nach § 42a SGB VIII) und reguläre Inobhutnahmen (nach § 42 SGB VIII). Doppelzählungen sind möglich, wenn z.B. zunächst vorläufig und im Anschluss noch einmal regulär in Obhut genommen wurde. –  2) Verfahren zur Einschätzung des Kindeswohls gemäß § 8a Abs. 1 SGB VIII – 3) Minderjährige mit der Signierung des Geschlecht "anderes" werden dem männlichen Geschlecht zugeordnet.</t>
  </si>
  <si>
    <t>1) Vorläufige Inobhutnahmen (nach § 42a SGB VIII) und reguläre Inobhutnahmen (nach § 42 SGB VIII). Doppelzählungen sind möglich, wenn zum Beispiel zunächst vorläufig und im Anschluss noch einmal regulär in Obhut genommen wurde. – 2) Minderjährige mit der Signierung des Geschlecht "anderes" werden dem männlichen Geschlecht zugeordnet. – 3) Verfahren zur Einschätzung des Kindeswohls gemäß § 8a Abs. 1 SGB VIII.  – 4) Soweit Land Baden-Württemberg.</t>
  </si>
  <si>
    <t>1)  Minderjährige mit der Signierung des Geschlecht "anderes" werden dem männlichen Geschlecht zugeordnet.</t>
  </si>
  <si>
    <r>
      <t>Region Rhein-Neckar</t>
    </r>
    <r>
      <rPr>
        <vertAlign val="superscript"/>
        <sz val="7"/>
        <rFont val="Arial"/>
        <family val="2"/>
      </rPr>
      <t>2)</t>
    </r>
  </si>
  <si>
    <t>1) Minderjährige mit der Signierung des Geschlecht "anderes"  werden dem männlichen Geschlecht zugeordnet. – 2) Soweit Land Baden-Württemberg.</t>
  </si>
  <si>
    <t>in %</t>
  </si>
  <si>
    <t xml:space="preserve"> in den Stadt- und Landkreisen Baden-Württembergs 2019*)</t>
  </si>
  <si>
    <t>1) Minderjährige mit der Signierung des Geschlecht "anderes"  werden dem männlichen Geschlecht zugeordnet.</t>
  </si>
  <si>
    <t xml:space="preserve">*) Minderjährige mit der Signierung des Geschlecht "anderes"  werden dem männlichen Geschlecht zugeordnet. </t>
  </si>
  <si>
    <t>mindestens eines Elternteils</t>
  </si>
  <si>
    <t>ins-
gesamt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</si>
  <si>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15. Das Adoptionswesen in den Stadt- und Landkreisen Baden-Württembergs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</si>
</sst>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.00\ [$€]_-;\-* #,##0.00\ [$€]_-;_-* &quot;-&quot;??\ [$€]_-;_-@_-"/>
    <numFmt numFmtId="165" formatCode="#\ ###\ ##0\ \ ;\–\ #\ ###\ ##0\ \ ;\ \–\ \ ;* @\ \ "/>
    <numFmt numFmtId="166" formatCode="\ \ ?0\ \–\ ?0"/>
    <numFmt numFmtId="167" formatCode="\ ?0\ \–\ ?0"/>
    <numFmt numFmtId="168" formatCode="\ \ \ ?0\ \–\ ?0"/>
    <numFmt numFmtId="169" formatCode="\ \ ?\ ?0\ \–\ \ 0"/>
    <numFmt numFmtId="170" formatCode="\ \ \ \ ?0\ \–\ ?0"/>
    <numFmt numFmtId="171" formatCode="#\ ##0\ \ ;\–\ #\ ##0\ \ ;\ \–\ \ ;* @\ \ "/>
    <numFmt numFmtId="172" formatCode="\ \ ?0\ \–\ \ \ 0"/>
    <numFmt numFmtId="173" formatCode="\ \ \ ?0\ \–\ \ \ 0"/>
    <numFmt numFmtId="174" formatCode="#\ ###\ ##0.0\ \ ;\–\ #\ ###\ ##0.0\ \ ;\ \–\ \ ;* @\ \ "/>
    <numFmt numFmtId="175" formatCode="0.0"/>
  </numFmts>
  <fonts count="18" x14ac:knownFonts="1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26">
    <xf numFmtId="0" fontId="0" fillId="0" borderId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0" fontId="5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5" fillId="0" borderId="0"/>
    <xf numFmtId="0" fontId="16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</cellStyleXfs>
  <cellXfs count="502">
    <xf numFmtId="0" fontId="0" fillId="0" borderId="0" xfId="0"/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center"/>
    </xf>
    <xf numFmtId="0" fontId="4" fillId="0" borderId="0" xfId="0" applyFont="1" applyFill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center"/>
    </xf>
    <xf numFmtId="166" fontId="3" fillId="0" borderId="3" xfId="0" applyNumberFormat="1" applyFont="1" applyFill="1" applyBorder="1" applyAlignment="1">
      <alignment horizontal="left" wrapText="1"/>
    </xf>
    <xf numFmtId="167" fontId="3" fillId="0" borderId="3" xfId="0" applyNumberFormat="1" applyFont="1" applyFill="1" applyBorder="1" applyAlignment="1">
      <alignment horizontal="left" wrapText="1"/>
    </xf>
    <xf numFmtId="165" fontId="3" fillId="0" borderId="6" xfId="24" applyNumberFormat="1" applyFont="1" applyFill="1" applyBorder="1" applyAlignment="1">
      <alignment horizontal="right"/>
    </xf>
    <xf numFmtId="168" fontId="3" fillId="0" borderId="3" xfId="0" applyNumberFormat="1" applyFont="1" applyFill="1" applyBorder="1" applyAlignment="1">
      <alignment horizontal="left" wrapText="1"/>
    </xf>
    <xf numFmtId="168" fontId="3" fillId="0" borderId="7" xfId="0" applyNumberFormat="1" applyFont="1" applyFill="1" applyBorder="1" applyAlignment="1">
      <alignment horizontal="left" wrapText="1"/>
    </xf>
    <xf numFmtId="166" fontId="3" fillId="0" borderId="7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165" fontId="3" fillId="0" borderId="6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right"/>
    </xf>
    <xf numFmtId="165" fontId="3" fillId="0" borderId="0" xfId="23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 wrapText="1" indent="1"/>
    </xf>
    <xf numFmtId="165" fontId="2" fillId="0" borderId="0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 indent="1"/>
    </xf>
    <xf numFmtId="0" fontId="3" fillId="0" borderId="0" xfId="7" applyFont="1" applyFill="1" applyAlignment="1"/>
    <xf numFmtId="165" fontId="2" fillId="0" borderId="2" xfId="7" applyNumberFormat="1" applyFont="1" applyFill="1" applyBorder="1" applyAlignment="1">
      <alignment horizontal="right"/>
    </xf>
    <xf numFmtId="165" fontId="2" fillId="0" borderId="0" xfId="7" applyNumberFormat="1" applyFont="1" applyFill="1" applyAlignment="1">
      <alignment horizontal="right"/>
    </xf>
    <xf numFmtId="165" fontId="3" fillId="0" borderId="2" xfId="7" applyNumberFormat="1" applyFont="1" applyFill="1" applyBorder="1" applyAlignment="1">
      <alignment horizontal="right"/>
    </xf>
    <xf numFmtId="165" fontId="3" fillId="0" borderId="0" xfId="7" applyNumberFormat="1" applyFont="1" applyFill="1" applyAlignment="1">
      <alignment horizontal="right"/>
    </xf>
    <xf numFmtId="165" fontId="3" fillId="0" borderId="0" xfId="7" applyNumberFormat="1" applyFont="1" applyFill="1" applyAlignment="1" applyProtection="1">
      <alignment horizontal="right"/>
      <protection locked="0"/>
    </xf>
    <xf numFmtId="165" fontId="2" fillId="0" borderId="0" xfId="7" applyNumberFormat="1" applyFont="1" applyFill="1" applyAlignment="1" applyProtection="1">
      <alignment horizontal="right"/>
      <protection locked="0"/>
    </xf>
    <xf numFmtId="0" fontId="4" fillId="0" borderId="4" xfId="19" applyFont="1" applyFill="1" applyBorder="1" applyAlignment="1">
      <alignment horizontal="center" vertical="center" wrapText="1"/>
    </xf>
    <xf numFmtId="0" fontId="16" fillId="0" borderId="0" xfId="9"/>
    <xf numFmtId="0" fontId="16" fillId="0" borderId="0" xfId="9" applyAlignment="1"/>
    <xf numFmtId="0" fontId="16" fillId="0" borderId="0" xfId="9" applyFill="1" applyAlignment="1"/>
    <xf numFmtId="0" fontId="16" fillId="0" borderId="0" xfId="9" applyFill="1"/>
    <xf numFmtId="0" fontId="3" fillId="0" borderId="0" xfId="9" applyFont="1" applyFill="1" applyAlignment="1"/>
    <xf numFmtId="0" fontId="4" fillId="0" borderId="0" xfId="9" applyFont="1" applyFill="1" applyAlignment="1">
      <alignment wrapText="1"/>
    </xf>
    <xf numFmtId="165" fontId="2" fillId="0" borderId="0" xfId="9" applyNumberFormat="1" applyFont="1" applyBorder="1" applyAlignment="1"/>
    <xf numFmtId="165" fontId="2" fillId="0" borderId="0" xfId="9" applyNumberFormat="1" applyFont="1" applyFill="1" applyBorder="1" applyAlignment="1"/>
    <xf numFmtId="0" fontId="2" fillId="0" borderId="0" xfId="9" applyFont="1" applyBorder="1" applyAlignment="1"/>
    <xf numFmtId="165" fontId="2" fillId="0" borderId="2" xfId="9" applyNumberFormat="1" applyFont="1" applyFill="1" applyBorder="1" applyAlignment="1">
      <alignment horizontal="right"/>
    </xf>
    <xf numFmtId="165" fontId="2" fillId="0" borderId="0" xfId="9" applyNumberFormat="1" applyFont="1" applyFill="1" applyAlignment="1">
      <alignment horizontal="right"/>
    </xf>
    <xf numFmtId="0" fontId="2" fillId="0" borderId="6" xfId="9" applyFont="1" applyBorder="1" applyAlignment="1"/>
    <xf numFmtId="0" fontId="2" fillId="0" borderId="0" xfId="9" applyFont="1" applyBorder="1" applyAlignment="1">
      <alignment wrapText="1"/>
    </xf>
    <xf numFmtId="0" fontId="2" fillId="0" borderId="6" xfId="9" applyFont="1" applyBorder="1" applyAlignment="1">
      <alignment wrapText="1"/>
    </xf>
    <xf numFmtId="0" fontId="3" fillId="0" borderId="0" xfId="9" applyFont="1" applyBorder="1" applyAlignment="1"/>
    <xf numFmtId="165" fontId="3" fillId="0" borderId="2" xfId="9" applyNumberFormat="1" applyFont="1" applyFill="1" applyBorder="1" applyAlignment="1">
      <alignment horizontal="right"/>
    </xf>
    <xf numFmtId="165" fontId="3" fillId="0" borderId="0" xfId="9" applyNumberFormat="1" applyFont="1" applyFill="1" applyAlignment="1">
      <alignment horizontal="right"/>
    </xf>
    <xf numFmtId="0" fontId="3" fillId="0" borderId="6" xfId="9" applyFont="1" applyBorder="1" applyAlignment="1"/>
    <xf numFmtId="0" fontId="3" fillId="0" borderId="0" xfId="9" applyFont="1" applyBorder="1" applyAlignment="1">
      <alignment horizontal="left" wrapText="1" indent="1"/>
    </xf>
    <xf numFmtId="0" fontId="3" fillId="0" borderId="6" xfId="9" applyFont="1" applyBorder="1" applyAlignment="1">
      <alignment horizontal="left" wrapText="1" indent="1"/>
    </xf>
    <xf numFmtId="0" fontId="3" fillId="0" borderId="0" xfId="9" applyFont="1" applyBorder="1" applyAlignment="1">
      <alignment wrapText="1"/>
    </xf>
    <xf numFmtId="0" fontId="3" fillId="0" borderId="6" xfId="9" applyFont="1" applyBorder="1" applyAlignment="1">
      <alignment wrapText="1"/>
    </xf>
    <xf numFmtId="0" fontId="3" fillId="0" borderId="0" xfId="9" applyFont="1" applyBorder="1" applyAlignment="1">
      <alignment horizontal="left" wrapText="1"/>
    </xf>
    <xf numFmtId="0" fontId="3" fillId="0" borderId="6" xfId="9" applyFont="1" applyBorder="1" applyAlignment="1">
      <alignment horizontal="left" wrapText="1"/>
    </xf>
    <xf numFmtId="0" fontId="3" fillId="0" borderId="0" xfId="9" applyFont="1" applyBorder="1" applyAlignment="1">
      <alignment horizontal="left"/>
    </xf>
    <xf numFmtId="0" fontId="3" fillId="0" borderId="6" xfId="9" applyFont="1" applyBorder="1" applyAlignment="1">
      <alignment horizontal="left"/>
    </xf>
    <xf numFmtId="0" fontId="16" fillId="0" borderId="8" xfId="9" applyBorder="1" applyAlignment="1">
      <alignment horizontal="left" vertical="top" wrapText="1"/>
    </xf>
    <xf numFmtId="0" fontId="3" fillId="0" borderId="6" xfId="0" applyNumberFormat="1" applyFont="1" applyFill="1" applyBorder="1" applyAlignment="1">
      <alignment horizontal="left" indent="1"/>
    </xf>
    <xf numFmtId="0" fontId="3" fillId="0" borderId="6" xfId="0" applyNumberFormat="1" applyFont="1" applyFill="1" applyBorder="1" applyAlignment="1"/>
    <xf numFmtId="0" fontId="2" fillId="0" borderId="8" xfId="0" applyFont="1" applyFill="1" applyBorder="1" applyAlignment="1">
      <alignment horizontal="left" vertical="top" indent="1"/>
    </xf>
    <xf numFmtId="0" fontId="4" fillId="0" borderId="0" xfId="19" applyFont="1" applyFill="1" applyBorder="1" applyAlignment="1">
      <alignment vertical="center" wrapText="1"/>
    </xf>
    <xf numFmtId="0" fontId="4" fillId="0" borderId="0" xfId="19" applyFont="1" applyFill="1" applyBorder="1" applyAlignment="1">
      <alignment horizontal="center" vertical="center" wrapText="1"/>
    </xf>
    <xf numFmtId="172" fontId="3" fillId="0" borderId="3" xfId="0" applyNumberFormat="1" applyFont="1" applyFill="1" applyBorder="1" applyAlignment="1">
      <alignment horizontal="left" wrapText="1"/>
    </xf>
    <xf numFmtId="173" fontId="3" fillId="0" borderId="3" xfId="0" applyNumberFormat="1" applyFont="1" applyFill="1" applyBorder="1" applyAlignment="1">
      <alignment horizontal="left" wrapText="1"/>
    </xf>
    <xf numFmtId="165" fontId="3" fillId="0" borderId="0" xfId="5" applyNumberFormat="1" applyFont="1" applyFill="1" applyBorder="1" applyAlignment="1">
      <alignment horizontal="right"/>
    </xf>
    <xf numFmtId="165" fontId="3" fillId="0" borderId="2" xfId="5" applyNumberFormat="1" applyFont="1" applyFill="1" applyBorder="1" applyAlignment="1">
      <alignment horizontal="right"/>
    </xf>
    <xf numFmtId="165" fontId="3" fillId="0" borderId="0" xfId="5" applyNumberFormat="1" applyFont="1" applyFill="1" applyBorder="1" applyAlignment="1"/>
    <xf numFmtId="0" fontId="3" fillId="0" borderId="0" xfId="5" applyFont="1" applyFill="1" applyAlignment="1"/>
    <xf numFmtId="165" fontId="3" fillId="0" borderId="0" xfId="21" applyNumberFormat="1" applyFont="1" applyFill="1" applyBorder="1" applyAlignment="1">
      <alignment horizontal="right"/>
    </xf>
    <xf numFmtId="165" fontId="3" fillId="0" borderId="2" xfId="21" applyNumberFormat="1" applyFont="1" applyFill="1" applyBorder="1" applyAlignment="1">
      <alignment horizontal="right"/>
    </xf>
    <xf numFmtId="165" fontId="2" fillId="0" borderId="2" xfId="21" applyNumberFormat="1" applyFont="1" applyFill="1" applyBorder="1" applyAlignment="1">
      <alignment horizontal="right"/>
    </xf>
    <xf numFmtId="0" fontId="3" fillId="0" borderId="6" xfId="5" applyFont="1" applyFill="1" applyBorder="1" applyAlignment="1">
      <alignment horizontal="left" wrapText="1" indent="1"/>
    </xf>
    <xf numFmtId="0" fontId="3" fillId="0" borderId="6" xfId="5" applyFont="1" applyFill="1" applyBorder="1" applyAlignment="1">
      <alignment horizontal="left" wrapText="1"/>
    </xf>
    <xf numFmtId="0" fontId="3" fillId="0" borderId="0" xfId="5" applyFont="1" applyFill="1" applyBorder="1" applyAlignment="1">
      <alignment horizontal="left" wrapText="1"/>
    </xf>
    <xf numFmtId="0" fontId="2" fillId="0" borderId="0" xfId="5" applyFont="1" applyFill="1" applyBorder="1" applyAlignment="1">
      <alignment wrapText="1"/>
    </xf>
    <xf numFmtId="0" fontId="3" fillId="0" borderId="0" xfId="5" applyFont="1" applyFill="1" applyBorder="1" applyAlignment="1">
      <alignment horizontal="left" wrapText="1" indent="1"/>
    </xf>
    <xf numFmtId="165" fontId="2" fillId="0" borderId="0" xfId="21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5" fillId="0" borderId="0" xfId="5" applyFill="1" applyAlignment="1"/>
    <xf numFmtId="0" fontId="5" fillId="0" borderId="0" xfId="5" applyFill="1" applyAlignment="1">
      <alignment vertical="top"/>
    </xf>
    <xf numFmtId="0" fontId="1" fillId="0" borderId="0" xfId="20" applyFill="1" applyBorder="1" applyAlignment="1"/>
    <xf numFmtId="0" fontId="1" fillId="0" borderId="0" xfId="20" applyFill="1" applyAlignment="1"/>
    <xf numFmtId="0" fontId="2" fillId="0" borderId="1" xfId="5" applyFont="1" applyFill="1" applyBorder="1" applyAlignment="1">
      <alignment horizontal="center"/>
    </xf>
    <xf numFmtId="0" fontId="2" fillId="0" borderId="0" xfId="5" applyFont="1" applyFill="1" applyBorder="1" applyAlignment="1">
      <alignment horizontal="left" wrapText="1" indent="1"/>
    </xf>
    <xf numFmtId="165" fontId="2" fillId="0" borderId="0" xfId="5" applyNumberFormat="1" applyFont="1" applyFill="1" applyBorder="1" applyAlignment="1">
      <alignment horizontal="right"/>
    </xf>
    <xf numFmtId="0" fontId="3" fillId="0" borderId="1" xfId="5" applyFont="1" applyFill="1" applyBorder="1" applyAlignment="1">
      <alignment horizontal="center"/>
    </xf>
    <xf numFmtId="0" fontId="3" fillId="0" borderId="2" xfId="5" applyFont="1" applyFill="1" applyBorder="1" applyAlignment="1">
      <alignment horizontal="center"/>
    </xf>
    <xf numFmtId="165" fontId="3" fillId="0" borderId="6" xfId="5" applyNumberFormat="1" applyFont="1" applyFill="1" applyBorder="1" applyAlignment="1">
      <alignment horizontal="right"/>
    </xf>
    <xf numFmtId="49" fontId="2" fillId="0" borderId="0" xfId="5" applyNumberFormat="1" applyFont="1" applyFill="1" applyBorder="1" applyAlignment="1">
      <alignment horizontal="left" wrapText="1" indent="1"/>
    </xf>
    <xf numFmtId="0" fontId="5" fillId="0" borderId="0" xfId="5" applyFill="1" applyBorder="1" applyAlignment="1"/>
    <xf numFmtId="165" fontId="2" fillId="0" borderId="2" xfId="5" applyNumberFormat="1" applyFont="1" applyFill="1" applyBorder="1" applyAlignment="1">
      <alignment horizontal="right"/>
    </xf>
    <xf numFmtId="0" fontId="3" fillId="0" borderId="0" xfId="5" applyFont="1" applyFill="1" applyBorder="1" applyAlignment="1">
      <alignment horizontal="center"/>
    </xf>
    <xf numFmtId="0" fontId="2" fillId="0" borderId="3" xfId="5" applyFont="1" applyFill="1" applyBorder="1" applyAlignment="1">
      <alignment horizontal="left" wrapText="1" indent="1"/>
    </xf>
    <xf numFmtId="0" fontId="5" fillId="0" borderId="0" xfId="5"/>
    <xf numFmtId="165" fontId="3" fillId="0" borderId="0" xfId="5" applyNumberFormat="1" applyFont="1" applyFill="1" applyAlignment="1">
      <alignment horizontal="right"/>
    </xf>
    <xf numFmtId="165" fontId="3" fillId="0" borderId="2" xfId="5" applyNumberFormat="1" applyFont="1" applyFill="1" applyBorder="1" applyAlignment="1"/>
    <xf numFmtId="165" fontId="2" fillId="0" borderId="0" xfId="5" applyNumberFormat="1" applyFont="1" applyFill="1" applyBorder="1" applyAlignment="1"/>
    <xf numFmtId="165" fontId="3" fillId="0" borderId="0" xfId="5" applyNumberFormat="1" applyFont="1" applyFill="1" applyBorder="1" applyAlignment="1">
      <alignment wrapText="1"/>
    </xf>
    <xf numFmtId="165" fontId="3" fillId="0" borderId="2" xfId="5" applyNumberFormat="1" applyFont="1" applyFill="1" applyBorder="1" applyAlignment="1">
      <alignment wrapText="1"/>
    </xf>
    <xf numFmtId="165" fontId="2" fillId="0" borderId="0" xfId="5" applyNumberFormat="1" applyFont="1" applyFill="1" applyAlignment="1">
      <alignment horizontal="right"/>
    </xf>
    <xf numFmtId="0" fontId="5" fillId="0" borderId="0" xfId="5" applyFill="1" applyBorder="1" applyAlignment="1">
      <alignment vertical="top"/>
    </xf>
    <xf numFmtId="0" fontId="2" fillId="0" borderId="6" xfId="5" applyFont="1" applyFill="1" applyBorder="1" applyAlignment="1">
      <alignment horizontal="left" wrapText="1"/>
    </xf>
    <xf numFmtId="49" fontId="2" fillId="0" borderId="6" xfId="5" applyNumberFormat="1" applyFont="1" applyFill="1" applyBorder="1" applyAlignment="1">
      <alignment horizontal="left" wrapText="1"/>
    </xf>
    <xf numFmtId="0" fontId="2" fillId="0" borderId="2" xfId="5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0" xfId="5" applyFont="1" applyFill="1" applyBorder="1" applyAlignment="1"/>
    <xf numFmtId="0" fontId="4" fillId="0" borderId="13" xfId="20" applyFont="1" applyFill="1" applyBorder="1" applyAlignment="1">
      <alignment horizontal="center" vertical="center" wrapText="1"/>
    </xf>
    <xf numFmtId="0" fontId="4" fillId="0" borderId="14" xfId="20" applyFont="1" applyFill="1" applyBorder="1" applyAlignment="1">
      <alignment horizontal="center" vertical="center" wrapText="1"/>
    </xf>
    <xf numFmtId="0" fontId="4" fillId="0" borderId="15" xfId="20" applyFont="1" applyFill="1" applyBorder="1" applyAlignment="1">
      <alignment horizontal="center" vertical="center" wrapText="1"/>
    </xf>
    <xf numFmtId="0" fontId="3" fillId="0" borderId="0" xfId="5" applyFont="1" applyFill="1" applyBorder="1" applyAlignment="1"/>
    <xf numFmtId="0" fontId="4" fillId="0" borderId="4" xfId="20" applyFont="1" applyBorder="1" applyAlignment="1">
      <alignment horizontal="center" vertical="center" wrapText="1"/>
    </xf>
    <xf numFmtId="0" fontId="4" fillId="0" borderId="4" xfId="20" applyFont="1" applyFill="1" applyBorder="1" applyAlignment="1">
      <alignment horizontal="center" vertical="center" wrapText="1"/>
    </xf>
    <xf numFmtId="0" fontId="4" fillId="0" borderId="5" xfId="20" applyFont="1" applyBorder="1" applyAlignment="1">
      <alignment horizontal="center" vertical="center" wrapText="1"/>
    </xf>
    <xf numFmtId="0" fontId="4" fillId="0" borderId="16" xfId="5" applyFont="1" applyFill="1" applyBorder="1" applyAlignment="1">
      <alignment horizontal="center" vertical="center" wrapText="1"/>
    </xf>
    <xf numFmtId="0" fontId="4" fillId="0" borderId="16" xfId="20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/>
    </xf>
    <xf numFmtId="0" fontId="2" fillId="0" borderId="0" xfId="5" applyFont="1" applyFill="1" applyBorder="1" applyAlignment="1"/>
    <xf numFmtId="0" fontId="2" fillId="0" borderId="0" xfId="5" applyFont="1" applyFill="1" applyBorder="1" applyAlignment="1">
      <alignment horizontal="left" vertical="top" indent="1"/>
    </xf>
    <xf numFmtId="0" fontId="2" fillId="0" borderId="0" xfId="5" applyFont="1" applyFill="1" applyAlignment="1"/>
    <xf numFmtId="0" fontId="2" fillId="0" borderId="8" xfId="5" applyFont="1" applyFill="1" applyBorder="1" applyAlignment="1">
      <alignment horizontal="left" vertical="top" wrapText="1" indent="1"/>
    </xf>
    <xf numFmtId="0" fontId="2" fillId="0" borderId="0" xfId="0" applyFont="1" applyFill="1" applyAlignment="1">
      <alignment vertical="top"/>
    </xf>
    <xf numFmtId="165" fontId="2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Fill="1" applyAlignment="1">
      <alignment vertical="top"/>
    </xf>
    <xf numFmtId="0" fontId="1" fillId="0" borderId="0" xfId="19" applyFont="1" applyFill="1" applyBorder="1" applyAlignment="1"/>
    <xf numFmtId="0" fontId="1" fillId="0" borderId="0" xfId="19" applyFont="1" applyFill="1" applyAlignment="1"/>
    <xf numFmtId="0" fontId="5" fillId="0" borderId="0" xfId="5" applyFont="1" applyFill="1" applyAlignment="1"/>
    <xf numFmtId="0" fontId="5" fillId="0" borderId="0" xfId="5" applyFont="1" applyFill="1" applyAlignment="1">
      <alignment vertical="top"/>
    </xf>
    <xf numFmtId="0" fontId="1" fillId="0" borderId="0" xfId="20" applyFont="1" applyFill="1" applyAlignment="1"/>
    <xf numFmtId="0" fontId="5" fillId="0" borderId="0" xfId="5" applyFont="1" applyFill="1" applyBorder="1" applyAlignment="1"/>
    <xf numFmtId="0" fontId="4" fillId="0" borderId="5" xfId="20" applyFont="1" applyFill="1" applyBorder="1" applyAlignment="1">
      <alignment horizontal="center" vertical="center" wrapText="1"/>
    </xf>
    <xf numFmtId="0" fontId="4" fillId="0" borderId="17" xfId="20" applyFont="1" applyFill="1" applyBorder="1" applyAlignment="1">
      <alignment horizontal="center" vertical="center" wrapText="1"/>
    </xf>
    <xf numFmtId="0" fontId="4" fillId="0" borderId="18" xfId="20" applyFont="1" applyFill="1" applyBorder="1" applyAlignment="1">
      <alignment horizontal="center" vertical="center" wrapText="1"/>
    </xf>
    <xf numFmtId="0" fontId="1" fillId="0" borderId="0" xfId="20" applyFont="1" applyFill="1" applyBorder="1" applyAlignment="1"/>
    <xf numFmtId="0" fontId="0" fillId="0" borderId="0" xfId="0" applyFont="1" applyFill="1" applyAlignment="1"/>
    <xf numFmtId="0" fontId="0" fillId="0" borderId="0" xfId="0" applyFont="1" applyFill="1" applyBorder="1" applyAlignment="1"/>
    <xf numFmtId="0" fontId="4" fillId="0" borderId="5" xfId="19" applyFont="1" applyFill="1" applyBorder="1" applyAlignment="1">
      <alignment horizontal="center" vertical="center" wrapText="1"/>
    </xf>
    <xf numFmtId="0" fontId="4" fillId="0" borderId="17" xfId="19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top"/>
    </xf>
    <xf numFmtId="0" fontId="2" fillId="0" borderId="8" xfId="0" applyFont="1" applyFill="1" applyBorder="1" applyAlignment="1">
      <alignment horizontal="left" vertical="top"/>
    </xf>
    <xf numFmtId="0" fontId="2" fillId="0" borderId="8" xfId="5" applyFont="1" applyFill="1" applyBorder="1" applyAlignment="1">
      <alignment horizontal="left" vertical="top"/>
    </xf>
    <xf numFmtId="0" fontId="2" fillId="0" borderId="8" xfId="5" applyFont="1" applyBorder="1" applyAlignment="1">
      <alignment horizontal="left" vertical="top"/>
    </xf>
    <xf numFmtId="0" fontId="2" fillId="0" borderId="0" xfId="5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6" xfId="0" applyNumberFormat="1" applyFont="1" applyFill="1" applyBorder="1" applyAlignment="1"/>
    <xf numFmtId="0" fontId="5" fillId="0" borderId="0" xfId="0" applyFont="1" applyFill="1" applyBorder="1" applyAlignment="1">
      <alignment vertical="top"/>
    </xf>
    <xf numFmtId="0" fontId="2" fillId="0" borderId="0" xfId="5" applyFont="1" applyFill="1" applyBorder="1" applyAlignment="1">
      <alignment horizontal="left" vertical="top"/>
    </xf>
    <xf numFmtId="0" fontId="2" fillId="0" borderId="8" xfId="5" applyFont="1" applyFill="1" applyBorder="1" applyAlignment="1">
      <alignment horizontal="left" vertical="top" indent="1"/>
    </xf>
    <xf numFmtId="0" fontId="5" fillId="0" borderId="0" xfId="5" applyFont="1" applyFill="1" applyBorder="1" applyAlignment="1">
      <alignment vertical="top"/>
    </xf>
    <xf numFmtId="0" fontId="2" fillId="0" borderId="8" xfId="5" applyFont="1" applyFill="1" applyBorder="1" applyAlignment="1">
      <alignment horizontal="left" vertical="top" indent="3"/>
    </xf>
    <xf numFmtId="0" fontId="2" fillId="0" borderId="0" xfId="5" applyFont="1" applyFill="1" applyBorder="1" applyAlignment="1">
      <alignment horizontal="left" vertical="top" indent="3"/>
    </xf>
    <xf numFmtId="0" fontId="17" fillId="0" borderId="0" xfId="9" applyFont="1" applyAlignment="1">
      <alignment horizontal="left" vertical="top" indent="3"/>
    </xf>
    <xf numFmtId="0" fontId="2" fillId="0" borderId="0" xfId="5" applyFont="1" applyFill="1" applyAlignment="1">
      <alignment horizontal="left"/>
    </xf>
    <xf numFmtId="0" fontId="2" fillId="0" borderId="8" xfId="5" applyFont="1" applyBorder="1" applyAlignment="1">
      <alignment horizontal="left" vertical="top" indent="3"/>
    </xf>
    <xf numFmtId="0" fontId="5" fillId="0" borderId="8" xfId="5" applyFont="1" applyFill="1" applyBorder="1" applyAlignment="1">
      <alignment horizontal="left" vertical="top"/>
    </xf>
    <xf numFmtId="49" fontId="4" fillId="0" borderId="4" xfId="5" applyNumberFormat="1" applyFont="1" applyFill="1" applyBorder="1" applyAlignment="1">
      <alignment horizontal="center" vertical="center"/>
    </xf>
    <xf numFmtId="49" fontId="4" fillId="0" borderId="5" xfId="5" applyNumberFormat="1" applyFont="1" applyFill="1" applyBorder="1" applyAlignment="1">
      <alignment horizontal="center" vertical="center"/>
    </xf>
    <xf numFmtId="0" fontId="3" fillId="0" borderId="11" xfId="5" applyFont="1" applyFill="1" applyBorder="1" applyAlignment="1">
      <alignment wrapText="1"/>
    </xf>
    <xf numFmtId="0" fontId="3" fillId="0" borderId="2" xfId="5" applyFont="1" applyFill="1" applyBorder="1" applyAlignment="1"/>
    <xf numFmtId="0" fontId="3" fillId="0" borderId="9" xfId="5" applyFont="1" applyFill="1" applyBorder="1" applyAlignment="1"/>
    <xf numFmtId="0" fontId="3" fillId="0" borderId="6" xfId="5" applyFont="1" applyFill="1" applyBorder="1" applyAlignment="1">
      <alignment wrapText="1"/>
    </xf>
    <xf numFmtId="0" fontId="3" fillId="0" borderId="0" xfId="5" applyFont="1" applyFill="1" applyBorder="1" applyAlignment="1">
      <alignment wrapText="1"/>
    </xf>
    <xf numFmtId="0" fontId="2" fillId="0" borderId="6" xfId="5" applyFont="1" applyFill="1" applyBorder="1" applyAlignment="1">
      <alignment wrapText="1"/>
    </xf>
    <xf numFmtId="0" fontId="5" fillId="0" borderId="0" xfId="5" applyFont="1" applyFill="1"/>
    <xf numFmtId="0" fontId="1" fillId="0" borderId="0" xfId="7" applyFont="1" applyFill="1"/>
    <xf numFmtId="0" fontId="2" fillId="0" borderId="8" xfId="7" applyFont="1" applyFill="1" applyBorder="1" applyAlignment="1">
      <alignment horizontal="left" vertical="top"/>
    </xf>
    <xf numFmtId="165" fontId="11" fillId="0" borderId="0" xfId="5" applyNumberFormat="1" applyFont="1" applyFill="1" applyBorder="1" applyAlignment="1"/>
    <xf numFmtId="166" fontId="3" fillId="0" borderId="6" xfId="5" applyNumberFormat="1" applyFont="1" applyFill="1" applyBorder="1" applyAlignment="1">
      <alignment horizontal="left" wrapText="1"/>
    </xf>
    <xf numFmtId="168" fontId="3" fillId="0" borderId="6" xfId="5" applyNumberFormat="1" applyFont="1" applyFill="1" applyBorder="1" applyAlignment="1">
      <alignment horizontal="left" wrapText="1"/>
    </xf>
    <xf numFmtId="173" fontId="3" fillId="0" borderId="6" xfId="5" applyNumberFormat="1" applyFont="1" applyFill="1" applyBorder="1" applyAlignment="1">
      <alignment horizontal="left" wrapText="1"/>
    </xf>
    <xf numFmtId="165" fontId="3" fillId="0" borderId="0" xfId="25" applyNumberFormat="1" applyFont="1" applyFill="1" applyBorder="1" applyAlignment="1">
      <alignment horizontal="right"/>
    </xf>
    <xf numFmtId="0" fontId="5" fillId="0" borderId="0" xfId="14" applyFont="1" applyFill="1"/>
    <xf numFmtId="168" fontId="3" fillId="0" borderId="6" xfId="14" applyNumberFormat="1" applyFont="1" applyFill="1" applyBorder="1" applyAlignment="1">
      <alignment horizontal="left" wrapText="1"/>
    </xf>
    <xf numFmtId="170" fontId="3" fillId="0" borderId="6" xfId="14" applyNumberFormat="1" applyFont="1" applyFill="1" applyBorder="1" applyAlignment="1">
      <alignment horizontal="left" wrapText="1"/>
    </xf>
    <xf numFmtId="169" fontId="3" fillId="0" borderId="6" xfId="14" applyNumberFormat="1" applyFont="1" applyFill="1" applyBorder="1" applyAlignment="1">
      <alignment horizontal="left" wrapText="1"/>
    </xf>
    <xf numFmtId="168" fontId="3" fillId="0" borderId="0" xfId="14" applyNumberFormat="1" applyFont="1" applyFill="1" applyBorder="1" applyAlignment="1">
      <alignment horizontal="left" wrapText="1"/>
    </xf>
    <xf numFmtId="170" fontId="3" fillId="0" borderId="0" xfId="14" applyNumberFormat="1" applyFont="1" applyFill="1" applyBorder="1" applyAlignment="1">
      <alignment horizontal="left" wrapText="1"/>
    </xf>
    <xf numFmtId="169" fontId="3" fillId="0" borderId="0" xfId="14" applyNumberFormat="1" applyFont="1" applyFill="1" applyBorder="1" applyAlignment="1">
      <alignment horizontal="left" wrapText="1"/>
    </xf>
    <xf numFmtId="171" fontId="2" fillId="0" borderId="0" xfId="25" applyNumberFormat="1" applyFont="1" applyFill="1" applyAlignment="1">
      <alignment horizontal="right"/>
    </xf>
    <xf numFmtId="171" fontId="3" fillId="0" borderId="0" xfId="25" applyNumberFormat="1" applyFont="1" applyFill="1" applyAlignment="1">
      <alignment horizontal="right"/>
    </xf>
    <xf numFmtId="171" fontId="3" fillId="0" borderId="2" xfId="25" applyNumberFormat="1" applyFont="1" applyFill="1" applyBorder="1" applyAlignment="1">
      <alignment horizontal="right"/>
    </xf>
    <xf numFmtId="171" fontId="3" fillId="0" borderId="2" xfId="25" applyNumberFormat="1" applyFont="1" applyFill="1" applyBorder="1" applyAlignment="1">
      <alignment horizontal="center"/>
    </xf>
    <xf numFmtId="165" fontId="3" fillId="0" borderId="0" xfId="25" applyNumberFormat="1" applyFont="1" applyFill="1" applyAlignment="1">
      <alignment horizontal="right"/>
    </xf>
    <xf numFmtId="165" fontId="3" fillId="0" borderId="2" xfId="25" applyNumberFormat="1" applyFont="1" applyFill="1" applyBorder="1" applyAlignment="1">
      <alignment horizontal="right"/>
    </xf>
    <xf numFmtId="171" fontId="3" fillId="0" borderId="0" xfId="25" applyNumberFormat="1" applyFont="1" applyFill="1" applyBorder="1" applyAlignment="1">
      <alignment horizontal="center"/>
    </xf>
    <xf numFmtId="171" fontId="3" fillId="0" borderId="0" xfId="25" applyNumberFormat="1" applyFont="1" applyFill="1" applyBorder="1" applyAlignment="1"/>
    <xf numFmtId="171" fontId="3" fillId="0" borderId="0" xfId="25" applyNumberFormat="1" applyFont="1" applyFill="1" applyBorder="1" applyAlignment="1">
      <alignment horizontal="right"/>
    </xf>
    <xf numFmtId="171" fontId="3" fillId="0" borderId="9" xfId="25" applyNumberFormat="1" applyFont="1" applyFill="1" applyBorder="1" applyAlignment="1"/>
    <xf numFmtId="171" fontId="3" fillId="0" borderId="9" xfId="25" applyNumberFormat="1" applyFont="1" applyFill="1" applyBorder="1" applyAlignment="1">
      <alignment horizontal="right"/>
    </xf>
    <xf numFmtId="171" fontId="3" fillId="0" borderId="10" xfId="25" applyNumberFormat="1" applyFont="1" applyFill="1" applyBorder="1" applyAlignment="1">
      <alignment horizontal="right"/>
    </xf>
    <xf numFmtId="0" fontId="3" fillId="0" borderId="11" xfId="5" applyFont="1" applyFill="1" applyBorder="1" applyAlignment="1"/>
    <xf numFmtId="165" fontId="2" fillId="0" borderId="0" xfId="5" applyNumberFormat="1" applyFont="1" applyFill="1"/>
    <xf numFmtId="0" fontId="2" fillId="0" borderId="6" xfId="5" applyFont="1" applyFill="1" applyBorder="1" applyAlignment="1"/>
    <xf numFmtId="165" fontId="3" fillId="0" borderId="0" xfId="5" applyNumberFormat="1" applyFont="1" applyFill="1"/>
    <xf numFmtId="0" fontId="2" fillId="0" borderId="8" xfId="5" applyFont="1" applyFill="1" applyBorder="1" applyAlignment="1">
      <alignment horizontal="left" vertical="top" indent="4"/>
    </xf>
    <xf numFmtId="0" fontId="5" fillId="0" borderId="0" xfId="5" applyFont="1" applyFill="1" applyAlignment="1">
      <alignment horizontal="left"/>
    </xf>
    <xf numFmtId="49" fontId="3" fillId="0" borderId="0" xfId="5" applyNumberFormat="1" applyFont="1" applyFill="1" applyBorder="1" applyAlignment="1">
      <alignment horizontal="left" wrapText="1"/>
    </xf>
    <xf numFmtId="0" fontId="2" fillId="0" borderId="0" xfId="5" applyFont="1" applyFill="1" applyBorder="1" applyAlignment="1">
      <alignment horizontal="left" wrapText="1"/>
    </xf>
    <xf numFmtId="49" fontId="3" fillId="0" borderId="0" xfId="5" applyNumberFormat="1" applyFont="1" applyFill="1" applyBorder="1" applyAlignment="1">
      <alignment horizontal="left" wrapText="1" indent="1"/>
    </xf>
    <xf numFmtId="1" fontId="3" fillId="0" borderId="0" xfId="5" applyNumberFormat="1" applyFont="1" applyFill="1" applyBorder="1" applyAlignment="1">
      <alignment horizontal="right"/>
    </xf>
    <xf numFmtId="1" fontId="3" fillId="0" borderId="0" xfId="21" applyNumberFormat="1" applyFont="1" applyFill="1" applyBorder="1" applyAlignment="1">
      <alignment horizontal="right"/>
    </xf>
    <xf numFmtId="0" fontId="5" fillId="0" borderId="0" xfId="5" applyFont="1" applyFill="1" applyBorder="1" applyAlignment="1">
      <alignment horizontal="left" vertical="top" indent="1"/>
    </xf>
    <xf numFmtId="0" fontId="5" fillId="0" borderId="8" xfId="5" applyFont="1" applyFill="1" applyBorder="1" applyAlignment="1">
      <alignment horizontal="left" vertical="top" indent="1"/>
    </xf>
    <xf numFmtId="2" fontId="3" fillId="0" borderId="0" xfId="5" applyNumberFormat="1" applyFont="1" applyFill="1" applyBorder="1" applyAlignment="1">
      <alignment horizontal="right"/>
    </xf>
    <xf numFmtId="165" fontId="3" fillId="0" borderId="0" xfId="21" applyNumberFormat="1" applyFont="1" applyFill="1" applyBorder="1" applyAlignment="1"/>
    <xf numFmtId="49" fontId="3" fillId="0" borderId="6" xfId="5" applyNumberFormat="1" applyFont="1" applyFill="1" applyBorder="1" applyAlignment="1">
      <alignment horizontal="left" wrapText="1" indent="1"/>
    </xf>
    <xf numFmtId="49" fontId="3" fillId="0" borderId="6" xfId="5" applyNumberFormat="1" applyFont="1" applyFill="1" applyBorder="1" applyAlignment="1">
      <alignment horizontal="left" wrapText="1"/>
    </xf>
    <xf numFmtId="165" fontId="2" fillId="0" borderId="0" xfId="25" applyNumberFormat="1" applyFont="1" applyFill="1" applyBorder="1" applyAlignment="1">
      <alignment horizontal="right"/>
    </xf>
    <xf numFmtId="165" fontId="2" fillId="0" borderId="6" xfId="25" applyNumberFormat="1" applyFont="1" applyFill="1" applyBorder="1" applyAlignment="1">
      <alignment horizontal="right"/>
    </xf>
    <xf numFmtId="165" fontId="2" fillId="0" borderId="6" xfId="24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11" fillId="0" borderId="0" xfId="5" applyFont="1" applyFill="1" applyBorder="1" applyAlignment="1">
      <alignment wrapText="1"/>
    </xf>
    <xf numFmtId="0" fontId="4" fillId="0" borderId="0" xfId="7" applyFont="1" applyFill="1"/>
    <xf numFmtId="0" fontId="10" fillId="0" borderId="0" xfId="5" applyFont="1" applyFill="1" applyAlignment="1"/>
    <xf numFmtId="0" fontId="5" fillId="0" borderId="8" xfId="5" applyFont="1" applyFill="1" applyBorder="1" applyAlignment="1">
      <alignment horizontal="left" vertical="top" indent="2"/>
    </xf>
    <xf numFmtId="0" fontId="5" fillId="0" borderId="0" xfId="5" applyFont="1" applyFill="1" applyBorder="1" applyAlignment="1">
      <alignment horizontal="center"/>
    </xf>
    <xf numFmtId="165" fontId="14" fillId="0" borderId="0" xfId="5" applyNumberFormat="1" applyFont="1" applyFill="1" applyBorder="1" applyAlignment="1">
      <alignment horizontal="right"/>
    </xf>
    <xf numFmtId="165" fontId="15" fillId="0" borderId="0" xfId="5" applyNumberFormat="1" applyFont="1" applyFill="1" applyBorder="1" applyAlignment="1">
      <alignment horizontal="right"/>
    </xf>
    <xf numFmtId="0" fontId="4" fillId="0" borderId="12" xfId="16" applyFont="1" applyFill="1" applyBorder="1" applyAlignment="1">
      <alignment horizontal="center" vertical="center" wrapText="1"/>
    </xf>
    <xf numFmtId="0" fontId="5" fillId="0" borderId="0" xfId="16" applyFont="1" applyFill="1"/>
    <xf numFmtId="0" fontId="2" fillId="0" borderId="8" xfId="5" applyFont="1" applyFill="1" applyBorder="1" applyAlignment="1">
      <alignment vertical="top"/>
    </xf>
    <xf numFmtId="0" fontId="1" fillId="0" borderId="8" xfId="11" applyFont="1" applyFill="1" applyBorder="1" applyAlignment="1">
      <alignment vertical="top"/>
    </xf>
    <xf numFmtId="0" fontId="4" fillId="0" borderId="19" xfId="11" applyFont="1" applyFill="1" applyBorder="1" applyAlignment="1">
      <alignment horizontal="center" vertical="center"/>
    </xf>
    <xf numFmtId="0" fontId="5" fillId="0" borderId="0" xfId="0" applyFont="1" applyFill="1"/>
    <xf numFmtId="0" fontId="4" fillId="0" borderId="11" xfId="11" applyFont="1" applyFill="1" applyBorder="1" applyAlignment="1"/>
    <xf numFmtId="0" fontId="4" fillId="0" borderId="6" xfId="11" applyFont="1" applyFill="1" applyBorder="1" applyAlignment="1">
      <alignment horizontal="left" wrapText="1" indent="1"/>
    </xf>
    <xf numFmtId="0" fontId="4" fillId="0" borderId="6" xfId="11" applyFont="1" applyFill="1" applyBorder="1" applyAlignment="1">
      <alignment horizontal="left" wrapText="1"/>
    </xf>
    <xf numFmtId="0" fontId="4" fillId="0" borderId="6" xfId="11" applyFont="1" applyFill="1" applyBorder="1" applyAlignment="1">
      <alignment wrapText="1"/>
    </xf>
    <xf numFmtId="0" fontId="4" fillId="0" borderId="6" xfId="11" applyFont="1" applyFill="1" applyBorder="1" applyAlignment="1">
      <alignment horizontal="left"/>
    </xf>
    <xf numFmtId="0" fontId="11" fillId="0" borderId="6" xfId="11" applyFont="1" applyFill="1" applyBorder="1" applyAlignment="1">
      <alignment wrapText="1"/>
    </xf>
    <xf numFmtId="0" fontId="11" fillId="0" borderId="6" xfId="11" applyFont="1" applyFill="1" applyBorder="1" applyAlignment="1"/>
    <xf numFmtId="165" fontId="4" fillId="0" borderId="0" xfId="0" applyNumberFormat="1" applyFont="1" applyFill="1" applyAlignment="1">
      <alignment horizontal="left"/>
    </xf>
    <xf numFmtId="165" fontId="4" fillId="0" borderId="0" xfId="5" applyNumberFormat="1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left"/>
    </xf>
    <xf numFmtId="0" fontId="4" fillId="0" borderId="12" xfId="22" applyFont="1" applyFill="1" applyBorder="1" applyAlignment="1">
      <alignment horizontal="center" vertical="center" wrapText="1"/>
    </xf>
    <xf numFmtId="0" fontId="4" fillId="0" borderId="12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2" fillId="0" borderId="0" xfId="7" applyFont="1" applyFill="1" applyBorder="1" applyAlignment="1"/>
    <xf numFmtId="0" fontId="3" fillId="0" borderId="11" xfId="7" applyFont="1" applyFill="1" applyBorder="1" applyAlignment="1"/>
    <xf numFmtId="0" fontId="3" fillId="0" borderId="9" xfId="7" applyFont="1" applyFill="1" applyBorder="1" applyAlignment="1"/>
    <xf numFmtId="0" fontId="3" fillId="0" borderId="6" xfId="7" applyFont="1" applyFill="1" applyBorder="1" applyAlignment="1">
      <alignment horizontal="left" wrapText="1" indent="1"/>
    </xf>
    <xf numFmtId="0" fontId="3" fillId="0" borderId="0" xfId="7" applyFont="1" applyFill="1" applyBorder="1" applyAlignment="1">
      <alignment horizontal="left" wrapText="1" indent="1"/>
    </xf>
    <xf numFmtId="0" fontId="3" fillId="0" borderId="6" xfId="7" applyFont="1" applyFill="1" applyBorder="1" applyAlignment="1">
      <alignment horizontal="left" wrapText="1"/>
    </xf>
    <xf numFmtId="0" fontId="3" fillId="0" borderId="0" xfId="7" applyFont="1" applyFill="1" applyBorder="1" applyAlignment="1">
      <alignment horizontal="left" wrapText="1"/>
    </xf>
    <xf numFmtId="0" fontId="3" fillId="0" borderId="6" xfId="7" applyFont="1" applyFill="1" applyBorder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6" xfId="7" applyFont="1" applyFill="1" applyBorder="1" applyAlignment="1">
      <alignment horizontal="left"/>
    </xf>
    <xf numFmtId="0" fontId="3" fillId="0" borderId="0" xfId="7" applyFont="1" applyFill="1" applyBorder="1" applyAlignment="1">
      <alignment horizontal="left"/>
    </xf>
    <xf numFmtId="0" fontId="2" fillId="0" borderId="6" xfId="7" applyFont="1" applyFill="1" applyBorder="1" applyAlignment="1">
      <alignment wrapText="1"/>
    </xf>
    <xf numFmtId="0" fontId="2" fillId="0" borderId="0" xfId="7" applyFont="1" applyFill="1" applyBorder="1" applyAlignment="1">
      <alignment wrapText="1"/>
    </xf>
    <xf numFmtId="0" fontId="3" fillId="0" borderId="6" xfId="7" applyFont="1" applyFill="1" applyBorder="1" applyAlignment="1"/>
    <xf numFmtId="0" fontId="3" fillId="0" borderId="0" xfId="7" applyFont="1" applyFill="1" applyBorder="1" applyAlignment="1"/>
    <xf numFmtId="0" fontId="2" fillId="0" borderId="6" xfId="7" applyFont="1" applyFill="1" applyBorder="1" applyAlignment="1"/>
    <xf numFmtId="0" fontId="1" fillId="0" borderId="0" xfId="7" applyFont="1" applyFill="1" applyBorder="1" applyAlignment="1"/>
    <xf numFmtId="0" fontId="1" fillId="0" borderId="0" xfId="7" applyFont="1" applyFill="1" applyAlignment="1">
      <alignment vertical="top"/>
    </xf>
    <xf numFmtId="0" fontId="4" fillId="0" borderId="4" xfId="18" applyFont="1" applyFill="1" applyBorder="1" applyAlignment="1">
      <alignment horizontal="center" vertical="center" wrapText="1"/>
    </xf>
    <xf numFmtId="0" fontId="4" fillId="0" borderId="5" xfId="18" applyFont="1" applyFill="1" applyBorder="1" applyAlignment="1">
      <alignment horizontal="center" vertical="center" wrapText="1"/>
    </xf>
    <xf numFmtId="0" fontId="4" fillId="0" borderId="17" xfId="18" applyFont="1" applyFill="1" applyBorder="1" applyAlignment="1">
      <alignment horizontal="center" vertical="center" wrapText="1"/>
    </xf>
    <xf numFmtId="0" fontId="4" fillId="0" borderId="18" xfId="18" applyFont="1" applyFill="1" applyBorder="1" applyAlignment="1">
      <alignment horizontal="center" vertical="center" wrapText="1"/>
    </xf>
    <xf numFmtId="0" fontId="1" fillId="0" borderId="2" xfId="7" applyFont="1" applyFill="1" applyBorder="1"/>
    <xf numFmtId="0" fontId="1" fillId="0" borderId="8" xfId="7" applyFont="1" applyFill="1" applyBorder="1" applyAlignment="1">
      <alignment horizontal="left" vertical="top" wrapText="1"/>
    </xf>
    <xf numFmtId="0" fontId="2" fillId="0" borderId="0" xfId="5" applyFont="1" applyFill="1" applyBorder="1" applyAlignment="1">
      <alignment horizontal="left"/>
    </xf>
    <xf numFmtId="0" fontId="2" fillId="0" borderId="8" xfId="5" applyFont="1" applyFill="1" applyBorder="1" applyAlignment="1">
      <alignment horizontal="left" vertical="top" wrapText="1"/>
    </xf>
    <xf numFmtId="0" fontId="3" fillId="0" borderId="6" xfId="5" applyFont="1" applyFill="1" applyBorder="1" applyAlignment="1"/>
    <xf numFmtId="0" fontId="1" fillId="0" borderId="0" xfId="9" applyFont="1" applyFill="1"/>
    <xf numFmtId="0" fontId="2" fillId="0" borderId="8" xfId="9" applyFont="1" applyFill="1" applyBorder="1" applyAlignment="1">
      <alignment horizontal="left" vertical="top" indent="1"/>
    </xf>
    <xf numFmtId="0" fontId="2" fillId="0" borderId="8" xfId="9" applyFont="1" applyFill="1" applyBorder="1" applyAlignment="1">
      <alignment vertical="top"/>
    </xf>
    <xf numFmtId="0" fontId="1" fillId="0" borderId="0" xfId="9" applyFont="1" applyFill="1" applyAlignment="1"/>
    <xf numFmtId="0" fontId="4" fillId="0" borderId="4" xfId="22" applyFont="1" applyFill="1" applyBorder="1" applyAlignment="1">
      <alignment horizontal="center" vertical="center" wrapText="1"/>
    </xf>
    <xf numFmtId="49" fontId="4" fillId="0" borderId="4" xfId="5" applyNumberFormat="1" applyFont="1" applyFill="1" applyBorder="1" applyAlignment="1">
      <alignment horizontal="center" vertical="center" wrapText="1"/>
    </xf>
    <xf numFmtId="49" fontId="4" fillId="0" borderId="5" xfId="5" applyNumberFormat="1" applyFont="1" applyFill="1" applyBorder="1" applyAlignment="1">
      <alignment horizontal="center" vertical="center" wrapText="1"/>
    </xf>
    <xf numFmtId="0" fontId="5" fillId="0" borderId="8" xfId="5" applyFont="1" applyFill="1" applyBorder="1" applyAlignment="1">
      <alignment vertical="center"/>
    </xf>
    <xf numFmtId="2" fontId="5" fillId="0" borderId="0" xfId="5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165" fontId="5" fillId="0" borderId="0" xfId="0" applyNumberFormat="1" applyFont="1" applyFill="1" applyAlignment="1"/>
    <xf numFmtId="165" fontId="2" fillId="0" borderId="6" xfId="7" applyNumberFormat="1" applyFont="1" applyFill="1" applyBorder="1" applyAlignment="1">
      <alignment horizontal="right"/>
    </xf>
    <xf numFmtId="0" fontId="2" fillId="0" borderId="11" xfId="5" applyFont="1" applyFill="1" applyBorder="1" applyAlignment="1">
      <alignment horizontal="left" wrapText="1"/>
    </xf>
    <xf numFmtId="49" fontId="3" fillId="0" borderId="6" xfId="5" applyNumberFormat="1" applyFont="1" applyFill="1" applyBorder="1" applyAlignment="1">
      <alignment wrapText="1"/>
    </xf>
    <xf numFmtId="49" fontId="3" fillId="0" borderId="6" xfId="5" applyNumberFormat="1" applyFont="1" applyFill="1" applyBorder="1" applyAlignment="1">
      <alignment horizontal="left" wrapText="1" indent="2"/>
    </xf>
    <xf numFmtId="49" fontId="3" fillId="0" borderId="6" xfId="5" applyNumberFormat="1" applyFont="1" applyFill="1" applyBorder="1" applyAlignment="1">
      <alignment horizontal="left" wrapText="1" indent="3"/>
    </xf>
    <xf numFmtId="0" fontId="4" fillId="0" borderId="22" xfId="16" applyFont="1" applyFill="1" applyBorder="1" applyAlignment="1">
      <alignment horizontal="center" vertical="center" wrapText="1"/>
    </xf>
    <xf numFmtId="165" fontId="3" fillId="0" borderId="0" xfId="7" applyNumberFormat="1" applyFont="1" applyFill="1" applyBorder="1" applyAlignment="1">
      <alignment horizontal="right"/>
    </xf>
    <xf numFmtId="165" fontId="2" fillId="0" borderId="0" xfId="7" applyNumberFormat="1" applyFont="1" applyFill="1" applyBorder="1" applyAlignment="1">
      <alignment horizontal="right"/>
    </xf>
    <xf numFmtId="165" fontId="3" fillId="0" borderId="6" xfId="5" applyNumberFormat="1" applyFont="1" applyFill="1" applyBorder="1" applyAlignment="1"/>
    <xf numFmtId="0" fontId="3" fillId="0" borderId="0" xfId="16" applyFont="1" applyFill="1" applyBorder="1" applyAlignment="1"/>
    <xf numFmtId="0" fontId="4" fillId="0" borderId="16" xfId="0" applyFont="1" applyFill="1" applyBorder="1" applyAlignment="1">
      <alignment horizontal="center" vertical="center" wrapText="1"/>
    </xf>
    <xf numFmtId="0" fontId="4" fillId="0" borderId="13" xfId="17" applyFont="1" applyFill="1" applyBorder="1" applyAlignment="1">
      <alignment horizontal="center" vertical="center" wrapText="1"/>
    </xf>
    <xf numFmtId="0" fontId="4" fillId="0" borderId="16" xfId="17" applyFont="1" applyFill="1" applyBorder="1" applyAlignment="1">
      <alignment horizontal="center" vertical="center" wrapText="1"/>
    </xf>
    <xf numFmtId="0" fontId="5" fillId="0" borderId="9" xfId="0" applyFont="1" applyFill="1" applyBorder="1" applyAlignment="1"/>
    <xf numFmtId="0" fontId="5" fillId="0" borderId="9" xfId="5" applyFont="1" applyFill="1" applyBorder="1" applyAlignment="1"/>
    <xf numFmtId="0" fontId="4" fillId="0" borderId="16" xfId="19" applyFont="1" applyFill="1" applyBorder="1" applyAlignment="1">
      <alignment horizontal="center" vertical="center" wrapText="1"/>
    </xf>
    <xf numFmtId="0" fontId="4" fillId="0" borderId="13" xfId="19" applyFont="1" applyFill="1" applyBorder="1" applyAlignment="1">
      <alignment horizontal="center" vertical="center" wrapText="1"/>
    </xf>
    <xf numFmtId="0" fontId="4" fillId="0" borderId="14" xfId="19" applyFont="1" applyFill="1" applyBorder="1" applyAlignment="1">
      <alignment horizontal="center" vertical="center" wrapText="1"/>
    </xf>
    <xf numFmtId="0" fontId="0" fillId="0" borderId="9" xfId="0" applyFont="1" applyFill="1" applyBorder="1" applyAlignment="1"/>
    <xf numFmtId="0" fontId="3" fillId="0" borderId="3" xfId="5" applyFont="1" applyFill="1" applyBorder="1" applyAlignment="1">
      <alignment horizontal="left" wrapText="1" indent="1"/>
    </xf>
    <xf numFmtId="49" fontId="2" fillId="0" borderId="3" xfId="0" applyNumberFormat="1" applyFont="1" applyFill="1" applyBorder="1" applyAlignment="1">
      <alignment horizontal="left" wrapText="1" indent="1"/>
    </xf>
    <xf numFmtId="165" fontId="3" fillId="0" borderId="9" xfId="5" applyNumberFormat="1" applyFont="1" applyFill="1" applyBorder="1" applyAlignment="1"/>
    <xf numFmtId="0" fontId="3" fillId="0" borderId="10" xfId="5" applyFont="1" applyFill="1" applyBorder="1" applyAlignment="1"/>
    <xf numFmtId="165" fontId="5" fillId="0" borderId="0" xfId="5" applyNumberFormat="1" applyFont="1" applyFill="1" applyAlignment="1"/>
    <xf numFmtId="0" fontId="4" fillId="0" borderId="0" xfId="7" applyFont="1" applyFill="1" applyAlignment="1">
      <alignment wrapText="1"/>
    </xf>
    <xf numFmtId="0" fontId="1" fillId="0" borderId="0" xfId="7" applyFont="1" applyFill="1" applyAlignment="1"/>
    <xf numFmtId="0" fontId="4" fillId="0" borderId="0" xfId="5" applyFont="1" applyFill="1" applyAlignment="1"/>
    <xf numFmtId="165" fontId="2" fillId="0" borderId="2" xfId="25" applyNumberFormat="1" applyFont="1" applyFill="1" applyBorder="1" applyAlignment="1">
      <alignment horizontal="right"/>
    </xf>
    <xf numFmtId="165" fontId="11" fillId="0" borderId="0" xfId="25" applyNumberFormat="1" applyFont="1" applyFill="1" applyBorder="1" applyAlignment="1">
      <alignment horizontal="right"/>
    </xf>
    <xf numFmtId="165" fontId="2" fillId="0" borderId="0" xfId="23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/>
    <xf numFmtId="165" fontId="2" fillId="0" borderId="2" xfId="5" applyNumberFormat="1" applyFont="1" applyFill="1" applyBorder="1" applyAlignment="1"/>
    <xf numFmtId="165" fontId="3" fillId="0" borderId="6" xfId="25" applyNumberFormat="1" applyFont="1" applyFill="1" applyBorder="1" applyAlignment="1">
      <alignment horizontal="right"/>
    </xf>
    <xf numFmtId="165" fontId="3" fillId="0" borderId="9" xfId="7" applyNumberFormat="1" applyFont="1" applyFill="1" applyBorder="1" applyAlignment="1">
      <alignment horizontal="right"/>
    </xf>
    <xf numFmtId="165" fontId="3" fillId="0" borderId="11" xfId="7" applyNumberFormat="1" applyFont="1" applyFill="1" applyBorder="1" applyAlignment="1">
      <alignment horizontal="right"/>
    </xf>
    <xf numFmtId="165" fontId="3" fillId="0" borderId="6" xfId="7" applyNumberFormat="1" applyFont="1" applyFill="1" applyBorder="1" applyAlignment="1">
      <alignment horizontal="right"/>
    </xf>
    <xf numFmtId="165" fontId="3" fillId="0" borderId="6" xfId="7" applyNumberFormat="1" applyFont="1" applyFill="1" applyBorder="1" applyAlignment="1" applyProtection="1">
      <alignment horizontal="right"/>
      <protection locked="0"/>
    </xf>
    <xf numFmtId="165" fontId="3" fillId="0" borderId="10" xfId="5" applyNumberFormat="1" applyFont="1" applyFill="1" applyBorder="1" applyAlignment="1"/>
    <xf numFmtId="0" fontId="1" fillId="0" borderId="0" xfId="7" applyFont="1" applyFill="1" applyBorder="1"/>
    <xf numFmtId="0" fontId="1" fillId="0" borderId="6" xfId="7" applyFont="1" applyFill="1" applyBorder="1"/>
    <xf numFmtId="165" fontId="2" fillId="0" borderId="6" xfId="5" applyNumberFormat="1" applyFont="1" applyFill="1" applyBorder="1" applyAlignment="1"/>
    <xf numFmtId="165" fontId="3" fillId="0" borderId="6" xfId="5" applyNumberFormat="1" applyFont="1" applyFill="1" applyBorder="1" applyAlignment="1">
      <alignment wrapText="1"/>
    </xf>
    <xf numFmtId="0" fontId="4" fillId="0" borderId="0" xfId="5" applyFont="1" applyFill="1" applyBorder="1" applyAlignment="1">
      <alignment horizontal="left" wrapText="1"/>
    </xf>
    <xf numFmtId="0" fontId="4" fillId="0" borderId="9" xfId="5" applyFont="1" applyFill="1" applyBorder="1" applyAlignment="1"/>
    <xf numFmtId="0" fontId="4" fillId="0" borderId="0" xfId="5" applyFont="1" applyFill="1" applyBorder="1" applyAlignment="1">
      <alignment horizontal="left" wrapText="1" indent="1"/>
    </xf>
    <xf numFmtId="0" fontId="4" fillId="0" borderId="6" xfId="5" applyFont="1" applyFill="1" applyBorder="1" applyAlignment="1">
      <alignment horizontal="left" wrapText="1" indent="1"/>
    </xf>
    <xf numFmtId="0" fontId="4" fillId="0" borderId="6" xfId="5" applyFont="1" applyFill="1" applyBorder="1" applyAlignment="1">
      <alignment wrapText="1"/>
    </xf>
    <xf numFmtId="0" fontId="4" fillId="0" borderId="6" xfId="5" applyFont="1" applyFill="1" applyBorder="1" applyAlignment="1">
      <alignment horizontal="left" wrapText="1"/>
    </xf>
    <xf numFmtId="0" fontId="4" fillId="0" borderId="0" xfId="5" applyFont="1" applyFill="1" applyBorder="1" applyAlignment="1">
      <alignment wrapText="1"/>
    </xf>
    <xf numFmtId="0" fontId="11" fillId="0" borderId="6" xfId="5" applyFont="1" applyFill="1" applyBorder="1" applyAlignment="1">
      <alignment wrapText="1"/>
    </xf>
    <xf numFmtId="165" fontId="4" fillId="0" borderId="2" xfId="5" applyNumberFormat="1" applyFont="1" applyFill="1" applyBorder="1" applyAlignment="1"/>
    <xf numFmtId="165" fontId="4" fillId="0" borderId="0" xfId="5" applyNumberFormat="1" applyFont="1" applyFill="1" applyBorder="1" applyAlignment="1"/>
    <xf numFmtId="165" fontId="4" fillId="0" borderId="0" xfId="23" applyNumberFormat="1" applyFont="1" applyFill="1" applyBorder="1" applyAlignment="1">
      <alignment horizontal="right"/>
    </xf>
    <xf numFmtId="165" fontId="4" fillId="0" borderId="0" xfId="5" applyNumberFormat="1" applyFont="1" applyFill="1" applyBorder="1" applyAlignment="1">
      <alignment horizontal="right"/>
    </xf>
    <xf numFmtId="165" fontId="11" fillId="0" borderId="2" xfId="5" applyNumberFormat="1" applyFont="1" applyFill="1" applyBorder="1" applyAlignment="1"/>
    <xf numFmtId="165" fontId="11" fillId="0" borderId="0" xfId="5" applyNumberFormat="1" applyFont="1" applyFill="1" applyBorder="1" applyAlignment="1">
      <alignment horizontal="right"/>
    </xf>
    <xf numFmtId="0" fontId="2" fillId="0" borderId="0" xfId="5" applyFont="1" applyFill="1" applyBorder="1" applyAlignment="1">
      <alignment horizontal="center"/>
    </xf>
    <xf numFmtId="0" fontId="2" fillId="0" borderId="0" xfId="5" applyFont="1" applyFill="1" applyBorder="1" applyAlignment="1">
      <alignment horizontal="center" wrapText="1"/>
    </xf>
    <xf numFmtId="0" fontId="4" fillId="0" borderId="19" xfId="5" applyFont="1" applyFill="1" applyBorder="1" applyAlignment="1">
      <alignment horizontal="center" vertical="center" wrapText="1"/>
    </xf>
    <xf numFmtId="171" fontId="14" fillId="0" borderId="2" xfId="21" applyNumberFormat="1" applyFont="1" applyFill="1" applyBorder="1" applyAlignment="1">
      <alignment horizontal="right"/>
    </xf>
    <xf numFmtId="171" fontId="14" fillId="0" borderId="0" xfId="5" applyNumberFormat="1" applyFont="1" applyFill="1" applyBorder="1" applyAlignment="1">
      <alignment horizontal="right"/>
    </xf>
    <xf numFmtId="174" fontId="15" fillId="0" borderId="2" xfId="21" applyNumberFormat="1" applyFont="1" applyFill="1" applyBorder="1" applyAlignment="1">
      <alignment horizontal="right"/>
    </xf>
    <xf numFmtId="174" fontId="15" fillId="0" borderId="0" xfId="5" applyNumberFormat="1" applyFont="1" applyFill="1" applyBorder="1" applyAlignment="1">
      <alignment horizontal="right"/>
    </xf>
    <xf numFmtId="174" fontId="15" fillId="0" borderId="0" xfId="21" applyNumberFormat="1" applyFont="1" applyFill="1" applyBorder="1" applyAlignment="1">
      <alignment horizontal="right"/>
    </xf>
    <xf numFmtId="165" fontId="14" fillId="0" borderId="2" xfId="5" applyNumberFormat="1" applyFont="1" applyFill="1" applyBorder="1" applyAlignment="1">
      <alignment horizontal="right"/>
    </xf>
    <xf numFmtId="175" fontId="15" fillId="0" borderId="0" xfId="5" applyNumberFormat="1" applyFont="1" applyFill="1" applyBorder="1" applyAlignment="1">
      <alignment horizontal="right"/>
    </xf>
    <xf numFmtId="175" fontId="15" fillId="0" borderId="2" xfId="21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4" fillId="0" borderId="21" xfId="19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/>
    </xf>
    <xf numFmtId="0" fontId="4" fillId="0" borderId="12" xfId="19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26" xfId="19" applyFont="1" applyFill="1" applyBorder="1" applyAlignment="1">
      <alignment horizontal="center" vertical="center" wrapText="1"/>
    </xf>
    <xf numFmtId="0" fontId="4" fillId="0" borderId="1" xfId="19" applyFont="1" applyFill="1" applyBorder="1" applyAlignment="1">
      <alignment horizontal="center" vertical="center" wrapText="1"/>
    </xf>
    <xf numFmtId="0" fontId="4" fillId="0" borderId="27" xfId="19" applyFont="1" applyFill="1" applyBorder="1" applyAlignment="1">
      <alignment horizontal="center" vertical="center" wrapText="1"/>
    </xf>
    <xf numFmtId="0" fontId="4" fillId="0" borderId="28" xfId="19" applyFont="1" applyFill="1" applyBorder="1" applyAlignment="1">
      <alignment horizontal="center" vertical="center" wrapText="1"/>
    </xf>
    <xf numFmtId="0" fontId="4" fillId="0" borderId="3" xfId="19" applyFont="1" applyFill="1" applyBorder="1" applyAlignment="1">
      <alignment horizontal="center" vertical="center" wrapText="1"/>
    </xf>
    <xf numFmtId="0" fontId="4" fillId="0" borderId="29" xfId="19" applyFont="1" applyFill="1" applyBorder="1" applyAlignment="1">
      <alignment horizontal="center" vertical="center" wrapText="1"/>
    </xf>
    <xf numFmtId="0" fontId="4" fillId="0" borderId="31" xfId="19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0" xfId="19" applyFont="1" applyFill="1" applyBorder="1" applyAlignment="1">
      <alignment horizontal="center" vertical="center" wrapText="1"/>
    </xf>
    <xf numFmtId="0" fontId="4" fillId="0" borderId="2" xfId="19" applyFont="1" applyFill="1" applyBorder="1" applyAlignment="1">
      <alignment horizontal="center" vertical="center" wrapText="1"/>
    </xf>
    <xf numFmtId="0" fontId="4" fillId="0" borderId="25" xfId="19" applyFont="1" applyFill="1" applyBorder="1" applyAlignment="1">
      <alignment horizontal="center" vertical="center" wrapText="1"/>
    </xf>
    <xf numFmtId="0" fontId="4" fillId="0" borderId="22" xfId="19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30" xfId="19" applyFont="1" applyFill="1" applyBorder="1" applyAlignment="1">
      <alignment horizontal="center" vertical="center" wrapText="1"/>
    </xf>
    <xf numFmtId="0" fontId="4" fillId="0" borderId="23" xfId="19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/>
    </xf>
    <xf numFmtId="0" fontId="4" fillId="0" borderId="20" xfId="19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4" fillId="0" borderId="10" xfId="20" applyFont="1" applyFill="1" applyBorder="1" applyAlignment="1">
      <alignment horizontal="center" vertical="center" wrapText="1"/>
    </xf>
    <xf numFmtId="0" fontId="4" fillId="0" borderId="25" xfId="20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/>
    </xf>
    <xf numFmtId="0" fontId="2" fillId="0" borderId="9" xfId="5" applyFont="1" applyFill="1" applyBorder="1" applyAlignment="1">
      <alignment horizontal="center"/>
    </xf>
    <xf numFmtId="0" fontId="4" fillId="0" borderId="30" xfId="20" applyFont="1" applyFill="1" applyBorder="1" applyAlignment="1">
      <alignment horizontal="center" vertical="center" wrapText="1"/>
    </xf>
    <xf numFmtId="0" fontId="4" fillId="0" borderId="23" xfId="20" applyFont="1" applyFill="1" applyBorder="1" applyAlignment="1">
      <alignment horizontal="center" vertical="center" wrapText="1"/>
    </xf>
    <xf numFmtId="0" fontId="4" fillId="0" borderId="23" xfId="5" applyFont="1" applyFill="1" applyBorder="1" applyAlignment="1">
      <alignment horizontal="center" vertical="center" wrapText="1"/>
    </xf>
    <xf numFmtId="0" fontId="4" fillId="0" borderId="24" xfId="5" applyFont="1" applyFill="1" applyBorder="1" applyAlignment="1">
      <alignment horizontal="center" vertical="center" wrapText="1"/>
    </xf>
    <xf numFmtId="0" fontId="4" fillId="0" borderId="26" xfId="20" applyFont="1" applyFill="1" applyBorder="1" applyAlignment="1">
      <alignment horizontal="center" vertical="center" wrapText="1"/>
    </xf>
    <xf numFmtId="0" fontId="4" fillId="0" borderId="27" xfId="20" applyFont="1" applyFill="1" applyBorder="1" applyAlignment="1">
      <alignment horizontal="center" vertical="center" wrapText="1"/>
    </xf>
    <xf numFmtId="0" fontId="4" fillId="0" borderId="28" xfId="20" applyFont="1" applyFill="1" applyBorder="1" applyAlignment="1">
      <alignment horizontal="center" vertical="center" wrapText="1"/>
    </xf>
    <xf numFmtId="0" fontId="4" fillId="0" borderId="29" xfId="20" applyFont="1" applyFill="1" applyBorder="1" applyAlignment="1">
      <alignment horizontal="center" vertical="center" wrapText="1"/>
    </xf>
    <xf numFmtId="0" fontId="4" fillId="0" borderId="33" xfId="20" applyFont="1" applyFill="1" applyBorder="1" applyAlignment="1">
      <alignment horizontal="center" vertical="center" wrapText="1"/>
    </xf>
    <xf numFmtId="0" fontId="4" fillId="0" borderId="34" xfId="20" applyFont="1" applyFill="1" applyBorder="1" applyAlignment="1">
      <alignment horizontal="center" vertical="center" wrapText="1"/>
    </xf>
    <xf numFmtId="0" fontId="4" fillId="0" borderId="35" xfId="19" applyFont="1" applyFill="1" applyBorder="1" applyAlignment="1">
      <alignment horizontal="center" vertical="center" wrapText="1"/>
    </xf>
    <xf numFmtId="0" fontId="4" fillId="0" borderId="33" xfId="19" applyFont="1" applyFill="1" applyBorder="1" applyAlignment="1">
      <alignment horizontal="center" vertical="center" wrapText="1"/>
    </xf>
    <xf numFmtId="0" fontId="4" fillId="0" borderId="34" xfId="19" applyFont="1" applyFill="1" applyBorder="1" applyAlignment="1">
      <alignment horizontal="center" vertical="center" wrapText="1"/>
    </xf>
    <xf numFmtId="0" fontId="4" fillId="0" borderId="36" xfId="19" applyFont="1" applyFill="1" applyBorder="1" applyAlignment="1">
      <alignment horizontal="center" vertical="center" wrapText="1"/>
    </xf>
    <xf numFmtId="0" fontId="4" fillId="0" borderId="37" xfId="19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left" vertical="top"/>
    </xf>
    <xf numFmtId="0" fontId="4" fillId="0" borderId="31" xfId="20" applyFont="1" applyFill="1" applyBorder="1" applyAlignment="1">
      <alignment horizontal="center" vertical="center" wrapText="1"/>
    </xf>
    <xf numFmtId="0" fontId="5" fillId="0" borderId="32" xfId="5" applyFont="1" applyFill="1" applyBorder="1" applyAlignment="1">
      <alignment horizontal="center" vertical="center" wrapText="1"/>
    </xf>
    <xf numFmtId="0" fontId="1" fillId="0" borderId="19" xfId="7" applyFont="1" applyFill="1" applyBorder="1" applyAlignment="1">
      <alignment horizontal="center" vertical="center"/>
    </xf>
    <xf numFmtId="0" fontId="4" fillId="0" borderId="12" xfId="20" applyFont="1" applyFill="1" applyBorder="1" applyAlignment="1">
      <alignment horizontal="center" vertical="center" wrapText="1"/>
    </xf>
    <xf numFmtId="0" fontId="5" fillId="0" borderId="4" xfId="5" applyFont="1" applyFill="1" applyBorder="1" applyAlignment="1">
      <alignment horizontal="center" vertical="center" wrapText="1"/>
    </xf>
    <xf numFmtId="0" fontId="4" fillId="0" borderId="40" xfId="20" applyFont="1" applyFill="1" applyBorder="1" applyAlignment="1">
      <alignment horizontal="center" vertical="center" wrapText="1"/>
    </xf>
    <xf numFmtId="0" fontId="1" fillId="0" borderId="40" xfId="7" applyFont="1" applyFill="1" applyBorder="1" applyAlignment="1">
      <alignment horizontal="center" vertical="center" wrapText="1"/>
    </xf>
    <xf numFmtId="0" fontId="4" fillId="0" borderId="11" xfId="20" applyFont="1" applyFill="1" applyBorder="1" applyAlignment="1">
      <alignment horizontal="center" vertical="center" wrapText="1"/>
    </xf>
    <xf numFmtId="0" fontId="4" fillId="0" borderId="6" xfId="20" applyFont="1" applyFill="1" applyBorder="1" applyAlignment="1">
      <alignment horizontal="center" vertical="center" wrapText="1"/>
    </xf>
    <xf numFmtId="0" fontId="4" fillId="0" borderId="38" xfId="20" applyFont="1" applyFill="1" applyBorder="1" applyAlignment="1">
      <alignment horizontal="center" vertical="center" wrapText="1"/>
    </xf>
    <xf numFmtId="0" fontId="5" fillId="0" borderId="12" xfId="5" applyFont="1" applyFill="1" applyBorder="1" applyAlignment="1">
      <alignment horizontal="center" vertical="center" wrapText="1"/>
    </xf>
    <xf numFmtId="0" fontId="4" fillId="0" borderId="9" xfId="20" applyFont="1" applyFill="1" applyBorder="1" applyAlignment="1">
      <alignment horizontal="center" vertical="center" wrapText="1"/>
    </xf>
    <xf numFmtId="0" fontId="4" fillId="0" borderId="2" xfId="20" applyFont="1" applyFill="1" applyBorder="1" applyAlignment="1">
      <alignment horizontal="center" vertical="center" wrapText="1"/>
    </xf>
    <xf numFmtId="0" fontId="4" fillId="0" borderId="0" xfId="20" applyFont="1" applyFill="1" applyBorder="1" applyAlignment="1">
      <alignment horizontal="center" vertical="center" wrapText="1"/>
    </xf>
    <xf numFmtId="0" fontId="4" fillId="0" borderId="8" xfId="20" applyFont="1" applyFill="1" applyBorder="1" applyAlignment="1">
      <alignment horizontal="center" vertical="center" wrapText="1"/>
    </xf>
    <xf numFmtId="0" fontId="1" fillId="0" borderId="12" xfId="7" applyFont="1" applyFill="1" applyBorder="1" applyAlignment="1">
      <alignment horizontal="center" vertical="center" wrapText="1"/>
    </xf>
    <xf numFmtId="0" fontId="4" fillId="0" borderId="12" xfId="18" applyFont="1" applyFill="1" applyBorder="1" applyAlignment="1">
      <alignment horizontal="center" vertical="center" wrapText="1"/>
    </xf>
    <xf numFmtId="0" fontId="1" fillId="0" borderId="39" xfId="7" applyFont="1" applyFill="1" applyBorder="1" applyAlignment="1">
      <alignment horizontal="center" vertical="center" wrapText="1"/>
    </xf>
    <xf numFmtId="0" fontId="1" fillId="0" borderId="22" xfId="7" applyFont="1" applyFill="1" applyBorder="1" applyAlignment="1">
      <alignment horizontal="center" vertical="center" wrapText="1"/>
    </xf>
    <xf numFmtId="0" fontId="4" fillId="0" borderId="24" xfId="20" applyFont="1" applyFill="1" applyBorder="1" applyAlignment="1">
      <alignment horizontal="center" vertical="center" wrapText="1"/>
    </xf>
    <xf numFmtId="0" fontId="4" fillId="0" borderId="21" xfId="20" applyFont="1" applyFill="1" applyBorder="1" applyAlignment="1">
      <alignment horizontal="center" vertical="center" wrapText="1"/>
    </xf>
    <xf numFmtId="0" fontId="5" fillId="0" borderId="17" xfId="5" applyFont="1" applyFill="1" applyBorder="1" applyAlignment="1">
      <alignment horizontal="center" vertical="center" wrapText="1"/>
    </xf>
    <xf numFmtId="0" fontId="4" fillId="0" borderId="21" xfId="18" applyFont="1" applyFill="1" applyBorder="1" applyAlignment="1">
      <alignment horizontal="center" vertical="center" wrapText="1"/>
    </xf>
    <xf numFmtId="0" fontId="4" fillId="0" borderId="0" xfId="7" applyFont="1" applyFill="1" applyAlignment="1">
      <alignment wrapText="1"/>
    </xf>
    <xf numFmtId="0" fontId="1" fillId="0" borderId="0" xfId="7" applyFont="1" applyFill="1" applyAlignment="1"/>
    <xf numFmtId="0" fontId="4" fillId="0" borderId="23" xfId="7" applyFont="1" applyFill="1" applyBorder="1" applyAlignment="1">
      <alignment horizontal="center" vertical="center" wrapText="1"/>
    </xf>
    <xf numFmtId="0" fontId="4" fillId="0" borderId="24" xfId="7" applyFont="1" applyFill="1" applyBorder="1" applyAlignment="1">
      <alignment horizontal="center" vertical="center" wrapText="1"/>
    </xf>
    <xf numFmtId="0" fontId="4" fillId="0" borderId="0" xfId="9" applyFont="1" applyFill="1" applyAlignment="1">
      <alignment horizontal="left" wrapText="1"/>
    </xf>
    <xf numFmtId="0" fontId="4" fillId="0" borderId="36" xfId="20" applyFont="1" applyFill="1" applyBorder="1" applyAlignment="1">
      <alignment horizontal="center" vertical="center" wrapText="1"/>
    </xf>
    <xf numFmtId="0" fontId="4" fillId="0" borderId="37" xfId="20" applyFont="1" applyFill="1" applyBorder="1" applyAlignment="1">
      <alignment horizontal="center" vertical="center" wrapText="1"/>
    </xf>
    <xf numFmtId="0" fontId="4" fillId="0" borderId="35" xfId="20" applyFont="1" applyFill="1" applyBorder="1" applyAlignment="1">
      <alignment horizontal="center" vertical="center" wrapText="1"/>
    </xf>
    <xf numFmtId="0" fontId="4" fillId="0" borderId="28" xfId="18" applyFont="1" applyFill="1" applyBorder="1" applyAlignment="1">
      <alignment horizontal="center" vertical="center" wrapText="1"/>
    </xf>
    <xf numFmtId="0" fontId="4" fillId="0" borderId="29" xfId="18" applyFont="1" applyFill="1" applyBorder="1" applyAlignment="1">
      <alignment horizontal="center" vertical="center" wrapText="1"/>
    </xf>
    <xf numFmtId="0" fontId="4" fillId="0" borderId="10" xfId="20" applyFont="1" applyBorder="1" applyAlignment="1">
      <alignment horizontal="center" vertical="center" wrapText="1"/>
    </xf>
    <xf numFmtId="0" fontId="4" fillId="0" borderId="9" xfId="20" applyFont="1" applyBorder="1" applyAlignment="1">
      <alignment horizontal="center" vertical="center" wrapText="1"/>
    </xf>
    <xf numFmtId="0" fontId="4" fillId="0" borderId="25" xfId="20" applyFont="1" applyBorder="1" applyAlignment="1">
      <alignment horizontal="center" vertical="center" wrapText="1"/>
    </xf>
    <xf numFmtId="0" fontId="4" fillId="0" borderId="8" xfId="20" applyFont="1" applyBorder="1" applyAlignment="1">
      <alignment horizontal="center" vertical="center" wrapText="1"/>
    </xf>
    <xf numFmtId="0" fontId="4" fillId="0" borderId="11" xfId="20" applyFont="1" applyBorder="1" applyAlignment="1">
      <alignment horizontal="center" vertical="center" wrapText="1"/>
    </xf>
    <xf numFmtId="0" fontId="4" fillId="0" borderId="38" xfId="20" applyFont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3" fillId="0" borderId="6" xfId="0" applyNumberFormat="1" applyFont="1" applyFill="1" applyBorder="1" applyAlignment="1">
      <alignment horizontal="left" vertical="center" wrapText="1" indent="1"/>
    </xf>
    <xf numFmtId="0" fontId="5" fillId="0" borderId="6" xfId="0" applyFont="1" applyFill="1" applyBorder="1" applyAlignment="1">
      <alignment horizontal="left" vertical="center" wrapText="1" indent="1"/>
    </xf>
    <xf numFmtId="0" fontId="4" fillId="0" borderId="11" xfId="19" applyFont="1" applyFill="1" applyBorder="1" applyAlignment="1">
      <alignment horizontal="center" vertical="center" wrapText="1"/>
    </xf>
    <xf numFmtId="0" fontId="4" fillId="0" borderId="38" xfId="19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left" wrapText="1"/>
    </xf>
    <xf numFmtId="0" fontId="2" fillId="0" borderId="9" xfId="5" applyFont="1" applyFill="1" applyBorder="1" applyAlignment="1">
      <alignment horizontal="center" wrapText="1"/>
    </xf>
    <xf numFmtId="0" fontId="4" fillId="0" borderId="30" xfId="20" applyFont="1" applyBorder="1" applyAlignment="1">
      <alignment horizontal="center" vertical="center" wrapText="1"/>
    </xf>
    <xf numFmtId="0" fontId="4" fillId="0" borderId="23" xfId="20" applyFont="1" applyBorder="1" applyAlignment="1">
      <alignment horizontal="center" vertical="center" wrapText="1"/>
    </xf>
    <xf numFmtId="0" fontId="4" fillId="0" borderId="0" xfId="5" applyFont="1" applyFill="1" applyAlignment="1">
      <alignment horizontal="left" wrapText="1"/>
    </xf>
    <xf numFmtId="0" fontId="7" fillId="0" borderId="0" xfId="5" applyFont="1" applyFill="1" applyAlignment="1">
      <alignment horizontal="left" wrapText="1"/>
    </xf>
    <xf numFmtId="0" fontId="4" fillId="0" borderId="0" xfId="5" applyFont="1" applyFill="1" applyAlignment="1"/>
    <xf numFmtId="0" fontId="4" fillId="0" borderId="30" xfId="5" applyFont="1" applyFill="1" applyBorder="1" applyAlignment="1">
      <alignment horizontal="center" vertical="center" wrapText="1"/>
    </xf>
    <xf numFmtId="0" fontId="4" fillId="0" borderId="35" xfId="5" applyFont="1" applyFill="1" applyBorder="1" applyAlignment="1">
      <alignment horizontal="center" vertical="center" wrapText="1"/>
    </xf>
    <xf numFmtId="0" fontId="4" fillId="0" borderId="43" xfId="20" applyFont="1" applyFill="1" applyBorder="1" applyAlignment="1">
      <alignment horizontal="center" vertical="center" wrapText="1"/>
    </xf>
    <xf numFmtId="0" fontId="4" fillId="0" borderId="44" xfId="18" applyFont="1" applyFill="1" applyBorder="1" applyAlignment="1">
      <alignment horizontal="center" vertical="center"/>
    </xf>
    <xf numFmtId="0" fontId="4" fillId="0" borderId="45" xfId="18" applyFont="1" applyFill="1" applyBorder="1" applyAlignment="1">
      <alignment horizontal="center" vertical="center"/>
    </xf>
    <xf numFmtId="0" fontId="4" fillId="0" borderId="41" xfId="20" applyFont="1" applyFill="1" applyBorder="1" applyAlignment="1">
      <alignment horizontal="center" vertical="center" wrapText="1"/>
    </xf>
    <xf numFmtId="0" fontId="4" fillId="0" borderId="42" xfId="20" applyFont="1" applyFill="1" applyBorder="1" applyAlignment="1">
      <alignment horizontal="center" vertical="center" wrapText="1"/>
    </xf>
    <xf numFmtId="0" fontId="4" fillId="0" borderId="41" xfId="5" applyFont="1" applyFill="1" applyBorder="1" applyAlignment="1">
      <alignment horizontal="center" vertical="center" wrapText="1"/>
    </xf>
    <xf numFmtId="0" fontId="4" fillId="0" borderId="7" xfId="5" applyFont="1" applyFill="1" applyBorder="1" applyAlignment="1">
      <alignment horizontal="center" vertical="center" wrapText="1"/>
    </xf>
    <xf numFmtId="0" fontId="4" fillId="0" borderId="40" xfId="5" applyFont="1" applyFill="1" applyBorder="1" applyAlignment="1">
      <alignment horizontal="center" vertical="center" wrapText="1"/>
    </xf>
    <xf numFmtId="0" fontId="5" fillId="0" borderId="40" xfId="5" applyFont="1" applyFill="1" applyBorder="1" applyAlignment="1">
      <alignment horizontal="center" vertical="center" wrapText="1"/>
    </xf>
    <xf numFmtId="0" fontId="4" fillId="0" borderId="31" xfId="5" applyFont="1" applyFill="1" applyBorder="1" applyAlignment="1">
      <alignment horizontal="center" vertical="center" wrapText="1"/>
    </xf>
    <xf numFmtId="0" fontId="5" fillId="0" borderId="32" xfId="5" applyFont="1" applyFill="1" applyBorder="1" applyAlignment="1">
      <alignment horizontal="center" vertical="center"/>
    </xf>
    <xf numFmtId="0" fontId="4" fillId="0" borderId="46" xfId="5" applyFont="1" applyFill="1" applyBorder="1" applyAlignment="1">
      <alignment horizontal="center" vertical="center" wrapText="1"/>
    </xf>
    <xf numFmtId="0" fontId="5" fillId="0" borderId="19" xfId="5" applyFont="1" applyFill="1" applyBorder="1" applyAlignment="1">
      <alignment horizontal="center" vertical="center"/>
    </xf>
    <xf numFmtId="0" fontId="4" fillId="0" borderId="47" xfId="20" applyFont="1" applyFill="1" applyBorder="1" applyAlignment="1">
      <alignment horizontal="center" vertical="center" wrapText="1"/>
    </xf>
    <xf numFmtId="0" fontId="4" fillId="0" borderId="48" xfId="20" applyFont="1" applyFill="1" applyBorder="1" applyAlignment="1">
      <alignment horizontal="center" vertical="center" wrapText="1"/>
    </xf>
    <xf numFmtId="0" fontId="5" fillId="0" borderId="48" xfId="5" applyFont="1" applyFill="1" applyBorder="1" applyAlignment="1">
      <alignment horizontal="center" vertical="center" wrapText="1"/>
    </xf>
    <xf numFmtId="0" fontId="5" fillId="0" borderId="34" xfId="5" applyFont="1" applyFill="1" applyBorder="1" applyAlignment="1">
      <alignment horizontal="center" vertical="center" wrapText="1"/>
    </xf>
    <xf numFmtId="0" fontId="4" fillId="0" borderId="22" xfId="5" applyFont="1" applyFill="1" applyBorder="1" applyAlignment="1">
      <alignment horizontal="center" vertical="center" wrapText="1"/>
    </xf>
    <xf numFmtId="0" fontId="5" fillId="0" borderId="20" xfId="5" applyFont="1" applyFill="1" applyBorder="1" applyAlignment="1">
      <alignment horizontal="center" vertical="center" wrapText="1"/>
    </xf>
    <xf numFmtId="0" fontId="4" fillId="0" borderId="22" xfId="20" applyFont="1" applyFill="1" applyBorder="1" applyAlignment="1">
      <alignment horizontal="center" vertical="center" wrapText="1"/>
    </xf>
    <xf numFmtId="0" fontId="5" fillId="0" borderId="21" xfId="5" applyFont="1" applyFill="1" applyBorder="1" applyAlignment="1">
      <alignment horizontal="center" vertical="center" wrapText="1"/>
    </xf>
    <xf numFmtId="0" fontId="5" fillId="0" borderId="40" xfId="5" applyFont="1" applyFill="1" applyBorder="1" applyAlignment="1"/>
    <xf numFmtId="0" fontId="5" fillId="0" borderId="30" xfId="5" applyFont="1" applyFill="1" applyBorder="1" applyAlignment="1"/>
    <xf numFmtId="0" fontId="2" fillId="0" borderId="0" xfId="5" applyFont="1" applyFill="1" applyBorder="1" applyAlignment="1">
      <alignment horizontal="center" wrapText="1"/>
    </xf>
    <xf numFmtId="0" fontId="4" fillId="0" borderId="6" xfId="19" applyFont="1" applyFill="1" applyBorder="1" applyAlignment="1">
      <alignment horizontal="center" vertical="center" wrapText="1"/>
    </xf>
    <xf numFmtId="0" fontId="4" fillId="0" borderId="32" xfId="19" applyFont="1" applyFill="1" applyBorder="1" applyAlignment="1">
      <alignment horizontal="center" vertical="center" wrapText="1"/>
    </xf>
    <xf numFmtId="0" fontId="4" fillId="0" borderId="9" xfId="5" applyFont="1" applyFill="1" applyBorder="1" applyAlignment="1">
      <alignment horizontal="center" vertical="center" wrapText="1"/>
    </xf>
    <xf numFmtId="0" fontId="4" fillId="0" borderId="8" xfId="5" applyFont="1" applyFill="1" applyBorder="1" applyAlignment="1">
      <alignment horizontal="center" vertical="center" wrapText="1"/>
    </xf>
    <xf numFmtId="0" fontId="4" fillId="0" borderId="32" xfId="20" applyFont="1" applyFill="1" applyBorder="1" applyAlignment="1">
      <alignment horizontal="center" vertical="center" wrapText="1"/>
    </xf>
    <xf numFmtId="0" fontId="5" fillId="0" borderId="22" xfId="5" applyFont="1" applyFill="1" applyBorder="1" applyAlignment="1">
      <alignment horizontal="center" vertical="center" wrapText="1"/>
    </xf>
    <xf numFmtId="0" fontId="5" fillId="0" borderId="5" xfId="5" applyFont="1" applyFill="1" applyBorder="1" applyAlignment="1">
      <alignment horizontal="center" vertical="center" wrapText="1"/>
    </xf>
    <xf numFmtId="0" fontId="4" fillId="0" borderId="32" xfId="5" applyFont="1" applyFill="1" applyBorder="1" applyAlignment="1">
      <alignment horizontal="center" vertical="center" wrapText="1"/>
    </xf>
    <xf numFmtId="0" fontId="4" fillId="0" borderId="19" xfId="5" applyFont="1" applyFill="1" applyBorder="1" applyAlignment="1">
      <alignment horizontal="center" vertical="center" wrapText="1"/>
    </xf>
    <xf numFmtId="0" fontId="4" fillId="0" borderId="12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4" xfId="11" applyFont="1" applyFill="1" applyBorder="1" applyAlignment="1">
      <alignment horizontal="center" vertical="center" wrapText="1"/>
    </xf>
    <xf numFmtId="0" fontId="4" fillId="0" borderId="30" xfId="11" applyFont="1" applyFill="1" applyBorder="1" applyAlignment="1">
      <alignment horizontal="center" vertical="center" wrapText="1"/>
    </xf>
    <xf numFmtId="0" fontId="4" fillId="0" borderId="30" xfId="16" applyFont="1" applyFill="1" applyBorder="1" applyAlignment="1">
      <alignment horizontal="center" vertical="center" wrapText="1"/>
    </xf>
    <xf numFmtId="0" fontId="5" fillId="0" borderId="23" xfId="16" applyFont="1" applyFill="1" applyBorder="1" applyAlignment="1">
      <alignment vertical="center" wrapText="1"/>
    </xf>
    <xf numFmtId="0" fontId="4" fillId="0" borderId="16" xfId="5" applyFont="1" applyFill="1" applyBorder="1" applyAlignment="1">
      <alignment horizontal="center" vertical="center" wrapText="1"/>
    </xf>
    <xf numFmtId="0" fontId="4" fillId="0" borderId="37" xfId="5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/>
    </xf>
    <xf numFmtId="0" fontId="4" fillId="0" borderId="4" xfId="16" applyFont="1" applyFill="1" applyBorder="1" applyAlignment="1">
      <alignment horizontal="center" vertical="center"/>
    </xf>
    <xf numFmtId="0" fontId="4" fillId="0" borderId="5" xfId="16" applyFont="1" applyFill="1" applyBorder="1" applyAlignment="1">
      <alignment horizontal="center" vertical="center"/>
    </xf>
  </cellXfs>
  <cellStyles count="26">
    <cellStyle name="Euro" xfId="1"/>
    <cellStyle name="Euro 2" xfId="2"/>
    <cellStyle name="Euro 2 2" xfId="3"/>
    <cellStyle name="Standard" xfId="0" builtinId="0"/>
    <cellStyle name="Standard 2" xfId="4"/>
    <cellStyle name="Standard 2 2" xfId="5"/>
    <cellStyle name="Standard 2 3" xfId="6"/>
    <cellStyle name="Standard 3" xfId="7"/>
    <cellStyle name="Standard 3 2" xfId="8"/>
    <cellStyle name="Standard 4" xfId="9"/>
    <cellStyle name="Standard 4 2" xfId="10"/>
    <cellStyle name="Standard 5" xfId="11"/>
    <cellStyle name="Standard 5 2" xfId="12"/>
    <cellStyle name="Standard 6" xfId="13"/>
    <cellStyle name="Standard 6 2" xfId="14"/>
    <cellStyle name="Standard 7" xfId="15"/>
    <cellStyle name="Standard 8" xfId="16"/>
    <cellStyle name="Standard_Kreistabelle_10_Seite 1_ 2007" xfId="17"/>
    <cellStyle name="Standard_Kreistabelle_10_Seite 1_ 2007 2 2" xfId="18"/>
    <cellStyle name="Standard_Kreistabelle_9_Seite 1_ 2007" xfId="19"/>
    <cellStyle name="Standard_Kreistabelle_9_Seite 1_ 2007 2 2" xfId="20"/>
    <cellStyle name="Standard_KV1j_07_Tab1bis9_neu 2" xfId="21"/>
    <cellStyle name="Standard_Tabelle1 2" xfId="22"/>
    <cellStyle name="Standard_Zahlenformate" xfId="23"/>
    <cellStyle name="Standard_Zahlenformate 2" xfId="24"/>
    <cellStyle name="Standard_Zahlenformate 2 2" xfId="25"/>
  </cellStyles>
  <dxfs count="20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5.7109375" style="124" customWidth="1"/>
    <col min="2" max="2" width="14.7109375" style="124" customWidth="1"/>
    <col min="3" max="3" width="8.5703125" style="124" customWidth="1"/>
    <col min="4" max="6" width="9.85546875" style="124" customWidth="1"/>
    <col min="7" max="7" width="10.85546875" style="124" customWidth="1"/>
    <col min="8" max="8" width="11.5703125" style="124" customWidth="1"/>
    <col min="9" max="9" width="9.85546875" style="124" customWidth="1"/>
    <col min="10" max="10" width="8.5703125" style="124" customWidth="1"/>
    <col min="11" max="11" width="9.7109375" style="124" customWidth="1"/>
    <col min="12" max="12" width="10" style="124" customWidth="1"/>
    <col min="13" max="15" width="10.85546875" style="124" customWidth="1"/>
    <col min="16" max="16" width="11.42578125" style="124" customWidth="1"/>
    <col min="17" max="17" width="12.7109375" style="124" customWidth="1"/>
    <col min="18" max="18" width="5.7109375" style="124" customWidth="1"/>
    <col min="19" max="16384" width="11.42578125" style="124"/>
  </cols>
  <sheetData>
    <row r="1" spans="1:18" ht="16.5" customHeight="1" x14ac:dyDescent="0.2">
      <c r="B1" s="2" t="s">
        <v>2</v>
      </c>
      <c r="C1" s="1"/>
      <c r="D1" s="1"/>
      <c r="E1" s="1"/>
      <c r="F1" s="1"/>
      <c r="G1" s="125"/>
      <c r="H1" s="125"/>
    </row>
    <row r="2" spans="1:18" s="126" customFormat="1" ht="14.85" customHeight="1" x14ac:dyDescent="0.2">
      <c r="A2" s="142" t="s">
        <v>314</v>
      </c>
      <c r="B2" s="142"/>
      <c r="C2" s="142"/>
      <c r="D2" s="142"/>
      <c r="E2" s="142"/>
      <c r="F2" s="142"/>
      <c r="G2" s="142"/>
      <c r="H2" s="142"/>
      <c r="I2" s="142"/>
      <c r="J2" s="121" t="s">
        <v>42</v>
      </c>
      <c r="K2" s="121"/>
      <c r="L2" s="121"/>
      <c r="M2" s="121"/>
      <c r="N2" s="121"/>
      <c r="O2" s="121"/>
      <c r="P2" s="121"/>
      <c r="Q2" s="121"/>
      <c r="R2" s="121"/>
    </row>
    <row r="3" spans="1:18" s="128" customFormat="1" ht="15" customHeight="1" x14ac:dyDescent="0.2">
      <c r="A3" s="355" t="s">
        <v>3</v>
      </c>
      <c r="B3" s="358" t="s">
        <v>298</v>
      </c>
      <c r="C3" s="361" t="s">
        <v>0</v>
      </c>
      <c r="D3" s="376" t="s">
        <v>13</v>
      </c>
      <c r="E3" s="377"/>
      <c r="F3" s="377"/>
      <c r="G3" s="377"/>
      <c r="H3" s="377"/>
      <c r="I3" s="377"/>
      <c r="J3" s="364" t="s">
        <v>13</v>
      </c>
      <c r="K3" s="364"/>
      <c r="L3" s="364"/>
      <c r="M3" s="364"/>
      <c r="N3" s="364"/>
      <c r="O3" s="364"/>
      <c r="P3" s="364"/>
      <c r="Q3" s="365"/>
      <c r="R3" s="366" t="s">
        <v>3</v>
      </c>
    </row>
    <row r="4" spans="1:18" s="128" customFormat="1" ht="15" customHeight="1" x14ac:dyDescent="0.2">
      <c r="A4" s="356"/>
      <c r="B4" s="359"/>
      <c r="C4" s="362"/>
      <c r="D4" s="369" t="s">
        <v>10</v>
      </c>
      <c r="E4" s="380"/>
      <c r="F4" s="380"/>
      <c r="G4" s="380"/>
      <c r="H4" s="380"/>
      <c r="I4" s="380"/>
      <c r="J4" s="379" t="s">
        <v>14</v>
      </c>
      <c r="K4" s="380"/>
      <c r="L4" s="380"/>
      <c r="M4" s="380"/>
      <c r="N4" s="380"/>
      <c r="O4" s="381"/>
      <c r="P4" s="351" t="s">
        <v>15</v>
      </c>
      <c r="Q4" s="369" t="s">
        <v>16</v>
      </c>
      <c r="R4" s="367"/>
    </row>
    <row r="5" spans="1:18" s="128" customFormat="1" ht="30.2" customHeight="1" x14ac:dyDescent="0.2">
      <c r="A5" s="356"/>
      <c r="B5" s="359"/>
      <c r="C5" s="362"/>
      <c r="D5" s="351" t="s">
        <v>6</v>
      </c>
      <c r="E5" s="351" t="s">
        <v>196</v>
      </c>
      <c r="F5" s="351" t="s">
        <v>12</v>
      </c>
      <c r="G5" s="372"/>
      <c r="H5" s="372"/>
      <c r="I5" s="373"/>
      <c r="J5" s="349" t="s">
        <v>6</v>
      </c>
      <c r="K5" s="351" t="s">
        <v>196</v>
      </c>
      <c r="L5" s="351" t="s">
        <v>12</v>
      </c>
      <c r="M5" s="372"/>
      <c r="N5" s="372"/>
      <c r="O5" s="372"/>
      <c r="P5" s="374"/>
      <c r="Q5" s="370" t="s">
        <v>4</v>
      </c>
      <c r="R5" s="367"/>
    </row>
    <row r="6" spans="1:18" s="128" customFormat="1" ht="39.950000000000003" customHeight="1" x14ac:dyDescent="0.2">
      <c r="A6" s="357"/>
      <c r="B6" s="360"/>
      <c r="C6" s="363"/>
      <c r="D6" s="352"/>
      <c r="E6" s="352"/>
      <c r="F6" s="291" t="s">
        <v>11</v>
      </c>
      <c r="G6" s="291" t="s">
        <v>7</v>
      </c>
      <c r="H6" s="291" t="s">
        <v>8</v>
      </c>
      <c r="I6" s="292" t="s">
        <v>9</v>
      </c>
      <c r="J6" s="350"/>
      <c r="K6" s="352"/>
      <c r="L6" s="291" t="s">
        <v>11</v>
      </c>
      <c r="M6" s="291" t="s">
        <v>7</v>
      </c>
      <c r="N6" s="291" t="s">
        <v>8</v>
      </c>
      <c r="O6" s="293" t="s">
        <v>9</v>
      </c>
      <c r="P6" s="375"/>
      <c r="Q6" s="371"/>
      <c r="R6" s="368"/>
    </row>
    <row r="7" spans="1:18" s="294" customFormat="1" ht="24.95" customHeight="1" x14ac:dyDescent="0.2">
      <c r="A7" s="353" t="s">
        <v>0</v>
      </c>
      <c r="B7" s="353"/>
      <c r="C7" s="353"/>
      <c r="D7" s="353"/>
      <c r="E7" s="353"/>
      <c r="F7" s="353"/>
      <c r="G7" s="353"/>
      <c r="H7" s="353"/>
      <c r="I7" s="353"/>
      <c r="J7" s="378" t="s">
        <v>0</v>
      </c>
      <c r="K7" s="378"/>
      <c r="L7" s="378"/>
      <c r="M7" s="378"/>
      <c r="N7" s="378"/>
      <c r="O7" s="378"/>
      <c r="P7" s="378"/>
      <c r="Q7" s="378"/>
      <c r="R7" s="378"/>
    </row>
    <row r="8" spans="1:18" ht="18" customHeight="1" x14ac:dyDescent="0.2">
      <c r="A8" s="8">
        <v>1</v>
      </c>
      <c r="B8" s="7" t="s">
        <v>0</v>
      </c>
      <c r="C8" s="122">
        <v>14429</v>
      </c>
      <c r="D8" s="122">
        <v>2287</v>
      </c>
      <c r="E8" s="122">
        <v>3130</v>
      </c>
      <c r="F8" s="122">
        <v>1314</v>
      </c>
      <c r="G8" s="122">
        <v>774</v>
      </c>
      <c r="H8" s="122">
        <v>869</v>
      </c>
      <c r="I8" s="122">
        <v>173</v>
      </c>
      <c r="J8" s="122">
        <v>2393</v>
      </c>
      <c r="K8" s="122">
        <v>2913</v>
      </c>
      <c r="L8" s="122">
        <v>1303</v>
      </c>
      <c r="M8" s="122">
        <v>628</v>
      </c>
      <c r="N8" s="122">
        <v>844</v>
      </c>
      <c r="O8" s="122">
        <v>138</v>
      </c>
      <c r="P8" s="122">
        <v>5306</v>
      </c>
      <c r="Q8" s="122">
        <v>4443</v>
      </c>
      <c r="R8" s="105">
        <v>1</v>
      </c>
    </row>
    <row r="9" spans="1:18" ht="12.75" customHeight="1" x14ac:dyDescent="0.2">
      <c r="A9" s="3">
        <v>2</v>
      </c>
      <c r="B9" s="6" t="s">
        <v>17</v>
      </c>
      <c r="C9" s="123">
        <v>1099</v>
      </c>
      <c r="D9" s="123">
        <v>218</v>
      </c>
      <c r="E9" s="123">
        <v>268</v>
      </c>
      <c r="F9" s="123">
        <v>165</v>
      </c>
      <c r="G9" s="123">
        <v>53</v>
      </c>
      <c r="H9" s="123">
        <v>47</v>
      </c>
      <c r="I9" s="123">
        <v>3</v>
      </c>
      <c r="J9" s="123">
        <v>150</v>
      </c>
      <c r="K9" s="123">
        <v>169</v>
      </c>
      <c r="L9" s="123">
        <v>105</v>
      </c>
      <c r="M9" s="123">
        <v>20</v>
      </c>
      <c r="N9" s="123">
        <v>42</v>
      </c>
      <c r="O9" s="123">
        <v>2</v>
      </c>
      <c r="P9" s="123">
        <v>412</v>
      </c>
      <c r="Q9" s="123">
        <v>319</v>
      </c>
      <c r="R9" s="5">
        <v>2</v>
      </c>
    </row>
    <row r="10" spans="1:18" ht="12.75" customHeight="1" x14ac:dyDescent="0.2">
      <c r="A10" s="3">
        <v>3</v>
      </c>
      <c r="B10" s="63">
        <v>12</v>
      </c>
      <c r="C10" s="123">
        <v>957</v>
      </c>
      <c r="D10" s="123">
        <v>130</v>
      </c>
      <c r="E10" s="123">
        <v>177</v>
      </c>
      <c r="F10" s="123">
        <v>93</v>
      </c>
      <c r="G10" s="123">
        <v>34</v>
      </c>
      <c r="H10" s="123">
        <v>48</v>
      </c>
      <c r="I10" s="123">
        <v>2</v>
      </c>
      <c r="J10" s="123">
        <v>137</v>
      </c>
      <c r="K10" s="123">
        <v>156</v>
      </c>
      <c r="L10" s="123">
        <v>84</v>
      </c>
      <c r="M10" s="123">
        <v>19</v>
      </c>
      <c r="N10" s="123">
        <v>53</v>
      </c>
      <c r="O10" s="123">
        <v>0</v>
      </c>
      <c r="P10" s="123">
        <v>351</v>
      </c>
      <c r="Q10" s="123">
        <v>339</v>
      </c>
      <c r="R10" s="5">
        <v>3</v>
      </c>
    </row>
    <row r="11" spans="1:18" ht="12.75" customHeight="1" x14ac:dyDescent="0.2">
      <c r="A11" s="3">
        <v>4</v>
      </c>
      <c r="B11" s="63">
        <v>23</v>
      </c>
      <c r="C11" s="123">
        <v>1015</v>
      </c>
      <c r="D11" s="123">
        <v>122</v>
      </c>
      <c r="E11" s="123">
        <v>157</v>
      </c>
      <c r="F11" s="123">
        <v>89</v>
      </c>
      <c r="G11" s="123">
        <v>26</v>
      </c>
      <c r="H11" s="123">
        <v>37</v>
      </c>
      <c r="I11" s="123">
        <v>5</v>
      </c>
      <c r="J11" s="123">
        <v>165</v>
      </c>
      <c r="K11" s="123">
        <v>195</v>
      </c>
      <c r="L11" s="123">
        <v>112</v>
      </c>
      <c r="M11" s="123">
        <v>33</v>
      </c>
      <c r="N11" s="123">
        <v>49</v>
      </c>
      <c r="O11" s="123">
        <v>1</v>
      </c>
      <c r="P11" s="123">
        <v>348</v>
      </c>
      <c r="Q11" s="123">
        <v>380</v>
      </c>
      <c r="R11" s="5">
        <v>4</v>
      </c>
    </row>
    <row r="12" spans="1:18" ht="12.75" customHeight="1" x14ac:dyDescent="0.2">
      <c r="A12" s="3">
        <v>5</v>
      </c>
      <c r="B12" s="63">
        <v>34</v>
      </c>
      <c r="C12" s="123">
        <v>949</v>
      </c>
      <c r="D12" s="123">
        <v>100</v>
      </c>
      <c r="E12" s="123">
        <v>135</v>
      </c>
      <c r="F12" s="123">
        <v>65</v>
      </c>
      <c r="G12" s="123">
        <v>23</v>
      </c>
      <c r="H12" s="123">
        <v>41</v>
      </c>
      <c r="I12" s="123">
        <v>6</v>
      </c>
      <c r="J12" s="123">
        <v>160</v>
      </c>
      <c r="K12" s="123">
        <v>200</v>
      </c>
      <c r="L12" s="123">
        <v>85</v>
      </c>
      <c r="M12" s="123">
        <v>38</v>
      </c>
      <c r="N12" s="123">
        <v>67</v>
      </c>
      <c r="O12" s="123">
        <v>10</v>
      </c>
      <c r="P12" s="123">
        <v>326</v>
      </c>
      <c r="Q12" s="123">
        <v>363</v>
      </c>
      <c r="R12" s="5">
        <v>5</v>
      </c>
    </row>
    <row r="13" spans="1:18" ht="12.75" customHeight="1" x14ac:dyDescent="0.2">
      <c r="A13" s="3">
        <v>6</v>
      </c>
      <c r="B13" s="63">
        <v>45</v>
      </c>
      <c r="C13" s="123">
        <v>929</v>
      </c>
      <c r="D13" s="123">
        <v>126</v>
      </c>
      <c r="E13" s="123">
        <v>180</v>
      </c>
      <c r="F13" s="123">
        <v>86</v>
      </c>
      <c r="G13" s="123">
        <v>40</v>
      </c>
      <c r="H13" s="123">
        <v>48</v>
      </c>
      <c r="I13" s="123">
        <v>6</v>
      </c>
      <c r="J13" s="123">
        <v>159</v>
      </c>
      <c r="K13" s="123">
        <v>194</v>
      </c>
      <c r="L13" s="123">
        <v>91</v>
      </c>
      <c r="M13" s="123">
        <v>38</v>
      </c>
      <c r="N13" s="123">
        <v>58</v>
      </c>
      <c r="O13" s="123">
        <v>7</v>
      </c>
      <c r="P13" s="123">
        <v>349</v>
      </c>
      <c r="Q13" s="123">
        <v>295</v>
      </c>
      <c r="R13" s="5">
        <v>6</v>
      </c>
    </row>
    <row r="14" spans="1:18" ht="12.75" customHeight="1" x14ac:dyDescent="0.2">
      <c r="A14" s="3">
        <v>7</v>
      </c>
      <c r="B14" s="63">
        <v>56</v>
      </c>
      <c r="C14" s="123">
        <v>928</v>
      </c>
      <c r="D14" s="123">
        <v>117</v>
      </c>
      <c r="E14" s="123">
        <v>153</v>
      </c>
      <c r="F14" s="123">
        <v>71</v>
      </c>
      <c r="G14" s="123">
        <v>32</v>
      </c>
      <c r="H14" s="123">
        <v>45</v>
      </c>
      <c r="I14" s="123">
        <v>5</v>
      </c>
      <c r="J14" s="123">
        <v>156</v>
      </c>
      <c r="K14" s="123">
        <v>199</v>
      </c>
      <c r="L14" s="123">
        <v>78</v>
      </c>
      <c r="M14" s="123">
        <v>43</v>
      </c>
      <c r="N14" s="123">
        <v>66</v>
      </c>
      <c r="O14" s="123">
        <v>12</v>
      </c>
      <c r="P14" s="123">
        <v>356</v>
      </c>
      <c r="Q14" s="123">
        <v>299</v>
      </c>
      <c r="R14" s="5">
        <v>7</v>
      </c>
    </row>
    <row r="15" spans="1:18" ht="12.75" customHeight="1" x14ac:dyDescent="0.2">
      <c r="A15" s="3">
        <v>8</v>
      </c>
      <c r="B15" s="63">
        <v>67</v>
      </c>
      <c r="C15" s="123">
        <v>943</v>
      </c>
      <c r="D15" s="123">
        <v>127</v>
      </c>
      <c r="E15" s="123">
        <v>178</v>
      </c>
      <c r="F15" s="123">
        <v>72</v>
      </c>
      <c r="G15" s="123">
        <v>41</v>
      </c>
      <c r="H15" s="123">
        <v>50</v>
      </c>
      <c r="I15" s="123">
        <v>15</v>
      </c>
      <c r="J15" s="123">
        <v>145</v>
      </c>
      <c r="K15" s="123">
        <v>184</v>
      </c>
      <c r="L15" s="123">
        <v>77</v>
      </c>
      <c r="M15" s="123">
        <v>43</v>
      </c>
      <c r="N15" s="123">
        <v>54</v>
      </c>
      <c r="O15" s="123">
        <v>10</v>
      </c>
      <c r="P15" s="123">
        <v>352</v>
      </c>
      <c r="Q15" s="123">
        <v>319</v>
      </c>
      <c r="R15" s="5">
        <v>8</v>
      </c>
    </row>
    <row r="16" spans="1:18" ht="12.75" customHeight="1" x14ac:dyDescent="0.2">
      <c r="A16" s="3">
        <v>9</v>
      </c>
      <c r="B16" s="63">
        <v>78</v>
      </c>
      <c r="C16" s="123">
        <v>853</v>
      </c>
      <c r="D16" s="123">
        <v>131</v>
      </c>
      <c r="E16" s="123">
        <v>178</v>
      </c>
      <c r="F16" s="123">
        <v>63</v>
      </c>
      <c r="G16" s="123">
        <v>58</v>
      </c>
      <c r="H16" s="123">
        <v>51</v>
      </c>
      <c r="I16" s="123">
        <v>6</v>
      </c>
      <c r="J16" s="123">
        <v>158</v>
      </c>
      <c r="K16" s="123">
        <v>202</v>
      </c>
      <c r="L16" s="123">
        <v>92</v>
      </c>
      <c r="M16" s="123">
        <v>40</v>
      </c>
      <c r="N16" s="123">
        <v>63</v>
      </c>
      <c r="O16" s="123">
        <v>7</v>
      </c>
      <c r="P16" s="123">
        <v>307</v>
      </c>
      <c r="Q16" s="123">
        <v>257</v>
      </c>
      <c r="R16" s="5">
        <v>9</v>
      </c>
    </row>
    <row r="17" spans="1:18" ht="12.75" customHeight="1" x14ac:dyDescent="0.2">
      <c r="A17" s="3">
        <v>10</v>
      </c>
      <c r="B17" s="63">
        <v>89</v>
      </c>
      <c r="C17" s="123">
        <v>854</v>
      </c>
      <c r="D17" s="123">
        <v>141</v>
      </c>
      <c r="E17" s="123">
        <v>203</v>
      </c>
      <c r="F17" s="123">
        <v>72</v>
      </c>
      <c r="G17" s="123">
        <v>51</v>
      </c>
      <c r="H17" s="123">
        <v>64</v>
      </c>
      <c r="I17" s="123">
        <v>16</v>
      </c>
      <c r="J17" s="123">
        <v>153</v>
      </c>
      <c r="K17" s="123">
        <v>187</v>
      </c>
      <c r="L17" s="123">
        <v>76</v>
      </c>
      <c r="M17" s="123">
        <v>53</v>
      </c>
      <c r="N17" s="123">
        <v>51</v>
      </c>
      <c r="O17" s="123">
        <v>7</v>
      </c>
      <c r="P17" s="123">
        <v>310</v>
      </c>
      <c r="Q17" s="123">
        <v>250</v>
      </c>
      <c r="R17" s="5">
        <v>10</v>
      </c>
    </row>
    <row r="18" spans="1:18" ht="12.75" customHeight="1" x14ac:dyDescent="0.2">
      <c r="A18" s="3">
        <v>11</v>
      </c>
      <c r="B18" s="9">
        <v>910</v>
      </c>
      <c r="C18" s="123">
        <v>798</v>
      </c>
      <c r="D18" s="123">
        <v>133</v>
      </c>
      <c r="E18" s="123">
        <v>194</v>
      </c>
      <c r="F18" s="123">
        <v>70</v>
      </c>
      <c r="G18" s="123">
        <v>52</v>
      </c>
      <c r="H18" s="123">
        <v>57</v>
      </c>
      <c r="I18" s="123">
        <v>15</v>
      </c>
      <c r="J18" s="123">
        <v>145</v>
      </c>
      <c r="K18" s="123">
        <v>172</v>
      </c>
      <c r="L18" s="123">
        <v>67</v>
      </c>
      <c r="M18" s="123">
        <v>47</v>
      </c>
      <c r="N18" s="123">
        <v>43</v>
      </c>
      <c r="O18" s="123">
        <v>15</v>
      </c>
      <c r="P18" s="123">
        <v>303</v>
      </c>
      <c r="Q18" s="123">
        <v>217</v>
      </c>
      <c r="R18" s="5">
        <v>11</v>
      </c>
    </row>
    <row r="19" spans="1:18" ht="12.75" customHeight="1" x14ac:dyDescent="0.2">
      <c r="A19" s="3">
        <v>12</v>
      </c>
      <c r="B19" s="10">
        <v>1011</v>
      </c>
      <c r="C19" s="123">
        <v>764</v>
      </c>
      <c r="D19" s="123">
        <v>96</v>
      </c>
      <c r="E19" s="123">
        <v>148</v>
      </c>
      <c r="F19" s="123">
        <v>42</v>
      </c>
      <c r="G19" s="123">
        <v>42</v>
      </c>
      <c r="H19" s="123">
        <v>52</v>
      </c>
      <c r="I19" s="123">
        <v>12</v>
      </c>
      <c r="J19" s="123">
        <v>145</v>
      </c>
      <c r="K19" s="123">
        <v>177</v>
      </c>
      <c r="L19" s="123">
        <v>67</v>
      </c>
      <c r="M19" s="123">
        <v>41</v>
      </c>
      <c r="N19" s="123">
        <v>61</v>
      </c>
      <c r="O19" s="123">
        <v>8</v>
      </c>
      <c r="P19" s="123">
        <v>289</v>
      </c>
      <c r="Q19" s="123">
        <v>234</v>
      </c>
      <c r="R19" s="5">
        <v>12</v>
      </c>
    </row>
    <row r="20" spans="1:18" ht="12.75" customHeight="1" x14ac:dyDescent="0.2">
      <c r="A20" s="3">
        <v>13</v>
      </c>
      <c r="B20" s="10">
        <v>1112</v>
      </c>
      <c r="C20" s="123">
        <v>737</v>
      </c>
      <c r="D20" s="123">
        <v>117</v>
      </c>
      <c r="E20" s="123">
        <v>164</v>
      </c>
      <c r="F20" s="123">
        <v>58</v>
      </c>
      <c r="G20" s="123">
        <v>45</v>
      </c>
      <c r="H20" s="123">
        <v>47</v>
      </c>
      <c r="I20" s="123">
        <v>14</v>
      </c>
      <c r="J20" s="123">
        <v>133</v>
      </c>
      <c r="K20" s="123">
        <v>155</v>
      </c>
      <c r="L20" s="123">
        <v>73</v>
      </c>
      <c r="M20" s="123">
        <v>38</v>
      </c>
      <c r="N20" s="123">
        <v>38</v>
      </c>
      <c r="O20" s="123">
        <v>6</v>
      </c>
      <c r="P20" s="123">
        <v>275</v>
      </c>
      <c r="Q20" s="123">
        <v>212</v>
      </c>
      <c r="R20" s="5">
        <v>13</v>
      </c>
    </row>
    <row r="21" spans="1:18" ht="12.75" customHeight="1" x14ac:dyDescent="0.2">
      <c r="A21" s="3">
        <v>14</v>
      </c>
      <c r="B21" s="10">
        <v>1213</v>
      </c>
      <c r="C21" s="123">
        <v>730</v>
      </c>
      <c r="D21" s="123">
        <v>123</v>
      </c>
      <c r="E21" s="123">
        <v>176</v>
      </c>
      <c r="F21" s="123">
        <v>61</v>
      </c>
      <c r="G21" s="123">
        <v>49</v>
      </c>
      <c r="H21" s="123">
        <v>56</v>
      </c>
      <c r="I21" s="123">
        <v>10</v>
      </c>
      <c r="J21" s="123">
        <v>122</v>
      </c>
      <c r="K21" s="123">
        <v>151</v>
      </c>
      <c r="L21" s="123">
        <v>58</v>
      </c>
      <c r="M21" s="123">
        <v>44</v>
      </c>
      <c r="N21" s="123">
        <v>39</v>
      </c>
      <c r="O21" s="123">
        <v>10</v>
      </c>
      <c r="P21" s="123">
        <v>276</v>
      </c>
      <c r="Q21" s="123">
        <v>209</v>
      </c>
      <c r="R21" s="5">
        <v>14</v>
      </c>
    </row>
    <row r="22" spans="1:18" ht="12.75" customHeight="1" x14ac:dyDescent="0.2">
      <c r="A22" s="3">
        <v>15</v>
      </c>
      <c r="B22" s="10">
        <v>1314</v>
      </c>
      <c r="C22" s="123">
        <v>688</v>
      </c>
      <c r="D22" s="123">
        <v>147</v>
      </c>
      <c r="E22" s="123">
        <v>206</v>
      </c>
      <c r="F22" s="123">
        <v>76</v>
      </c>
      <c r="G22" s="123">
        <v>49</v>
      </c>
      <c r="H22" s="123">
        <v>63</v>
      </c>
      <c r="I22" s="123">
        <v>18</v>
      </c>
      <c r="J22" s="123">
        <v>108</v>
      </c>
      <c r="K22" s="123">
        <v>135</v>
      </c>
      <c r="L22" s="123">
        <v>52</v>
      </c>
      <c r="M22" s="123">
        <v>33</v>
      </c>
      <c r="N22" s="123">
        <v>38</v>
      </c>
      <c r="O22" s="123">
        <v>12</v>
      </c>
      <c r="P22" s="123">
        <v>248</v>
      </c>
      <c r="Q22" s="123">
        <v>185</v>
      </c>
      <c r="R22" s="5">
        <v>15</v>
      </c>
    </row>
    <row r="23" spans="1:18" ht="12.75" customHeight="1" x14ac:dyDescent="0.2">
      <c r="A23" s="3">
        <v>16</v>
      </c>
      <c r="B23" s="10">
        <v>1415</v>
      </c>
      <c r="C23" s="123">
        <v>673</v>
      </c>
      <c r="D23" s="123">
        <v>138</v>
      </c>
      <c r="E23" s="123">
        <v>195</v>
      </c>
      <c r="F23" s="123">
        <v>68</v>
      </c>
      <c r="G23" s="123">
        <v>56</v>
      </c>
      <c r="H23" s="123">
        <v>51</v>
      </c>
      <c r="I23" s="123">
        <v>20</v>
      </c>
      <c r="J23" s="123">
        <v>119</v>
      </c>
      <c r="K23" s="123">
        <v>150</v>
      </c>
      <c r="L23" s="123">
        <v>53</v>
      </c>
      <c r="M23" s="123">
        <v>37</v>
      </c>
      <c r="N23" s="123">
        <v>45</v>
      </c>
      <c r="O23" s="123">
        <v>15</v>
      </c>
      <c r="P23" s="123">
        <v>235</v>
      </c>
      <c r="Q23" s="123">
        <v>181</v>
      </c>
      <c r="R23" s="5">
        <v>16</v>
      </c>
    </row>
    <row r="24" spans="1:18" ht="12.75" customHeight="1" x14ac:dyDescent="0.2">
      <c r="A24" s="3">
        <v>17</v>
      </c>
      <c r="B24" s="10">
        <v>1516</v>
      </c>
      <c r="C24" s="123">
        <v>626</v>
      </c>
      <c r="D24" s="123">
        <v>132</v>
      </c>
      <c r="E24" s="123">
        <v>169</v>
      </c>
      <c r="F24" s="123">
        <v>68</v>
      </c>
      <c r="G24" s="123">
        <v>47</v>
      </c>
      <c r="H24" s="123">
        <v>44</v>
      </c>
      <c r="I24" s="123">
        <v>10</v>
      </c>
      <c r="J24" s="123">
        <v>98</v>
      </c>
      <c r="K24" s="123">
        <v>120</v>
      </c>
      <c r="L24" s="123">
        <v>61</v>
      </c>
      <c r="M24" s="123">
        <v>23</v>
      </c>
      <c r="N24" s="123">
        <v>30</v>
      </c>
      <c r="O24" s="123">
        <v>6</v>
      </c>
      <c r="P24" s="123">
        <v>232</v>
      </c>
      <c r="Q24" s="123">
        <v>164</v>
      </c>
      <c r="R24" s="5">
        <v>17</v>
      </c>
    </row>
    <row r="25" spans="1:18" ht="12.75" customHeight="1" x14ac:dyDescent="0.2">
      <c r="A25" s="3">
        <v>18</v>
      </c>
      <c r="B25" s="10">
        <v>1617</v>
      </c>
      <c r="C25" s="123">
        <v>512</v>
      </c>
      <c r="D25" s="123">
        <v>110</v>
      </c>
      <c r="E25" s="123">
        <v>146</v>
      </c>
      <c r="F25" s="123">
        <v>59</v>
      </c>
      <c r="G25" s="123">
        <v>45</v>
      </c>
      <c r="H25" s="123">
        <v>37</v>
      </c>
      <c r="I25" s="123">
        <v>5</v>
      </c>
      <c r="J25" s="123">
        <v>88</v>
      </c>
      <c r="K25" s="123">
        <v>111</v>
      </c>
      <c r="L25" s="123">
        <v>48</v>
      </c>
      <c r="M25" s="123">
        <v>25</v>
      </c>
      <c r="N25" s="123">
        <v>32</v>
      </c>
      <c r="O25" s="123">
        <v>6</v>
      </c>
      <c r="P25" s="123">
        <v>198</v>
      </c>
      <c r="Q25" s="123">
        <v>116</v>
      </c>
      <c r="R25" s="5">
        <v>18</v>
      </c>
    </row>
    <row r="26" spans="1:18" ht="12.75" customHeight="1" x14ac:dyDescent="0.2">
      <c r="A26" s="3">
        <v>19</v>
      </c>
      <c r="B26" s="10">
        <v>1718</v>
      </c>
      <c r="C26" s="123">
        <v>374</v>
      </c>
      <c r="D26" s="123">
        <v>79</v>
      </c>
      <c r="E26" s="123">
        <v>103</v>
      </c>
      <c r="F26" s="123">
        <v>36</v>
      </c>
      <c r="G26" s="123">
        <v>31</v>
      </c>
      <c r="H26" s="123">
        <v>31</v>
      </c>
      <c r="I26" s="123">
        <v>5</v>
      </c>
      <c r="J26" s="123">
        <v>52</v>
      </c>
      <c r="K26" s="123">
        <v>56</v>
      </c>
      <c r="L26" s="123">
        <v>24</v>
      </c>
      <c r="M26" s="123">
        <v>13</v>
      </c>
      <c r="N26" s="123">
        <v>15</v>
      </c>
      <c r="O26" s="123">
        <v>4</v>
      </c>
      <c r="P26" s="123">
        <v>139</v>
      </c>
      <c r="Q26" s="123">
        <v>104</v>
      </c>
      <c r="R26" s="5">
        <v>19</v>
      </c>
    </row>
    <row r="27" spans="1:18" ht="35.1" customHeight="1" x14ac:dyDescent="0.2">
      <c r="A27" s="354" t="s">
        <v>1</v>
      </c>
      <c r="B27" s="354"/>
      <c r="C27" s="354"/>
      <c r="D27" s="354"/>
      <c r="E27" s="354"/>
      <c r="F27" s="354"/>
      <c r="G27" s="354"/>
      <c r="H27" s="354"/>
      <c r="I27" s="354"/>
      <c r="J27" s="348" t="s">
        <v>1</v>
      </c>
      <c r="K27" s="348"/>
      <c r="L27" s="348"/>
      <c r="M27" s="348"/>
      <c r="N27" s="348"/>
      <c r="O27" s="348"/>
      <c r="P27" s="348"/>
      <c r="Q27" s="348"/>
      <c r="R27" s="348"/>
    </row>
    <row r="28" spans="1:18" ht="18" customHeight="1" x14ac:dyDescent="0.2">
      <c r="A28" s="8">
        <v>20</v>
      </c>
      <c r="B28" s="7" t="s">
        <v>5</v>
      </c>
      <c r="C28" s="123">
        <v>7099</v>
      </c>
      <c r="D28" s="123">
        <v>1171</v>
      </c>
      <c r="E28" s="123">
        <v>1600</v>
      </c>
      <c r="F28" s="123">
        <v>656</v>
      </c>
      <c r="G28" s="123">
        <v>397</v>
      </c>
      <c r="H28" s="123">
        <v>433</v>
      </c>
      <c r="I28" s="123">
        <v>114</v>
      </c>
      <c r="J28" s="123">
        <v>1158</v>
      </c>
      <c r="K28" s="123">
        <v>1423</v>
      </c>
      <c r="L28" s="123">
        <v>625</v>
      </c>
      <c r="M28" s="123">
        <v>287</v>
      </c>
      <c r="N28" s="123">
        <v>422</v>
      </c>
      <c r="O28" s="123">
        <v>89</v>
      </c>
      <c r="P28" s="123">
        <v>2558</v>
      </c>
      <c r="Q28" s="123">
        <v>2212</v>
      </c>
      <c r="R28" s="105">
        <v>20</v>
      </c>
    </row>
    <row r="29" spans="1:18" x14ac:dyDescent="0.2">
      <c r="A29" s="3">
        <v>21</v>
      </c>
      <c r="B29" s="6" t="s">
        <v>17</v>
      </c>
      <c r="C29" s="123">
        <v>543</v>
      </c>
      <c r="D29" s="123">
        <v>109</v>
      </c>
      <c r="E29" s="123">
        <v>130</v>
      </c>
      <c r="F29" s="123">
        <v>79</v>
      </c>
      <c r="G29" s="123">
        <v>26</v>
      </c>
      <c r="H29" s="123">
        <v>23</v>
      </c>
      <c r="I29" s="123">
        <v>2</v>
      </c>
      <c r="J29" s="123">
        <v>82</v>
      </c>
      <c r="K29" s="123">
        <v>94</v>
      </c>
      <c r="L29" s="123">
        <v>60</v>
      </c>
      <c r="M29" s="123">
        <v>9</v>
      </c>
      <c r="N29" s="123">
        <v>23</v>
      </c>
      <c r="O29" s="123">
        <v>2</v>
      </c>
      <c r="P29" s="123">
        <v>200</v>
      </c>
      <c r="Q29" s="123">
        <v>152</v>
      </c>
      <c r="R29" s="5">
        <v>21</v>
      </c>
    </row>
    <row r="30" spans="1:18" x14ac:dyDescent="0.2">
      <c r="A30" s="3">
        <v>22</v>
      </c>
      <c r="B30" s="63">
        <v>12</v>
      </c>
      <c r="C30" s="123">
        <v>442</v>
      </c>
      <c r="D30" s="123">
        <v>54</v>
      </c>
      <c r="E30" s="123">
        <v>74</v>
      </c>
      <c r="F30" s="123">
        <v>37</v>
      </c>
      <c r="G30" s="123">
        <v>12</v>
      </c>
      <c r="H30" s="123">
        <v>24</v>
      </c>
      <c r="I30" s="123">
        <v>1</v>
      </c>
      <c r="J30" s="123">
        <v>59</v>
      </c>
      <c r="K30" s="123">
        <v>66</v>
      </c>
      <c r="L30" s="123">
        <v>34</v>
      </c>
      <c r="M30" s="123">
        <v>10</v>
      </c>
      <c r="N30" s="123">
        <v>22</v>
      </c>
      <c r="O30" s="123">
        <v>0</v>
      </c>
      <c r="P30" s="123">
        <v>166</v>
      </c>
      <c r="Q30" s="123">
        <v>163</v>
      </c>
      <c r="R30" s="5">
        <v>22</v>
      </c>
    </row>
    <row r="31" spans="1:18" x14ac:dyDescent="0.2">
      <c r="A31" s="3">
        <v>23</v>
      </c>
      <c r="B31" s="63">
        <v>23</v>
      </c>
      <c r="C31" s="123">
        <v>483</v>
      </c>
      <c r="D31" s="123">
        <v>56</v>
      </c>
      <c r="E31" s="123">
        <v>72</v>
      </c>
      <c r="F31" s="123">
        <v>42</v>
      </c>
      <c r="G31" s="123">
        <v>8</v>
      </c>
      <c r="H31" s="123">
        <v>19</v>
      </c>
      <c r="I31" s="123">
        <v>3</v>
      </c>
      <c r="J31" s="123">
        <v>82</v>
      </c>
      <c r="K31" s="123">
        <v>101</v>
      </c>
      <c r="L31" s="123">
        <v>60</v>
      </c>
      <c r="M31" s="123">
        <v>14</v>
      </c>
      <c r="N31" s="123">
        <v>26</v>
      </c>
      <c r="O31" s="123">
        <v>1</v>
      </c>
      <c r="P31" s="123">
        <v>180</v>
      </c>
      <c r="Q31" s="123">
        <v>165</v>
      </c>
      <c r="R31" s="5">
        <v>23</v>
      </c>
    </row>
    <row r="32" spans="1:18" x14ac:dyDescent="0.2">
      <c r="A32" s="3">
        <v>24</v>
      </c>
      <c r="B32" s="63">
        <v>34</v>
      </c>
      <c r="C32" s="123">
        <v>471</v>
      </c>
      <c r="D32" s="123">
        <v>55</v>
      </c>
      <c r="E32" s="123">
        <v>75</v>
      </c>
      <c r="F32" s="123">
        <v>38</v>
      </c>
      <c r="G32" s="123">
        <v>12</v>
      </c>
      <c r="H32" s="123">
        <v>21</v>
      </c>
      <c r="I32" s="123">
        <v>4</v>
      </c>
      <c r="J32" s="123">
        <v>87</v>
      </c>
      <c r="K32" s="123">
        <v>111</v>
      </c>
      <c r="L32" s="123">
        <v>47</v>
      </c>
      <c r="M32" s="123">
        <v>23</v>
      </c>
      <c r="N32" s="123">
        <v>37</v>
      </c>
      <c r="O32" s="123">
        <v>4</v>
      </c>
      <c r="P32" s="123">
        <v>135</v>
      </c>
      <c r="Q32" s="123">
        <v>194</v>
      </c>
      <c r="R32" s="5">
        <v>24</v>
      </c>
    </row>
    <row r="33" spans="1:18" x14ac:dyDescent="0.2">
      <c r="A33" s="3">
        <v>25</v>
      </c>
      <c r="B33" s="63">
        <v>45</v>
      </c>
      <c r="C33" s="123">
        <v>438</v>
      </c>
      <c r="D33" s="123">
        <v>51</v>
      </c>
      <c r="E33" s="123">
        <v>73</v>
      </c>
      <c r="F33" s="123">
        <v>34</v>
      </c>
      <c r="G33" s="123">
        <v>15</v>
      </c>
      <c r="H33" s="123">
        <v>21</v>
      </c>
      <c r="I33" s="123">
        <v>3</v>
      </c>
      <c r="J33" s="123">
        <v>70</v>
      </c>
      <c r="K33" s="123">
        <v>87</v>
      </c>
      <c r="L33" s="123">
        <v>35</v>
      </c>
      <c r="M33" s="123">
        <v>14</v>
      </c>
      <c r="N33" s="123">
        <v>34</v>
      </c>
      <c r="O33" s="123">
        <v>4</v>
      </c>
      <c r="P33" s="123">
        <v>174</v>
      </c>
      <c r="Q33" s="123">
        <v>143</v>
      </c>
      <c r="R33" s="5">
        <v>25</v>
      </c>
    </row>
    <row r="34" spans="1:18" x14ac:dyDescent="0.2">
      <c r="A34" s="3">
        <v>26</v>
      </c>
      <c r="B34" s="63">
        <v>56</v>
      </c>
      <c r="C34" s="123">
        <v>439</v>
      </c>
      <c r="D34" s="123">
        <v>55</v>
      </c>
      <c r="E34" s="123">
        <v>76</v>
      </c>
      <c r="F34" s="123">
        <v>39</v>
      </c>
      <c r="G34" s="123">
        <v>16</v>
      </c>
      <c r="H34" s="123">
        <v>19</v>
      </c>
      <c r="I34" s="123">
        <v>2</v>
      </c>
      <c r="J34" s="123">
        <v>73</v>
      </c>
      <c r="K34" s="123">
        <v>90</v>
      </c>
      <c r="L34" s="123">
        <v>32</v>
      </c>
      <c r="M34" s="123">
        <v>17</v>
      </c>
      <c r="N34" s="123">
        <v>31</v>
      </c>
      <c r="O34" s="123">
        <v>10</v>
      </c>
      <c r="P34" s="123">
        <v>163</v>
      </c>
      <c r="Q34" s="123">
        <v>148</v>
      </c>
      <c r="R34" s="5">
        <v>26</v>
      </c>
    </row>
    <row r="35" spans="1:18" x14ac:dyDescent="0.2">
      <c r="A35" s="3">
        <v>27</v>
      </c>
      <c r="B35" s="63">
        <v>67</v>
      </c>
      <c r="C35" s="123">
        <v>437</v>
      </c>
      <c r="D35" s="123">
        <v>48</v>
      </c>
      <c r="E35" s="123">
        <v>65</v>
      </c>
      <c r="F35" s="123">
        <v>27</v>
      </c>
      <c r="G35" s="123">
        <v>14</v>
      </c>
      <c r="H35" s="123">
        <v>16</v>
      </c>
      <c r="I35" s="123">
        <v>8</v>
      </c>
      <c r="J35" s="123">
        <v>70</v>
      </c>
      <c r="K35" s="123">
        <v>85</v>
      </c>
      <c r="L35" s="123">
        <v>40</v>
      </c>
      <c r="M35" s="123">
        <v>18</v>
      </c>
      <c r="N35" s="123">
        <v>22</v>
      </c>
      <c r="O35" s="123">
        <v>5</v>
      </c>
      <c r="P35" s="123">
        <v>161</v>
      </c>
      <c r="Q35" s="123">
        <v>158</v>
      </c>
      <c r="R35" s="5">
        <v>27</v>
      </c>
    </row>
    <row r="36" spans="1:18" x14ac:dyDescent="0.2">
      <c r="A36" s="3">
        <v>28</v>
      </c>
      <c r="B36" s="63">
        <v>78</v>
      </c>
      <c r="C36" s="123">
        <v>389</v>
      </c>
      <c r="D36" s="123">
        <v>68</v>
      </c>
      <c r="E36" s="123">
        <v>92</v>
      </c>
      <c r="F36" s="123">
        <v>42</v>
      </c>
      <c r="G36" s="123">
        <v>24</v>
      </c>
      <c r="H36" s="123">
        <v>23</v>
      </c>
      <c r="I36" s="123">
        <v>3</v>
      </c>
      <c r="J36" s="123">
        <v>62</v>
      </c>
      <c r="K36" s="123">
        <v>79</v>
      </c>
      <c r="L36" s="123">
        <v>36</v>
      </c>
      <c r="M36" s="123">
        <v>16</v>
      </c>
      <c r="N36" s="123">
        <v>24</v>
      </c>
      <c r="O36" s="123">
        <v>3</v>
      </c>
      <c r="P36" s="123">
        <v>137</v>
      </c>
      <c r="Q36" s="123">
        <v>122</v>
      </c>
      <c r="R36" s="5">
        <v>28</v>
      </c>
    </row>
    <row r="37" spans="1:18" x14ac:dyDescent="0.2">
      <c r="A37" s="3">
        <v>29</v>
      </c>
      <c r="B37" s="63">
        <v>89</v>
      </c>
      <c r="C37" s="123">
        <v>395</v>
      </c>
      <c r="D37" s="123">
        <v>56</v>
      </c>
      <c r="E37" s="123">
        <v>79</v>
      </c>
      <c r="F37" s="123">
        <v>29</v>
      </c>
      <c r="G37" s="123">
        <v>19</v>
      </c>
      <c r="H37" s="123">
        <v>24</v>
      </c>
      <c r="I37" s="123">
        <v>7</v>
      </c>
      <c r="J37" s="123">
        <v>71</v>
      </c>
      <c r="K37" s="123">
        <v>84</v>
      </c>
      <c r="L37" s="123">
        <v>36</v>
      </c>
      <c r="M37" s="123">
        <v>23</v>
      </c>
      <c r="N37" s="123">
        <v>24</v>
      </c>
      <c r="O37" s="123">
        <v>1</v>
      </c>
      <c r="P37" s="123">
        <v>135</v>
      </c>
      <c r="Q37" s="123">
        <v>133</v>
      </c>
      <c r="R37" s="5">
        <v>29</v>
      </c>
    </row>
    <row r="38" spans="1:18" x14ac:dyDescent="0.2">
      <c r="A38" s="3">
        <v>30</v>
      </c>
      <c r="B38" s="9">
        <v>910</v>
      </c>
      <c r="C38" s="123">
        <v>343</v>
      </c>
      <c r="D38" s="123">
        <v>65</v>
      </c>
      <c r="E38" s="123">
        <v>96</v>
      </c>
      <c r="F38" s="123">
        <v>34</v>
      </c>
      <c r="G38" s="123">
        <v>25</v>
      </c>
      <c r="H38" s="123">
        <v>28</v>
      </c>
      <c r="I38" s="123">
        <v>9</v>
      </c>
      <c r="J38" s="123">
        <v>58</v>
      </c>
      <c r="K38" s="123">
        <v>68</v>
      </c>
      <c r="L38" s="123">
        <v>32</v>
      </c>
      <c r="M38" s="123">
        <v>10</v>
      </c>
      <c r="N38" s="123">
        <v>18</v>
      </c>
      <c r="O38" s="123">
        <v>8</v>
      </c>
      <c r="P38" s="123">
        <v>114</v>
      </c>
      <c r="Q38" s="123">
        <v>106</v>
      </c>
      <c r="R38" s="5">
        <v>30</v>
      </c>
    </row>
    <row r="39" spans="1:18" x14ac:dyDescent="0.2">
      <c r="A39" s="3">
        <v>31</v>
      </c>
      <c r="B39" s="10">
        <v>1011</v>
      </c>
      <c r="C39" s="123">
        <v>352</v>
      </c>
      <c r="D39" s="123">
        <v>46</v>
      </c>
      <c r="E39" s="123">
        <v>67</v>
      </c>
      <c r="F39" s="123">
        <v>17</v>
      </c>
      <c r="G39" s="123">
        <v>21</v>
      </c>
      <c r="H39" s="123">
        <v>24</v>
      </c>
      <c r="I39" s="123">
        <v>5</v>
      </c>
      <c r="J39" s="123">
        <v>52</v>
      </c>
      <c r="K39" s="123">
        <v>65</v>
      </c>
      <c r="L39" s="123">
        <v>27</v>
      </c>
      <c r="M39" s="123">
        <v>14</v>
      </c>
      <c r="N39" s="123">
        <v>21</v>
      </c>
      <c r="O39" s="123">
        <v>3</v>
      </c>
      <c r="P39" s="123">
        <v>138</v>
      </c>
      <c r="Q39" s="123">
        <v>116</v>
      </c>
      <c r="R39" s="5">
        <v>31</v>
      </c>
    </row>
    <row r="40" spans="1:18" x14ac:dyDescent="0.2">
      <c r="A40" s="3">
        <v>32</v>
      </c>
      <c r="B40" s="10">
        <v>1112</v>
      </c>
      <c r="C40" s="123">
        <v>359</v>
      </c>
      <c r="D40" s="123">
        <v>55</v>
      </c>
      <c r="E40" s="123">
        <v>74</v>
      </c>
      <c r="F40" s="123">
        <v>25</v>
      </c>
      <c r="G40" s="123">
        <v>19</v>
      </c>
      <c r="H40" s="123">
        <v>19</v>
      </c>
      <c r="I40" s="123">
        <v>11</v>
      </c>
      <c r="J40" s="123">
        <v>64</v>
      </c>
      <c r="K40" s="123">
        <v>73</v>
      </c>
      <c r="L40" s="123">
        <v>39</v>
      </c>
      <c r="M40" s="123">
        <v>14</v>
      </c>
      <c r="N40" s="123">
        <v>16</v>
      </c>
      <c r="O40" s="123">
        <v>4</v>
      </c>
      <c r="P40" s="123">
        <v>134</v>
      </c>
      <c r="Q40" s="123">
        <v>106</v>
      </c>
      <c r="R40" s="5">
        <v>32</v>
      </c>
    </row>
    <row r="41" spans="1:18" x14ac:dyDescent="0.2">
      <c r="A41" s="3">
        <v>33</v>
      </c>
      <c r="B41" s="10">
        <v>1213</v>
      </c>
      <c r="C41" s="123">
        <v>386</v>
      </c>
      <c r="D41" s="123">
        <v>73</v>
      </c>
      <c r="E41" s="123">
        <v>103</v>
      </c>
      <c r="F41" s="123">
        <v>33</v>
      </c>
      <c r="G41" s="123">
        <v>30</v>
      </c>
      <c r="H41" s="123">
        <v>30</v>
      </c>
      <c r="I41" s="123">
        <v>10</v>
      </c>
      <c r="J41" s="123">
        <v>60</v>
      </c>
      <c r="K41" s="123">
        <v>78</v>
      </c>
      <c r="L41" s="123">
        <v>26</v>
      </c>
      <c r="M41" s="123">
        <v>24</v>
      </c>
      <c r="N41" s="123">
        <v>21</v>
      </c>
      <c r="O41" s="123">
        <v>7</v>
      </c>
      <c r="P41" s="123">
        <v>140</v>
      </c>
      <c r="Q41" s="123">
        <v>113</v>
      </c>
      <c r="R41" s="5">
        <v>33</v>
      </c>
    </row>
    <row r="42" spans="1:18" x14ac:dyDescent="0.2">
      <c r="A42" s="3">
        <v>34</v>
      </c>
      <c r="B42" s="10">
        <v>1314</v>
      </c>
      <c r="C42" s="123">
        <v>381</v>
      </c>
      <c r="D42" s="123">
        <v>93</v>
      </c>
      <c r="E42" s="123">
        <v>132</v>
      </c>
      <c r="F42" s="123">
        <v>51</v>
      </c>
      <c r="G42" s="123">
        <v>32</v>
      </c>
      <c r="H42" s="123">
        <v>35</v>
      </c>
      <c r="I42" s="123">
        <v>14</v>
      </c>
      <c r="J42" s="123">
        <v>62</v>
      </c>
      <c r="K42" s="123">
        <v>79</v>
      </c>
      <c r="L42" s="123">
        <v>22</v>
      </c>
      <c r="M42" s="123">
        <v>24</v>
      </c>
      <c r="N42" s="123">
        <v>22</v>
      </c>
      <c r="O42" s="123">
        <v>11</v>
      </c>
      <c r="P42" s="123">
        <v>133</v>
      </c>
      <c r="Q42" s="123">
        <v>93</v>
      </c>
      <c r="R42" s="5">
        <v>34</v>
      </c>
    </row>
    <row r="43" spans="1:18" x14ac:dyDescent="0.2">
      <c r="A43" s="3">
        <v>35</v>
      </c>
      <c r="B43" s="10">
        <v>1415</v>
      </c>
      <c r="C43" s="123">
        <v>396</v>
      </c>
      <c r="D43" s="123">
        <v>89</v>
      </c>
      <c r="E43" s="123">
        <v>123</v>
      </c>
      <c r="F43" s="123">
        <v>41</v>
      </c>
      <c r="G43" s="123">
        <v>37</v>
      </c>
      <c r="H43" s="123">
        <v>30</v>
      </c>
      <c r="I43" s="123">
        <v>15</v>
      </c>
      <c r="J43" s="123">
        <v>74</v>
      </c>
      <c r="K43" s="123">
        <v>97</v>
      </c>
      <c r="L43" s="123">
        <v>30</v>
      </c>
      <c r="M43" s="123">
        <v>22</v>
      </c>
      <c r="N43" s="123">
        <v>33</v>
      </c>
      <c r="O43" s="123">
        <v>12</v>
      </c>
      <c r="P43" s="123">
        <v>132</v>
      </c>
      <c r="Q43" s="123">
        <v>101</v>
      </c>
      <c r="R43" s="5">
        <v>35</v>
      </c>
    </row>
    <row r="44" spans="1:18" x14ac:dyDescent="0.2">
      <c r="A44" s="3">
        <v>36</v>
      </c>
      <c r="B44" s="10">
        <v>1516</v>
      </c>
      <c r="C44" s="123">
        <v>345</v>
      </c>
      <c r="D44" s="123">
        <v>78</v>
      </c>
      <c r="E44" s="123">
        <v>102</v>
      </c>
      <c r="F44" s="123">
        <v>37</v>
      </c>
      <c r="G44" s="123">
        <v>29</v>
      </c>
      <c r="H44" s="123">
        <v>28</v>
      </c>
      <c r="I44" s="123">
        <v>8</v>
      </c>
      <c r="J44" s="123">
        <v>52</v>
      </c>
      <c r="K44" s="123">
        <v>67</v>
      </c>
      <c r="L44" s="123">
        <v>34</v>
      </c>
      <c r="M44" s="123">
        <v>10</v>
      </c>
      <c r="N44" s="123">
        <v>18</v>
      </c>
      <c r="O44" s="123">
        <v>5</v>
      </c>
      <c r="P44" s="123">
        <v>127</v>
      </c>
      <c r="Q44" s="123">
        <v>88</v>
      </c>
      <c r="R44" s="5">
        <v>36</v>
      </c>
    </row>
    <row r="45" spans="1:18" x14ac:dyDescent="0.2">
      <c r="A45" s="3">
        <v>37</v>
      </c>
      <c r="B45" s="10">
        <v>1617</v>
      </c>
      <c r="C45" s="123">
        <v>293</v>
      </c>
      <c r="D45" s="123">
        <v>70</v>
      </c>
      <c r="E45" s="123">
        <v>95</v>
      </c>
      <c r="F45" s="123">
        <v>34</v>
      </c>
      <c r="G45" s="123">
        <v>32</v>
      </c>
      <c r="H45" s="123">
        <v>24</v>
      </c>
      <c r="I45" s="123">
        <v>5</v>
      </c>
      <c r="J45" s="123">
        <v>51</v>
      </c>
      <c r="K45" s="123">
        <v>67</v>
      </c>
      <c r="L45" s="123">
        <v>24</v>
      </c>
      <c r="M45" s="123">
        <v>17</v>
      </c>
      <c r="N45" s="123">
        <v>21</v>
      </c>
      <c r="O45" s="123">
        <v>5</v>
      </c>
      <c r="P45" s="123">
        <v>109</v>
      </c>
      <c r="Q45" s="123">
        <v>63</v>
      </c>
      <c r="R45" s="5">
        <v>37</v>
      </c>
    </row>
    <row r="46" spans="1:18" x14ac:dyDescent="0.2">
      <c r="A46" s="3">
        <v>38</v>
      </c>
      <c r="B46" s="10">
        <v>1718</v>
      </c>
      <c r="C46" s="123">
        <v>207</v>
      </c>
      <c r="D46" s="123">
        <v>50</v>
      </c>
      <c r="E46" s="123">
        <v>72</v>
      </c>
      <c r="F46" s="123">
        <v>17</v>
      </c>
      <c r="G46" s="123">
        <v>26</v>
      </c>
      <c r="H46" s="123">
        <v>25</v>
      </c>
      <c r="I46" s="123">
        <v>4</v>
      </c>
      <c r="J46" s="123">
        <v>29</v>
      </c>
      <c r="K46" s="123">
        <v>32</v>
      </c>
      <c r="L46" s="123">
        <v>11</v>
      </c>
      <c r="M46" s="123">
        <v>8</v>
      </c>
      <c r="N46" s="123">
        <v>9</v>
      </c>
      <c r="O46" s="123">
        <v>4</v>
      </c>
      <c r="P46" s="123">
        <v>80</v>
      </c>
      <c r="Q46" s="123">
        <v>48</v>
      </c>
      <c r="R46" s="5">
        <v>38</v>
      </c>
    </row>
    <row r="47" spans="1:18" ht="52.5" customHeight="1" x14ac:dyDescent="0.2">
      <c r="A47" s="106" t="s">
        <v>333</v>
      </c>
      <c r="B47" s="213"/>
      <c r="C47" s="214"/>
      <c r="D47" s="214"/>
      <c r="E47" s="214"/>
      <c r="F47" s="214"/>
      <c r="G47" s="214"/>
      <c r="H47" s="237"/>
      <c r="I47" s="214"/>
      <c r="J47" s="123"/>
      <c r="K47" s="123"/>
      <c r="L47" s="123"/>
      <c r="M47" s="123"/>
      <c r="P47" s="123"/>
      <c r="Q47" s="123"/>
      <c r="R47" s="15"/>
    </row>
  </sheetData>
  <mergeCells count="20">
    <mergeCell ref="J7:R7"/>
    <mergeCell ref="D5:D6"/>
    <mergeCell ref="J4:O4"/>
    <mergeCell ref="D4:I4"/>
    <mergeCell ref="J27:R27"/>
    <mergeCell ref="J5:J6"/>
    <mergeCell ref="E5:E6"/>
    <mergeCell ref="A7:I7"/>
    <mergeCell ref="A27:I27"/>
    <mergeCell ref="A3:A6"/>
    <mergeCell ref="B3:B6"/>
    <mergeCell ref="C3:C6"/>
    <mergeCell ref="J3:Q3"/>
    <mergeCell ref="R3:R6"/>
    <mergeCell ref="Q4:Q6"/>
    <mergeCell ref="F5:I5"/>
    <mergeCell ref="L5:O5"/>
    <mergeCell ref="K5:K6"/>
    <mergeCell ref="P4:P6"/>
    <mergeCell ref="D3:I3"/>
  </mergeCells>
  <pageMargins left="0.59055118110236227" right="0.59055118110236227" top="0.62992125984251968" bottom="1.0236220472440944" header="0.51181102362204722" footer="0.55118110236220474"/>
  <pageSetup paperSize="9" firstPageNumber="2" orientation="portrait" useFirstPageNumber="1" horizontalDpi="1200" verticalDpi="1200" r:id="rId1"/>
  <headerFooter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zoomScaleNormal="100" workbookViewId="0">
      <pane ySplit="4" topLeftCell="A5" activePane="bottomLeft" state="frozen"/>
      <selection pane="bottomLeft" activeCell="T22" sqref="T22"/>
    </sheetView>
  </sheetViews>
  <sheetFormatPr baseColWidth="10" defaultColWidth="11.42578125" defaultRowHeight="14.25" x14ac:dyDescent="0.2"/>
  <cols>
    <col min="1" max="1" width="22.42578125" style="270" customWidth="1"/>
    <col min="2" max="2" width="9.28515625" style="270" customWidth="1"/>
    <col min="3" max="3" width="8.140625" style="270" customWidth="1"/>
    <col min="4" max="5" width="12.5703125" style="270" customWidth="1"/>
    <col min="6" max="6" width="12.7109375" style="270" customWidth="1"/>
    <col min="7" max="7" width="13.28515625" style="270" customWidth="1"/>
    <col min="8" max="8" width="12.140625" style="270" customWidth="1"/>
    <col min="9" max="9" width="7.85546875" style="270" customWidth="1"/>
    <col min="10" max="10" width="9.5703125" style="270" customWidth="1"/>
    <col min="11" max="11" width="7.42578125" style="270" customWidth="1"/>
    <col min="12" max="12" width="8.5703125" style="270" customWidth="1"/>
    <col min="13" max="13" width="8.140625" style="270" customWidth="1"/>
    <col min="14" max="14" width="8.42578125" style="270" customWidth="1"/>
    <col min="15" max="15" width="6.7109375" style="270" customWidth="1"/>
    <col min="16" max="16" width="1.28515625" style="270" customWidth="1"/>
    <col min="17" max="17" width="20.7109375" style="270" customWidth="1"/>
    <col min="18" max="16384" width="11.42578125" style="270"/>
  </cols>
  <sheetData>
    <row r="1" spans="1:17" ht="16.5" customHeight="1" x14ac:dyDescent="0.2">
      <c r="A1" s="117" t="s">
        <v>235</v>
      </c>
      <c r="B1" s="117"/>
      <c r="C1" s="117"/>
      <c r="D1" s="117"/>
      <c r="E1" s="117"/>
      <c r="F1" s="117"/>
      <c r="G1" s="117"/>
      <c r="H1" s="267" t="s">
        <v>236</v>
      </c>
      <c r="I1" s="267"/>
      <c r="J1" s="267"/>
      <c r="K1" s="267"/>
      <c r="L1" s="267"/>
      <c r="M1" s="267"/>
      <c r="N1" s="267"/>
      <c r="O1" s="267"/>
      <c r="P1" s="267"/>
      <c r="Q1" s="267"/>
    </row>
    <row r="2" spans="1:17" ht="14.85" customHeight="1" x14ac:dyDescent="0.2">
      <c r="A2" s="271" t="s">
        <v>323</v>
      </c>
      <c r="B2" s="272"/>
      <c r="C2" s="272"/>
      <c r="D2" s="272"/>
      <c r="E2" s="272"/>
      <c r="F2" s="272"/>
      <c r="G2" s="272"/>
      <c r="Q2" s="268"/>
    </row>
    <row r="3" spans="1:17" ht="17.100000000000001" customHeight="1" x14ac:dyDescent="0.2">
      <c r="A3" s="411" t="s">
        <v>273</v>
      </c>
      <c r="B3" s="394" t="s">
        <v>94</v>
      </c>
      <c r="C3" s="432" t="s">
        <v>283</v>
      </c>
      <c r="D3" s="386" t="s">
        <v>238</v>
      </c>
      <c r="E3" s="387"/>
      <c r="F3" s="387"/>
      <c r="G3" s="387"/>
      <c r="H3" s="387" t="s">
        <v>238</v>
      </c>
      <c r="I3" s="387"/>
      <c r="J3" s="387"/>
      <c r="K3" s="387"/>
      <c r="L3" s="387"/>
      <c r="M3" s="387"/>
      <c r="N3" s="434"/>
      <c r="O3" s="435" t="s">
        <v>129</v>
      </c>
      <c r="P3" s="382" t="s">
        <v>273</v>
      </c>
      <c r="Q3" s="415"/>
    </row>
    <row r="4" spans="1:17" ht="54" customHeight="1" x14ac:dyDescent="0.2">
      <c r="A4" s="413"/>
      <c r="B4" s="395"/>
      <c r="C4" s="433"/>
      <c r="D4" s="112" t="s">
        <v>202</v>
      </c>
      <c r="E4" s="112" t="s">
        <v>284</v>
      </c>
      <c r="F4" s="261" t="s">
        <v>285</v>
      </c>
      <c r="G4" s="262" t="s">
        <v>212</v>
      </c>
      <c r="H4" s="263" t="s">
        <v>204</v>
      </c>
      <c r="I4" s="261" t="s">
        <v>287</v>
      </c>
      <c r="J4" s="261" t="s">
        <v>232</v>
      </c>
      <c r="K4" s="261" t="s">
        <v>286</v>
      </c>
      <c r="L4" s="261" t="s">
        <v>229</v>
      </c>
      <c r="M4" s="261" t="s">
        <v>233</v>
      </c>
      <c r="N4" s="261" t="s">
        <v>231</v>
      </c>
      <c r="O4" s="436"/>
      <c r="P4" s="383"/>
      <c r="Q4" s="418"/>
    </row>
    <row r="5" spans="1:17" ht="18" customHeight="1" x14ac:dyDescent="0.2">
      <c r="A5" s="269" t="s">
        <v>63</v>
      </c>
      <c r="B5" s="318"/>
      <c r="C5" s="302"/>
      <c r="D5" s="302"/>
      <c r="E5" s="302"/>
      <c r="F5" s="162"/>
      <c r="G5" s="162"/>
      <c r="H5" s="162"/>
      <c r="I5" s="162"/>
      <c r="J5" s="162"/>
      <c r="K5" s="162"/>
      <c r="L5" s="162"/>
      <c r="M5" s="162"/>
      <c r="N5" s="162"/>
      <c r="O5" s="193"/>
      <c r="P5" s="110"/>
      <c r="Q5" s="110" t="s">
        <v>63</v>
      </c>
    </row>
    <row r="6" spans="1:17" ht="12.75" customHeight="1" x14ac:dyDescent="0.2">
      <c r="A6" s="72" t="s">
        <v>89</v>
      </c>
      <c r="B6" s="96">
        <v>595</v>
      </c>
      <c r="C6" s="67">
        <v>795</v>
      </c>
      <c r="D6" s="67">
        <v>72</v>
      </c>
      <c r="E6" s="67">
        <v>1</v>
      </c>
      <c r="F6" s="67">
        <v>32</v>
      </c>
      <c r="G6" s="173">
        <v>157</v>
      </c>
      <c r="H6" s="173">
        <v>74</v>
      </c>
      <c r="I6" s="173">
        <v>4</v>
      </c>
      <c r="J6" s="173">
        <v>45</v>
      </c>
      <c r="K6" s="173">
        <v>11</v>
      </c>
      <c r="L6" s="173">
        <v>180</v>
      </c>
      <c r="M6" s="173">
        <v>170</v>
      </c>
      <c r="N6" s="173">
        <v>49</v>
      </c>
      <c r="O6" s="313">
        <v>162</v>
      </c>
      <c r="P6" s="173"/>
      <c r="Q6" s="76" t="s">
        <v>89</v>
      </c>
    </row>
    <row r="7" spans="1:17" ht="14.25" customHeight="1" x14ac:dyDescent="0.2">
      <c r="A7" s="73" t="s">
        <v>61</v>
      </c>
      <c r="B7" s="96"/>
      <c r="C7" s="67"/>
      <c r="D7" s="67"/>
      <c r="E7" s="67"/>
      <c r="F7" s="67"/>
      <c r="G7" s="173"/>
      <c r="H7" s="173"/>
      <c r="I7" s="173"/>
      <c r="J7" s="173"/>
      <c r="K7" s="173"/>
      <c r="L7" s="173"/>
      <c r="M7" s="173"/>
      <c r="N7" s="173"/>
      <c r="O7" s="313"/>
      <c r="P7" s="173"/>
      <c r="Q7" s="74" t="s">
        <v>61</v>
      </c>
    </row>
    <row r="8" spans="1:17" ht="12.75" customHeight="1" x14ac:dyDescent="0.2">
      <c r="A8" s="72" t="s">
        <v>88</v>
      </c>
      <c r="B8" s="96">
        <v>69</v>
      </c>
      <c r="C8" s="67">
        <v>84</v>
      </c>
      <c r="D8" s="67">
        <v>6</v>
      </c>
      <c r="E8" s="67">
        <v>0</v>
      </c>
      <c r="F8" s="67">
        <v>2</v>
      </c>
      <c r="G8" s="173">
        <v>28</v>
      </c>
      <c r="H8" s="173">
        <v>2</v>
      </c>
      <c r="I8" s="173">
        <v>0</v>
      </c>
      <c r="J8" s="173">
        <v>9</v>
      </c>
      <c r="K8" s="173">
        <v>1</v>
      </c>
      <c r="L8" s="173">
        <v>19</v>
      </c>
      <c r="M8" s="173">
        <v>5</v>
      </c>
      <c r="N8" s="173">
        <v>12</v>
      </c>
      <c r="O8" s="313">
        <v>16</v>
      </c>
      <c r="P8" s="65"/>
      <c r="Q8" s="76" t="s">
        <v>88</v>
      </c>
    </row>
    <row r="9" spans="1:17" ht="12.75" customHeight="1" x14ac:dyDescent="0.2">
      <c r="A9" s="72" t="s">
        <v>87</v>
      </c>
      <c r="B9" s="96">
        <v>73</v>
      </c>
      <c r="C9" s="67">
        <v>82</v>
      </c>
      <c r="D9" s="67">
        <v>8</v>
      </c>
      <c r="E9" s="67">
        <v>0</v>
      </c>
      <c r="F9" s="67">
        <v>3</v>
      </c>
      <c r="G9" s="173">
        <v>28</v>
      </c>
      <c r="H9" s="173">
        <v>0</v>
      </c>
      <c r="I9" s="173">
        <v>1</v>
      </c>
      <c r="J9" s="173">
        <v>17</v>
      </c>
      <c r="K9" s="173">
        <v>0</v>
      </c>
      <c r="L9" s="173">
        <v>7</v>
      </c>
      <c r="M9" s="173">
        <v>12</v>
      </c>
      <c r="N9" s="173">
        <v>6</v>
      </c>
      <c r="O9" s="313">
        <v>15</v>
      </c>
      <c r="P9" s="173"/>
      <c r="Q9" s="76" t="s">
        <v>87</v>
      </c>
    </row>
    <row r="10" spans="1:17" ht="12.75" customHeight="1" x14ac:dyDescent="0.2">
      <c r="A10" s="72" t="s">
        <v>86</v>
      </c>
      <c r="B10" s="96">
        <v>47</v>
      </c>
      <c r="C10" s="67">
        <v>50</v>
      </c>
      <c r="D10" s="67">
        <v>1</v>
      </c>
      <c r="E10" s="67">
        <v>0</v>
      </c>
      <c r="F10" s="67">
        <v>2</v>
      </c>
      <c r="G10" s="173">
        <v>8</v>
      </c>
      <c r="H10" s="173">
        <v>5</v>
      </c>
      <c r="I10" s="173">
        <v>0</v>
      </c>
      <c r="J10" s="173">
        <v>3</v>
      </c>
      <c r="K10" s="173">
        <v>1</v>
      </c>
      <c r="L10" s="173">
        <v>19</v>
      </c>
      <c r="M10" s="173">
        <v>1</v>
      </c>
      <c r="N10" s="173">
        <v>10</v>
      </c>
      <c r="O10" s="313">
        <v>14</v>
      </c>
      <c r="P10" s="173"/>
      <c r="Q10" s="76" t="s">
        <v>86</v>
      </c>
    </row>
    <row r="11" spans="1:17" ht="12.75" customHeight="1" x14ac:dyDescent="0.2">
      <c r="A11" s="72" t="s">
        <v>85</v>
      </c>
      <c r="B11" s="96">
        <v>123</v>
      </c>
      <c r="C11" s="67">
        <v>135</v>
      </c>
      <c r="D11" s="67">
        <v>4</v>
      </c>
      <c r="E11" s="67">
        <v>1</v>
      </c>
      <c r="F11" s="67">
        <v>2</v>
      </c>
      <c r="G11" s="173">
        <v>58</v>
      </c>
      <c r="H11" s="173">
        <v>11</v>
      </c>
      <c r="I11" s="173">
        <v>0</v>
      </c>
      <c r="J11" s="173">
        <v>15</v>
      </c>
      <c r="K11" s="173">
        <v>2</v>
      </c>
      <c r="L11" s="173">
        <v>16</v>
      </c>
      <c r="M11" s="173">
        <v>15</v>
      </c>
      <c r="N11" s="173">
        <v>11</v>
      </c>
      <c r="O11" s="313">
        <v>29</v>
      </c>
      <c r="P11" s="173"/>
      <c r="Q11" s="76" t="s">
        <v>85</v>
      </c>
    </row>
    <row r="12" spans="1:17" ht="12.75" customHeight="1" x14ac:dyDescent="0.2">
      <c r="A12" s="72" t="s">
        <v>84</v>
      </c>
      <c r="B12" s="96">
        <v>133</v>
      </c>
      <c r="C12" s="67">
        <v>165</v>
      </c>
      <c r="D12" s="67">
        <v>10</v>
      </c>
      <c r="E12" s="67">
        <v>1</v>
      </c>
      <c r="F12" s="67">
        <v>4</v>
      </c>
      <c r="G12" s="173">
        <v>33</v>
      </c>
      <c r="H12" s="173">
        <v>23</v>
      </c>
      <c r="I12" s="173">
        <v>5</v>
      </c>
      <c r="J12" s="173">
        <v>15</v>
      </c>
      <c r="K12" s="173">
        <v>10</v>
      </c>
      <c r="L12" s="173">
        <v>26</v>
      </c>
      <c r="M12" s="173">
        <v>16</v>
      </c>
      <c r="N12" s="173">
        <v>22</v>
      </c>
      <c r="O12" s="313">
        <v>44</v>
      </c>
      <c r="P12" s="65"/>
      <c r="Q12" s="76" t="s">
        <v>84</v>
      </c>
    </row>
    <row r="13" spans="1:17" x14ac:dyDescent="0.2">
      <c r="A13" s="163" t="s">
        <v>83</v>
      </c>
      <c r="B13" s="96">
        <f>SUM(B6:B12)</f>
        <v>1040</v>
      </c>
      <c r="C13" s="67">
        <f t="shared" ref="C13:O13" si="0">SUM(C6:C12)</f>
        <v>1311</v>
      </c>
      <c r="D13" s="67">
        <f t="shared" si="0"/>
        <v>101</v>
      </c>
      <c r="E13" s="67">
        <f t="shared" si="0"/>
        <v>3</v>
      </c>
      <c r="F13" s="67">
        <f t="shared" si="0"/>
        <v>45</v>
      </c>
      <c r="G13" s="67">
        <f t="shared" si="0"/>
        <v>312</v>
      </c>
      <c r="H13" s="67">
        <f t="shared" si="0"/>
        <v>115</v>
      </c>
      <c r="I13" s="67">
        <f t="shared" si="0"/>
        <v>10</v>
      </c>
      <c r="J13" s="67">
        <f t="shared" si="0"/>
        <v>104</v>
      </c>
      <c r="K13" s="67">
        <f t="shared" si="0"/>
        <v>25</v>
      </c>
      <c r="L13" s="67">
        <f t="shared" si="0"/>
        <v>267</v>
      </c>
      <c r="M13" s="67">
        <f t="shared" si="0"/>
        <v>219</v>
      </c>
      <c r="N13" s="67">
        <f t="shared" si="0"/>
        <v>110</v>
      </c>
      <c r="O13" s="289">
        <f t="shared" si="0"/>
        <v>280</v>
      </c>
      <c r="P13" s="67"/>
      <c r="Q13" s="164" t="s">
        <v>83</v>
      </c>
    </row>
    <row r="14" spans="1:17" ht="18" customHeight="1" x14ac:dyDescent="0.2">
      <c r="A14" s="163" t="s">
        <v>63</v>
      </c>
      <c r="B14" s="96"/>
      <c r="C14" s="67"/>
      <c r="D14" s="67"/>
      <c r="E14" s="67"/>
      <c r="F14" s="67"/>
      <c r="G14" s="173"/>
      <c r="H14" s="173"/>
      <c r="I14" s="173"/>
      <c r="J14" s="173"/>
      <c r="K14" s="173"/>
      <c r="L14" s="173"/>
      <c r="M14" s="173"/>
      <c r="N14" s="173"/>
      <c r="O14" s="313"/>
      <c r="P14" s="173"/>
      <c r="Q14" s="164" t="s">
        <v>63</v>
      </c>
    </row>
    <row r="15" spans="1:17" ht="12.75" customHeight="1" x14ac:dyDescent="0.2">
      <c r="A15" s="72" t="s">
        <v>82</v>
      </c>
      <c r="B15" s="96">
        <v>22</v>
      </c>
      <c r="C15" s="67">
        <v>23</v>
      </c>
      <c r="D15" s="67">
        <v>2</v>
      </c>
      <c r="E15" s="67">
        <v>0</v>
      </c>
      <c r="F15" s="67">
        <v>0</v>
      </c>
      <c r="G15" s="173">
        <v>3</v>
      </c>
      <c r="H15" s="173">
        <v>3</v>
      </c>
      <c r="I15" s="173">
        <v>0</v>
      </c>
      <c r="J15" s="173">
        <v>4</v>
      </c>
      <c r="K15" s="173">
        <v>1</v>
      </c>
      <c r="L15" s="173">
        <v>5</v>
      </c>
      <c r="M15" s="173">
        <v>2</v>
      </c>
      <c r="N15" s="173">
        <v>3</v>
      </c>
      <c r="O15" s="313">
        <v>7</v>
      </c>
      <c r="P15" s="173"/>
      <c r="Q15" s="76" t="s">
        <v>82</v>
      </c>
    </row>
    <row r="16" spans="1:17" ht="14.25" customHeight="1" x14ac:dyDescent="0.2">
      <c r="A16" s="73" t="s">
        <v>61</v>
      </c>
      <c r="B16" s="96"/>
      <c r="C16" s="67"/>
      <c r="D16" s="67"/>
      <c r="E16" s="67"/>
      <c r="F16" s="67"/>
      <c r="G16" s="173"/>
      <c r="H16" s="173"/>
      <c r="I16" s="173"/>
      <c r="J16" s="173"/>
      <c r="K16" s="173"/>
      <c r="L16" s="173"/>
      <c r="M16" s="173"/>
      <c r="N16" s="173"/>
      <c r="O16" s="313"/>
      <c r="P16" s="173"/>
      <c r="Q16" s="164" t="s">
        <v>61</v>
      </c>
    </row>
    <row r="17" spans="1:17" ht="12.75" customHeight="1" x14ac:dyDescent="0.2">
      <c r="A17" s="72" t="s">
        <v>82</v>
      </c>
      <c r="B17" s="96">
        <v>139</v>
      </c>
      <c r="C17" s="67">
        <v>156</v>
      </c>
      <c r="D17" s="67">
        <v>20</v>
      </c>
      <c r="E17" s="67">
        <v>1</v>
      </c>
      <c r="F17" s="67">
        <v>3</v>
      </c>
      <c r="G17" s="173">
        <v>48</v>
      </c>
      <c r="H17" s="173">
        <v>16</v>
      </c>
      <c r="I17" s="173">
        <v>1</v>
      </c>
      <c r="J17" s="173">
        <v>28</v>
      </c>
      <c r="K17" s="173">
        <v>6</v>
      </c>
      <c r="L17" s="173">
        <v>19</v>
      </c>
      <c r="M17" s="173">
        <v>11</v>
      </c>
      <c r="N17" s="173">
        <v>3</v>
      </c>
      <c r="O17" s="313">
        <v>24</v>
      </c>
      <c r="P17" s="173"/>
      <c r="Q17" s="76" t="s">
        <v>82</v>
      </c>
    </row>
    <row r="18" spans="1:17" ht="12.75" customHeight="1" x14ac:dyDescent="0.2">
      <c r="A18" s="72" t="s">
        <v>81</v>
      </c>
      <c r="B18" s="96">
        <v>52</v>
      </c>
      <c r="C18" s="67">
        <v>62</v>
      </c>
      <c r="D18" s="67">
        <v>3</v>
      </c>
      <c r="E18" s="67">
        <v>0</v>
      </c>
      <c r="F18" s="67">
        <v>1</v>
      </c>
      <c r="G18" s="173">
        <v>10</v>
      </c>
      <c r="H18" s="173">
        <v>8</v>
      </c>
      <c r="I18" s="173">
        <v>0</v>
      </c>
      <c r="J18" s="173">
        <v>9</v>
      </c>
      <c r="K18" s="173">
        <v>4</v>
      </c>
      <c r="L18" s="173">
        <v>19</v>
      </c>
      <c r="M18" s="173">
        <v>5</v>
      </c>
      <c r="N18" s="173">
        <v>3</v>
      </c>
      <c r="O18" s="313">
        <v>19</v>
      </c>
      <c r="P18" s="173"/>
      <c r="Q18" s="76" t="s">
        <v>81</v>
      </c>
    </row>
    <row r="19" spans="1:17" ht="12.75" customHeight="1" x14ac:dyDescent="0.2">
      <c r="A19" s="72" t="s">
        <v>80</v>
      </c>
      <c r="B19" s="96">
        <v>47</v>
      </c>
      <c r="C19" s="67">
        <v>59</v>
      </c>
      <c r="D19" s="67">
        <v>13</v>
      </c>
      <c r="E19" s="67">
        <v>2</v>
      </c>
      <c r="F19" s="67">
        <v>1</v>
      </c>
      <c r="G19" s="173">
        <v>12</v>
      </c>
      <c r="H19" s="173">
        <v>4</v>
      </c>
      <c r="I19" s="173">
        <v>0</v>
      </c>
      <c r="J19" s="173">
        <v>3</v>
      </c>
      <c r="K19" s="173">
        <v>2</v>
      </c>
      <c r="L19" s="173">
        <v>14</v>
      </c>
      <c r="M19" s="173">
        <v>8</v>
      </c>
      <c r="N19" s="173">
        <v>0</v>
      </c>
      <c r="O19" s="313">
        <v>14</v>
      </c>
      <c r="P19" s="173"/>
      <c r="Q19" s="76" t="s">
        <v>80</v>
      </c>
    </row>
    <row r="20" spans="1:17" ht="12.75" customHeight="1" x14ac:dyDescent="0.2">
      <c r="A20" s="72" t="s">
        <v>79</v>
      </c>
      <c r="B20" s="96">
        <v>84</v>
      </c>
      <c r="C20" s="67">
        <v>95</v>
      </c>
      <c r="D20" s="67">
        <v>29</v>
      </c>
      <c r="E20" s="67">
        <v>0</v>
      </c>
      <c r="F20" s="67">
        <v>4</v>
      </c>
      <c r="G20" s="173">
        <v>11</v>
      </c>
      <c r="H20" s="173">
        <v>5</v>
      </c>
      <c r="I20" s="173">
        <v>0</v>
      </c>
      <c r="J20" s="173">
        <v>20</v>
      </c>
      <c r="K20" s="173">
        <v>2</v>
      </c>
      <c r="L20" s="173">
        <v>7</v>
      </c>
      <c r="M20" s="173">
        <v>9</v>
      </c>
      <c r="N20" s="173">
        <v>8</v>
      </c>
      <c r="O20" s="313">
        <v>5</v>
      </c>
      <c r="P20" s="173"/>
      <c r="Q20" s="76" t="s">
        <v>79</v>
      </c>
    </row>
    <row r="21" spans="1:17" x14ac:dyDescent="0.2">
      <c r="A21" s="163" t="s">
        <v>78</v>
      </c>
      <c r="B21" s="96">
        <f>SUM(B15:B20)</f>
        <v>344</v>
      </c>
      <c r="C21" s="67">
        <f t="shared" ref="C21:O21" si="1">SUM(C15:C20)</f>
        <v>395</v>
      </c>
      <c r="D21" s="67">
        <f t="shared" si="1"/>
        <v>67</v>
      </c>
      <c r="E21" s="67">
        <f t="shared" si="1"/>
        <v>3</v>
      </c>
      <c r="F21" s="67">
        <f t="shared" si="1"/>
        <v>9</v>
      </c>
      <c r="G21" s="67">
        <f t="shared" si="1"/>
        <v>84</v>
      </c>
      <c r="H21" s="67">
        <f t="shared" si="1"/>
        <v>36</v>
      </c>
      <c r="I21" s="67">
        <f t="shared" si="1"/>
        <v>1</v>
      </c>
      <c r="J21" s="67">
        <f t="shared" si="1"/>
        <v>64</v>
      </c>
      <c r="K21" s="67">
        <f t="shared" si="1"/>
        <v>15</v>
      </c>
      <c r="L21" s="67">
        <f t="shared" si="1"/>
        <v>64</v>
      </c>
      <c r="M21" s="67">
        <f t="shared" si="1"/>
        <v>35</v>
      </c>
      <c r="N21" s="67">
        <f t="shared" si="1"/>
        <v>17</v>
      </c>
      <c r="O21" s="289">
        <f t="shared" si="1"/>
        <v>69</v>
      </c>
      <c r="P21" s="67"/>
      <c r="Q21" s="164" t="s">
        <v>78</v>
      </c>
    </row>
    <row r="22" spans="1:17" ht="18" customHeight="1" x14ac:dyDescent="0.2">
      <c r="A22" s="163" t="s">
        <v>61</v>
      </c>
      <c r="B22" s="96"/>
      <c r="C22" s="67"/>
      <c r="D22" s="67"/>
      <c r="E22" s="67"/>
      <c r="F22" s="67"/>
      <c r="G22" s="173"/>
      <c r="H22" s="173"/>
      <c r="I22" s="173"/>
      <c r="J22" s="173"/>
      <c r="K22" s="173"/>
      <c r="L22" s="173"/>
      <c r="M22" s="173"/>
      <c r="N22" s="173"/>
      <c r="O22" s="313"/>
      <c r="P22" s="173"/>
      <c r="Q22" s="164" t="s">
        <v>61</v>
      </c>
    </row>
    <row r="23" spans="1:17" ht="12.75" customHeight="1" x14ac:dyDescent="0.2">
      <c r="A23" s="72" t="s">
        <v>77</v>
      </c>
      <c r="B23" s="96">
        <v>82</v>
      </c>
      <c r="C23" s="67">
        <v>99</v>
      </c>
      <c r="D23" s="67">
        <v>2</v>
      </c>
      <c r="E23" s="67">
        <v>1</v>
      </c>
      <c r="F23" s="67">
        <v>2</v>
      </c>
      <c r="G23" s="173">
        <v>22</v>
      </c>
      <c r="H23" s="173">
        <v>9</v>
      </c>
      <c r="I23" s="173">
        <v>0</v>
      </c>
      <c r="J23" s="173">
        <v>10</v>
      </c>
      <c r="K23" s="173">
        <v>4</v>
      </c>
      <c r="L23" s="173">
        <v>16</v>
      </c>
      <c r="M23" s="173">
        <v>11</v>
      </c>
      <c r="N23" s="173">
        <v>22</v>
      </c>
      <c r="O23" s="313">
        <v>51</v>
      </c>
      <c r="P23" s="65"/>
      <c r="Q23" s="76" t="s">
        <v>77</v>
      </c>
    </row>
    <row r="24" spans="1:17" ht="12.75" customHeight="1" x14ac:dyDescent="0.2">
      <c r="A24" s="72" t="s">
        <v>76</v>
      </c>
      <c r="B24" s="96">
        <v>88</v>
      </c>
      <c r="C24" s="67">
        <v>97</v>
      </c>
      <c r="D24" s="67">
        <v>0</v>
      </c>
      <c r="E24" s="67">
        <v>0</v>
      </c>
      <c r="F24" s="67">
        <v>1</v>
      </c>
      <c r="G24" s="173">
        <v>40</v>
      </c>
      <c r="H24" s="173">
        <v>18</v>
      </c>
      <c r="I24" s="173">
        <v>0</v>
      </c>
      <c r="J24" s="173">
        <v>6</v>
      </c>
      <c r="K24" s="173">
        <v>6</v>
      </c>
      <c r="L24" s="173">
        <v>8</v>
      </c>
      <c r="M24" s="173">
        <v>16</v>
      </c>
      <c r="N24" s="173">
        <v>2</v>
      </c>
      <c r="O24" s="313">
        <v>21</v>
      </c>
      <c r="P24" s="65"/>
      <c r="Q24" s="76" t="s">
        <v>76</v>
      </c>
    </row>
    <row r="25" spans="1:17" x14ac:dyDescent="0.2">
      <c r="A25" s="163" t="s">
        <v>75</v>
      </c>
      <c r="B25" s="96">
        <f>SUM(B22:B24)</f>
        <v>170</v>
      </c>
      <c r="C25" s="67">
        <f t="shared" ref="C25:O25" si="2">SUM(C22:C24)</f>
        <v>196</v>
      </c>
      <c r="D25" s="67">
        <f t="shared" si="2"/>
        <v>2</v>
      </c>
      <c r="E25" s="67">
        <f t="shared" si="2"/>
        <v>1</v>
      </c>
      <c r="F25" s="67">
        <f t="shared" si="2"/>
        <v>3</v>
      </c>
      <c r="G25" s="67">
        <f t="shared" si="2"/>
        <v>62</v>
      </c>
      <c r="H25" s="67">
        <f t="shared" si="2"/>
        <v>27</v>
      </c>
      <c r="I25" s="67">
        <f t="shared" si="2"/>
        <v>0</v>
      </c>
      <c r="J25" s="67">
        <f t="shared" si="2"/>
        <v>16</v>
      </c>
      <c r="K25" s="67">
        <f t="shared" si="2"/>
        <v>10</v>
      </c>
      <c r="L25" s="67">
        <f t="shared" si="2"/>
        <v>24</v>
      </c>
      <c r="M25" s="67">
        <f t="shared" si="2"/>
        <v>27</v>
      </c>
      <c r="N25" s="67">
        <f t="shared" si="2"/>
        <v>24</v>
      </c>
      <c r="O25" s="289">
        <f t="shared" si="2"/>
        <v>72</v>
      </c>
      <c r="P25" s="67"/>
      <c r="Q25" s="164" t="s">
        <v>75</v>
      </c>
    </row>
    <row r="26" spans="1:17" ht="18" customHeight="1" x14ac:dyDescent="0.2">
      <c r="A26" s="165" t="s">
        <v>74</v>
      </c>
      <c r="B26" s="312">
        <f>B13+B21+B25</f>
        <v>1554</v>
      </c>
      <c r="C26" s="97">
        <f t="shared" ref="C26:O26" si="3">C13+C21+C25</f>
        <v>1902</v>
      </c>
      <c r="D26" s="97">
        <f t="shared" si="3"/>
        <v>170</v>
      </c>
      <c r="E26" s="97">
        <f t="shared" si="3"/>
        <v>7</v>
      </c>
      <c r="F26" s="97">
        <f t="shared" si="3"/>
        <v>57</v>
      </c>
      <c r="G26" s="97">
        <f t="shared" si="3"/>
        <v>458</v>
      </c>
      <c r="H26" s="97">
        <f t="shared" si="3"/>
        <v>178</v>
      </c>
      <c r="I26" s="97">
        <f t="shared" si="3"/>
        <v>11</v>
      </c>
      <c r="J26" s="97">
        <f t="shared" si="3"/>
        <v>184</v>
      </c>
      <c r="K26" s="97">
        <f t="shared" si="3"/>
        <v>50</v>
      </c>
      <c r="L26" s="97">
        <f t="shared" si="3"/>
        <v>355</v>
      </c>
      <c r="M26" s="97">
        <f t="shared" si="3"/>
        <v>281</v>
      </c>
      <c r="N26" s="97">
        <f t="shared" si="3"/>
        <v>151</v>
      </c>
      <c r="O26" s="321">
        <f t="shared" si="3"/>
        <v>421</v>
      </c>
      <c r="P26" s="210"/>
      <c r="Q26" s="75" t="s">
        <v>74</v>
      </c>
    </row>
    <row r="27" spans="1:17" ht="18" customHeight="1" x14ac:dyDescent="0.2">
      <c r="A27" s="163" t="s">
        <v>69</v>
      </c>
      <c r="B27" s="96"/>
      <c r="C27" s="67"/>
      <c r="D27" s="67"/>
      <c r="E27" s="67"/>
      <c r="F27" s="67"/>
      <c r="G27" s="173"/>
      <c r="H27" s="173"/>
      <c r="I27" s="173"/>
      <c r="J27" s="173"/>
      <c r="K27" s="173"/>
      <c r="L27" s="173"/>
      <c r="M27" s="173"/>
      <c r="N27" s="173"/>
      <c r="O27" s="313"/>
      <c r="P27" s="98"/>
      <c r="Q27" s="164" t="s">
        <v>69</v>
      </c>
    </row>
    <row r="28" spans="1:17" ht="12.75" customHeight="1" x14ac:dyDescent="0.2">
      <c r="A28" s="72" t="s">
        <v>73</v>
      </c>
      <c r="B28" s="96">
        <v>75</v>
      </c>
      <c r="C28" s="67">
        <v>80</v>
      </c>
      <c r="D28" s="67">
        <v>18</v>
      </c>
      <c r="E28" s="67">
        <v>0</v>
      </c>
      <c r="F28" s="67">
        <v>2</v>
      </c>
      <c r="G28" s="173">
        <v>9</v>
      </c>
      <c r="H28" s="173">
        <v>7</v>
      </c>
      <c r="I28" s="173">
        <v>0</v>
      </c>
      <c r="J28" s="173">
        <v>0</v>
      </c>
      <c r="K28" s="173">
        <v>3</v>
      </c>
      <c r="L28" s="173">
        <v>19</v>
      </c>
      <c r="M28" s="173">
        <v>5</v>
      </c>
      <c r="N28" s="173">
        <v>17</v>
      </c>
      <c r="O28" s="313">
        <v>15</v>
      </c>
      <c r="P28" s="173"/>
      <c r="Q28" s="76" t="s">
        <v>73</v>
      </c>
    </row>
    <row r="29" spans="1:17" ht="12.75" customHeight="1" x14ac:dyDescent="0.2">
      <c r="A29" s="72" t="s">
        <v>72</v>
      </c>
      <c r="B29" s="96">
        <v>396</v>
      </c>
      <c r="C29" s="67">
        <v>447</v>
      </c>
      <c r="D29" s="67">
        <v>57</v>
      </c>
      <c r="E29" s="67">
        <v>6</v>
      </c>
      <c r="F29" s="67">
        <v>29</v>
      </c>
      <c r="G29" s="173">
        <v>74</v>
      </c>
      <c r="H29" s="173">
        <v>15</v>
      </c>
      <c r="I29" s="173">
        <v>0</v>
      </c>
      <c r="J29" s="173">
        <v>47</v>
      </c>
      <c r="K29" s="173">
        <v>7</v>
      </c>
      <c r="L29" s="173">
        <v>99</v>
      </c>
      <c r="M29" s="173">
        <v>28</v>
      </c>
      <c r="N29" s="173">
        <v>85</v>
      </c>
      <c r="O29" s="313">
        <v>39</v>
      </c>
      <c r="P29" s="173"/>
      <c r="Q29" s="76" t="s">
        <v>72</v>
      </c>
    </row>
    <row r="30" spans="1:17" ht="14.25" customHeight="1" x14ac:dyDescent="0.2">
      <c r="A30" s="163" t="s">
        <v>61</v>
      </c>
      <c r="B30" s="96"/>
      <c r="C30" s="67"/>
      <c r="D30" s="67"/>
      <c r="E30" s="67"/>
      <c r="F30" s="67"/>
      <c r="G30" s="173"/>
      <c r="H30" s="173"/>
      <c r="I30" s="173"/>
      <c r="J30" s="173"/>
      <c r="K30" s="173"/>
      <c r="L30" s="173"/>
      <c r="M30" s="173"/>
      <c r="N30" s="173"/>
      <c r="O30" s="313"/>
      <c r="P30" s="173"/>
      <c r="Q30" s="74" t="s">
        <v>61</v>
      </c>
    </row>
    <row r="31" spans="1:17" ht="12.75" customHeight="1" x14ac:dyDescent="0.2">
      <c r="A31" s="72" t="s">
        <v>72</v>
      </c>
      <c r="B31" s="96">
        <v>186</v>
      </c>
      <c r="C31" s="67">
        <v>199</v>
      </c>
      <c r="D31" s="67">
        <v>24</v>
      </c>
      <c r="E31" s="67">
        <v>0</v>
      </c>
      <c r="F31" s="67">
        <v>20</v>
      </c>
      <c r="G31" s="173">
        <v>70</v>
      </c>
      <c r="H31" s="173">
        <v>17</v>
      </c>
      <c r="I31" s="173">
        <v>0</v>
      </c>
      <c r="J31" s="173">
        <v>22</v>
      </c>
      <c r="K31" s="173">
        <v>1</v>
      </c>
      <c r="L31" s="173">
        <v>42</v>
      </c>
      <c r="M31" s="173">
        <v>2</v>
      </c>
      <c r="N31" s="173">
        <v>1</v>
      </c>
      <c r="O31" s="313">
        <v>68</v>
      </c>
      <c r="P31" s="173"/>
      <c r="Q31" s="76" t="s">
        <v>72</v>
      </c>
    </row>
    <row r="32" spans="1:17" ht="12.75" customHeight="1" x14ac:dyDescent="0.2">
      <c r="A32" s="72" t="s">
        <v>71</v>
      </c>
      <c r="B32" s="96">
        <v>73</v>
      </c>
      <c r="C32" s="67">
        <v>81</v>
      </c>
      <c r="D32" s="67">
        <v>10</v>
      </c>
      <c r="E32" s="67">
        <v>0</v>
      </c>
      <c r="F32" s="67">
        <v>0</v>
      </c>
      <c r="G32" s="173">
        <v>20</v>
      </c>
      <c r="H32" s="173">
        <v>14</v>
      </c>
      <c r="I32" s="173">
        <v>1</v>
      </c>
      <c r="J32" s="173">
        <v>7</v>
      </c>
      <c r="K32" s="173">
        <v>1</v>
      </c>
      <c r="L32" s="173">
        <v>6</v>
      </c>
      <c r="M32" s="173">
        <v>5</v>
      </c>
      <c r="N32" s="173">
        <v>17</v>
      </c>
      <c r="O32" s="313">
        <v>10</v>
      </c>
      <c r="P32" s="65"/>
      <c r="Q32" s="76" t="s">
        <v>71</v>
      </c>
    </row>
    <row r="33" spans="1:17" x14ac:dyDescent="0.2">
      <c r="A33" s="163" t="s">
        <v>70</v>
      </c>
      <c r="B33" s="96">
        <f>SUM(B28:B32)</f>
        <v>730</v>
      </c>
      <c r="C33" s="67">
        <f t="shared" ref="C33:O33" si="4">SUM(C28:C32)</f>
        <v>807</v>
      </c>
      <c r="D33" s="67">
        <f t="shared" si="4"/>
        <v>109</v>
      </c>
      <c r="E33" s="67">
        <f t="shared" si="4"/>
        <v>6</v>
      </c>
      <c r="F33" s="67">
        <f t="shared" si="4"/>
        <v>51</v>
      </c>
      <c r="G33" s="67">
        <f t="shared" si="4"/>
        <v>173</v>
      </c>
      <c r="H33" s="67">
        <f t="shared" si="4"/>
        <v>53</v>
      </c>
      <c r="I33" s="67">
        <f t="shared" si="4"/>
        <v>1</v>
      </c>
      <c r="J33" s="67">
        <f t="shared" si="4"/>
        <v>76</v>
      </c>
      <c r="K33" s="67">
        <f t="shared" si="4"/>
        <v>12</v>
      </c>
      <c r="L33" s="67">
        <f t="shared" si="4"/>
        <v>166</v>
      </c>
      <c r="M33" s="67">
        <f t="shared" si="4"/>
        <v>40</v>
      </c>
      <c r="N33" s="67">
        <f t="shared" si="4"/>
        <v>120</v>
      </c>
      <c r="O33" s="289">
        <f t="shared" si="4"/>
        <v>132</v>
      </c>
      <c r="P33" s="67"/>
      <c r="Q33" s="164" t="s">
        <v>70</v>
      </c>
    </row>
    <row r="34" spans="1:17" ht="18" customHeight="1" x14ac:dyDescent="0.2">
      <c r="A34" s="163" t="s">
        <v>69</v>
      </c>
      <c r="B34" s="96"/>
      <c r="C34" s="67"/>
      <c r="D34" s="67"/>
      <c r="E34" s="67"/>
      <c r="F34" s="67"/>
      <c r="G34" s="173"/>
      <c r="H34" s="173"/>
      <c r="I34" s="173"/>
      <c r="J34" s="173"/>
      <c r="K34" s="173"/>
      <c r="L34" s="173"/>
      <c r="M34" s="173"/>
      <c r="N34" s="173"/>
      <c r="O34" s="313"/>
      <c r="P34" s="173"/>
      <c r="Q34" s="164" t="s">
        <v>69</v>
      </c>
    </row>
    <row r="35" spans="1:17" ht="12.75" customHeight="1" x14ac:dyDescent="0.2">
      <c r="A35" s="72" t="s">
        <v>68</v>
      </c>
      <c r="B35" s="96">
        <v>146</v>
      </c>
      <c r="C35" s="67">
        <v>152</v>
      </c>
      <c r="D35" s="67">
        <v>9</v>
      </c>
      <c r="E35" s="67">
        <v>0</v>
      </c>
      <c r="F35" s="67">
        <v>3</v>
      </c>
      <c r="G35" s="173">
        <v>19</v>
      </c>
      <c r="H35" s="173">
        <v>3</v>
      </c>
      <c r="I35" s="173">
        <v>1</v>
      </c>
      <c r="J35" s="173">
        <v>56</v>
      </c>
      <c r="K35" s="173">
        <v>3</v>
      </c>
      <c r="L35" s="173">
        <v>26</v>
      </c>
      <c r="M35" s="173">
        <v>11</v>
      </c>
      <c r="N35" s="173">
        <v>21</v>
      </c>
      <c r="O35" s="313">
        <v>30</v>
      </c>
      <c r="P35" s="173"/>
      <c r="Q35" s="76" t="s">
        <v>68</v>
      </c>
    </row>
    <row r="36" spans="1:17" ht="12.75" customHeight="1" x14ac:dyDescent="0.2">
      <c r="A36" s="72" t="s">
        <v>67</v>
      </c>
      <c r="B36" s="96">
        <v>383</v>
      </c>
      <c r="C36" s="67">
        <v>424</v>
      </c>
      <c r="D36" s="67">
        <v>39</v>
      </c>
      <c r="E36" s="67">
        <v>13</v>
      </c>
      <c r="F36" s="67">
        <v>7</v>
      </c>
      <c r="G36" s="173">
        <v>122</v>
      </c>
      <c r="H36" s="173">
        <v>19</v>
      </c>
      <c r="I36" s="173">
        <v>1</v>
      </c>
      <c r="J36" s="173">
        <v>34</v>
      </c>
      <c r="K36" s="173">
        <v>8</v>
      </c>
      <c r="L36" s="173">
        <v>93</v>
      </c>
      <c r="M36" s="173">
        <v>40</v>
      </c>
      <c r="N36" s="173">
        <v>48</v>
      </c>
      <c r="O36" s="313">
        <v>68</v>
      </c>
      <c r="P36" s="173"/>
      <c r="Q36" s="76" t="s">
        <v>67</v>
      </c>
    </row>
    <row r="37" spans="1:17" ht="14.25" customHeight="1" x14ac:dyDescent="0.2">
      <c r="A37" s="73" t="s">
        <v>61</v>
      </c>
      <c r="B37" s="96"/>
      <c r="C37" s="67"/>
      <c r="D37" s="67"/>
      <c r="E37" s="67"/>
      <c r="F37" s="67"/>
      <c r="G37" s="173"/>
      <c r="H37" s="173"/>
      <c r="I37" s="173"/>
      <c r="J37" s="173"/>
      <c r="K37" s="173"/>
      <c r="L37" s="173"/>
      <c r="M37" s="173"/>
      <c r="N37" s="173"/>
      <c r="O37" s="313"/>
      <c r="P37" s="173"/>
      <c r="Q37" s="74" t="s">
        <v>61</v>
      </c>
    </row>
    <row r="38" spans="1:17" ht="12.75" customHeight="1" x14ac:dyDescent="0.2">
      <c r="A38" s="72" t="s">
        <v>66</v>
      </c>
      <c r="B38" s="96">
        <v>78</v>
      </c>
      <c r="C38" s="67">
        <v>87</v>
      </c>
      <c r="D38" s="67">
        <v>14</v>
      </c>
      <c r="E38" s="67">
        <v>3</v>
      </c>
      <c r="F38" s="67">
        <v>3</v>
      </c>
      <c r="G38" s="173">
        <v>24</v>
      </c>
      <c r="H38" s="173">
        <v>13</v>
      </c>
      <c r="I38" s="173">
        <v>1</v>
      </c>
      <c r="J38" s="173">
        <v>3</v>
      </c>
      <c r="K38" s="173">
        <v>0</v>
      </c>
      <c r="L38" s="173">
        <v>6</v>
      </c>
      <c r="M38" s="173">
        <v>10</v>
      </c>
      <c r="N38" s="173">
        <v>10</v>
      </c>
      <c r="O38" s="313">
        <v>18</v>
      </c>
      <c r="P38" s="173"/>
      <c r="Q38" s="76" t="s">
        <v>66</v>
      </c>
    </row>
    <row r="39" spans="1:17" ht="12.75" customHeight="1" x14ac:dyDescent="0.2">
      <c r="A39" s="72" t="s">
        <v>65</v>
      </c>
      <c r="B39" s="96">
        <v>132</v>
      </c>
      <c r="C39" s="67">
        <v>154</v>
      </c>
      <c r="D39" s="67">
        <v>8</v>
      </c>
      <c r="E39" s="67">
        <v>1</v>
      </c>
      <c r="F39" s="67">
        <v>2</v>
      </c>
      <c r="G39" s="173">
        <v>69</v>
      </c>
      <c r="H39" s="173">
        <v>4</v>
      </c>
      <c r="I39" s="173">
        <v>0</v>
      </c>
      <c r="J39" s="173">
        <v>18</v>
      </c>
      <c r="K39" s="173">
        <v>3</v>
      </c>
      <c r="L39" s="173">
        <v>31</v>
      </c>
      <c r="M39" s="173">
        <v>5</v>
      </c>
      <c r="N39" s="173">
        <v>13</v>
      </c>
      <c r="O39" s="313">
        <v>36</v>
      </c>
      <c r="P39" s="173"/>
      <c r="Q39" s="76" t="s">
        <v>65</v>
      </c>
    </row>
    <row r="40" spans="1:17" x14ac:dyDescent="0.2">
      <c r="A40" s="163" t="s">
        <v>124</v>
      </c>
      <c r="B40" s="96">
        <f>SUM(B35:B39)</f>
        <v>739</v>
      </c>
      <c r="C40" s="67">
        <f t="shared" ref="C40:O40" si="5">SUM(C35:C39)</f>
        <v>817</v>
      </c>
      <c r="D40" s="67">
        <f t="shared" si="5"/>
        <v>70</v>
      </c>
      <c r="E40" s="67">
        <f t="shared" si="5"/>
        <v>17</v>
      </c>
      <c r="F40" s="67">
        <f t="shared" si="5"/>
        <v>15</v>
      </c>
      <c r="G40" s="67">
        <f t="shared" si="5"/>
        <v>234</v>
      </c>
      <c r="H40" s="67">
        <f t="shared" si="5"/>
        <v>39</v>
      </c>
      <c r="I40" s="67">
        <f t="shared" si="5"/>
        <v>3</v>
      </c>
      <c r="J40" s="67">
        <f t="shared" si="5"/>
        <v>111</v>
      </c>
      <c r="K40" s="67">
        <f t="shared" si="5"/>
        <v>14</v>
      </c>
      <c r="L40" s="67">
        <f t="shared" si="5"/>
        <v>156</v>
      </c>
      <c r="M40" s="67">
        <f t="shared" si="5"/>
        <v>66</v>
      </c>
      <c r="N40" s="67">
        <f t="shared" si="5"/>
        <v>92</v>
      </c>
      <c r="O40" s="289">
        <f t="shared" si="5"/>
        <v>152</v>
      </c>
      <c r="P40" s="67"/>
      <c r="Q40" s="164" t="s">
        <v>124</v>
      </c>
    </row>
    <row r="41" spans="1:17" ht="18" customHeight="1" x14ac:dyDescent="0.2">
      <c r="A41" s="163" t="s">
        <v>63</v>
      </c>
      <c r="B41" s="96"/>
      <c r="C41" s="67"/>
      <c r="D41" s="67"/>
      <c r="E41" s="67"/>
      <c r="F41" s="67"/>
      <c r="G41" s="173"/>
      <c r="H41" s="173"/>
      <c r="I41" s="173"/>
      <c r="J41" s="173"/>
      <c r="K41" s="173"/>
      <c r="L41" s="173"/>
      <c r="M41" s="173"/>
      <c r="N41" s="173"/>
      <c r="O41" s="313"/>
      <c r="P41" s="173"/>
      <c r="Q41" s="164" t="s">
        <v>63</v>
      </c>
    </row>
    <row r="42" spans="1:17" ht="12.75" customHeight="1" x14ac:dyDescent="0.2">
      <c r="A42" s="72" t="s">
        <v>62</v>
      </c>
      <c r="B42" s="96">
        <v>93</v>
      </c>
      <c r="C42" s="67">
        <v>136</v>
      </c>
      <c r="D42" s="67">
        <v>10</v>
      </c>
      <c r="E42" s="67">
        <v>0</v>
      </c>
      <c r="F42" s="67">
        <v>5</v>
      </c>
      <c r="G42" s="173">
        <v>33</v>
      </c>
      <c r="H42" s="173">
        <v>20</v>
      </c>
      <c r="I42" s="173">
        <v>0</v>
      </c>
      <c r="J42" s="173">
        <v>29</v>
      </c>
      <c r="K42" s="173">
        <v>5</v>
      </c>
      <c r="L42" s="173">
        <v>23</v>
      </c>
      <c r="M42" s="173">
        <v>11</v>
      </c>
      <c r="N42" s="173">
        <v>0</v>
      </c>
      <c r="O42" s="313">
        <v>23</v>
      </c>
      <c r="P42" s="65"/>
      <c r="Q42" s="76" t="s">
        <v>62</v>
      </c>
    </row>
    <row r="43" spans="1:17" ht="14.25" customHeight="1" x14ac:dyDescent="0.2">
      <c r="A43" s="73" t="s">
        <v>61</v>
      </c>
      <c r="B43" s="96"/>
      <c r="C43" s="67"/>
      <c r="D43" s="67"/>
      <c r="E43" s="67"/>
      <c r="F43" s="67"/>
      <c r="G43" s="173"/>
      <c r="H43" s="173"/>
      <c r="I43" s="173"/>
      <c r="J43" s="173"/>
      <c r="K43" s="173"/>
      <c r="L43" s="173"/>
      <c r="M43" s="173"/>
      <c r="N43" s="173"/>
      <c r="O43" s="313"/>
      <c r="P43" s="173"/>
      <c r="Q43" s="74" t="s">
        <v>61</v>
      </c>
    </row>
    <row r="44" spans="1:17" ht="12.75" customHeight="1" x14ac:dyDescent="0.2">
      <c r="A44" s="72" t="s">
        <v>60</v>
      </c>
      <c r="B44" s="96">
        <v>60</v>
      </c>
      <c r="C44" s="67">
        <v>64</v>
      </c>
      <c r="D44" s="67">
        <v>5</v>
      </c>
      <c r="E44" s="67">
        <v>0</v>
      </c>
      <c r="F44" s="67">
        <v>0</v>
      </c>
      <c r="G44" s="173">
        <v>28</v>
      </c>
      <c r="H44" s="173">
        <v>5</v>
      </c>
      <c r="I44" s="173">
        <v>0</v>
      </c>
      <c r="J44" s="173">
        <v>8</v>
      </c>
      <c r="K44" s="173">
        <v>3</v>
      </c>
      <c r="L44" s="173">
        <v>5</v>
      </c>
      <c r="M44" s="173">
        <v>6</v>
      </c>
      <c r="N44" s="173">
        <v>4</v>
      </c>
      <c r="O44" s="313">
        <v>17</v>
      </c>
      <c r="P44" s="173"/>
      <c r="Q44" s="76" t="s">
        <v>60</v>
      </c>
    </row>
    <row r="45" spans="1:17" ht="12.75" customHeight="1" x14ac:dyDescent="0.2">
      <c r="A45" s="72" t="s">
        <v>59</v>
      </c>
      <c r="B45" s="96">
        <v>34</v>
      </c>
      <c r="C45" s="67">
        <v>43</v>
      </c>
      <c r="D45" s="67">
        <v>7</v>
      </c>
      <c r="E45" s="67">
        <v>1</v>
      </c>
      <c r="F45" s="67">
        <v>2</v>
      </c>
      <c r="G45" s="173">
        <v>9</v>
      </c>
      <c r="H45" s="173">
        <v>3</v>
      </c>
      <c r="I45" s="173">
        <v>0</v>
      </c>
      <c r="J45" s="173">
        <v>2</v>
      </c>
      <c r="K45" s="173">
        <v>1</v>
      </c>
      <c r="L45" s="173">
        <v>3</v>
      </c>
      <c r="M45" s="173">
        <v>14</v>
      </c>
      <c r="N45" s="173">
        <v>1</v>
      </c>
      <c r="O45" s="313">
        <v>4</v>
      </c>
      <c r="P45" s="173"/>
      <c r="Q45" s="76" t="s">
        <v>59</v>
      </c>
    </row>
    <row r="46" spans="1:17" ht="12.75" customHeight="1" x14ac:dyDescent="0.2">
      <c r="A46" s="72" t="s">
        <v>58</v>
      </c>
      <c r="B46" s="96">
        <v>72</v>
      </c>
      <c r="C46" s="67">
        <v>83</v>
      </c>
      <c r="D46" s="67">
        <v>2</v>
      </c>
      <c r="E46" s="67">
        <v>0</v>
      </c>
      <c r="F46" s="67">
        <v>0</v>
      </c>
      <c r="G46" s="67">
        <v>27</v>
      </c>
      <c r="H46" s="67">
        <v>9</v>
      </c>
      <c r="I46" s="67">
        <v>0</v>
      </c>
      <c r="J46" s="67">
        <v>6</v>
      </c>
      <c r="K46" s="67">
        <v>7</v>
      </c>
      <c r="L46" s="67">
        <v>32</v>
      </c>
      <c r="M46" s="67">
        <v>0</v>
      </c>
      <c r="N46" s="67">
        <v>0</v>
      </c>
      <c r="O46" s="289">
        <v>29</v>
      </c>
      <c r="P46" s="173"/>
      <c r="Q46" s="76" t="s">
        <v>58</v>
      </c>
    </row>
    <row r="47" spans="1:17" x14ac:dyDescent="0.2">
      <c r="A47" s="163" t="s">
        <v>57</v>
      </c>
      <c r="B47" s="96">
        <f>SUM(B42:B46)</f>
        <v>259</v>
      </c>
      <c r="C47" s="67">
        <f t="shared" ref="C47:O47" si="6">SUM(C42:C46)</f>
        <v>326</v>
      </c>
      <c r="D47" s="67">
        <f t="shared" si="6"/>
        <v>24</v>
      </c>
      <c r="E47" s="67">
        <f t="shared" si="6"/>
        <v>1</v>
      </c>
      <c r="F47" s="67">
        <f t="shared" si="6"/>
        <v>7</v>
      </c>
      <c r="G47" s="67">
        <f t="shared" si="6"/>
        <v>97</v>
      </c>
      <c r="H47" s="67">
        <f t="shared" si="6"/>
        <v>37</v>
      </c>
      <c r="I47" s="67">
        <f t="shared" si="6"/>
        <v>0</v>
      </c>
      <c r="J47" s="67">
        <f t="shared" si="6"/>
        <v>45</v>
      </c>
      <c r="K47" s="67">
        <f t="shared" si="6"/>
        <v>16</v>
      </c>
      <c r="L47" s="67">
        <f t="shared" si="6"/>
        <v>63</v>
      </c>
      <c r="M47" s="67">
        <f t="shared" si="6"/>
        <v>31</v>
      </c>
      <c r="N47" s="67">
        <f t="shared" si="6"/>
        <v>5</v>
      </c>
      <c r="O47" s="289">
        <f t="shared" si="6"/>
        <v>73</v>
      </c>
      <c r="P47" s="67"/>
      <c r="Q47" s="164" t="s">
        <v>57</v>
      </c>
    </row>
    <row r="48" spans="1:17" ht="18" customHeight="1" x14ac:dyDescent="0.2">
      <c r="A48" s="165" t="s">
        <v>56</v>
      </c>
      <c r="B48" s="312">
        <f>B47+B40+B33</f>
        <v>1728</v>
      </c>
      <c r="C48" s="97">
        <f t="shared" ref="C48:O48" si="7">C47+C40+C33</f>
        <v>1950</v>
      </c>
      <c r="D48" s="97">
        <f t="shared" si="7"/>
        <v>203</v>
      </c>
      <c r="E48" s="97">
        <f t="shared" si="7"/>
        <v>24</v>
      </c>
      <c r="F48" s="97">
        <f t="shared" si="7"/>
        <v>73</v>
      </c>
      <c r="G48" s="97">
        <f t="shared" si="7"/>
        <v>504</v>
      </c>
      <c r="H48" s="97">
        <f t="shared" si="7"/>
        <v>129</v>
      </c>
      <c r="I48" s="97">
        <f t="shared" si="7"/>
        <v>4</v>
      </c>
      <c r="J48" s="97">
        <f t="shared" si="7"/>
        <v>232</v>
      </c>
      <c r="K48" s="97">
        <f t="shared" si="7"/>
        <v>42</v>
      </c>
      <c r="L48" s="97">
        <f t="shared" si="7"/>
        <v>385</v>
      </c>
      <c r="M48" s="97">
        <f t="shared" si="7"/>
        <v>137</v>
      </c>
      <c r="N48" s="97">
        <f t="shared" si="7"/>
        <v>217</v>
      </c>
      <c r="O48" s="321">
        <f t="shared" si="7"/>
        <v>357</v>
      </c>
      <c r="P48" s="210"/>
      <c r="Q48" s="75" t="s">
        <v>56</v>
      </c>
    </row>
    <row r="49" spans="1:17" s="273" customFormat="1" ht="15.75" customHeight="1" x14ac:dyDescent="0.2">
      <c r="A49" s="431" t="s">
        <v>249</v>
      </c>
      <c r="B49" s="431"/>
      <c r="C49" s="431"/>
      <c r="D49" s="431"/>
      <c r="E49" s="431"/>
      <c r="F49" s="431"/>
      <c r="G49" s="431"/>
      <c r="H49" s="431"/>
      <c r="I49" s="431"/>
      <c r="J49" s="431"/>
      <c r="K49" s="431"/>
      <c r="L49" s="431"/>
      <c r="M49" s="431"/>
      <c r="N49" s="431"/>
      <c r="O49" s="431"/>
      <c r="P49" s="431"/>
      <c r="Q49" s="431"/>
    </row>
  </sheetData>
  <mergeCells count="8">
    <mergeCell ref="P3:Q4"/>
    <mergeCell ref="A49:Q49"/>
    <mergeCell ref="A3:A4"/>
    <mergeCell ref="B3:B4"/>
    <mergeCell ref="C3:C4"/>
    <mergeCell ref="D3:G3"/>
    <mergeCell ref="H3:N3"/>
    <mergeCell ref="O3:O4"/>
  </mergeCells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horizontalDpi="1200" verticalDpi="1200" r:id="rId1"/>
  <headerFooter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workbookViewId="0">
      <pane ySplit="4" topLeftCell="A5" activePane="bottomLeft" state="frozen"/>
      <selection pane="bottomLeft" activeCell="R34" sqref="R34"/>
    </sheetView>
  </sheetViews>
  <sheetFormatPr baseColWidth="10" defaultColWidth="11.42578125" defaultRowHeight="14.25" x14ac:dyDescent="0.2"/>
  <cols>
    <col min="1" max="1" width="25" style="32" customWidth="1"/>
    <col min="2" max="2" width="8.42578125" style="32" customWidth="1"/>
    <col min="3" max="3" width="7.5703125" style="32" customWidth="1"/>
    <col min="4" max="5" width="12.5703125" style="31" customWidth="1"/>
    <col min="6" max="6" width="11.140625" style="32" customWidth="1"/>
    <col min="7" max="7" width="13.42578125" style="32" customWidth="1"/>
    <col min="8" max="8" width="9.85546875" style="32" customWidth="1"/>
    <col min="9" max="9" width="7.42578125" style="32" customWidth="1"/>
    <col min="10" max="10" width="9.5703125" style="32" customWidth="1"/>
    <col min="11" max="11" width="8.42578125" style="32" customWidth="1"/>
    <col min="12" max="12" width="8.5703125" style="32" customWidth="1"/>
    <col min="13" max="14" width="8.42578125" style="32" customWidth="1"/>
    <col min="15" max="15" width="6.85546875" style="32" customWidth="1"/>
    <col min="16" max="16" width="0.85546875" style="32" customWidth="1"/>
    <col min="17" max="17" width="22.28515625" style="32" customWidth="1"/>
    <col min="18" max="18" width="24.7109375" style="32" customWidth="1"/>
    <col min="19" max="16384" width="11.42578125" style="32"/>
  </cols>
  <sheetData>
    <row r="1" spans="1:17" ht="16.5" customHeight="1" x14ac:dyDescent="0.2">
      <c r="A1" s="145" t="s">
        <v>234</v>
      </c>
      <c r="B1" s="145"/>
      <c r="C1" s="145"/>
      <c r="D1" s="145"/>
      <c r="E1" s="145"/>
      <c r="F1" s="145"/>
      <c r="G1" s="145"/>
      <c r="H1" s="145" t="s">
        <v>130</v>
      </c>
      <c r="I1" s="145"/>
      <c r="J1" s="145"/>
      <c r="K1" s="145"/>
      <c r="M1" s="145"/>
      <c r="N1" s="145"/>
      <c r="O1" s="145"/>
      <c r="P1" s="145"/>
      <c r="Q1" s="145"/>
    </row>
    <row r="2" spans="1:17" ht="14.85" customHeight="1" x14ac:dyDescent="0.2">
      <c r="A2" s="154" t="s">
        <v>324</v>
      </c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17" ht="17.100000000000001" customHeight="1" x14ac:dyDescent="0.2">
      <c r="A3" s="441" t="s">
        <v>273</v>
      </c>
      <c r="B3" s="394" t="s">
        <v>94</v>
      </c>
      <c r="C3" s="432" t="s">
        <v>283</v>
      </c>
      <c r="D3" s="386" t="s">
        <v>238</v>
      </c>
      <c r="E3" s="387"/>
      <c r="F3" s="387"/>
      <c r="G3" s="387"/>
      <c r="H3" s="387" t="s">
        <v>238</v>
      </c>
      <c r="I3" s="387"/>
      <c r="J3" s="387"/>
      <c r="K3" s="387"/>
      <c r="L3" s="387"/>
      <c r="M3" s="387"/>
      <c r="N3" s="434"/>
      <c r="O3" s="435" t="s">
        <v>129</v>
      </c>
      <c r="P3" s="437" t="s">
        <v>273</v>
      </c>
      <c r="Q3" s="438"/>
    </row>
    <row r="4" spans="1:17" ht="57.2" customHeight="1" x14ac:dyDescent="0.2">
      <c r="A4" s="442"/>
      <c r="B4" s="395"/>
      <c r="C4" s="433"/>
      <c r="D4" s="112" t="s">
        <v>202</v>
      </c>
      <c r="E4" s="112" t="s">
        <v>284</v>
      </c>
      <c r="F4" s="261" t="s">
        <v>285</v>
      </c>
      <c r="G4" s="262" t="s">
        <v>212</v>
      </c>
      <c r="H4" s="263" t="s">
        <v>204</v>
      </c>
      <c r="I4" s="261" t="s">
        <v>287</v>
      </c>
      <c r="J4" s="261" t="s">
        <v>232</v>
      </c>
      <c r="K4" s="261" t="s">
        <v>286</v>
      </c>
      <c r="L4" s="261" t="s">
        <v>229</v>
      </c>
      <c r="M4" s="261" t="s">
        <v>233</v>
      </c>
      <c r="N4" s="261" t="s">
        <v>231</v>
      </c>
      <c r="O4" s="436"/>
      <c r="P4" s="439"/>
      <c r="Q4" s="440"/>
    </row>
    <row r="5" spans="1:17" ht="22.7" customHeight="1" x14ac:dyDescent="0.2">
      <c r="A5" s="48" t="s">
        <v>63</v>
      </c>
      <c r="B5" s="47"/>
      <c r="C5" s="47"/>
      <c r="D5" s="67"/>
      <c r="E5" s="67"/>
      <c r="F5" s="47"/>
      <c r="G5" s="47"/>
      <c r="H5" s="47"/>
      <c r="I5" s="47"/>
      <c r="J5" s="47"/>
      <c r="K5" s="47"/>
      <c r="L5" s="47"/>
      <c r="M5" s="47"/>
      <c r="N5" s="47"/>
      <c r="O5" s="47"/>
      <c r="P5" s="46"/>
      <c r="Q5" s="45" t="s">
        <v>63</v>
      </c>
    </row>
    <row r="6" spans="1:17" x14ac:dyDescent="0.2">
      <c r="A6" s="50" t="s">
        <v>122</v>
      </c>
      <c r="B6" s="47">
        <v>228</v>
      </c>
      <c r="C6" s="47">
        <v>263</v>
      </c>
      <c r="D6" s="67">
        <v>2</v>
      </c>
      <c r="E6" s="67">
        <v>0</v>
      </c>
      <c r="F6" s="47">
        <v>1</v>
      </c>
      <c r="G6" s="47">
        <v>110</v>
      </c>
      <c r="H6" s="47">
        <v>10</v>
      </c>
      <c r="I6" s="47">
        <v>2</v>
      </c>
      <c r="J6" s="47">
        <v>6</v>
      </c>
      <c r="K6" s="47">
        <v>2</v>
      </c>
      <c r="L6" s="47">
        <v>63</v>
      </c>
      <c r="M6" s="47">
        <v>22</v>
      </c>
      <c r="N6" s="47">
        <v>45</v>
      </c>
      <c r="O6" s="47">
        <v>88</v>
      </c>
      <c r="P6" s="46"/>
      <c r="Q6" s="49" t="s">
        <v>122</v>
      </c>
    </row>
    <row r="7" spans="1:17" x14ac:dyDescent="0.2">
      <c r="A7" s="54" t="s">
        <v>61</v>
      </c>
      <c r="B7" s="47"/>
      <c r="C7" s="47"/>
      <c r="D7" s="67"/>
      <c r="E7" s="67"/>
      <c r="F7" s="47"/>
      <c r="G7" s="47"/>
      <c r="H7" s="47"/>
      <c r="I7" s="47"/>
      <c r="J7" s="47"/>
      <c r="K7" s="47"/>
      <c r="L7" s="47"/>
      <c r="M7" s="47"/>
      <c r="N7" s="47"/>
      <c r="O7" s="47"/>
      <c r="P7" s="46"/>
      <c r="Q7" s="53" t="s">
        <v>61</v>
      </c>
    </row>
    <row r="8" spans="1:17" ht="22.5" x14ac:dyDescent="0.2">
      <c r="A8" s="50" t="s">
        <v>121</v>
      </c>
      <c r="B8" s="47">
        <v>54</v>
      </c>
      <c r="C8" s="47">
        <v>58</v>
      </c>
      <c r="D8" s="67">
        <v>3</v>
      </c>
      <c r="E8" s="67">
        <v>0</v>
      </c>
      <c r="F8" s="47">
        <v>0</v>
      </c>
      <c r="G8" s="47">
        <v>22</v>
      </c>
      <c r="H8" s="47">
        <v>11</v>
      </c>
      <c r="I8" s="47">
        <v>0</v>
      </c>
      <c r="J8" s="47">
        <v>11</v>
      </c>
      <c r="K8" s="47">
        <v>1</v>
      </c>
      <c r="L8" s="47">
        <v>2</v>
      </c>
      <c r="M8" s="47">
        <v>4</v>
      </c>
      <c r="N8" s="47">
        <v>4</v>
      </c>
      <c r="O8" s="47">
        <v>24</v>
      </c>
      <c r="P8" s="46"/>
      <c r="Q8" s="49" t="s">
        <v>121</v>
      </c>
    </row>
    <row r="9" spans="1:17" x14ac:dyDescent="0.2">
      <c r="A9" s="50" t="s">
        <v>120</v>
      </c>
      <c r="B9" s="47">
        <v>49</v>
      </c>
      <c r="C9" s="47">
        <v>61</v>
      </c>
      <c r="D9" s="67">
        <v>5</v>
      </c>
      <c r="E9" s="67">
        <v>0</v>
      </c>
      <c r="F9" s="47">
        <v>1</v>
      </c>
      <c r="G9" s="47">
        <v>12</v>
      </c>
      <c r="H9" s="47">
        <v>13</v>
      </c>
      <c r="I9" s="47">
        <v>0</v>
      </c>
      <c r="J9" s="47">
        <v>4</v>
      </c>
      <c r="K9" s="47">
        <v>2</v>
      </c>
      <c r="L9" s="47">
        <v>11</v>
      </c>
      <c r="M9" s="47">
        <v>6</v>
      </c>
      <c r="N9" s="47">
        <v>7</v>
      </c>
      <c r="O9" s="47">
        <v>18</v>
      </c>
      <c r="P9" s="46"/>
      <c r="Q9" s="49" t="s">
        <v>120</v>
      </c>
    </row>
    <row r="10" spans="1:17" x14ac:dyDescent="0.2">
      <c r="A10" s="50" t="s">
        <v>119</v>
      </c>
      <c r="B10" s="47">
        <v>132</v>
      </c>
      <c r="C10" s="47">
        <v>142</v>
      </c>
      <c r="D10" s="67">
        <v>12</v>
      </c>
      <c r="E10" s="67">
        <v>3</v>
      </c>
      <c r="F10" s="47">
        <v>0</v>
      </c>
      <c r="G10" s="47">
        <v>41</v>
      </c>
      <c r="H10" s="47">
        <v>11</v>
      </c>
      <c r="I10" s="47">
        <v>0</v>
      </c>
      <c r="J10" s="47">
        <v>40</v>
      </c>
      <c r="K10" s="47">
        <v>1</v>
      </c>
      <c r="L10" s="47">
        <v>11</v>
      </c>
      <c r="M10" s="47">
        <v>15</v>
      </c>
      <c r="N10" s="47">
        <v>8</v>
      </c>
      <c r="O10" s="47">
        <v>50</v>
      </c>
      <c r="P10" s="46"/>
      <c r="Q10" s="49" t="s">
        <v>119</v>
      </c>
    </row>
    <row r="11" spans="1:17" ht="19.5" customHeight="1" x14ac:dyDescent="0.2">
      <c r="A11" s="52" t="s">
        <v>118</v>
      </c>
      <c r="B11" s="47">
        <f>SUM(B6:B10)</f>
        <v>463</v>
      </c>
      <c r="C11" s="47">
        <f t="shared" ref="C11:O11" si="0">SUM(C6:C10)</f>
        <v>524</v>
      </c>
      <c r="D11" s="47">
        <f t="shared" si="0"/>
        <v>22</v>
      </c>
      <c r="E11" s="47">
        <f t="shared" si="0"/>
        <v>3</v>
      </c>
      <c r="F11" s="47">
        <f t="shared" si="0"/>
        <v>2</v>
      </c>
      <c r="G11" s="47">
        <f t="shared" si="0"/>
        <v>185</v>
      </c>
      <c r="H11" s="47">
        <f t="shared" si="0"/>
        <v>45</v>
      </c>
      <c r="I11" s="47">
        <f t="shared" si="0"/>
        <v>2</v>
      </c>
      <c r="J11" s="47">
        <f t="shared" si="0"/>
        <v>61</v>
      </c>
      <c r="K11" s="47">
        <f t="shared" si="0"/>
        <v>6</v>
      </c>
      <c r="L11" s="47">
        <f t="shared" si="0"/>
        <v>87</v>
      </c>
      <c r="M11" s="47">
        <f t="shared" si="0"/>
        <v>47</v>
      </c>
      <c r="N11" s="47">
        <f t="shared" si="0"/>
        <v>64</v>
      </c>
      <c r="O11" s="47">
        <f t="shared" si="0"/>
        <v>180</v>
      </c>
      <c r="P11" s="46"/>
      <c r="Q11" s="51" t="s">
        <v>118</v>
      </c>
    </row>
    <row r="12" spans="1:17" x14ac:dyDescent="0.2">
      <c r="A12" s="52" t="s">
        <v>61</v>
      </c>
      <c r="B12" s="47"/>
      <c r="C12" s="47"/>
      <c r="D12" s="67"/>
      <c r="E12" s="6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0"/>
      <c r="Q12" s="51" t="s">
        <v>61</v>
      </c>
    </row>
    <row r="13" spans="1:17" x14ac:dyDescent="0.2">
      <c r="A13" s="50" t="s">
        <v>117</v>
      </c>
      <c r="B13" s="47">
        <v>7</v>
      </c>
      <c r="C13" s="47">
        <v>7</v>
      </c>
      <c r="D13" s="67">
        <v>0</v>
      </c>
      <c r="E13" s="67">
        <v>0</v>
      </c>
      <c r="F13" s="47">
        <v>0</v>
      </c>
      <c r="G13" s="47">
        <v>4</v>
      </c>
      <c r="H13" s="47">
        <v>0</v>
      </c>
      <c r="I13" s="47">
        <v>0</v>
      </c>
      <c r="J13" s="47">
        <v>0</v>
      </c>
      <c r="K13" s="47">
        <v>0</v>
      </c>
      <c r="L13" s="47">
        <v>2</v>
      </c>
      <c r="M13" s="47">
        <v>0</v>
      </c>
      <c r="N13" s="47">
        <v>1</v>
      </c>
      <c r="O13" s="47">
        <v>0</v>
      </c>
      <c r="P13" s="46"/>
      <c r="Q13" s="49" t="s">
        <v>117</v>
      </c>
    </row>
    <row r="14" spans="1:17" x14ac:dyDescent="0.2">
      <c r="A14" s="50" t="s">
        <v>116</v>
      </c>
      <c r="B14" s="47">
        <v>133</v>
      </c>
      <c r="C14" s="47">
        <v>144</v>
      </c>
      <c r="D14" s="67">
        <v>8</v>
      </c>
      <c r="E14" s="67">
        <v>0</v>
      </c>
      <c r="F14" s="47">
        <v>7</v>
      </c>
      <c r="G14" s="47">
        <v>59</v>
      </c>
      <c r="H14" s="47">
        <v>14</v>
      </c>
      <c r="I14" s="47">
        <v>1</v>
      </c>
      <c r="J14" s="47">
        <v>13</v>
      </c>
      <c r="K14" s="47">
        <v>1</v>
      </c>
      <c r="L14" s="47">
        <v>37</v>
      </c>
      <c r="M14" s="47">
        <v>3</v>
      </c>
      <c r="N14" s="47">
        <v>1</v>
      </c>
      <c r="O14" s="47">
        <v>35</v>
      </c>
      <c r="P14" s="46"/>
      <c r="Q14" s="49" t="s">
        <v>116</v>
      </c>
    </row>
    <row r="15" spans="1:17" x14ac:dyDescent="0.2">
      <c r="A15" s="50" t="s">
        <v>115</v>
      </c>
      <c r="B15" s="47">
        <v>9</v>
      </c>
      <c r="C15" s="47">
        <v>11</v>
      </c>
      <c r="D15" s="67">
        <v>0</v>
      </c>
      <c r="E15" s="67">
        <v>1</v>
      </c>
      <c r="F15" s="47">
        <v>0</v>
      </c>
      <c r="G15" s="47">
        <v>0</v>
      </c>
      <c r="H15" s="47">
        <v>5</v>
      </c>
      <c r="I15" s="47">
        <v>2</v>
      </c>
      <c r="J15" s="47">
        <v>0</v>
      </c>
      <c r="K15" s="47">
        <v>2</v>
      </c>
      <c r="L15" s="47">
        <v>1</v>
      </c>
      <c r="M15" s="47">
        <v>0</v>
      </c>
      <c r="N15" s="47">
        <v>0</v>
      </c>
      <c r="O15" s="47">
        <v>4</v>
      </c>
      <c r="P15" s="46"/>
      <c r="Q15" s="49" t="s">
        <v>115</v>
      </c>
    </row>
    <row r="16" spans="1:17" ht="30.2" customHeight="1" x14ac:dyDescent="0.2">
      <c r="A16" s="54" t="s">
        <v>114</v>
      </c>
      <c r="B16" s="47">
        <f>SUM(B13:B15)</f>
        <v>149</v>
      </c>
      <c r="C16" s="47">
        <f t="shared" ref="C16:O16" si="1">SUM(C13:C15)</f>
        <v>162</v>
      </c>
      <c r="D16" s="47">
        <f t="shared" si="1"/>
        <v>8</v>
      </c>
      <c r="E16" s="47">
        <f t="shared" si="1"/>
        <v>1</v>
      </c>
      <c r="F16" s="47">
        <f t="shared" si="1"/>
        <v>7</v>
      </c>
      <c r="G16" s="47">
        <f t="shared" si="1"/>
        <v>63</v>
      </c>
      <c r="H16" s="47">
        <f t="shared" si="1"/>
        <v>19</v>
      </c>
      <c r="I16" s="47">
        <f t="shared" si="1"/>
        <v>3</v>
      </c>
      <c r="J16" s="47">
        <f t="shared" si="1"/>
        <v>13</v>
      </c>
      <c r="K16" s="47">
        <f t="shared" si="1"/>
        <v>3</v>
      </c>
      <c r="L16" s="47">
        <f t="shared" si="1"/>
        <v>40</v>
      </c>
      <c r="M16" s="47">
        <f t="shared" si="1"/>
        <v>3</v>
      </c>
      <c r="N16" s="47">
        <f t="shared" si="1"/>
        <v>2</v>
      </c>
      <c r="O16" s="47">
        <f t="shared" si="1"/>
        <v>39</v>
      </c>
      <c r="P16" s="46"/>
      <c r="Q16" s="53" t="s">
        <v>114</v>
      </c>
    </row>
    <row r="17" spans="1:17" x14ac:dyDescent="0.2">
      <c r="A17" s="56" t="s">
        <v>61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0"/>
      <c r="Q17" s="55" t="s">
        <v>61</v>
      </c>
    </row>
    <row r="18" spans="1:17" x14ac:dyDescent="0.2">
      <c r="A18" s="50" t="s">
        <v>113</v>
      </c>
      <c r="B18" s="47">
        <v>151</v>
      </c>
      <c r="C18" s="47">
        <v>174</v>
      </c>
      <c r="D18" s="67">
        <v>4</v>
      </c>
      <c r="E18" s="67">
        <v>1</v>
      </c>
      <c r="F18" s="47">
        <v>0</v>
      </c>
      <c r="G18" s="47">
        <v>43</v>
      </c>
      <c r="H18" s="47">
        <v>15</v>
      </c>
      <c r="I18" s="47">
        <v>2</v>
      </c>
      <c r="J18" s="47">
        <v>16</v>
      </c>
      <c r="K18" s="47">
        <v>3</v>
      </c>
      <c r="L18" s="47">
        <v>30</v>
      </c>
      <c r="M18" s="47">
        <v>20</v>
      </c>
      <c r="N18" s="47">
        <v>40</v>
      </c>
      <c r="O18" s="47">
        <v>27</v>
      </c>
      <c r="P18" s="46"/>
      <c r="Q18" s="49" t="s">
        <v>113</v>
      </c>
    </row>
    <row r="19" spans="1:17" x14ac:dyDescent="0.2">
      <c r="A19" s="50" t="s">
        <v>112</v>
      </c>
      <c r="B19" s="47">
        <v>65</v>
      </c>
      <c r="C19" s="47">
        <v>81</v>
      </c>
      <c r="D19" s="67">
        <v>10</v>
      </c>
      <c r="E19" s="67">
        <v>1</v>
      </c>
      <c r="F19" s="47">
        <v>1</v>
      </c>
      <c r="G19" s="47">
        <v>13</v>
      </c>
      <c r="H19" s="47">
        <v>5</v>
      </c>
      <c r="I19" s="47">
        <v>2</v>
      </c>
      <c r="J19" s="47">
        <v>17</v>
      </c>
      <c r="K19" s="47">
        <v>3</v>
      </c>
      <c r="L19" s="47">
        <v>15</v>
      </c>
      <c r="M19" s="47">
        <v>10</v>
      </c>
      <c r="N19" s="47">
        <v>4</v>
      </c>
      <c r="O19" s="47">
        <v>17</v>
      </c>
      <c r="P19" s="46"/>
      <c r="Q19" s="49" t="s">
        <v>112</v>
      </c>
    </row>
    <row r="20" spans="1:17" x14ac:dyDescent="0.2">
      <c r="A20" s="50" t="s">
        <v>111</v>
      </c>
      <c r="B20" s="47">
        <v>4</v>
      </c>
      <c r="C20" s="47">
        <v>4</v>
      </c>
      <c r="D20" s="67">
        <v>0</v>
      </c>
      <c r="E20" s="67">
        <v>0</v>
      </c>
      <c r="F20" s="47">
        <v>0</v>
      </c>
      <c r="G20" s="47">
        <v>2</v>
      </c>
      <c r="H20" s="47">
        <v>0</v>
      </c>
      <c r="I20" s="47">
        <v>0</v>
      </c>
      <c r="J20" s="47">
        <v>0</v>
      </c>
      <c r="K20" s="47">
        <v>0</v>
      </c>
      <c r="L20" s="47">
        <v>2</v>
      </c>
      <c r="M20" s="47">
        <v>0</v>
      </c>
      <c r="N20" s="47">
        <v>0</v>
      </c>
      <c r="O20" s="47">
        <v>1</v>
      </c>
      <c r="P20" s="46"/>
      <c r="Q20" s="49" t="s">
        <v>111</v>
      </c>
    </row>
    <row r="21" spans="1:17" ht="19.5" customHeight="1" x14ac:dyDescent="0.2">
      <c r="A21" s="52" t="s">
        <v>110</v>
      </c>
      <c r="B21" s="47">
        <f>SUM(B18:B20)</f>
        <v>220</v>
      </c>
      <c r="C21" s="47">
        <f t="shared" ref="C21:O21" si="2">SUM(C18:C20)</f>
        <v>259</v>
      </c>
      <c r="D21" s="47">
        <f t="shared" si="2"/>
        <v>14</v>
      </c>
      <c r="E21" s="47">
        <f t="shared" si="2"/>
        <v>2</v>
      </c>
      <c r="F21" s="47">
        <f t="shared" si="2"/>
        <v>1</v>
      </c>
      <c r="G21" s="47">
        <f t="shared" si="2"/>
        <v>58</v>
      </c>
      <c r="H21" s="47">
        <f t="shared" si="2"/>
        <v>20</v>
      </c>
      <c r="I21" s="47">
        <f t="shared" si="2"/>
        <v>4</v>
      </c>
      <c r="J21" s="47">
        <f t="shared" si="2"/>
        <v>33</v>
      </c>
      <c r="K21" s="47">
        <f t="shared" si="2"/>
        <v>6</v>
      </c>
      <c r="L21" s="47">
        <f t="shared" si="2"/>
        <v>47</v>
      </c>
      <c r="M21" s="47">
        <f t="shared" si="2"/>
        <v>30</v>
      </c>
      <c r="N21" s="47">
        <f t="shared" si="2"/>
        <v>44</v>
      </c>
      <c r="O21" s="47">
        <f t="shared" si="2"/>
        <v>45</v>
      </c>
      <c r="P21" s="46"/>
      <c r="Q21" s="51" t="s">
        <v>110</v>
      </c>
    </row>
    <row r="22" spans="1:17" ht="19.5" customHeight="1" x14ac:dyDescent="0.2">
      <c r="A22" s="44" t="s">
        <v>109</v>
      </c>
      <c r="B22" s="41">
        <f>B21+B16+B11</f>
        <v>832</v>
      </c>
      <c r="C22" s="41">
        <f t="shared" ref="C22:O22" si="3">C21+C16+C11</f>
        <v>945</v>
      </c>
      <c r="D22" s="41">
        <f t="shared" si="3"/>
        <v>44</v>
      </c>
      <c r="E22" s="41">
        <f t="shared" si="3"/>
        <v>6</v>
      </c>
      <c r="F22" s="41">
        <f t="shared" si="3"/>
        <v>10</v>
      </c>
      <c r="G22" s="41">
        <f t="shared" si="3"/>
        <v>306</v>
      </c>
      <c r="H22" s="41">
        <f t="shared" si="3"/>
        <v>84</v>
      </c>
      <c r="I22" s="41">
        <f t="shared" si="3"/>
        <v>9</v>
      </c>
      <c r="J22" s="41">
        <f t="shared" si="3"/>
        <v>107</v>
      </c>
      <c r="K22" s="41">
        <f t="shared" si="3"/>
        <v>15</v>
      </c>
      <c r="L22" s="41">
        <f t="shared" si="3"/>
        <v>174</v>
      </c>
      <c r="M22" s="41">
        <f t="shared" si="3"/>
        <v>80</v>
      </c>
      <c r="N22" s="41">
        <f t="shared" si="3"/>
        <v>110</v>
      </c>
      <c r="O22" s="41">
        <f t="shared" si="3"/>
        <v>264</v>
      </c>
      <c r="P22" s="40"/>
      <c r="Q22" s="43" t="s">
        <v>109</v>
      </c>
    </row>
    <row r="23" spans="1:17" ht="24.95" customHeight="1" x14ac:dyDescent="0.2">
      <c r="A23" s="52" t="s">
        <v>61</v>
      </c>
      <c r="B23" s="47"/>
      <c r="C23" s="47"/>
      <c r="D23" s="67"/>
      <c r="E23" s="6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0"/>
      <c r="Q23" s="51" t="s">
        <v>61</v>
      </c>
    </row>
    <row r="24" spans="1:17" x14ac:dyDescent="0.2">
      <c r="A24" s="50" t="s">
        <v>108</v>
      </c>
      <c r="B24" s="47">
        <v>67</v>
      </c>
      <c r="C24" s="47">
        <v>87</v>
      </c>
      <c r="D24" s="67">
        <v>10</v>
      </c>
      <c r="E24" s="67">
        <v>1</v>
      </c>
      <c r="F24" s="47">
        <v>2</v>
      </c>
      <c r="G24" s="47">
        <v>24</v>
      </c>
      <c r="H24" s="47">
        <v>3</v>
      </c>
      <c r="I24" s="47">
        <v>0</v>
      </c>
      <c r="J24" s="47">
        <v>2</v>
      </c>
      <c r="K24" s="47">
        <v>1</v>
      </c>
      <c r="L24" s="47">
        <v>27</v>
      </c>
      <c r="M24" s="47">
        <v>15</v>
      </c>
      <c r="N24" s="47">
        <v>2</v>
      </c>
      <c r="O24" s="47">
        <v>8</v>
      </c>
      <c r="P24" s="46"/>
      <c r="Q24" s="49" t="s">
        <v>108</v>
      </c>
    </row>
    <row r="25" spans="1:17" x14ac:dyDescent="0.2">
      <c r="A25" s="50" t="s">
        <v>107</v>
      </c>
      <c r="B25" s="47">
        <v>33</v>
      </c>
      <c r="C25" s="47">
        <v>35</v>
      </c>
      <c r="D25" s="67">
        <v>0</v>
      </c>
      <c r="E25" s="67">
        <v>0</v>
      </c>
      <c r="F25" s="47">
        <v>4</v>
      </c>
      <c r="G25" s="47">
        <v>14</v>
      </c>
      <c r="H25" s="47">
        <v>4</v>
      </c>
      <c r="I25" s="47">
        <v>0</v>
      </c>
      <c r="J25" s="47">
        <v>1</v>
      </c>
      <c r="K25" s="47">
        <v>4</v>
      </c>
      <c r="L25" s="47">
        <v>3</v>
      </c>
      <c r="M25" s="47">
        <v>3</v>
      </c>
      <c r="N25" s="47">
        <v>2</v>
      </c>
      <c r="O25" s="47">
        <v>2</v>
      </c>
      <c r="P25" s="46"/>
      <c r="Q25" s="49" t="s">
        <v>107</v>
      </c>
    </row>
    <row r="26" spans="1:17" x14ac:dyDescent="0.2">
      <c r="A26" s="50" t="s">
        <v>106</v>
      </c>
      <c r="B26" s="47">
        <v>98</v>
      </c>
      <c r="C26" s="47">
        <v>116</v>
      </c>
      <c r="D26" s="67">
        <v>24</v>
      </c>
      <c r="E26" s="67">
        <v>0</v>
      </c>
      <c r="F26" s="47">
        <v>8</v>
      </c>
      <c r="G26" s="47">
        <v>22</v>
      </c>
      <c r="H26" s="47">
        <v>8</v>
      </c>
      <c r="I26" s="47">
        <v>0</v>
      </c>
      <c r="J26" s="47">
        <v>18</v>
      </c>
      <c r="K26" s="47">
        <v>1</v>
      </c>
      <c r="L26" s="47">
        <v>14</v>
      </c>
      <c r="M26" s="47">
        <v>9</v>
      </c>
      <c r="N26" s="47">
        <v>12</v>
      </c>
      <c r="O26" s="47">
        <v>22</v>
      </c>
      <c r="P26" s="46"/>
      <c r="Q26" s="49" t="s">
        <v>106</v>
      </c>
    </row>
    <row r="27" spans="1:17" ht="19.5" customHeight="1" x14ac:dyDescent="0.2">
      <c r="A27" s="52" t="s">
        <v>105</v>
      </c>
      <c r="B27" s="47">
        <f>SUM(B24:B26)</f>
        <v>198</v>
      </c>
      <c r="C27" s="47">
        <f t="shared" ref="C27:O27" si="4">SUM(C24:C26)</f>
        <v>238</v>
      </c>
      <c r="D27" s="47">
        <f t="shared" si="4"/>
        <v>34</v>
      </c>
      <c r="E27" s="47">
        <f t="shared" si="4"/>
        <v>1</v>
      </c>
      <c r="F27" s="47">
        <f t="shared" si="4"/>
        <v>14</v>
      </c>
      <c r="G27" s="47">
        <f t="shared" si="4"/>
        <v>60</v>
      </c>
      <c r="H27" s="47">
        <f t="shared" si="4"/>
        <v>15</v>
      </c>
      <c r="I27" s="47">
        <f t="shared" si="4"/>
        <v>0</v>
      </c>
      <c r="J27" s="47">
        <f t="shared" si="4"/>
        <v>21</v>
      </c>
      <c r="K27" s="47">
        <f t="shared" si="4"/>
        <v>6</v>
      </c>
      <c r="L27" s="47">
        <f t="shared" si="4"/>
        <v>44</v>
      </c>
      <c r="M27" s="47">
        <f t="shared" si="4"/>
        <v>27</v>
      </c>
      <c r="N27" s="47">
        <f t="shared" si="4"/>
        <v>16</v>
      </c>
      <c r="O27" s="47">
        <f t="shared" si="4"/>
        <v>32</v>
      </c>
      <c r="P27" s="46"/>
      <c r="Q27" s="51" t="s">
        <v>105</v>
      </c>
    </row>
    <row r="28" spans="1:17" x14ac:dyDescent="0.2">
      <c r="A28" s="52" t="s">
        <v>63</v>
      </c>
      <c r="B28" s="47"/>
      <c r="C28" s="47"/>
      <c r="D28" s="67"/>
      <c r="E28" s="6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0"/>
      <c r="Q28" s="51" t="s">
        <v>63</v>
      </c>
    </row>
    <row r="29" spans="1:17" x14ac:dyDescent="0.2">
      <c r="A29" s="50" t="s">
        <v>104</v>
      </c>
      <c r="B29" s="47">
        <v>51</v>
      </c>
      <c r="C29" s="47">
        <v>69</v>
      </c>
      <c r="D29" s="47">
        <v>2</v>
      </c>
      <c r="E29" s="47">
        <v>0</v>
      </c>
      <c r="F29" s="47">
        <v>8</v>
      </c>
      <c r="G29" s="47">
        <v>13</v>
      </c>
      <c r="H29" s="47">
        <v>15</v>
      </c>
      <c r="I29" s="47">
        <v>0</v>
      </c>
      <c r="J29" s="47">
        <v>9</v>
      </c>
      <c r="K29" s="47">
        <v>1</v>
      </c>
      <c r="L29" s="47">
        <v>4</v>
      </c>
      <c r="M29" s="47">
        <v>14</v>
      </c>
      <c r="N29" s="47">
        <v>3</v>
      </c>
      <c r="O29" s="47">
        <v>15</v>
      </c>
      <c r="P29" s="46"/>
      <c r="Q29" s="49" t="s">
        <v>104</v>
      </c>
    </row>
    <row r="30" spans="1:17" x14ac:dyDescent="0.2">
      <c r="A30" s="54" t="s">
        <v>61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0"/>
      <c r="Q30" s="53" t="s">
        <v>61</v>
      </c>
    </row>
    <row r="31" spans="1:17" x14ac:dyDescent="0.2">
      <c r="A31" s="50" t="s">
        <v>103</v>
      </c>
      <c r="B31" s="47">
        <v>126</v>
      </c>
      <c r="C31" s="47">
        <v>160</v>
      </c>
      <c r="D31" s="67">
        <v>1</v>
      </c>
      <c r="E31" s="67">
        <v>2</v>
      </c>
      <c r="F31" s="47">
        <v>2</v>
      </c>
      <c r="G31" s="47">
        <v>64</v>
      </c>
      <c r="H31" s="47">
        <v>2</v>
      </c>
      <c r="I31" s="47">
        <v>0</v>
      </c>
      <c r="J31" s="47">
        <v>40</v>
      </c>
      <c r="K31" s="47">
        <v>6</v>
      </c>
      <c r="L31" s="47">
        <v>18</v>
      </c>
      <c r="M31" s="47">
        <v>24</v>
      </c>
      <c r="N31" s="47">
        <v>1</v>
      </c>
      <c r="O31" s="47">
        <v>86</v>
      </c>
      <c r="P31" s="46"/>
      <c r="Q31" s="49" t="s">
        <v>103</v>
      </c>
    </row>
    <row r="32" spans="1:17" x14ac:dyDescent="0.2">
      <c r="A32" s="50" t="s">
        <v>102</v>
      </c>
      <c r="B32" s="47">
        <v>36</v>
      </c>
      <c r="C32" s="47">
        <v>47</v>
      </c>
      <c r="D32" s="67">
        <v>3</v>
      </c>
      <c r="E32" s="67">
        <v>0</v>
      </c>
      <c r="F32" s="47">
        <v>0</v>
      </c>
      <c r="G32" s="47">
        <v>20</v>
      </c>
      <c r="H32" s="47">
        <v>9</v>
      </c>
      <c r="I32" s="47">
        <v>0</v>
      </c>
      <c r="J32" s="47">
        <v>1</v>
      </c>
      <c r="K32" s="47">
        <v>2</v>
      </c>
      <c r="L32" s="47">
        <v>6</v>
      </c>
      <c r="M32" s="47">
        <v>5</v>
      </c>
      <c r="N32" s="47">
        <v>1</v>
      </c>
      <c r="O32" s="47">
        <v>3</v>
      </c>
      <c r="P32" s="46"/>
      <c r="Q32" s="49" t="s">
        <v>102</v>
      </c>
    </row>
    <row r="33" spans="1:17" ht="19.5" customHeight="1" x14ac:dyDescent="0.2">
      <c r="A33" s="52" t="s">
        <v>126</v>
      </c>
      <c r="B33" s="47">
        <f>SUM(B29:B32)</f>
        <v>213</v>
      </c>
      <c r="C33" s="47">
        <f t="shared" ref="C33:O33" si="5">SUM(C29:C32)</f>
        <v>276</v>
      </c>
      <c r="D33" s="47">
        <f t="shared" si="5"/>
        <v>6</v>
      </c>
      <c r="E33" s="47">
        <f t="shared" si="5"/>
        <v>2</v>
      </c>
      <c r="F33" s="47">
        <f t="shared" si="5"/>
        <v>10</v>
      </c>
      <c r="G33" s="47">
        <f t="shared" si="5"/>
        <v>97</v>
      </c>
      <c r="H33" s="47">
        <f t="shared" si="5"/>
        <v>26</v>
      </c>
      <c r="I33" s="47">
        <f t="shared" si="5"/>
        <v>0</v>
      </c>
      <c r="J33" s="47">
        <f t="shared" si="5"/>
        <v>50</v>
      </c>
      <c r="K33" s="47">
        <f t="shared" si="5"/>
        <v>9</v>
      </c>
      <c r="L33" s="47">
        <f t="shared" si="5"/>
        <v>28</v>
      </c>
      <c r="M33" s="47">
        <f t="shared" si="5"/>
        <v>43</v>
      </c>
      <c r="N33" s="47">
        <f t="shared" si="5"/>
        <v>5</v>
      </c>
      <c r="O33" s="47">
        <f t="shared" si="5"/>
        <v>104</v>
      </c>
      <c r="P33" s="46"/>
      <c r="Q33" s="51" t="s">
        <v>126</v>
      </c>
    </row>
    <row r="34" spans="1:17" x14ac:dyDescent="0.2">
      <c r="A34" s="52" t="s">
        <v>61</v>
      </c>
      <c r="B34" s="47"/>
      <c r="C34" s="47"/>
      <c r="D34" s="67"/>
      <c r="E34" s="6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0"/>
      <c r="Q34" s="51" t="s">
        <v>61</v>
      </c>
    </row>
    <row r="35" spans="1:17" x14ac:dyDescent="0.2">
      <c r="A35" s="50" t="s">
        <v>100</v>
      </c>
      <c r="B35" s="47">
        <v>117</v>
      </c>
      <c r="C35" s="47">
        <v>149</v>
      </c>
      <c r="D35" s="67">
        <v>46</v>
      </c>
      <c r="E35" s="67">
        <v>0</v>
      </c>
      <c r="F35" s="47">
        <v>3</v>
      </c>
      <c r="G35" s="47">
        <v>27</v>
      </c>
      <c r="H35" s="47">
        <v>14</v>
      </c>
      <c r="I35" s="47">
        <v>0</v>
      </c>
      <c r="J35" s="47">
        <v>7</v>
      </c>
      <c r="K35" s="47">
        <v>1</v>
      </c>
      <c r="L35" s="47">
        <v>28</v>
      </c>
      <c r="M35" s="47">
        <v>16</v>
      </c>
      <c r="N35" s="47">
        <v>7</v>
      </c>
      <c r="O35" s="47">
        <v>14</v>
      </c>
      <c r="P35" s="46"/>
      <c r="Q35" s="49" t="s">
        <v>100</v>
      </c>
    </row>
    <row r="36" spans="1:17" x14ac:dyDescent="0.2">
      <c r="A36" s="50" t="s">
        <v>99</v>
      </c>
      <c r="B36" s="47">
        <v>14</v>
      </c>
      <c r="C36" s="47">
        <v>21</v>
      </c>
      <c r="D36" s="67">
        <v>1</v>
      </c>
      <c r="E36" s="67">
        <v>0</v>
      </c>
      <c r="F36" s="47">
        <v>4</v>
      </c>
      <c r="G36" s="47">
        <v>7</v>
      </c>
      <c r="H36" s="47">
        <v>1</v>
      </c>
      <c r="I36" s="47">
        <v>0</v>
      </c>
      <c r="J36" s="47">
        <v>1</v>
      </c>
      <c r="K36" s="47">
        <v>2</v>
      </c>
      <c r="L36" s="47">
        <v>3</v>
      </c>
      <c r="M36" s="47">
        <v>2</v>
      </c>
      <c r="N36" s="47">
        <v>0</v>
      </c>
      <c r="O36" s="47">
        <v>1</v>
      </c>
      <c r="P36" s="46"/>
      <c r="Q36" s="49" t="s">
        <v>99</v>
      </c>
    </row>
    <row r="37" spans="1:17" x14ac:dyDescent="0.2">
      <c r="A37" s="50" t="s">
        <v>98</v>
      </c>
      <c r="B37" s="47">
        <v>24</v>
      </c>
      <c r="C37" s="47">
        <v>28</v>
      </c>
      <c r="D37" s="47">
        <v>0</v>
      </c>
      <c r="E37" s="47">
        <v>0</v>
      </c>
      <c r="F37" s="47">
        <v>0</v>
      </c>
      <c r="G37" s="47">
        <v>8</v>
      </c>
      <c r="H37" s="47">
        <v>3</v>
      </c>
      <c r="I37" s="47">
        <v>0</v>
      </c>
      <c r="J37" s="47">
        <v>5</v>
      </c>
      <c r="K37" s="47">
        <v>0</v>
      </c>
      <c r="L37" s="47">
        <v>7</v>
      </c>
      <c r="M37" s="47">
        <v>2</v>
      </c>
      <c r="N37" s="47">
        <v>3</v>
      </c>
      <c r="O37" s="47">
        <v>2</v>
      </c>
      <c r="P37" s="46"/>
      <c r="Q37" s="49" t="s">
        <v>98</v>
      </c>
    </row>
    <row r="38" spans="1:17" ht="19.5" customHeight="1" x14ac:dyDescent="0.2">
      <c r="A38" s="48" t="s">
        <v>97</v>
      </c>
      <c r="B38" s="47">
        <f>SUM(B35:B37)</f>
        <v>155</v>
      </c>
      <c r="C38" s="47">
        <f t="shared" ref="C38:O38" si="6">SUM(C35:C37)</f>
        <v>198</v>
      </c>
      <c r="D38" s="47">
        <f t="shared" si="6"/>
        <v>47</v>
      </c>
      <c r="E38" s="47">
        <f t="shared" si="6"/>
        <v>0</v>
      </c>
      <c r="F38" s="47">
        <f t="shared" si="6"/>
        <v>7</v>
      </c>
      <c r="G38" s="47">
        <f t="shared" si="6"/>
        <v>42</v>
      </c>
      <c r="H38" s="47">
        <f t="shared" si="6"/>
        <v>18</v>
      </c>
      <c r="I38" s="47">
        <f t="shared" si="6"/>
        <v>0</v>
      </c>
      <c r="J38" s="47">
        <f t="shared" si="6"/>
        <v>13</v>
      </c>
      <c r="K38" s="47">
        <f t="shared" si="6"/>
        <v>3</v>
      </c>
      <c r="L38" s="47">
        <f t="shared" si="6"/>
        <v>38</v>
      </c>
      <c r="M38" s="47">
        <f t="shared" si="6"/>
        <v>20</v>
      </c>
      <c r="N38" s="47">
        <f t="shared" si="6"/>
        <v>10</v>
      </c>
      <c r="O38" s="47">
        <f t="shared" si="6"/>
        <v>17</v>
      </c>
      <c r="P38" s="46"/>
      <c r="Q38" s="45" t="s">
        <v>97</v>
      </c>
    </row>
    <row r="39" spans="1:17" ht="19.5" customHeight="1" x14ac:dyDescent="0.2">
      <c r="A39" s="44" t="s">
        <v>96</v>
      </c>
      <c r="B39" s="41">
        <f>B27+B33+B38</f>
        <v>566</v>
      </c>
      <c r="C39" s="41">
        <f t="shared" ref="C39:O39" si="7">C27+C33+C38</f>
        <v>712</v>
      </c>
      <c r="D39" s="41">
        <f t="shared" si="7"/>
        <v>87</v>
      </c>
      <c r="E39" s="41">
        <f t="shared" si="7"/>
        <v>3</v>
      </c>
      <c r="F39" s="41">
        <f t="shared" si="7"/>
        <v>31</v>
      </c>
      <c r="G39" s="41">
        <f t="shared" si="7"/>
        <v>199</v>
      </c>
      <c r="H39" s="41">
        <f t="shared" si="7"/>
        <v>59</v>
      </c>
      <c r="I39" s="41">
        <f t="shared" si="7"/>
        <v>0</v>
      </c>
      <c r="J39" s="41">
        <f t="shared" si="7"/>
        <v>84</v>
      </c>
      <c r="K39" s="41">
        <f t="shared" si="7"/>
        <v>18</v>
      </c>
      <c r="L39" s="41">
        <f t="shared" si="7"/>
        <v>110</v>
      </c>
      <c r="M39" s="41">
        <f t="shared" si="7"/>
        <v>90</v>
      </c>
      <c r="N39" s="41">
        <f t="shared" si="7"/>
        <v>31</v>
      </c>
      <c r="O39" s="41">
        <f t="shared" si="7"/>
        <v>153</v>
      </c>
      <c r="P39" s="40"/>
      <c r="Q39" s="43" t="s">
        <v>96</v>
      </c>
    </row>
    <row r="40" spans="1:17" ht="30.2" customHeight="1" x14ac:dyDescent="0.2">
      <c r="A40" s="42" t="s">
        <v>95</v>
      </c>
      <c r="B40" s="41">
        <v>4680</v>
      </c>
      <c r="C40" s="41">
        <v>5509</v>
      </c>
      <c r="D40" s="41">
        <v>504</v>
      </c>
      <c r="E40" s="41">
        <v>40</v>
      </c>
      <c r="F40" s="41">
        <v>171</v>
      </c>
      <c r="G40" s="41">
        <v>1467</v>
      </c>
      <c r="H40" s="41">
        <v>450</v>
      </c>
      <c r="I40" s="41">
        <v>24</v>
      </c>
      <c r="J40" s="41">
        <v>607</v>
      </c>
      <c r="K40" s="41">
        <v>125</v>
      </c>
      <c r="L40" s="41">
        <v>1024</v>
      </c>
      <c r="M40" s="41">
        <v>588</v>
      </c>
      <c r="N40" s="41">
        <v>509</v>
      </c>
      <c r="O40" s="41">
        <v>1195</v>
      </c>
      <c r="P40" s="40"/>
      <c r="Q40" s="39" t="s">
        <v>95</v>
      </c>
    </row>
    <row r="41" spans="1:17" ht="21.75" customHeight="1" x14ac:dyDescent="0.2">
      <c r="A41" s="431" t="s">
        <v>249</v>
      </c>
      <c r="B41" s="431"/>
      <c r="C41" s="431"/>
      <c r="D41" s="431"/>
      <c r="E41" s="431"/>
      <c r="F41" s="431"/>
      <c r="G41" s="431"/>
      <c r="H41" s="431"/>
      <c r="I41" s="431"/>
      <c r="J41" s="431"/>
      <c r="K41" s="431"/>
      <c r="L41" s="431"/>
      <c r="M41" s="431"/>
      <c r="N41" s="431"/>
      <c r="O41" s="431"/>
      <c r="P41" s="431"/>
      <c r="Q41" s="431"/>
    </row>
    <row r="42" spans="1:17" x14ac:dyDescent="0.2">
      <c r="A42" s="36"/>
      <c r="B42" s="38"/>
      <c r="C42" s="38"/>
      <c r="D42" s="67"/>
      <c r="E42" s="67"/>
      <c r="F42" s="38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x14ac:dyDescent="0.2">
      <c r="A43" s="36"/>
      <c r="B43" s="33"/>
      <c r="C43" s="33"/>
      <c r="D43" s="67"/>
      <c r="E43" s="67"/>
      <c r="F43" s="33"/>
    </row>
    <row r="44" spans="1:17" x14ac:dyDescent="0.2">
      <c r="A44" s="35"/>
      <c r="B44" s="34"/>
      <c r="C44" s="34"/>
      <c r="D44" s="67"/>
      <c r="E44" s="67"/>
      <c r="F44" s="34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</row>
    <row r="45" spans="1:17" x14ac:dyDescent="0.2">
      <c r="A45" s="35"/>
      <c r="B45" s="34"/>
      <c r="C45" s="34"/>
      <c r="D45" s="67"/>
      <c r="E45" s="67"/>
      <c r="F45" s="34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</row>
    <row r="46" spans="1:17" x14ac:dyDescent="0.2">
      <c r="A46" s="35"/>
      <c r="B46" s="34"/>
      <c r="C46" s="34"/>
      <c r="D46" s="67"/>
      <c r="E46" s="67"/>
      <c r="F46" s="34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</row>
    <row r="47" spans="1:17" x14ac:dyDescent="0.2">
      <c r="A47" s="35"/>
      <c r="B47" s="34"/>
      <c r="C47" s="34"/>
      <c r="D47" s="67"/>
      <c r="E47" s="67"/>
      <c r="F47" s="34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</row>
    <row r="48" spans="1:17" x14ac:dyDescent="0.2">
      <c r="A48" s="33"/>
      <c r="B48" s="34"/>
      <c r="C48" s="34"/>
      <c r="D48" s="97"/>
      <c r="E48" s="97"/>
      <c r="F48" s="34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</row>
    <row r="49" spans="1:17" x14ac:dyDescent="0.2">
      <c r="A49" s="33"/>
      <c r="B49" s="34"/>
      <c r="C49" s="34"/>
      <c r="D49" s="100"/>
      <c r="E49" s="100"/>
      <c r="F49" s="34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</row>
    <row r="50" spans="1:17" x14ac:dyDescent="0.2">
      <c r="A50" s="33"/>
      <c r="B50" s="33"/>
      <c r="C50" s="33"/>
      <c r="D50" s="34"/>
      <c r="E50" s="34"/>
      <c r="F50" s="33"/>
    </row>
  </sheetData>
  <mergeCells count="8">
    <mergeCell ref="A41:Q41"/>
    <mergeCell ref="O3:O4"/>
    <mergeCell ref="P3:Q4"/>
    <mergeCell ref="A3:A4"/>
    <mergeCell ref="B3:B4"/>
    <mergeCell ref="C3:C4"/>
    <mergeCell ref="D3:G3"/>
    <mergeCell ref="H3:N3"/>
  </mergeCells>
  <conditionalFormatting sqref="B5:P5 P6:P40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B6:O40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horizontalDpi="1200" verticalDpi="1200" r:id="rId1"/>
  <headerFooter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workbookViewId="0">
      <pane ySplit="4" topLeftCell="A20" activePane="bottomLeft" state="frozen"/>
      <selection pane="bottomLeft" activeCell="A41" sqref="A41:J41"/>
    </sheetView>
  </sheetViews>
  <sheetFormatPr baseColWidth="10" defaultColWidth="11.42578125" defaultRowHeight="12.75" x14ac:dyDescent="0.2"/>
  <cols>
    <col min="1" max="1" width="19.28515625" style="124" customWidth="1"/>
    <col min="2" max="3" width="6.7109375" style="124" customWidth="1"/>
    <col min="4" max="4" width="7" style="124" customWidth="1"/>
    <col min="5" max="6" width="9.7109375" style="124" customWidth="1"/>
    <col min="7" max="7" width="9.42578125" style="124" customWidth="1"/>
    <col min="8" max="8" width="7.140625" style="124" customWidth="1"/>
    <col min="9" max="9" width="7.42578125" style="124" customWidth="1"/>
    <col min="10" max="10" width="8.7109375" style="124" customWidth="1"/>
    <col min="11" max="11" width="11.42578125" style="125"/>
    <col min="12" max="16384" width="11.42578125" style="124"/>
  </cols>
  <sheetData>
    <row r="1" spans="1:12" ht="16.5" customHeight="1" x14ac:dyDescent="0.2">
      <c r="A1" s="146" t="s">
        <v>325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2" s="126" customFormat="1" ht="14.85" customHeight="1" x14ac:dyDescent="0.2">
      <c r="A2" s="60" t="s">
        <v>302</v>
      </c>
      <c r="D2" s="148"/>
      <c r="E2" s="148"/>
      <c r="F2" s="148"/>
      <c r="G2" s="148"/>
      <c r="H2" s="148"/>
      <c r="I2" s="148"/>
      <c r="J2" s="148"/>
      <c r="K2" s="148"/>
    </row>
    <row r="3" spans="1:12" s="128" customFormat="1" ht="27" customHeight="1" x14ac:dyDescent="0.2">
      <c r="A3" s="446" t="s">
        <v>205</v>
      </c>
      <c r="B3" s="397" t="s">
        <v>50</v>
      </c>
      <c r="C3" s="399" t="s">
        <v>288</v>
      </c>
      <c r="D3" s="376" t="s">
        <v>221</v>
      </c>
      <c r="E3" s="377"/>
      <c r="F3" s="377"/>
      <c r="G3" s="377"/>
      <c r="H3" s="377"/>
      <c r="I3" s="377"/>
      <c r="J3" s="377"/>
      <c r="K3" s="127"/>
    </row>
    <row r="4" spans="1:12" s="128" customFormat="1" ht="77.099999999999994" customHeight="1" x14ac:dyDescent="0.2">
      <c r="A4" s="447"/>
      <c r="B4" s="398"/>
      <c r="C4" s="400"/>
      <c r="D4" s="30" t="s">
        <v>207</v>
      </c>
      <c r="E4" s="30" t="s">
        <v>145</v>
      </c>
      <c r="F4" s="30" t="s">
        <v>208</v>
      </c>
      <c r="G4" s="30" t="s">
        <v>201</v>
      </c>
      <c r="H4" s="30" t="s">
        <v>290</v>
      </c>
      <c r="I4" s="30" t="s">
        <v>289</v>
      </c>
      <c r="J4" s="139" t="s">
        <v>142</v>
      </c>
      <c r="K4" s="127"/>
    </row>
    <row r="5" spans="1:12" ht="26.1" customHeight="1" x14ac:dyDescent="0.2">
      <c r="A5" s="147" t="s">
        <v>0</v>
      </c>
      <c r="B5" s="21">
        <f>B6+B13+B20+B27+B34</f>
        <v>14429</v>
      </c>
      <c r="C5" s="20">
        <f t="shared" ref="C5:J5" si="0">C6+C13+C20+C27+C34</f>
        <v>11277</v>
      </c>
      <c r="D5" s="20">
        <f t="shared" si="0"/>
        <v>1481</v>
      </c>
      <c r="E5" s="20">
        <f t="shared" si="0"/>
        <v>56</v>
      </c>
      <c r="F5" s="20">
        <f t="shared" si="0"/>
        <v>3073</v>
      </c>
      <c r="G5" s="310">
        <f t="shared" si="0"/>
        <v>572</v>
      </c>
      <c r="H5" s="20">
        <f t="shared" si="0"/>
        <v>48</v>
      </c>
      <c r="I5" s="20">
        <f t="shared" si="0"/>
        <v>653</v>
      </c>
      <c r="J5" s="20">
        <f t="shared" si="0"/>
        <v>1640</v>
      </c>
      <c r="K5" s="311"/>
    </row>
    <row r="6" spans="1:12" ht="24.95" customHeight="1" x14ac:dyDescent="0.2">
      <c r="A6" s="59" t="s">
        <v>141</v>
      </c>
      <c r="B6" s="17">
        <v>38</v>
      </c>
      <c r="C6" s="78">
        <v>31</v>
      </c>
      <c r="D6" s="78">
        <v>2</v>
      </c>
      <c r="E6" s="78">
        <v>2</v>
      </c>
      <c r="F6" s="78">
        <v>6</v>
      </c>
      <c r="G6" s="78">
        <v>2</v>
      </c>
      <c r="H6" s="78">
        <v>0</v>
      </c>
      <c r="I6" s="78">
        <v>3</v>
      </c>
      <c r="J6" s="78">
        <v>6</v>
      </c>
    </row>
    <row r="7" spans="1:12" x14ac:dyDescent="0.2">
      <c r="A7" s="444" t="s">
        <v>135</v>
      </c>
      <c r="B7" s="17" t="s">
        <v>242</v>
      </c>
      <c r="C7" s="78" t="s">
        <v>242</v>
      </c>
      <c r="D7" s="78" t="s">
        <v>242</v>
      </c>
      <c r="E7" s="78" t="s">
        <v>242</v>
      </c>
      <c r="F7" s="78" t="s">
        <v>242</v>
      </c>
      <c r="G7" s="78" t="s">
        <v>242</v>
      </c>
      <c r="H7" s="78" t="s">
        <v>242</v>
      </c>
      <c r="I7" s="78" t="s">
        <v>242</v>
      </c>
      <c r="J7" s="78" t="s">
        <v>242</v>
      </c>
    </row>
    <row r="8" spans="1:12" x14ac:dyDescent="0.2">
      <c r="A8" s="445"/>
      <c r="B8" s="17">
        <v>3</v>
      </c>
      <c r="C8" s="78">
        <v>2</v>
      </c>
      <c r="D8" s="78">
        <v>0</v>
      </c>
      <c r="E8" s="78">
        <v>1</v>
      </c>
      <c r="F8" s="78">
        <v>1</v>
      </c>
      <c r="G8" s="18">
        <v>0</v>
      </c>
      <c r="H8" s="78">
        <v>0</v>
      </c>
      <c r="I8" s="78">
        <v>0</v>
      </c>
      <c r="J8" s="78">
        <v>0</v>
      </c>
    </row>
    <row r="9" spans="1:12" ht="14.25" customHeight="1" x14ac:dyDescent="0.2">
      <c r="A9" s="58" t="s">
        <v>134</v>
      </c>
      <c r="B9" s="17">
        <v>25</v>
      </c>
      <c r="C9" s="78">
        <v>20</v>
      </c>
      <c r="D9" s="78">
        <v>2</v>
      </c>
      <c r="E9" s="78">
        <v>1</v>
      </c>
      <c r="F9" s="78">
        <v>3</v>
      </c>
      <c r="G9" s="18">
        <v>1</v>
      </c>
      <c r="H9" s="78">
        <v>0</v>
      </c>
      <c r="I9" s="78">
        <v>1</v>
      </c>
      <c r="J9" s="78">
        <v>4</v>
      </c>
    </row>
    <row r="10" spans="1:12" ht="14.25" customHeight="1" x14ac:dyDescent="0.2">
      <c r="A10" s="58" t="s">
        <v>140</v>
      </c>
      <c r="B10" s="17">
        <v>2</v>
      </c>
      <c r="C10" s="78">
        <v>2</v>
      </c>
      <c r="D10" s="78">
        <v>0</v>
      </c>
      <c r="E10" s="18">
        <v>0</v>
      </c>
      <c r="F10" s="78">
        <v>1</v>
      </c>
      <c r="G10" s="18">
        <v>1</v>
      </c>
      <c r="H10" s="78">
        <v>0</v>
      </c>
      <c r="I10" s="78">
        <v>0</v>
      </c>
      <c r="J10" s="78">
        <v>0</v>
      </c>
    </row>
    <row r="11" spans="1:12" ht="14.25" customHeight="1" x14ac:dyDescent="0.2">
      <c r="A11" s="58" t="s">
        <v>132</v>
      </c>
      <c r="B11" s="17">
        <v>8</v>
      </c>
      <c r="C11" s="78">
        <v>7</v>
      </c>
      <c r="D11" s="78">
        <v>0</v>
      </c>
      <c r="E11" s="18">
        <v>0</v>
      </c>
      <c r="F11" s="78">
        <v>1</v>
      </c>
      <c r="G11" s="18">
        <v>0</v>
      </c>
      <c r="H11" s="78">
        <v>0</v>
      </c>
      <c r="I11" s="78">
        <v>2</v>
      </c>
      <c r="J11" s="78">
        <v>2</v>
      </c>
    </row>
    <row r="12" spans="1:12" ht="14.25" customHeight="1" x14ac:dyDescent="0.2">
      <c r="A12" s="58" t="s">
        <v>131</v>
      </c>
      <c r="B12" s="17">
        <v>0</v>
      </c>
      <c r="C12" s="78">
        <v>0</v>
      </c>
      <c r="D12" s="78">
        <v>0</v>
      </c>
      <c r="E12" s="18">
        <v>0</v>
      </c>
      <c r="F12" s="78">
        <v>0</v>
      </c>
      <c r="G12" s="18">
        <v>0</v>
      </c>
      <c r="H12" s="78">
        <v>0</v>
      </c>
      <c r="I12" s="78">
        <v>0</v>
      </c>
      <c r="J12" s="78">
        <v>0</v>
      </c>
    </row>
    <row r="13" spans="1:12" ht="24.95" customHeight="1" x14ac:dyDescent="0.2">
      <c r="A13" s="59" t="s">
        <v>139</v>
      </c>
      <c r="B13" s="17">
        <v>1994</v>
      </c>
      <c r="C13" s="78">
        <v>1573</v>
      </c>
      <c r="D13" s="78">
        <v>217</v>
      </c>
      <c r="E13" s="78">
        <v>35</v>
      </c>
      <c r="F13" s="78">
        <v>428</v>
      </c>
      <c r="G13" s="18">
        <v>78</v>
      </c>
      <c r="H13" s="78">
        <v>1</v>
      </c>
      <c r="I13" s="78">
        <v>99</v>
      </c>
      <c r="J13" s="78">
        <v>229</v>
      </c>
      <c r="L13" s="280"/>
    </row>
    <row r="14" spans="1:12" x14ac:dyDescent="0.2">
      <c r="A14" s="444" t="s">
        <v>135</v>
      </c>
      <c r="B14" s="17" t="s">
        <v>242</v>
      </c>
      <c r="C14" s="78" t="s">
        <v>242</v>
      </c>
      <c r="D14" s="78" t="s">
        <v>242</v>
      </c>
      <c r="E14" s="78" t="s">
        <v>242</v>
      </c>
      <c r="F14" s="78" t="s">
        <v>242</v>
      </c>
      <c r="G14" s="78" t="s">
        <v>242</v>
      </c>
      <c r="H14" s="78" t="s">
        <v>242</v>
      </c>
      <c r="I14" s="78" t="s">
        <v>242</v>
      </c>
      <c r="J14" s="78" t="s">
        <v>242</v>
      </c>
    </row>
    <row r="15" spans="1:12" x14ac:dyDescent="0.2">
      <c r="A15" s="445"/>
      <c r="B15" s="17">
        <v>5</v>
      </c>
      <c r="C15" s="78">
        <v>6</v>
      </c>
      <c r="D15" s="78">
        <v>2</v>
      </c>
      <c r="E15" s="78">
        <v>1</v>
      </c>
      <c r="F15" s="78">
        <v>0</v>
      </c>
      <c r="G15" s="78">
        <v>0</v>
      </c>
      <c r="H15" s="78">
        <v>0</v>
      </c>
      <c r="I15" s="78">
        <v>1</v>
      </c>
      <c r="J15" s="78">
        <v>1</v>
      </c>
      <c r="K15" s="124"/>
    </row>
    <row r="16" spans="1:12" x14ac:dyDescent="0.2">
      <c r="A16" s="58" t="s">
        <v>134</v>
      </c>
      <c r="B16" s="17">
        <v>970</v>
      </c>
      <c r="C16" s="78">
        <v>789</v>
      </c>
      <c r="D16" s="78">
        <v>110</v>
      </c>
      <c r="E16" s="78">
        <v>27</v>
      </c>
      <c r="F16" s="78">
        <v>207</v>
      </c>
      <c r="G16" s="18">
        <v>36</v>
      </c>
      <c r="H16" s="78">
        <v>1</v>
      </c>
      <c r="I16" s="78">
        <v>43</v>
      </c>
      <c r="J16" s="78">
        <v>106</v>
      </c>
      <c r="K16" s="124"/>
    </row>
    <row r="17" spans="1:11" x14ac:dyDescent="0.2">
      <c r="A17" s="58" t="s">
        <v>133</v>
      </c>
      <c r="B17" s="17">
        <v>792</v>
      </c>
      <c r="C17" s="78">
        <v>592</v>
      </c>
      <c r="D17" s="78">
        <v>86</v>
      </c>
      <c r="E17" s="78">
        <v>4</v>
      </c>
      <c r="F17" s="78">
        <v>167</v>
      </c>
      <c r="G17" s="18">
        <v>34</v>
      </c>
      <c r="H17" s="78">
        <v>0</v>
      </c>
      <c r="I17" s="78">
        <v>38</v>
      </c>
      <c r="J17" s="78">
        <v>95</v>
      </c>
      <c r="K17" s="124"/>
    </row>
    <row r="18" spans="1:11" x14ac:dyDescent="0.2">
      <c r="A18" s="58" t="s">
        <v>132</v>
      </c>
      <c r="B18" s="17">
        <v>220</v>
      </c>
      <c r="C18" s="78">
        <v>182</v>
      </c>
      <c r="D18" s="78">
        <v>18</v>
      </c>
      <c r="E18" s="78">
        <v>3</v>
      </c>
      <c r="F18" s="78">
        <v>54</v>
      </c>
      <c r="G18" s="18">
        <v>8</v>
      </c>
      <c r="H18" s="78">
        <v>0</v>
      </c>
      <c r="I18" s="78">
        <v>16</v>
      </c>
      <c r="J18" s="78">
        <v>26</v>
      </c>
      <c r="K18" s="124"/>
    </row>
    <row r="19" spans="1:11" x14ac:dyDescent="0.2">
      <c r="A19" s="58" t="s">
        <v>131</v>
      </c>
      <c r="B19" s="17">
        <v>7</v>
      </c>
      <c r="C19" s="78">
        <v>4</v>
      </c>
      <c r="D19" s="78">
        <v>1</v>
      </c>
      <c r="E19" s="78">
        <v>0</v>
      </c>
      <c r="F19" s="78">
        <v>0</v>
      </c>
      <c r="G19" s="18">
        <v>0</v>
      </c>
      <c r="H19" s="78">
        <v>0</v>
      </c>
      <c r="I19" s="78">
        <v>1</v>
      </c>
      <c r="J19" s="78">
        <v>1</v>
      </c>
      <c r="K19" s="124"/>
    </row>
    <row r="20" spans="1:11" ht="24.95" customHeight="1" x14ac:dyDescent="0.2">
      <c r="A20" s="59" t="s">
        <v>138</v>
      </c>
      <c r="B20" s="17">
        <v>11839</v>
      </c>
      <c r="C20" s="78">
        <v>9275</v>
      </c>
      <c r="D20" s="78">
        <v>1206</v>
      </c>
      <c r="E20" s="78">
        <v>17</v>
      </c>
      <c r="F20" s="78">
        <v>2544</v>
      </c>
      <c r="G20" s="18">
        <v>477</v>
      </c>
      <c r="H20" s="78">
        <v>47</v>
      </c>
      <c r="I20" s="78">
        <v>525</v>
      </c>
      <c r="J20" s="78">
        <v>1336</v>
      </c>
      <c r="K20" s="124"/>
    </row>
    <row r="21" spans="1:11" x14ac:dyDescent="0.2">
      <c r="A21" s="444" t="s">
        <v>135</v>
      </c>
      <c r="B21" s="17" t="s">
        <v>242</v>
      </c>
      <c r="C21" s="78" t="s">
        <v>242</v>
      </c>
      <c r="D21" s="78" t="s">
        <v>242</v>
      </c>
      <c r="E21" s="78" t="s">
        <v>242</v>
      </c>
      <c r="F21" s="78" t="s">
        <v>242</v>
      </c>
      <c r="G21" s="78" t="s">
        <v>242</v>
      </c>
      <c r="H21" s="78" t="s">
        <v>242</v>
      </c>
      <c r="I21" s="78" t="s">
        <v>242</v>
      </c>
      <c r="J21" s="78" t="s">
        <v>242</v>
      </c>
      <c r="K21" s="124"/>
    </row>
    <row r="22" spans="1:11" x14ac:dyDescent="0.2">
      <c r="A22" s="445"/>
      <c r="B22" s="17">
        <v>1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 s="78">
        <v>0</v>
      </c>
      <c r="I22" s="78">
        <v>0</v>
      </c>
      <c r="J22" s="78">
        <v>0</v>
      </c>
      <c r="K22" s="124"/>
    </row>
    <row r="23" spans="1:11" x14ac:dyDescent="0.2">
      <c r="A23" s="58" t="s">
        <v>134</v>
      </c>
      <c r="B23" s="17">
        <v>161</v>
      </c>
      <c r="C23" s="78">
        <v>134</v>
      </c>
      <c r="D23" s="78">
        <v>17</v>
      </c>
      <c r="E23" s="78">
        <v>3</v>
      </c>
      <c r="F23" s="78">
        <v>34</v>
      </c>
      <c r="G23" s="18">
        <v>9</v>
      </c>
      <c r="H23" s="78">
        <v>0</v>
      </c>
      <c r="I23" s="78">
        <v>7</v>
      </c>
      <c r="J23" s="78">
        <v>25</v>
      </c>
      <c r="K23" s="124"/>
    </row>
    <row r="24" spans="1:11" x14ac:dyDescent="0.2">
      <c r="A24" s="58" t="s">
        <v>133</v>
      </c>
      <c r="B24" s="17">
        <v>10612</v>
      </c>
      <c r="C24" s="78">
        <v>8299</v>
      </c>
      <c r="D24" s="78">
        <v>1086</v>
      </c>
      <c r="E24" s="78">
        <v>12</v>
      </c>
      <c r="F24" s="78">
        <v>2267</v>
      </c>
      <c r="G24" s="18">
        <v>426</v>
      </c>
      <c r="H24" s="78">
        <v>43</v>
      </c>
      <c r="I24" s="78">
        <v>441</v>
      </c>
      <c r="J24" s="78">
        <v>1228</v>
      </c>
      <c r="K24" s="124"/>
    </row>
    <row r="25" spans="1:11" x14ac:dyDescent="0.2">
      <c r="A25" s="58" t="s">
        <v>132</v>
      </c>
      <c r="B25" s="17">
        <v>907</v>
      </c>
      <c r="C25" s="78">
        <v>686</v>
      </c>
      <c r="D25" s="78">
        <v>92</v>
      </c>
      <c r="E25" s="78">
        <v>2</v>
      </c>
      <c r="F25" s="78">
        <v>204</v>
      </c>
      <c r="G25" s="18">
        <v>30</v>
      </c>
      <c r="H25" s="78">
        <v>3</v>
      </c>
      <c r="I25" s="78">
        <v>57</v>
      </c>
      <c r="J25" s="78">
        <v>58</v>
      </c>
      <c r="K25" s="124"/>
    </row>
    <row r="26" spans="1:11" x14ac:dyDescent="0.2">
      <c r="A26" s="58" t="s">
        <v>131</v>
      </c>
      <c r="B26" s="17">
        <v>158</v>
      </c>
      <c r="C26" s="78">
        <v>156</v>
      </c>
      <c r="D26" s="78">
        <v>11</v>
      </c>
      <c r="E26" s="78">
        <v>0</v>
      </c>
      <c r="F26" s="78">
        <v>39</v>
      </c>
      <c r="G26" s="18">
        <v>12</v>
      </c>
      <c r="H26" s="78">
        <v>1</v>
      </c>
      <c r="I26" s="78">
        <v>20</v>
      </c>
      <c r="J26" s="78">
        <v>25</v>
      </c>
      <c r="K26" s="124"/>
    </row>
    <row r="27" spans="1:11" ht="24.95" customHeight="1" x14ac:dyDescent="0.2">
      <c r="A27" s="59" t="s">
        <v>137</v>
      </c>
      <c r="B27" s="17">
        <v>458</v>
      </c>
      <c r="C27" s="78">
        <v>306</v>
      </c>
      <c r="D27" s="78">
        <v>46</v>
      </c>
      <c r="E27" s="78">
        <v>2</v>
      </c>
      <c r="F27" s="78">
        <v>73</v>
      </c>
      <c r="G27" s="18">
        <v>10</v>
      </c>
      <c r="H27" s="78">
        <v>0</v>
      </c>
      <c r="I27" s="78">
        <v>20</v>
      </c>
      <c r="J27" s="78">
        <v>47</v>
      </c>
      <c r="K27" s="124"/>
    </row>
    <row r="28" spans="1:11" x14ac:dyDescent="0.2">
      <c r="A28" s="444" t="s">
        <v>135</v>
      </c>
      <c r="B28" s="17" t="s">
        <v>242</v>
      </c>
      <c r="C28" s="78" t="s">
        <v>242</v>
      </c>
      <c r="D28" s="78" t="s">
        <v>242</v>
      </c>
      <c r="E28" s="78" t="s">
        <v>242</v>
      </c>
      <c r="F28" s="78" t="s">
        <v>242</v>
      </c>
      <c r="G28" s="78" t="s">
        <v>242</v>
      </c>
      <c r="H28" s="78" t="s">
        <v>242</v>
      </c>
      <c r="I28" s="78" t="s">
        <v>242</v>
      </c>
      <c r="J28" s="78" t="s">
        <v>242</v>
      </c>
      <c r="K28" s="124"/>
    </row>
    <row r="29" spans="1:11" x14ac:dyDescent="0.2">
      <c r="A29" s="445"/>
      <c r="B29" s="17">
        <v>0</v>
      </c>
      <c r="C29" s="78">
        <v>0</v>
      </c>
      <c r="D29" s="78">
        <v>0</v>
      </c>
      <c r="E29" s="78">
        <v>0</v>
      </c>
      <c r="F29" s="78">
        <v>0</v>
      </c>
      <c r="G29" s="78">
        <v>0</v>
      </c>
      <c r="H29" s="78">
        <v>0</v>
      </c>
      <c r="I29" s="78">
        <v>0</v>
      </c>
      <c r="J29" s="78">
        <v>0</v>
      </c>
      <c r="K29" s="124"/>
    </row>
    <row r="30" spans="1:11" x14ac:dyDescent="0.2">
      <c r="A30" s="58" t="s">
        <v>134</v>
      </c>
      <c r="B30" s="17">
        <v>10</v>
      </c>
      <c r="C30" s="78">
        <v>8</v>
      </c>
      <c r="D30" s="78">
        <v>0</v>
      </c>
      <c r="E30" s="78">
        <v>0</v>
      </c>
      <c r="F30" s="78">
        <v>1</v>
      </c>
      <c r="G30" s="18">
        <v>1</v>
      </c>
      <c r="H30" s="78">
        <v>0</v>
      </c>
      <c r="I30" s="78">
        <v>3</v>
      </c>
      <c r="J30" s="78">
        <v>0</v>
      </c>
      <c r="K30" s="124"/>
    </row>
    <row r="31" spans="1:11" x14ac:dyDescent="0.2">
      <c r="A31" s="58" t="s">
        <v>133</v>
      </c>
      <c r="B31" s="17">
        <v>120</v>
      </c>
      <c r="C31" s="78">
        <v>90</v>
      </c>
      <c r="D31" s="78">
        <v>20</v>
      </c>
      <c r="E31" s="78">
        <v>1</v>
      </c>
      <c r="F31" s="78">
        <v>20</v>
      </c>
      <c r="G31" s="18">
        <v>5</v>
      </c>
      <c r="H31" s="78">
        <v>0</v>
      </c>
      <c r="I31" s="78">
        <v>6</v>
      </c>
      <c r="J31" s="78">
        <v>12</v>
      </c>
      <c r="K31" s="124"/>
    </row>
    <row r="32" spans="1:11" x14ac:dyDescent="0.2">
      <c r="A32" s="58" t="s">
        <v>132</v>
      </c>
      <c r="B32" s="17">
        <v>326</v>
      </c>
      <c r="C32" s="78">
        <v>206</v>
      </c>
      <c r="D32" s="78">
        <v>26</v>
      </c>
      <c r="E32" s="78">
        <v>1</v>
      </c>
      <c r="F32" s="78">
        <v>52</v>
      </c>
      <c r="G32" s="18">
        <v>3</v>
      </c>
      <c r="H32" s="78">
        <v>0</v>
      </c>
      <c r="I32" s="78">
        <v>10</v>
      </c>
      <c r="J32" s="78">
        <v>35</v>
      </c>
      <c r="K32" s="124"/>
    </row>
    <row r="33" spans="1:11" x14ac:dyDescent="0.2">
      <c r="A33" s="58" t="s">
        <v>131</v>
      </c>
      <c r="B33" s="17">
        <v>2</v>
      </c>
      <c r="C33" s="78">
        <v>2</v>
      </c>
      <c r="D33" s="78">
        <v>0</v>
      </c>
      <c r="E33" s="78">
        <v>0</v>
      </c>
      <c r="F33" s="78">
        <v>0</v>
      </c>
      <c r="G33" s="18">
        <v>1</v>
      </c>
      <c r="H33" s="78">
        <v>0</v>
      </c>
      <c r="I33" s="78">
        <v>1</v>
      </c>
      <c r="J33" s="78">
        <v>0</v>
      </c>
      <c r="K33" s="124"/>
    </row>
    <row r="34" spans="1:11" ht="24.95" customHeight="1" x14ac:dyDescent="0.2">
      <c r="A34" s="59" t="s">
        <v>136</v>
      </c>
      <c r="B34" s="17">
        <v>100</v>
      </c>
      <c r="C34" s="78">
        <v>92</v>
      </c>
      <c r="D34" s="78">
        <v>10</v>
      </c>
      <c r="E34" s="78">
        <v>0</v>
      </c>
      <c r="F34" s="78">
        <v>22</v>
      </c>
      <c r="G34" s="18">
        <v>5</v>
      </c>
      <c r="H34" s="78">
        <v>0</v>
      </c>
      <c r="I34" s="78">
        <v>6</v>
      </c>
      <c r="J34" s="78">
        <v>22</v>
      </c>
      <c r="K34" s="124"/>
    </row>
    <row r="35" spans="1:11" x14ac:dyDescent="0.2">
      <c r="A35" s="444" t="s">
        <v>135</v>
      </c>
      <c r="B35" s="17" t="s">
        <v>242</v>
      </c>
      <c r="C35" s="78" t="s">
        <v>242</v>
      </c>
      <c r="D35" s="78" t="s">
        <v>242</v>
      </c>
      <c r="E35" s="78" t="s">
        <v>242</v>
      </c>
      <c r="F35" s="78" t="s">
        <v>242</v>
      </c>
      <c r="G35" s="78" t="s">
        <v>242</v>
      </c>
      <c r="H35" s="78" t="s">
        <v>242</v>
      </c>
      <c r="I35" s="78" t="s">
        <v>242</v>
      </c>
      <c r="J35" s="78" t="s">
        <v>242</v>
      </c>
      <c r="K35" s="124"/>
    </row>
    <row r="36" spans="1:11" x14ac:dyDescent="0.2">
      <c r="A36" s="445"/>
      <c r="B36" s="17">
        <v>0</v>
      </c>
      <c r="C36" s="78">
        <v>0</v>
      </c>
      <c r="D36" s="78">
        <v>0</v>
      </c>
      <c r="E36" s="78">
        <v>0</v>
      </c>
      <c r="F36" s="78">
        <v>0</v>
      </c>
      <c r="G36" s="78">
        <v>0</v>
      </c>
      <c r="H36" s="78">
        <v>0</v>
      </c>
      <c r="I36" s="78">
        <v>0</v>
      </c>
      <c r="J36" s="78">
        <v>0</v>
      </c>
      <c r="K36" s="124"/>
    </row>
    <row r="37" spans="1:11" x14ac:dyDescent="0.2">
      <c r="A37" s="58" t="s">
        <v>134</v>
      </c>
      <c r="B37" s="17">
        <v>2</v>
      </c>
      <c r="C37" s="78">
        <v>1</v>
      </c>
      <c r="D37" s="78">
        <v>0</v>
      </c>
      <c r="E37" s="78">
        <v>0</v>
      </c>
      <c r="F37" s="78">
        <v>1</v>
      </c>
      <c r="G37" s="18">
        <v>0</v>
      </c>
      <c r="H37" s="78">
        <v>0</v>
      </c>
      <c r="I37" s="78">
        <v>0</v>
      </c>
      <c r="J37" s="78">
        <v>0</v>
      </c>
      <c r="K37" s="124"/>
    </row>
    <row r="38" spans="1:11" x14ac:dyDescent="0.2">
      <c r="A38" s="58" t="s">
        <v>133</v>
      </c>
      <c r="B38" s="17">
        <v>85</v>
      </c>
      <c r="C38" s="78">
        <v>80</v>
      </c>
      <c r="D38" s="78">
        <v>10</v>
      </c>
      <c r="E38" s="78">
        <v>0</v>
      </c>
      <c r="F38" s="78">
        <v>19</v>
      </c>
      <c r="G38" s="18">
        <v>4</v>
      </c>
      <c r="H38" s="78">
        <v>0</v>
      </c>
      <c r="I38" s="78">
        <v>6</v>
      </c>
      <c r="J38" s="78">
        <v>21</v>
      </c>
      <c r="K38" s="124"/>
    </row>
    <row r="39" spans="1:11" x14ac:dyDescent="0.2">
      <c r="A39" s="58" t="s">
        <v>132</v>
      </c>
      <c r="B39" s="17">
        <v>2</v>
      </c>
      <c r="C39" s="78">
        <v>0</v>
      </c>
      <c r="D39" s="78">
        <v>0</v>
      </c>
      <c r="E39" s="78">
        <v>0</v>
      </c>
      <c r="F39" s="78">
        <v>0</v>
      </c>
      <c r="G39" s="18">
        <v>0</v>
      </c>
      <c r="H39" s="78">
        <v>0</v>
      </c>
      <c r="I39" s="78">
        <v>0</v>
      </c>
      <c r="J39" s="78">
        <v>0</v>
      </c>
      <c r="K39" s="124"/>
    </row>
    <row r="40" spans="1:11" x14ac:dyDescent="0.2">
      <c r="A40" s="58" t="s">
        <v>131</v>
      </c>
      <c r="B40" s="17">
        <v>11</v>
      </c>
      <c r="C40" s="78">
        <v>11</v>
      </c>
      <c r="D40" s="78">
        <v>0</v>
      </c>
      <c r="E40" s="78">
        <v>0</v>
      </c>
      <c r="F40" s="78">
        <v>2</v>
      </c>
      <c r="G40" s="18">
        <v>1</v>
      </c>
      <c r="H40" s="78">
        <v>0</v>
      </c>
      <c r="I40" s="78">
        <v>0</v>
      </c>
      <c r="J40" s="78">
        <v>1</v>
      </c>
      <c r="K40" s="124"/>
    </row>
    <row r="41" spans="1:11" ht="59.25" customHeight="1" x14ac:dyDescent="0.2">
      <c r="A41" s="443" t="s">
        <v>18</v>
      </c>
      <c r="B41" s="443"/>
      <c r="C41" s="443"/>
      <c r="D41" s="443"/>
      <c r="E41" s="443"/>
      <c r="F41" s="443"/>
      <c r="G41" s="443"/>
      <c r="H41" s="443"/>
      <c r="I41" s="443"/>
      <c r="J41" s="443"/>
      <c r="K41" s="124"/>
    </row>
  </sheetData>
  <mergeCells count="10">
    <mergeCell ref="D3:J3"/>
    <mergeCell ref="C3:C4"/>
    <mergeCell ref="B3:B4"/>
    <mergeCell ref="A3:A4"/>
    <mergeCell ref="A35:A36"/>
    <mergeCell ref="A41:J41"/>
    <mergeCell ref="A7:A8"/>
    <mergeCell ref="A14:A15"/>
    <mergeCell ref="A21:A22"/>
    <mergeCell ref="A28:A29"/>
  </mergeCells>
  <conditionalFormatting sqref="B12:D12 F12:J12">
    <cfRule type="cellIs" dxfId="135" priority="109" stopIfTrue="1" operator="equal">
      <formula>"."</formula>
    </cfRule>
    <cfRule type="cellIs" dxfId="134" priority="110" stopIfTrue="1" operator="equal">
      <formula>"..."</formula>
    </cfRule>
  </conditionalFormatting>
  <conditionalFormatting sqref="B28">
    <cfRule type="cellIs" dxfId="133" priority="107" stopIfTrue="1" operator="equal">
      <formula>"."</formula>
    </cfRule>
    <cfRule type="cellIs" dxfId="132" priority="108" stopIfTrue="1" operator="equal">
      <formula>"..."</formula>
    </cfRule>
  </conditionalFormatting>
  <conditionalFormatting sqref="C28">
    <cfRule type="cellIs" dxfId="131" priority="105" stopIfTrue="1" operator="equal">
      <formula>"."</formula>
    </cfRule>
    <cfRule type="cellIs" dxfId="130" priority="106" stopIfTrue="1" operator="equal">
      <formula>"..."</formula>
    </cfRule>
  </conditionalFormatting>
  <conditionalFormatting sqref="D28">
    <cfRule type="cellIs" dxfId="129" priority="103" stopIfTrue="1" operator="equal">
      <formula>"."</formula>
    </cfRule>
    <cfRule type="cellIs" dxfId="128" priority="104" stopIfTrue="1" operator="equal">
      <formula>"..."</formula>
    </cfRule>
  </conditionalFormatting>
  <conditionalFormatting sqref="E28">
    <cfRule type="cellIs" dxfId="127" priority="101" stopIfTrue="1" operator="equal">
      <formula>"."</formula>
    </cfRule>
    <cfRule type="cellIs" dxfId="126" priority="102" stopIfTrue="1" operator="equal">
      <formula>"..."</formula>
    </cfRule>
  </conditionalFormatting>
  <conditionalFormatting sqref="F28">
    <cfRule type="cellIs" dxfId="125" priority="99" stopIfTrue="1" operator="equal">
      <formula>"."</formula>
    </cfRule>
    <cfRule type="cellIs" dxfId="124" priority="100" stopIfTrue="1" operator="equal">
      <formula>"..."</formula>
    </cfRule>
  </conditionalFormatting>
  <conditionalFormatting sqref="G28">
    <cfRule type="cellIs" dxfId="123" priority="97" stopIfTrue="1" operator="equal">
      <formula>"."</formula>
    </cfRule>
    <cfRule type="cellIs" dxfId="122" priority="98" stopIfTrue="1" operator="equal">
      <formula>"..."</formula>
    </cfRule>
  </conditionalFormatting>
  <conditionalFormatting sqref="H28">
    <cfRule type="cellIs" dxfId="121" priority="95" stopIfTrue="1" operator="equal">
      <formula>"."</formula>
    </cfRule>
    <cfRule type="cellIs" dxfId="120" priority="96" stopIfTrue="1" operator="equal">
      <formula>"..."</formula>
    </cfRule>
  </conditionalFormatting>
  <conditionalFormatting sqref="I28">
    <cfRule type="cellIs" dxfId="119" priority="93" stopIfTrue="1" operator="equal">
      <formula>"."</formula>
    </cfRule>
    <cfRule type="cellIs" dxfId="118" priority="94" stopIfTrue="1" operator="equal">
      <formula>"..."</formula>
    </cfRule>
  </conditionalFormatting>
  <conditionalFormatting sqref="J28">
    <cfRule type="cellIs" dxfId="117" priority="91" stopIfTrue="1" operator="equal">
      <formula>"."</formula>
    </cfRule>
    <cfRule type="cellIs" dxfId="116" priority="92" stopIfTrue="1" operator="equal">
      <formula>"..."</formula>
    </cfRule>
  </conditionalFormatting>
  <conditionalFormatting sqref="B8:J9 B10:D11 F10:J11">
    <cfRule type="cellIs" dxfId="115" priority="89" stopIfTrue="1" operator="equal">
      <formula>"."</formula>
    </cfRule>
    <cfRule type="cellIs" dxfId="114" priority="90" stopIfTrue="1" operator="equal">
      <formula>"..."</formula>
    </cfRule>
  </conditionalFormatting>
  <conditionalFormatting sqref="B6">
    <cfRule type="cellIs" dxfId="113" priority="87" stopIfTrue="1" operator="equal">
      <formula>"."</formula>
    </cfRule>
    <cfRule type="cellIs" dxfId="112" priority="88" stopIfTrue="1" operator="equal">
      <formula>"..."</formula>
    </cfRule>
  </conditionalFormatting>
  <conditionalFormatting sqref="C6">
    <cfRule type="cellIs" dxfId="111" priority="85" stopIfTrue="1" operator="equal">
      <formula>"."</formula>
    </cfRule>
    <cfRule type="cellIs" dxfId="110" priority="86" stopIfTrue="1" operator="equal">
      <formula>"..."</formula>
    </cfRule>
  </conditionalFormatting>
  <conditionalFormatting sqref="D6">
    <cfRule type="cellIs" dxfId="109" priority="83" stopIfTrue="1" operator="equal">
      <formula>"."</formula>
    </cfRule>
    <cfRule type="cellIs" dxfId="108" priority="84" stopIfTrue="1" operator="equal">
      <formula>"..."</formula>
    </cfRule>
  </conditionalFormatting>
  <conditionalFormatting sqref="E6">
    <cfRule type="cellIs" dxfId="107" priority="81" stopIfTrue="1" operator="equal">
      <formula>"."</formula>
    </cfRule>
    <cfRule type="cellIs" dxfId="106" priority="82" stopIfTrue="1" operator="equal">
      <formula>"..."</formula>
    </cfRule>
  </conditionalFormatting>
  <conditionalFormatting sqref="F6">
    <cfRule type="cellIs" dxfId="105" priority="79" stopIfTrue="1" operator="equal">
      <formula>"."</formula>
    </cfRule>
    <cfRule type="cellIs" dxfId="104" priority="80" stopIfTrue="1" operator="equal">
      <formula>"..."</formula>
    </cfRule>
  </conditionalFormatting>
  <conditionalFormatting sqref="G6">
    <cfRule type="cellIs" dxfId="103" priority="77" stopIfTrue="1" operator="equal">
      <formula>"."</formula>
    </cfRule>
    <cfRule type="cellIs" dxfId="102" priority="78" stopIfTrue="1" operator="equal">
      <formula>"..."</formula>
    </cfRule>
  </conditionalFormatting>
  <conditionalFormatting sqref="H6">
    <cfRule type="cellIs" dxfId="101" priority="75" stopIfTrue="1" operator="equal">
      <formula>"."</formula>
    </cfRule>
    <cfRule type="cellIs" dxfId="100" priority="76" stopIfTrue="1" operator="equal">
      <formula>"..."</formula>
    </cfRule>
  </conditionalFormatting>
  <conditionalFormatting sqref="I6">
    <cfRule type="cellIs" dxfId="99" priority="73" stopIfTrue="1" operator="equal">
      <formula>"."</formula>
    </cfRule>
    <cfRule type="cellIs" dxfId="98" priority="74" stopIfTrue="1" operator="equal">
      <formula>"..."</formula>
    </cfRule>
  </conditionalFormatting>
  <conditionalFormatting sqref="J6">
    <cfRule type="cellIs" dxfId="97" priority="71" stopIfTrue="1" operator="equal">
      <formula>"."</formula>
    </cfRule>
    <cfRule type="cellIs" dxfId="96" priority="72" stopIfTrue="1" operator="equal">
      <formula>"..."</formula>
    </cfRule>
  </conditionalFormatting>
  <conditionalFormatting sqref="B16:J19 B13:J13">
    <cfRule type="cellIs" dxfId="95" priority="69" stopIfTrue="1" operator="equal">
      <formula>"."</formula>
    </cfRule>
    <cfRule type="cellIs" dxfId="94" priority="70" stopIfTrue="1" operator="equal">
      <formula>"..."</formula>
    </cfRule>
  </conditionalFormatting>
  <conditionalFormatting sqref="B14">
    <cfRule type="cellIs" dxfId="93" priority="67" stopIfTrue="1" operator="equal">
      <formula>"."</formula>
    </cfRule>
    <cfRule type="cellIs" dxfId="92" priority="68" stopIfTrue="1" operator="equal">
      <formula>"..."</formula>
    </cfRule>
  </conditionalFormatting>
  <conditionalFormatting sqref="C14">
    <cfRule type="cellIs" dxfId="91" priority="65" stopIfTrue="1" operator="equal">
      <formula>"."</formula>
    </cfRule>
    <cfRule type="cellIs" dxfId="90" priority="66" stopIfTrue="1" operator="equal">
      <formula>"..."</formula>
    </cfRule>
  </conditionalFormatting>
  <conditionalFormatting sqref="D14">
    <cfRule type="cellIs" dxfId="89" priority="63" stopIfTrue="1" operator="equal">
      <formula>"."</formula>
    </cfRule>
    <cfRule type="cellIs" dxfId="88" priority="64" stopIfTrue="1" operator="equal">
      <formula>"..."</formula>
    </cfRule>
  </conditionalFormatting>
  <conditionalFormatting sqref="E14">
    <cfRule type="cellIs" dxfId="87" priority="61" stopIfTrue="1" operator="equal">
      <formula>"."</formula>
    </cfRule>
    <cfRule type="cellIs" dxfId="86" priority="62" stopIfTrue="1" operator="equal">
      <formula>"..."</formula>
    </cfRule>
  </conditionalFormatting>
  <conditionalFormatting sqref="F14">
    <cfRule type="cellIs" dxfId="85" priority="59" stopIfTrue="1" operator="equal">
      <formula>"."</formula>
    </cfRule>
    <cfRule type="cellIs" dxfId="84" priority="60" stopIfTrue="1" operator="equal">
      <formula>"..."</formula>
    </cfRule>
  </conditionalFormatting>
  <conditionalFormatting sqref="G14">
    <cfRule type="cellIs" dxfId="83" priority="57" stopIfTrue="1" operator="equal">
      <formula>"."</formula>
    </cfRule>
    <cfRule type="cellIs" dxfId="82" priority="58" stopIfTrue="1" operator="equal">
      <formula>"..."</formula>
    </cfRule>
  </conditionalFormatting>
  <conditionalFormatting sqref="H14">
    <cfRule type="cellIs" dxfId="81" priority="55" stopIfTrue="1" operator="equal">
      <formula>"."</formula>
    </cfRule>
    <cfRule type="cellIs" dxfId="80" priority="56" stopIfTrue="1" operator="equal">
      <formula>"..."</formula>
    </cfRule>
  </conditionalFormatting>
  <conditionalFormatting sqref="I14">
    <cfRule type="cellIs" dxfId="79" priority="53" stopIfTrue="1" operator="equal">
      <formula>"."</formula>
    </cfRule>
    <cfRule type="cellIs" dxfId="78" priority="54" stopIfTrue="1" operator="equal">
      <formula>"..."</formula>
    </cfRule>
  </conditionalFormatting>
  <conditionalFormatting sqref="J14">
    <cfRule type="cellIs" dxfId="77" priority="51" stopIfTrue="1" operator="equal">
      <formula>"."</formula>
    </cfRule>
    <cfRule type="cellIs" dxfId="76" priority="52" stopIfTrue="1" operator="equal">
      <formula>"..."</formula>
    </cfRule>
  </conditionalFormatting>
  <conditionalFormatting sqref="B23:J26 B20:J20">
    <cfRule type="cellIs" dxfId="75" priority="49" stopIfTrue="1" operator="equal">
      <formula>"."</formula>
    </cfRule>
    <cfRule type="cellIs" dxfId="74" priority="50" stopIfTrue="1" operator="equal">
      <formula>"..."</formula>
    </cfRule>
  </conditionalFormatting>
  <conditionalFormatting sqref="B21">
    <cfRule type="cellIs" dxfId="73" priority="47" stopIfTrue="1" operator="equal">
      <formula>"."</formula>
    </cfRule>
    <cfRule type="cellIs" dxfId="72" priority="48" stopIfTrue="1" operator="equal">
      <formula>"..."</formula>
    </cfRule>
  </conditionalFormatting>
  <conditionalFormatting sqref="C21">
    <cfRule type="cellIs" dxfId="71" priority="45" stopIfTrue="1" operator="equal">
      <formula>"."</formula>
    </cfRule>
    <cfRule type="cellIs" dxfId="70" priority="46" stopIfTrue="1" operator="equal">
      <formula>"..."</formula>
    </cfRule>
  </conditionalFormatting>
  <conditionalFormatting sqref="D21">
    <cfRule type="cellIs" dxfId="69" priority="43" stopIfTrue="1" operator="equal">
      <formula>"."</formula>
    </cfRule>
    <cfRule type="cellIs" dxfId="68" priority="44" stopIfTrue="1" operator="equal">
      <formula>"..."</formula>
    </cfRule>
  </conditionalFormatting>
  <conditionalFormatting sqref="E21">
    <cfRule type="cellIs" dxfId="67" priority="41" stopIfTrue="1" operator="equal">
      <formula>"."</formula>
    </cfRule>
    <cfRule type="cellIs" dxfId="66" priority="42" stopIfTrue="1" operator="equal">
      <formula>"..."</formula>
    </cfRule>
  </conditionalFormatting>
  <conditionalFormatting sqref="F21">
    <cfRule type="cellIs" dxfId="65" priority="39" stopIfTrue="1" operator="equal">
      <formula>"."</formula>
    </cfRule>
    <cfRule type="cellIs" dxfId="64" priority="40" stopIfTrue="1" operator="equal">
      <formula>"..."</formula>
    </cfRule>
  </conditionalFormatting>
  <conditionalFormatting sqref="G21">
    <cfRule type="cellIs" dxfId="63" priority="37" stopIfTrue="1" operator="equal">
      <formula>"."</formula>
    </cfRule>
    <cfRule type="cellIs" dxfId="62" priority="38" stopIfTrue="1" operator="equal">
      <formula>"..."</formula>
    </cfRule>
  </conditionalFormatting>
  <conditionalFormatting sqref="H21">
    <cfRule type="cellIs" dxfId="61" priority="35" stopIfTrue="1" operator="equal">
      <formula>"."</formula>
    </cfRule>
    <cfRule type="cellIs" dxfId="60" priority="36" stopIfTrue="1" operator="equal">
      <formula>"..."</formula>
    </cfRule>
  </conditionalFormatting>
  <conditionalFormatting sqref="I21">
    <cfRule type="cellIs" dxfId="59" priority="33" stopIfTrue="1" operator="equal">
      <formula>"."</formula>
    </cfRule>
    <cfRule type="cellIs" dxfId="58" priority="34" stopIfTrue="1" operator="equal">
      <formula>"..."</formula>
    </cfRule>
  </conditionalFormatting>
  <conditionalFormatting sqref="J21">
    <cfRule type="cellIs" dxfId="57" priority="31" stopIfTrue="1" operator="equal">
      <formula>"."</formula>
    </cfRule>
    <cfRule type="cellIs" dxfId="56" priority="32" stopIfTrue="1" operator="equal">
      <formula>"..."</formula>
    </cfRule>
  </conditionalFormatting>
  <conditionalFormatting sqref="B27:J27">
    <cfRule type="cellIs" dxfId="55" priority="29" stopIfTrue="1" operator="equal">
      <formula>"."</formula>
    </cfRule>
    <cfRule type="cellIs" dxfId="54" priority="30" stopIfTrue="1" operator="equal">
      <formula>"..."</formula>
    </cfRule>
  </conditionalFormatting>
  <conditionalFormatting sqref="B30:J33">
    <cfRule type="cellIs" dxfId="53" priority="27" stopIfTrue="1" operator="equal">
      <formula>"."</formula>
    </cfRule>
    <cfRule type="cellIs" dxfId="52" priority="28" stopIfTrue="1" operator="equal">
      <formula>"..."</formula>
    </cfRule>
  </conditionalFormatting>
  <conditionalFormatting sqref="B35">
    <cfRule type="cellIs" dxfId="51" priority="25" stopIfTrue="1" operator="equal">
      <formula>"."</formula>
    </cfRule>
    <cfRule type="cellIs" dxfId="50" priority="26" stopIfTrue="1" operator="equal">
      <formula>"..."</formula>
    </cfRule>
  </conditionalFormatting>
  <conditionalFormatting sqref="C35">
    <cfRule type="cellIs" dxfId="49" priority="23" stopIfTrue="1" operator="equal">
      <formula>"."</formula>
    </cfRule>
    <cfRule type="cellIs" dxfId="48" priority="24" stopIfTrue="1" operator="equal">
      <formula>"..."</formula>
    </cfRule>
  </conditionalFormatting>
  <conditionalFormatting sqref="D35">
    <cfRule type="cellIs" dxfId="47" priority="21" stopIfTrue="1" operator="equal">
      <formula>"."</formula>
    </cfRule>
    <cfRule type="cellIs" dxfId="46" priority="22" stopIfTrue="1" operator="equal">
      <formula>"..."</formula>
    </cfRule>
  </conditionalFormatting>
  <conditionalFormatting sqref="E35">
    <cfRule type="cellIs" dxfId="45" priority="19" stopIfTrue="1" operator="equal">
      <formula>"."</formula>
    </cfRule>
    <cfRule type="cellIs" dxfId="44" priority="20" stopIfTrue="1" operator="equal">
      <formula>"..."</formula>
    </cfRule>
  </conditionalFormatting>
  <conditionalFormatting sqref="F35">
    <cfRule type="cellIs" dxfId="43" priority="17" stopIfTrue="1" operator="equal">
      <formula>"."</formula>
    </cfRule>
    <cfRule type="cellIs" dxfId="42" priority="18" stopIfTrue="1" operator="equal">
      <formula>"..."</formula>
    </cfRule>
  </conditionalFormatting>
  <conditionalFormatting sqref="G35">
    <cfRule type="cellIs" dxfId="41" priority="15" stopIfTrue="1" operator="equal">
      <formula>"."</formula>
    </cfRule>
    <cfRule type="cellIs" dxfId="40" priority="16" stopIfTrue="1" operator="equal">
      <formula>"..."</formula>
    </cfRule>
  </conditionalFormatting>
  <conditionalFormatting sqref="H35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I35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J35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B34:J34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B37:J40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E10:E12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B5:J5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horizontalDpi="1200" verticalDpi="1200" r:id="rId1"/>
  <headerFooter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workbookViewId="0">
      <pane ySplit="5" topLeftCell="A21" activePane="bottomLeft" state="frozen"/>
      <selection activeCell="A3" sqref="A3:A6"/>
      <selection pane="bottomLeft" activeCell="E5" sqref="E5"/>
    </sheetView>
  </sheetViews>
  <sheetFormatPr baseColWidth="10" defaultColWidth="11.42578125" defaultRowHeight="12.75" x14ac:dyDescent="0.2"/>
  <cols>
    <col min="1" max="1" width="13.7109375" style="129" customWidth="1"/>
    <col min="2" max="2" width="7.42578125" style="129" customWidth="1"/>
    <col min="3" max="3" width="7.28515625" style="129" customWidth="1"/>
    <col min="4" max="5" width="9.140625" style="129" customWidth="1"/>
    <col min="6" max="6" width="10.28515625" style="129" customWidth="1"/>
    <col min="7" max="7" width="9.5703125" style="129" customWidth="1"/>
    <col min="8" max="8" width="8" style="129" customWidth="1"/>
    <col min="9" max="9" width="8.5703125" style="129" customWidth="1"/>
    <col min="10" max="10" width="9" style="129" customWidth="1"/>
    <col min="11" max="16384" width="11.42578125" style="129"/>
  </cols>
  <sheetData>
    <row r="1" spans="1:10" ht="16.5" customHeight="1" x14ac:dyDescent="0.2">
      <c r="A1" s="117" t="s">
        <v>326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ht="12.75" customHeight="1" x14ac:dyDescent="0.2">
      <c r="A2" s="118" t="s">
        <v>244</v>
      </c>
      <c r="B2" s="118"/>
      <c r="C2" s="118"/>
      <c r="D2" s="118"/>
      <c r="E2" s="118"/>
      <c r="F2" s="118"/>
      <c r="G2" s="118"/>
      <c r="H2" s="118"/>
      <c r="I2" s="118"/>
      <c r="J2" s="118"/>
    </row>
    <row r="3" spans="1:10" s="130" customFormat="1" ht="12.75" customHeight="1" x14ac:dyDescent="0.2">
      <c r="A3" s="150" t="s">
        <v>243</v>
      </c>
      <c r="B3" s="120"/>
      <c r="C3" s="120"/>
      <c r="D3" s="120"/>
      <c r="E3" s="120"/>
      <c r="F3" s="120"/>
      <c r="G3" s="120"/>
      <c r="H3" s="120"/>
      <c r="I3" s="120"/>
      <c r="J3" s="120"/>
    </row>
    <row r="4" spans="1:10" s="131" customFormat="1" ht="24.95" customHeight="1" x14ac:dyDescent="0.2">
      <c r="A4" s="411" t="s">
        <v>297</v>
      </c>
      <c r="B4" s="394" t="s">
        <v>0</v>
      </c>
      <c r="C4" s="399" t="s">
        <v>206</v>
      </c>
      <c r="D4" s="386" t="s">
        <v>221</v>
      </c>
      <c r="E4" s="387"/>
      <c r="F4" s="387"/>
      <c r="G4" s="387"/>
      <c r="H4" s="387"/>
      <c r="I4" s="387"/>
      <c r="J4" s="387"/>
    </row>
    <row r="5" spans="1:10" s="131" customFormat="1" ht="70.5" customHeight="1" x14ac:dyDescent="0.2">
      <c r="A5" s="413"/>
      <c r="B5" s="395"/>
      <c r="C5" s="400"/>
      <c r="D5" s="115" t="s">
        <v>207</v>
      </c>
      <c r="E5" s="115" t="s">
        <v>145</v>
      </c>
      <c r="F5" s="115" t="s">
        <v>208</v>
      </c>
      <c r="G5" s="115" t="s">
        <v>201</v>
      </c>
      <c r="H5" s="115" t="s">
        <v>222</v>
      </c>
      <c r="I5" s="115" t="s">
        <v>143</v>
      </c>
      <c r="J5" s="107" t="s">
        <v>142</v>
      </c>
    </row>
    <row r="6" spans="1:10" ht="24.95" customHeight="1" x14ac:dyDescent="0.2">
      <c r="A6" s="385" t="s">
        <v>50</v>
      </c>
      <c r="B6" s="385"/>
      <c r="C6" s="385"/>
      <c r="D6" s="385"/>
      <c r="E6" s="385"/>
      <c r="F6" s="385"/>
      <c r="G6" s="385"/>
      <c r="H6" s="385"/>
      <c r="I6" s="385"/>
      <c r="J6" s="385"/>
    </row>
    <row r="7" spans="1:10" ht="13.7" customHeight="1" x14ac:dyDescent="0.2">
      <c r="A7" s="102" t="s">
        <v>0</v>
      </c>
      <c r="B7" s="91">
        <f>B14+B21</f>
        <v>14429</v>
      </c>
      <c r="C7" s="85">
        <f t="shared" ref="C7:J7" si="0">C14+C21</f>
        <v>14663</v>
      </c>
      <c r="D7" s="85">
        <f t="shared" si="0"/>
        <v>2011</v>
      </c>
      <c r="E7" s="85">
        <f t="shared" si="0"/>
        <v>49</v>
      </c>
      <c r="F7" s="85">
        <f t="shared" si="0"/>
        <v>3076</v>
      </c>
      <c r="G7" s="85">
        <f t="shared" si="0"/>
        <v>322</v>
      </c>
      <c r="H7" s="85">
        <f t="shared" si="0"/>
        <v>123</v>
      </c>
      <c r="I7" s="85">
        <f t="shared" si="0"/>
        <v>342</v>
      </c>
      <c r="J7" s="85">
        <f t="shared" si="0"/>
        <v>8740</v>
      </c>
    </row>
    <row r="8" spans="1:10" ht="12.75" customHeight="1" x14ac:dyDescent="0.2">
      <c r="A8" s="72" t="s">
        <v>17</v>
      </c>
      <c r="B8" s="66">
        <v>1099</v>
      </c>
      <c r="C8" s="65">
        <v>1111</v>
      </c>
      <c r="D8" s="65">
        <v>153</v>
      </c>
      <c r="E8" s="65">
        <v>21</v>
      </c>
      <c r="F8" s="65">
        <v>190</v>
      </c>
      <c r="G8" s="173">
        <v>13</v>
      </c>
      <c r="H8" s="65">
        <v>1</v>
      </c>
      <c r="I8" s="65">
        <v>26</v>
      </c>
      <c r="J8" s="65">
        <v>707</v>
      </c>
    </row>
    <row r="9" spans="1:10" ht="12.75" customHeight="1" x14ac:dyDescent="0.2">
      <c r="A9" s="172">
        <v>13</v>
      </c>
      <c r="B9" s="66">
        <v>1972</v>
      </c>
      <c r="C9" s="65">
        <v>1984</v>
      </c>
      <c r="D9" s="65">
        <v>258</v>
      </c>
      <c r="E9" s="65">
        <v>15</v>
      </c>
      <c r="F9" s="65">
        <v>380</v>
      </c>
      <c r="G9" s="173">
        <v>17</v>
      </c>
      <c r="H9" s="65">
        <v>1</v>
      </c>
      <c r="I9" s="65">
        <v>30</v>
      </c>
      <c r="J9" s="65">
        <v>1283</v>
      </c>
    </row>
    <row r="10" spans="1:10" ht="12.75" customHeight="1" x14ac:dyDescent="0.2">
      <c r="A10" s="172">
        <v>36</v>
      </c>
      <c r="B10" s="66">
        <v>2806</v>
      </c>
      <c r="C10" s="65">
        <v>2842</v>
      </c>
      <c r="D10" s="65">
        <v>379</v>
      </c>
      <c r="E10" s="65">
        <v>11</v>
      </c>
      <c r="F10" s="65">
        <v>565</v>
      </c>
      <c r="G10" s="173">
        <v>45</v>
      </c>
      <c r="H10" s="65">
        <v>17</v>
      </c>
      <c r="I10" s="65">
        <v>31</v>
      </c>
      <c r="J10" s="65">
        <v>1794</v>
      </c>
    </row>
    <row r="11" spans="1:10" ht="12.75" customHeight="1" x14ac:dyDescent="0.2">
      <c r="A11" s="171">
        <v>610</v>
      </c>
      <c r="B11" s="66">
        <v>3448</v>
      </c>
      <c r="C11" s="65">
        <v>3494</v>
      </c>
      <c r="D11" s="65">
        <v>505</v>
      </c>
      <c r="E11" s="65">
        <v>2</v>
      </c>
      <c r="F11" s="65">
        <v>813</v>
      </c>
      <c r="G11" s="173">
        <v>70</v>
      </c>
      <c r="H11" s="65">
        <v>36</v>
      </c>
      <c r="I11" s="65">
        <v>42</v>
      </c>
      <c r="J11" s="65">
        <v>2026</v>
      </c>
    </row>
    <row r="12" spans="1:10" ht="12.75" customHeight="1" x14ac:dyDescent="0.2">
      <c r="A12" s="170">
        <v>1014</v>
      </c>
      <c r="B12" s="66">
        <v>2919</v>
      </c>
      <c r="C12" s="65">
        <v>2984</v>
      </c>
      <c r="D12" s="65">
        <v>406</v>
      </c>
      <c r="E12" s="65">
        <v>0</v>
      </c>
      <c r="F12" s="65">
        <v>676</v>
      </c>
      <c r="G12" s="173">
        <v>71</v>
      </c>
      <c r="H12" s="65">
        <v>43</v>
      </c>
      <c r="I12" s="65">
        <v>81</v>
      </c>
      <c r="J12" s="65">
        <v>1707</v>
      </c>
    </row>
    <row r="13" spans="1:10" ht="12.75" customHeight="1" x14ac:dyDescent="0.2">
      <c r="A13" s="170">
        <v>1418</v>
      </c>
      <c r="B13" s="66">
        <v>2185</v>
      </c>
      <c r="C13" s="65">
        <v>2248</v>
      </c>
      <c r="D13" s="65">
        <v>310</v>
      </c>
      <c r="E13" s="65">
        <v>0</v>
      </c>
      <c r="F13" s="65">
        <v>452</v>
      </c>
      <c r="G13" s="173">
        <v>106</v>
      </c>
      <c r="H13" s="65">
        <v>25</v>
      </c>
      <c r="I13" s="65">
        <v>132</v>
      </c>
      <c r="J13" s="65">
        <v>1223</v>
      </c>
    </row>
    <row r="14" spans="1:10" ht="18" customHeight="1" x14ac:dyDescent="0.2">
      <c r="A14" s="103" t="s">
        <v>20</v>
      </c>
      <c r="B14" s="91">
        <v>7330</v>
      </c>
      <c r="C14" s="85">
        <v>7449</v>
      </c>
      <c r="D14" s="85">
        <v>984</v>
      </c>
      <c r="E14" s="85">
        <v>25</v>
      </c>
      <c r="F14" s="85">
        <v>1707</v>
      </c>
      <c r="G14" s="85">
        <v>157</v>
      </c>
      <c r="H14" s="85">
        <v>90</v>
      </c>
      <c r="I14" s="85">
        <v>134</v>
      </c>
      <c r="J14" s="85">
        <v>4352</v>
      </c>
    </row>
    <row r="15" spans="1:10" x14ac:dyDescent="0.2">
      <c r="A15" s="72" t="s">
        <v>17</v>
      </c>
      <c r="B15" s="66">
        <v>556</v>
      </c>
      <c r="C15" s="65">
        <v>559</v>
      </c>
      <c r="D15" s="65">
        <v>59</v>
      </c>
      <c r="E15" s="65">
        <v>11</v>
      </c>
      <c r="F15" s="65">
        <v>102</v>
      </c>
      <c r="G15" s="173">
        <v>8</v>
      </c>
      <c r="H15" s="65">
        <v>1</v>
      </c>
      <c r="I15" s="65">
        <v>14</v>
      </c>
      <c r="J15" s="65">
        <v>364</v>
      </c>
    </row>
    <row r="16" spans="1:10" x14ac:dyDescent="0.2">
      <c r="A16" s="172">
        <v>13</v>
      </c>
      <c r="B16" s="66">
        <v>1047</v>
      </c>
      <c r="C16" s="65">
        <v>1054</v>
      </c>
      <c r="D16" s="65">
        <v>130</v>
      </c>
      <c r="E16" s="65">
        <v>9</v>
      </c>
      <c r="F16" s="65">
        <v>214</v>
      </c>
      <c r="G16" s="173">
        <v>7</v>
      </c>
      <c r="H16" s="65">
        <v>0</v>
      </c>
      <c r="I16" s="65">
        <v>14</v>
      </c>
      <c r="J16" s="65">
        <v>680</v>
      </c>
    </row>
    <row r="17" spans="1:10" x14ac:dyDescent="0.2">
      <c r="A17" s="172">
        <v>36</v>
      </c>
      <c r="B17" s="66">
        <v>1458</v>
      </c>
      <c r="C17" s="65">
        <v>1480</v>
      </c>
      <c r="D17" s="65">
        <v>187</v>
      </c>
      <c r="E17" s="65">
        <v>3</v>
      </c>
      <c r="F17" s="65">
        <v>302</v>
      </c>
      <c r="G17" s="173">
        <v>28</v>
      </c>
      <c r="H17" s="65">
        <v>11</v>
      </c>
      <c r="I17" s="65">
        <v>18</v>
      </c>
      <c r="J17" s="65">
        <v>931</v>
      </c>
    </row>
    <row r="18" spans="1:10" x14ac:dyDescent="0.2">
      <c r="A18" s="171">
        <v>610</v>
      </c>
      <c r="B18" s="66">
        <v>1884</v>
      </c>
      <c r="C18" s="65">
        <v>1910</v>
      </c>
      <c r="D18" s="65">
        <v>296</v>
      </c>
      <c r="E18" s="65">
        <v>2</v>
      </c>
      <c r="F18" s="65">
        <v>476</v>
      </c>
      <c r="G18" s="173">
        <v>34</v>
      </c>
      <c r="H18" s="65">
        <v>29</v>
      </c>
      <c r="I18" s="65">
        <v>24</v>
      </c>
      <c r="J18" s="65">
        <v>1049</v>
      </c>
    </row>
    <row r="19" spans="1:10" x14ac:dyDescent="0.2">
      <c r="A19" s="170">
        <v>1014</v>
      </c>
      <c r="B19" s="66">
        <v>1441</v>
      </c>
      <c r="C19" s="65">
        <v>1479</v>
      </c>
      <c r="D19" s="65">
        <v>184</v>
      </c>
      <c r="E19" s="65">
        <v>0</v>
      </c>
      <c r="F19" s="65">
        <v>403</v>
      </c>
      <c r="G19" s="173">
        <v>35</v>
      </c>
      <c r="H19" s="65">
        <v>35</v>
      </c>
      <c r="I19" s="65">
        <v>26</v>
      </c>
      <c r="J19" s="65">
        <v>796</v>
      </c>
    </row>
    <row r="20" spans="1:10" x14ac:dyDescent="0.2">
      <c r="A20" s="170">
        <v>1418</v>
      </c>
      <c r="B20" s="66">
        <v>944</v>
      </c>
      <c r="C20" s="65">
        <v>967</v>
      </c>
      <c r="D20" s="65">
        <v>128</v>
      </c>
      <c r="E20" s="65">
        <v>0</v>
      </c>
      <c r="F20" s="65">
        <v>210</v>
      </c>
      <c r="G20" s="173">
        <v>45</v>
      </c>
      <c r="H20" s="65">
        <v>14</v>
      </c>
      <c r="I20" s="65">
        <v>38</v>
      </c>
      <c r="J20" s="65">
        <v>532</v>
      </c>
    </row>
    <row r="21" spans="1:10" ht="18" customHeight="1" x14ac:dyDescent="0.2">
      <c r="A21" s="103" t="s">
        <v>19</v>
      </c>
      <c r="B21" s="91">
        <v>7099</v>
      </c>
      <c r="C21" s="85">
        <v>7214</v>
      </c>
      <c r="D21" s="85">
        <v>1027</v>
      </c>
      <c r="E21" s="85">
        <v>24</v>
      </c>
      <c r="F21" s="85">
        <v>1369</v>
      </c>
      <c r="G21" s="85">
        <v>165</v>
      </c>
      <c r="H21" s="85">
        <v>33</v>
      </c>
      <c r="I21" s="85">
        <v>208</v>
      </c>
      <c r="J21" s="85">
        <v>4388</v>
      </c>
    </row>
    <row r="22" spans="1:10" x14ac:dyDescent="0.2">
      <c r="A22" s="72" t="s">
        <v>17</v>
      </c>
      <c r="B22" s="66">
        <v>543</v>
      </c>
      <c r="C22" s="65">
        <v>552</v>
      </c>
      <c r="D22" s="65">
        <v>94</v>
      </c>
      <c r="E22" s="65">
        <v>10</v>
      </c>
      <c r="F22" s="65">
        <v>88</v>
      </c>
      <c r="G22" s="173">
        <v>5</v>
      </c>
      <c r="H22" s="65">
        <v>0</v>
      </c>
      <c r="I22" s="65">
        <v>12</v>
      </c>
      <c r="J22" s="65">
        <v>343</v>
      </c>
    </row>
    <row r="23" spans="1:10" x14ac:dyDescent="0.2">
      <c r="A23" s="172">
        <v>13</v>
      </c>
      <c r="B23" s="66">
        <v>925</v>
      </c>
      <c r="C23" s="65">
        <v>930</v>
      </c>
      <c r="D23" s="65">
        <v>128</v>
      </c>
      <c r="E23" s="65">
        <v>6</v>
      </c>
      <c r="F23" s="65">
        <v>166</v>
      </c>
      <c r="G23" s="173">
        <v>10</v>
      </c>
      <c r="H23" s="65">
        <v>1</v>
      </c>
      <c r="I23" s="65">
        <v>16</v>
      </c>
      <c r="J23" s="65">
        <v>603</v>
      </c>
    </row>
    <row r="24" spans="1:10" x14ac:dyDescent="0.2">
      <c r="A24" s="172">
        <v>36</v>
      </c>
      <c r="B24" s="66">
        <v>1348</v>
      </c>
      <c r="C24" s="65">
        <v>1362</v>
      </c>
      <c r="D24" s="65">
        <v>192</v>
      </c>
      <c r="E24" s="65">
        <v>8</v>
      </c>
      <c r="F24" s="65">
        <v>263</v>
      </c>
      <c r="G24" s="173">
        <v>17</v>
      </c>
      <c r="H24" s="65">
        <v>6</v>
      </c>
      <c r="I24" s="65">
        <v>13</v>
      </c>
      <c r="J24" s="65">
        <v>863</v>
      </c>
    </row>
    <row r="25" spans="1:10" x14ac:dyDescent="0.2">
      <c r="A25" s="171">
        <v>610</v>
      </c>
      <c r="B25" s="66">
        <v>1564</v>
      </c>
      <c r="C25" s="65">
        <v>1584</v>
      </c>
      <c r="D25" s="65">
        <v>209</v>
      </c>
      <c r="E25" s="65">
        <v>0</v>
      </c>
      <c r="F25" s="65">
        <v>337</v>
      </c>
      <c r="G25" s="173">
        <v>36</v>
      </c>
      <c r="H25" s="65">
        <v>7</v>
      </c>
      <c r="I25" s="65">
        <v>18</v>
      </c>
      <c r="J25" s="65">
        <v>977</v>
      </c>
    </row>
    <row r="26" spans="1:10" x14ac:dyDescent="0.2">
      <c r="A26" s="170">
        <v>1014</v>
      </c>
      <c r="B26" s="66">
        <v>1478</v>
      </c>
      <c r="C26" s="65">
        <v>1505</v>
      </c>
      <c r="D26" s="65">
        <v>222</v>
      </c>
      <c r="E26" s="65">
        <v>0</v>
      </c>
      <c r="F26" s="65">
        <v>273</v>
      </c>
      <c r="G26" s="173">
        <v>36</v>
      </c>
      <c r="H26" s="65">
        <v>8</v>
      </c>
      <c r="I26" s="65">
        <v>55</v>
      </c>
      <c r="J26" s="65">
        <v>911</v>
      </c>
    </row>
    <row r="27" spans="1:10" x14ac:dyDescent="0.2">
      <c r="A27" s="170">
        <v>1418</v>
      </c>
      <c r="B27" s="66">
        <v>1241</v>
      </c>
      <c r="C27" s="65">
        <v>1281</v>
      </c>
      <c r="D27" s="65">
        <v>182</v>
      </c>
      <c r="E27" s="65">
        <v>0</v>
      </c>
      <c r="F27" s="65">
        <v>242</v>
      </c>
      <c r="G27" s="173">
        <v>61</v>
      </c>
      <c r="H27" s="65">
        <v>11</v>
      </c>
      <c r="I27" s="65">
        <v>94</v>
      </c>
      <c r="J27" s="65">
        <v>691</v>
      </c>
    </row>
    <row r="28" spans="1:10" ht="24.95" customHeight="1" x14ac:dyDescent="0.2">
      <c r="A28" s="384" t="s">
        <v>146</v>
      </c>
      <c r="B28" s="384"/>
      <c r="C28" s="384"/>
      <c r="D28" s="384"/>
      <c r="E28" s="384"/>
      <c r="F28" s="384"/>
      <c r="G28" s="384"/>
      <c r="H28" s="384"/>
      <c r="I28" s="384"/>
      <c r="J28" s="384"/>
    </row>
    <row r="29" spans="1:10" x14ac:dyDescent="0.2">
      <c r="A29" s="102" t="s">
        <v>5</v>
      </c>
      <c r="B29" s="66">
        <f>B36+B43</f>
        <v>2287</v>
      </c>
      <c r="C29" s="65">
        <f t="shared" ref="C29:J29" si="1">C36+C43</f>
        <v>2355</v>
      </c>
      <c r="D29" s="65">
        <f t="shared" si="1"/>
        <v>329</v>
      </c>
      <c r="E29" s="65">
        <f t="shared" si="1"/>
        <v>16</v>
      </c>
      <c r="F29" s="65">
        <f t="shared" si="1"/>
        <v>740</v>
      </c>
      <c r="G29" s="65">
        <f t="shared" si="1"/>
        <v>100</v>
      </c>
      <c r="H29" s="65">
        <f t="shared" si="1"/>
        <v>30</v>
      </c>
      <c r="I29" s="65">
        <f t="shared" si="1"/>
        <v>172</v>
      </c>
      <c r="J29" s="65">
        <f t="shared" si="1"/>
        <v>968</v>
      </c>
    </row>
    <row r="30" spans="1:10" x14ac:dyDescent="0.2">
      <c r="A30" s="72" t="s">
        <v>17</v>
      </c>
      <c r="B30" s="66">
        <v>218</v>
      </c>
      <c r="C30" s="65">
        <v>222</v>
      </c>
      <c r="D30" s="65">
        <v>32</v>
      </c>
      <c r="E30" s="65">
        <v>8</v>
      </c>
      <c r="F30" s="65">
        <v>56</v>
      </c>
      <c r="G30" s="173">
        <v>7</v>
      </c>
      <c r="H30" s="65">
        <v>0</v>
      </c>
      <c r="I30" s="65">
        <v>18</v>
      </c>
      <c r="J30" s="65">
        <v>101</v>
      </c>
    </row>
    <row r="31" spans="1:10" x14ac:dyDescent="0.2">
      <c r="A31" s="172">
        <v>13</v>
      </c>
      <c r="B31" s="66">
        <v>252</v>
      </c>
      <c r="C31" s="65">
        <v>255</v>
      </c>
      <c r="D31" s="65">
        <v>31</v>
      </c>
      <c r="E31" s="65">
        <v>7</v>
      </c>
      <c r="F31" s="65">
        <v>88</v>
      </c>
      <c r="G31" s="173">
        <v>7</v>
      </c>
      <c r="H31" s="65">
        <v>0</v>
      </c>
      <c r="I31" s="65">
        <v>16</v>
      </c>
      <c r="J31" s="65">
        <v>106</v>
      </c>
    </row>
    <row r="32" spans="1:10" x14ac:dyDescent="0.2">
      <c r="A32" s="172">
        <v>36</v>
      </c>
      <c r="B32" s="66">
        <v>343</v>
      </c>
      <c r="C32" s="65">
        <v>350</v>
      </c>
      <c r="D32" s="65">
        <v>45</v>
      </c>
      <c r="E32" s="65">
        <v>1</v>
      </c>
      <c r="F32" s="65">
        <v>132</v>
      </c>
      <c r="G32" s="173">
        <v>11</v>
      </c>
      <c r="H32" s="65">
        <v>0</v>
      </c>
      <c r="I32" s="65">
        <v>16</v>
      </c>
      <c r="J32" s="65">
        <v>145</v>
      </c>
    </row>
    <row r="33" spans="1:10" x14ac:dyDescent="0.2">
      <c r="A33" s="171">
        <v>610</v>
      </c>
      <c r="B33" s="66">
        <v>532</v>
      </c>
      <c r="C33" s="65">
        <v>547</v>
      </c>
      <c r="D33" s="65">
        <v>80</v>
      </c>
      <c r="E33" s="65">
        <v>0</v>
      </c>
      <c r="F33" s="65">
        <v>195</v>
      </c>
      <c r="G33" s="173">
        <v>24</v>
      </c>
      <c r="H33" s="65">
        <v>6</v>
      </c>
      <c r="I33" s="65">
        <v>23</v>
      </c>
      <c r="J33" s="65">
        <v>219</v>
      </c>
    </row>
    <row r="34" spans="1:10" x14ac:dyDescent="0.2">
      <c r="A34" s="170">
        <v>1014</v>
      </c>
      <c r="B34" s="66">
        <v>483</v>
      </c>
      <c r="C34" s="65">
        <v>496</v>
      </c>
      <c r="D34" s="65">
        <v>63</v>
      </c>
      <c r="E34" s="65">
        <v>0</v>
      </c>
      <c r="F34" s="65">
        <v>156</v>
      </c>
      <c r="G34" s="173">
        <v>15</v>
      </c>
      <c r="H34" s="65">
        <v>13</v>
      </c>
      <c r="I34" s="65">
        <v>45</v>
      </c>
      <c r="J34" s="65">
        <v>204</v>
      </c>
    </row>
    <row r="35" spans="1:10" x14ac:dyDescent="0.2">
      <c r="A35" s="170">
        <v>1418</v>
      </c>
      <c r="B35" s="66">
        <v>459</v>
      </c>
      <c r="C35" s="65">
        <v>485</v>
      </c>
      <c r="D35" s="65">
        <v>78</v>
      </c>
      <c r="E35" s="65">
        <v>0</v>
      </c>
      <c r="F35" s="65">
        <v>113</v>
      </c>
      <c r="G35" s="65">
        <v>36</v>
      </c>
      <c r="H35" s="65">
        <v>11</v>
      </c>
      <c r="I35" s="65">
        <v>54</v>
      </c>
      <c r="J35" s="65">
        <v>193</v>
      </c>
    </row>
    <row r="36" spans="1:10" ht="18" customHeight="1" x14ac:dyDescent="0.2">
      <c r="A36" s="103" t="s">
        <v>20</v>
      </c>
      <c r="B36" s="66">
        <v>1116</v>
      </c>
      <c r="C36" s="65">
        <v>1147</v>
      </c>
      <c r="D36" s="65">
        <v>148</v>
      </c>
      <c r="E36" s="65">
        <v>9</v>
      </c>
      <c r="F36" s="65">
        <v>403</v>
      </c>
      <c r="G36" s="173">
        <v>46</v>
      </c>
      <c r="H36" s="65">
        <v>19</v>
      </c>
      <c r="I36" s="65">
        <v>74</v>
      </c>
      <c r="J36" s="65">
        <v>448</v>
      </c>
    </row>
    <row r="37" spans="1:10" x14ac:dyDescent="0.2">
      <c r="A37" s="72" t="s">
        <v>17</v>
      </c>
      <c r="B37" s="66">
        <v>109</v>
      </c>
      <c r="C37" s="65">
        <v>111</v>
      </c>
      <c r="D37" s="65">
        <v>9</v>
      </c>
      <c r="E37" s="65">
        <v>5</v>
      </c>
      <c r="F37" s="65">
        <v>33</v>
      </c>
      <c r="G37" s="173">
        <v>3</v>
      </c>
      <c r="H37" s="65">
        <v>0</v>
      </c>
      <c r="I37" s="65">
        <v>10</v>
      </c>
      <c r="J37" s="65">
        <v>51</v>
      </c>
    </row>
    <row r="38" spans="1:10" x14ac:dyDescent="0.2">
      <c r="A38" s="172">
        <v>13</v>
      </c>
      <c r="B38" s="66">
        <v>142</v>
      </c>
      <c r="C38" s="65">
        <v>144</v>
      </c>
      <c r="D38" s="65">
        <v>18</v>
      </c>
      <c r="E38" s="65">
        <v>3</v>
      </c>
      <c r="F38" s="65">
        <v>51</v>
      </c>
      <c r="G38" s="173">
        <v>4</v>
      </c>
      <c r="H38" s="65">
        <v>0</v>
      </c>
      <c r="I38" s="65">
        <v>9</v>
      </c>
      <c r="J38" s="65">
        <v>59</v>
      </c>
    </row>
    <row r="39" spans="1:10" x14ac:dyDescent="0.2">
      <c r="A39" s="172">
        <v>36</v>
      </c>
      <c r="B39" s="66">
        <v>182</v>
      </c>
      <c r="C39" s="65">
        <v>186</v>
      </c>
      <c r="D39" s="65">
        <v>26</v>
      </c>
      <c r="E39" s="65">
        <v>1</v>
      </c>
      <c r="F39" s="65">
        <v>68</v>
      </c>
      <c r="G39" s="173">
        <v>4</v>
      </c>
      <c r="H39" s="65">
        <v>0</v>
      </c>
      <c r="I39" s="65">
        <v>12</v>
      </c>
      <c r="J39" s="65">
        <v>75</v>
      </c>
    </row>
    <row r="40" spans="1:10" x14ac:dyDescent="0.2">
      <c r="A40" s="171">
        <v>610</v>
      </c>
      <c r="B40" s="66">
        <v>295</v>
      </c>
      <c r="C40" s="65">
        <v>303</v>
      </c>
      <c r="D40" s="65">
        <v>42</v>
      </c>
      <c r="E40" s="65">
        <v>0</v>
      </c>
      <c r="F40" s="65">
        <v>121</v>
      </c>
      <c r="G40" s="173">
        <v>14</v>
      </c>
      <c r="H40" s="65">
        <v>4</v>
      </c>
      <c r="I40" s="65">
        <v>12</v>
      </c>
      <c r="J40" s="65">
        <v>110</v>
      </c>
    </row>
    <row r="41" spans="1:10" x14ac:dyDescent="0.2">
      <c r="A41" s="170">
        <v>1014</v>
      </c>
      <c r="B41" s="66">
        <v>216</v>
      </c>
      <c r="C41" s="65">
        <v>223</v>
      </c>
      <c r="D41" s="65">
        <v>27</v>
      </c>
      <c r="E41" s="65">
        <v>0</v>
      </c>
      <c r="F41" s="65">
        <v>85</v>
      </c>
      <c r="G41" s="173">
        <v>7</v>
      </c>
      <c r="H41" s="65">
        <v>10</v>
      </c>
      <c r="I41" s="65">
        <v>12</v>
      </c>
      <c r="J41" s="65">
        <v>82</v>
      </c>
    </row>
    <row r="42" spans="1:10" x14ac:dyDescent="0.2">
      <c r="A42" s="170">
        <v>1418</v>
      </c>
      <c r="B42" s="66">
        <v>172</v>
      </c>
      <c r="C42" s="65">
        <v>180</v>
      </c>
      <c r="D42" s="65">
        <v>26</v>
      </c>
      <c r="E42" s="65">
        <v>0</v>
      </c>
      <c r="F42" s="65">
        <v>45</v>
      </c>
      <c r="G42" s="65">
        <v>14</v>
      </c>
      <c r="H42" s="65">
        <v>5</v>
      </c>
      <c r="I42" s="65">
        <v>19</v>
      </c>
      <c r="J42" s="65">
        <v>71</v>
      </c>
    </row>
    <row r="43" spans="1:10" ht="18" customHeight="1" x14ac:dyDescent="0.2">
      <c r="A43" s="103" t="s">
        <v>19</v>
      </c>
      <c r="B43" s="66">
        <v>1171</v>
      </c>
      <c r="C43" s="65">
        <v>1208</v>
      </c>
      <c r="D43" s="65">
        <v>181</v>
      </c>
      <c r="E43" s="65">
        <v>7</v>
      </c>
      <c r="F43" s="65">
        <v>337</v>
      </c>
      <c r="G43" s="173">
        <v>54</v>
      </c>
      <c r="H43" s="65">
        <v>11</v>
      </c>
      <c r="I43" s="65">
        <v>98</v>
      </c>
      <c r="J43" s="65">
        <v>520</v>
      </c>
    </row>
    <row r="44" spans="1:10" x14ac:dyDescent="0.2">
      <c r="A44" s="72" t="s">
        <v>17</v>
      </c>
      <c r="B44" s="66">
        <v>109</v>
      </c>
      <c r="C44" s="65">
        <v>111</v>
      </c>
      <c r="D44" s="65">
        <v>23</v>
      </c>
      <c r="E44" s="65">
        <v>3</v>
      </c>
      <c r="F44" s="65">
        <v>23</v>
      </c>
      <c r="G44" s="173">
        <v>4</v>
      </c>
      <c r="H44" s="65">
        <v>0</v>
      </c>
      <c r="I44" s="65">
        <v>8</v>
      </c>
      <c r="J44" s="65">
        <v>50</v>
      </c>
    </row>
    <row r="45" spans="1:10" x14ac:dyDescent="0.2">
      <c r="A45" s="172">
        <v>13</v>
      </c>
      <c r="B45" s="66">
        <v>110</v>
      </c>
      <c r="C45" s="65">
        <v>111</v>
      </c>
      <c r="D45" s="65">
        <v>13</v>
      </c>
      <c r="E45" s="65">
        <v>4</v>
      </c>
      <c r="F45" s="65">
        <v>37</v>
      </c>
      <c r="G45" s="173">
        <v>3</v>
      </c>
      <c r="H45" s="65">
        <v>0</v>
      </c>
      <c r="I45" s="65">
        <v>7</v>
      </c>
      <c r="J45" s="65">
        <v>47</v>
      </c>
    </row>
    <row r="46" spans="1:10" x14ac:dyDescent="0.2">
      <c r="A46" s="172">
        <v>36</v>
      </c>
      <c r="B46" s="66">
        <v>161</v>
      </c>
      <c r="C46" s="65">
        <v>164</v>
      </c>
      <c r="D46" s="65">
        <v>19</v>
      </c>
      <c r="E46" s="65">
        <v>0</v>
      </c>
      <c r="F46" s="65">
        <v>64</v>
      </c>
      <c r="G46" s="173">
        <v>7</v>
      </c>
      <c r="H46" s="65">
        <v>0</v>
      </c>
      <c r="I46" s="65">
        <v>4</v>
      </c>
      <c r="J46" s="65">
        <v>70</v>
      </c>
    </row>
    <row r="47" spans="1:10" x14ac:dyDescent="0.2">
      <c r="A47" s="171">
        <v>610</v>
      </c>
      <c r="B47" s="66">
        <v>237</v>
      </c>
      <c r="C47" s="65">
        <v>244</v>
      </c>
      <c r="D47" s="65">
        <v>38</v>
      </c>
      <c r="E47" s="65">
        <v>0</v>
      </c>
      <c r="F47" s="65">
        <v>74</v>
      </c>
      <c r="G47" s="173">
        <v>10</v>
      </c>
      <c r="H47" s="65">
        <v>2</v>
      </c>
      <c r="I47" s="65">
        <v>11</v>
      </c>
      <c r="J47" s="65">
        <v>109</v>
      </c>
    </row>
    <row r="48" spans="1:10" x14ac:dyDescent="0.2">
      <c r="A48" s="170">
        <v>1014</v>
      </c>
      <c r="B48" s="66">
        <v>267</v>
      </c>
      <c r="C48" s="65">
        <v>273</v>
      </c>
      <c r="D48" s="65">
        <v>36</v>
      </c>
      <c r="E48" s="65">
        <v>0</v>
      </c>
      <c r="F48" s="65">
        <v>71</v>
      </c>
      <c r="G48" s="173">
        <v>8</v>
      </c>
      <c r="H48" s="65">
        <v>3</v>
      </c>
      <c r="I48" s="65">
        <v>33</v>
      </c>
      <c r="J48" s="65">
        <v>122</v>
      </c>
    </row>
    <row r="49" spans="1:10" x14ac:dyDescent="0.2">
      <c r="A49" s="170">
        <v>1418</v>
      </c>
      <c r="B49" s="66">
        <v>287</v>
      </c>
      <c r="C49" s="65">
        <v>305</v>
      </c>
      <c r="D49" s="65">
        <v>52</v>
      </c>
      <c r="E49" s="65">
        <v>0</v>
      </c>
      <c r="F49" s="65">
        <v>68</v>
      </c>
      <c r="G49" s="65">
        <v>22</v>
      </c>
      <c r="H49" s="65">
        <v>6</v>
      </c>
      <c r="I49" s="65">
        <v>35</v>
      </c>
      <c r="J49" s="65">
        <v>122</v>
      </c>
    </row>
    <row r="50" spans="1:10" s="307" customFormat="1" ht="24" customHeight="1" x14ac:dyDescent="0.15">
      <c r="A50" s="448"/>
      <c r="B50" s="448"/>
      <c r="C50" s="448"/>
      <c r="D50" s="448"/>
      <c r="E50" s="448"/>
      <c r="F50" s="448"/>
      <c r="G50" s="448"/>
      <c r="H50" s="448"/>
      <c r="I50" s="448"/>
      <c r="J50" s="448"/>
    </row>
  </sheetData>
  <mergeCells count="7">
    <mergeCell ref="A50:J50"/>
    <mergeCell ref="A28:J28"/>
    <mergeCell ref="A4:A5"/>
    <mergeCell ref="B4:B5"/>
    <mergeCell ref="C4:C5"/>
    <mergeCell ref="D4:J4"/>
    <mergeCell ref="A6:J6"/>
  </mergeCells>
  <conditionalFormatting sqref="B29:J49 B7:J27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5" orientation="portrait" useFirstPageNumber="1" r:id="rId1"/>
  <headerFooter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>
      <pane ySplit="5" topLeftCell="A6" activePane="bottomLeft" state="frozen"/>
      <selection pane="bottomLeft" activeCell="N59" sqref="N59"/>
    </sheetView>
  </sheetViews>
  <sheetFormatPr baseColWidth="10" defaultColWidth="11.42578125" defaultRowHeight="12.75" x14ac:dyDescent="0.2"/>
  <cols>
    <col min="1" max="1" width="13.7109375" style="129" customWidth="1"/>
    <col min="2" max="2" width="7.42578125" style="129" customWidth="1"/>
    <col min="3" max="3" width="6.42578125" style="129" customWidth="1"/>
    <col min="4" max="5" width="9.140625" style="129" customWidth="1"/>
    <col min="6" max="6" width="10.85546875" style="129" customWidth="1"/>
    <col min="7" max="7" width="9.7109375" style="129" customWidth="1"/>
    <col min="8" max="8" width="8" style="129" customWidth="1"/>
    <col min="9" max="9" width="8.5703125" style="129" customWidth="1"/>
    <col min="10" max="10" width="9" style="129" customWidth="1"/>
    <col min="11" max="16384" width="11.42578125" style="129"/>
  </cols>
  <sheetData>
    <row r="1" spans="1:10" ht="16.5" customHeight="1" x14ac:dyDescent="0.2">
      <c r="A1" s="155" t="s">
        <v>327</v>
      </c>
      <c r="B1" s="119"/>
      <c r="C1" s="119"/>
      <c r="D1" s="119"/>
      <c r="E1" s="119"/>
      <c r="F1" s="119"/>
      <c r="G1" s="119"/>
      <c r="H1" s="119"/>
      <c r="I1" s="119"/>
      <c r="J1" s="119"/>
    </row>
    <row r="2" spans="1:10" ht="12.75" customHeight="1" x14ac:dyDescent="0.2">
      <c r="A2" s="153" t="s">
        <v>294</v>
      </c>
      <c r="B2" s="153"/>
      <c r="C2" s="153"/>
      <c r="D2" s="153"/>
      <c r="E2" s="153"/>
      <c r="F2" s="153"/>
      <c r="G2" s="153"/>
      <c r="H2" s="153"/>
      <c r="I2" s="153"/>
      <c r="J2" s="153"/>
    </row>
    <row r="3" spans="1:10" s="130" customFormat="1" ht="12.75" customHeight="1" x14ac:dyDescent="0.2">
      <c r="A3" s="152" t="s">
        <v>295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s="131" customFormat="1" ht="24.95" customHeight="1" x14ac:dyDescent="0.2">
      <c r="A4" s="411" t="s">
        <v>30</v>
      </c>
      <c r="B4" s="394" t="s">
        <v>0</v>
      </c>
      <c r="C4" s="432" t="s">
        <v>206</v>
      </c>
      <c r="D4" s="386" t="s">
        <v>221</v>
      </c>
      <c r="E4" s="387"/>
      <c r="F4" s="387"/>
      <c r="G4" s="387"/>
      <c r="H4" s="387"/>
      <c r="I4" s="387"/>
      <c r="J4" s="387"/>
    </row>
    <row r="5" spans="1:10" s="131" customFormat="1" ht="70.5" customHeight="1" x14ac:dyDescent="0.2">
      <c r="A5" s="413"/>
      <c r="B5" s="395"/>
      <c r="C5" s="433"/>
      <c r="D5" s="112" t="s">
        <v>207</v>
      </c>
      <c r="E5" s="112" t="s">
        <v>145</v>
      </c>
      <c r="F5" s="112" t="s">
        <v>208</v>
      </c>
      <c r="G5" s="112" t="s">
        <v>201</v>
      </c>
      <c r="H5" s="112" t="s">
        <v>222</v>
      </c>
      <c r="I5" s="112" t="s">
        <v>143</v>
      </c>
      <c r="J5" s="133" t="s">
        <v>142</v>
      </c>
    </row>
    <row r="6" spans="1:10" ht="24.95" customHeight="1" x14ac:dyDescent="0.2">
      <c r="A6" s="385" t="s">
        <v>216</v>
      </c>
      <c r="B6" s="385"/>
      <c r="C6" s="385"/>
      <c r="D6" s="385"/>
      <c r="E6" s="385"/>
      <c r="F6" s="385"/>
      <c r="G6" s="385"/>
      <c r="H6" s="385"/>
      <c r="I6" s="385"/>
      <c r="J6" s="385"/>
    </row>
    <row r="7" spans="1:10" ht="18" customHeight="1" x14ac:dyDescent="0.2">
      <c r="A7" s="102" t="s">
        <v>5</v>
      </c>
      <c r="B7" s="66">
        <f>B14+B21</f>
        <v>2393</v>
      </c>
      <c r="C7" s="65">
        <f t="shared" ref="C7:J7" si="0">C14+C21</f>
        <v>2459</v>
      </c>
      <c r="D7" s="65">
        <f t="shared" si="0"/>
        <v>475</v>
      </c>
      <c r="E7" s="65">
        <f t="shared" si="0"/>
        <v>15</v>
      </c>
      <c r="F7" s="65">
        <f t="shared" si="0"/>
        <v>741</v>
      </c>
      <c r="G7" s="65">
        <f t="shared" si="0"/>
        <v>65</v>
      </c>
      <c r="H7" s="65">
        <f t="shared" si="0"/>
        <v>32</v>
      </c>
      <c r="I7" s="65">
        <f t="shared" si="0"/>
        <v>57</v>
      </c>
      <c r="J7" s="65">
        <f t="shared" si="0"/>
        <v>1074</v>
      </c>
    </row>
    <row r="8" spans="1:10" ht="12.75" customHeight="1" x14ac:dyDescent="0.2">
      <c r="A8" s="72" t="s">
        <v>17</v>
      </c>
      <c r="B8" s="66">
        <v>150</v>
      </c>
      <c r="C8" s="65">
        <v>152</v>
      </c>
      <c r="D8" s="65">
        <v>25</v>
      </c>
      <c r="E8" s="65">
        <v>6</v>
      </c>
      <c r="F8" s="65">
        <v>37</v>
      </c>
      <c r="G8" s="173">
        <v>3</v>
      </c>
      <c r="H8" s="65">
        <v>0</v>
      </c>
      <c r="I8" s="65">
        <v>3</v>
      </c>
      <c r="J8" s="65">
        <v>78</v>
      </c>
    </row>
    <row r="9" spans="1:10" ht="12.75" customHeight="1" x14ac:dyDescent="0.2">
      <c r="A9" s="172">
        <v>13</v>
      </c>
      <c r="B9" s="66">
        <v>302</v>
      </c>
      <c r="C9" s="65">
        <v>306</v>
      </c>
      <c r="D9" s="65">
        <v>68</v>
      </c>
      <c r="E9" s="65">
        <v>3</v>
      </c>
      <c r="F9" s="65">
        <v>102</v>
      </c>
      <c r="G9" s="173">
        <v>1</v>
      </c>
      <c r="H9" s="65">
        <v>0</v>
      </c>
      <c r="I9" s="65">
        <v>2</v>
      </c>
      <c r="J9" s="65">
        <v>130</v>
      </c>
    </row>
    <row r="10" spans="1:10" ht="12.75" customHeight="1" x14ac:dyDescent="0.2">
      <c r="A10" s="172">
        <v>36</v>
      </c>
      <c r="B10" s="66">
        <v>475</v>
      </c>
      <c r="C10" s="65">
        <v>488</v>
      </c>
      <c r="D10" s="65">
        <v>94</v>
      </c>
      <c r="E10" s="65">
        <v>5</v>
      </c>
      <c r="F10" s="65">
        <v>141</v>
      </c>
      <c r="G10" s="173">
        <v>10</v>
      </c>
      <c r="H10" s="65">
        <v>5</v>
      </c>
      <c r="I10" s="65">
        <v>3</v>
      </c>
      <c r="J10" s="65">
        <v>230</v>
      </c>
    </row>
    <row r="11" spans="1:10" ht="12.75" customHeight="1" x14ac:dyDescent="0.2">
      <c r="A11" s="171">
        <v>610</v>
      </c>
      <c r="B11" s="66">
        <v>601</v>
      </c>
      <c r="C11" s="65">
        <v>613</v>
      </c>
      <c r="D11" s="65">
        <v>134</v>
      </c>
      <c r="E11" s="65">
        <v>1</v>
      </c>
      <c r="F11" s="65">
        <v>191</v>
      </c>
      <c r="G11" s="173">
        <v>13</v>
      </c>
      <c r="H11" s="65">
        <v>9</v>
      </c>
      <c r="I11" s="65">
        <v>7</v>
      </c>
      <c r="J11" s="65">
        <v>258</v>
      </c>
    </row>
    <row r="12" spans="1:10" ht="12.75" customHeight="1" x14ac:dyDescent="0.2">
      <c r="A12" s="170">
        <v>1014</v>
      </c>
      <c r="B12" s="66">
        <v>508</v>
      </c>
      <c r="C12" s="65">
        <v>529</v>
      </c>
      <c r="D12" s="65">
        <v>98</v>
      </c>
      <c r="E12" s="65">
        <v>0</v>
      </c>
      <c r="F12" s="65">
        <v>168</v>
      </c>
      <c r="G12" s="173">
        <v>19</v>
      </c>
      <c r="H12" s="65">
        <v>12</v>
      </c>
      <c r="I12" s="65">
        <v>15</v>
      </c>
      <c r="J12" s="65">
        <v>217</v>
      </c>
    </row>
    <row r="13" spans="1:10" ht="12.75" customHeight="1" x14ac:dyDescent="0.2">
      <c r="A13" s="170">
        <v>1418</v>
      </c>
      <c r="B13" s="66">
        <v>357</v>
      </c>
      <c r="C13" s="65">
        <v>371</v>
      </c>
      <c r="D13" s="65">
        <v>56</v>
      </c>
      <c r="E13" s="65">
        <v>0</v>
      </c>
      <c r="F13" s="65">
        <v>102</v>
      </c>
      <c r="G13" s="173">
        <v>19</v>
      </c>
      <c r="H13" s="65">
        <v>6</v>
      </c>
      <c r="I13" s="65">
        <v>27</v>
      </c>
      <c r="J13" s="65">
        <v>161</v>
      </c>
    </row>
    <row r="14" spans="1:10" ht="18" customHeight="1" x14ac:dyDescent="0.2">
      <c r="A14" s="103" t="s">
        <v>20</v>
      </c>
      <c r="B14" s="66">
        <v>1235</v>
      </c>
      <c r="C14" s="65">
        <v>1271</v>
      </c>
      <c r="D14" s="65">
        <v>234</v>
      </c>
      <c r="E14" s="65">
        <v>7</v>
      </c>
      <c r="F14" s="65">
        <v>416</v>
      </c>
      <c r="G14" s="173">
        <v>34</v>
      </c>
      <c r="H14" s="65">
        <v>27</v>
      </c>
      <c r="I14" s="65">
        <v>19</v>
      </c>
      <c r="J14" s="65">
        <v>534</v>
      </c>
    </row>
    <row r="15" spans="1:10" x14ac:dyDescent="0.2">
      <c r="A15" s="72" t="s">
        <v>17</v>
      </c>
      <c r="B15" s="66">
        <v>68</v>
      </c>
      <c r="C15" s="65">
        <v>68</v>
      </c>
      <c r="D15" s="65">
        <v>6</v>
      </c>
      <c r="E15" s="65">
        <v>3</v>
      </c>
      <c r="F15" s="65">
        <v>16</v>
      </c>
      <c r="G15" s="173">
        <v>3</v>
      </c>
      <c r="H15" s="65">
        <v>0</v>
      </c>
      <c r="I15" s="65">
        <v>2</v>
      </c>
      <c r="J15" s="65">
        <v>38</v>
      </c>
    </row>
    <row r="16" spans="1:10" x14ac:dyDescent="0.2">
      <c r="A16" s="172">
        <v>13</v>
      </c>
      <c r="B16" s="66">
        <v>161</v>
      </c>
      <c r="C16" s="65">
        <v>163</v>
      </c>
      <c r="D16" s="65">
        <v>37</v>
      </c>
      <c r="E16" s="65">
        <v>1</v>
      </c>
      <c r="F16" s="65">
        <v>55</v>
      </c>
      <c r="G16" s="173">
        <v>0</v>
      </c>
      <c r="H16" s="65">
        <v>0</v>
      </c>
      <c r="I16" s="65">
        <v>2</v>
      </c>
      <c r="J16" s="65">
        <v>68</v>
      </c>
    </row>
    <row r="17" spans="1:10" x14ac:dyDescent="0.2">
      <c r="A17" s="172">
        <v>36</v>
      </c>
      <c r="B17" s="66">
        <v>245</v>
      </c>
      <c r="C17" s="65">
        <v>254</v>
      </c>
      <c r="D17" s="65">
        <v>36</v>
      </c>
      <c r="E17" s="65">
        <v>2</v>
      </c>
      <c r="F17" s="65">
        <v>76</v>
      </c>
      <c r="G17" s="173">
        <v>10</v>
      </c>
      <c r="H17" s="65">
        <v>5</v>
      </c>
      <c r="I17" s="65">
        <v>2</v>
      </c>
      <c r="J17" s="65">
        <v>123</v>
      </c>
    </row>
    <row r="18" spans="1:10" x14ac:dyDescent="0.2">
      <c r="A18" s="171">
        <v>610</v>
      </c>
      <c r="B18" s="66">
        <v>340</v>
      </c>
      <c r="C18" s="65">
        <v>346</v>
      </c>
      <c r="D18" s="65">
        <v>81</v>
      </c>
      <c r="E18" s="65">
        <v>1</v>
      </c>
      <c r="F18" s="65">
        <v>113</v>
      </c>
      <c r="G18" s="173">
        <v>8</v>
      </c>
      <c r="H18" s="65">
        <v>7</v>
      </c>
      <c r="I18" s="65">
        <v>3</v>
      </c>
      <c r="J18" s="65">
        <v>133</v>
      </c>
    </row>
    <row r="19" spans="1:10" x14ac:dyDescent="0.2">
      <c r="A19" s="170">
        <v>1014</v>
      </c>
      <c r="B19" s="66">
        <v>270</v>
      </c>
      <c r="C19" s="65">
        <v>283</v>
      </c>
      <c r="D19" s="65">
        <v>48</v>
      </c>
      <c r="E19" s="65">
        <v>0</v>
      </c>
      <c r="F19" s="65">
        <v>105</v>
      </c>
      <c r="G19" s="173">
        <v>9</v>
      </c>
      <c r="H19" s="65">
        <v>11</v>
      </c>
      <c r="I19" s="65">
        <v>4</v>
      </c>
      <c r="J19" s="65">
        <v>106</v>
      </c>
    </row>
    <row r="20" spans="1:10" x14ac:dyDescent="0.2">
      <c r="A20" s="170">
        <v>1418</v>
      </c>
      <c r="B20" s="66">
        <v>151</v>
      </c>
      <c r="C20" s="65">
        <v>157</v>
      </c>
      <c r="D20" s="65">
        <v>26</v>
      </c>
      <c r="E20" s="65">
        <v>0</v>
      </c>
      <c r="F20" s="65">
        <v>51</v>
      </c>
      <c r="G20" s="173">
        <v>4</v>
      </c>
      <c r="H20" s="65">
        <v>4</v>
      </c>
      <c r="I20" s="65">
        <v>6</v>
      </c>
      <c r="J20" s="65">
        <v>66</v>
      </c>
    </row>
    <row r="21" spans="1:10" ht="18" customHeight="1" x14ac:dyDescent="0.2">
      <c r="A21" s="103" t="s">
        <v>19</v>
      </c>
      <c r="B21" s="66">
        <v>1158</v>
      </c>
      <c r="C21" s="65">
        <v>1188</v>
      </c>
      <c r="D21" s="65">
        <v>241</v>
      </c>
      <c r="E21" s="65">
        <v>8</v>
      </c>
      <c r="F21" s="65">
        <v>325</v>
      </c>
      <c r="G21" s="173">
        <v>31</v>
      </c>
      <c r="H21" s="65">
        <v>5</v>
      </c>
      <c r="I21" s="65">
        <v>38</v>
      </c>
      <c r="J21" s="65">
        <v>540</v>
      </c>
    </row>
    <row r="22" spans="1:10" x14ac:dyDescent="0.2">
      <c r="A22" s="72" t="s">
        <v>17</v>
      </c>
      <c r="B22" s="66">
        <v>82</v>
      </c>
      <c r="C22" s="65">
        <v>84</v>
      </c>
      <c r="D22" s="65">
        <v>19</v>
      </c>
      <c r="E22" s="65">
        <v>3</v>
      </c>
      <c r="F22" s="65">
        <v>21</v>
      </c>
      <c r="G22" s="173">
        <v>0</v>
      </c>
      <c r="H22" s="65">
        <v>0</v>
      </c>
      <c r="I22" s="65">
        <v>1</v>
      </c>
      <c r="J22" s="65">
        <v>40</v>
      </c>
    </row>
    <row r="23" spans="1:10" x14ac:dyDescent="0.2">
      <c r="A23" s="172">
        <v>13</v>
      </c>
      <c r="B23" s="66">
        <v>141</v>
      </c>
      <c r="C23" s="65">
        <v>143</v>
      </c>
      <c r="D23" s="65">
        <v>31</v>
      </c>
      <c r="E23" s="65">
        <v>2</v>
      </c>
      <c r="F23" s="65">
        <v>47</v>
      </c>
      <c r="G23" s="173">
        <v>1</v>
      </c>
      <c r="H23" s="65">
        <v>0</v>
      </c>
      <c r="I23" s="65">
        <v>0</v>
      </c>
      <c r="J23" s="65">
        <v>62</v>
      </c>
    </row>
    <row r="24" spans="1:10" x14ac:dyDescent="0.2">
      <c r="A24" s="172">
        <v>36</v>
      </c>
      <c r="B24" s="66">
        <v>230</v>
      </c>
      <c r="C24" s="65">
        <v>234</v>
      </c>
      <c r="D24" s="65">
        <v>58</v>
      </c>
      <c r="E24" s="65">
        <v>3</v>
      </c>
      <c r="F24" s="65">
        <v>65</v>
      </c>
      <c r="G24" s="173">
        <v>0</v>
      </c>
      <c r="H24" s="65">
        <v>0</v>
      </c>
      <c r="I24" s="65">
        <v>1</v>
      </c>
      <c r="J24" s="65">
        <v>107</v>
      </c>
    </row>
    <row r="25" spans="1:10" x14ac:dyDescent="0.2">
      <c r="A25" s="171">
        <v>610</v>
      </c>
      <c r="B25" s="66">
        <v>261</v>
      </c>
      <c r="C25" s="65">
        <v>267</v>
      </c>
      <c r="D25" s="65">
        <v>53</v>
      </c>
      <c r="E25" s="65">
        <v>0</v>
      </c>
      <c r="F25" s="65">
        <v>78</v>
      </c>
      <c r="G25" s="173">
        <v>5</v>
      </c>
      <c r="H25" s="65">
        <v>2</v>
      </c>
      <c r="I25" s="65">
        <v>4</v>
      </c>
      <c r="J25" s="65">
        <v>125</v>
      </c>
    </row>
    <row r="26" spans="1:10" x14ac:dyDescent="0.2">
      <c r="A26" s="170">
        <v>1014</v>
      </c>
      <c r="B26" s="66">
        <v>238</v>
      </c>
      <c r="C26" s="65">
        <v>246</v>
      </c>
      <c r="D26" s="65">
        <v>50</v>
      </c>
      <c r="E26" s="65">
        <v>0</v>
      </c>
      <c r="F26" s="65">
        <v>63</v>
      </c>
      <c r="G26" s="173">
        <v>10</v>
      </c>
      <c r="H26" s="65">
        <v>1</v>
      </c>
      <c r="I26" s="65">
        <v>11</v>
      </c>
      <c r="J26" s="65">
        <v>111</v>
      </c>
    </row>
    <row r="27" spans="1:10" x14ac:dyDescent="0.2">
      <c r="A27" s="170">
        <v>1418</v>
      </c>
      <c r="B27" s="66">
        <v>206</v>
      </c>
      <c r="C27" s="65">
        <v>214</v>
      </c>
      <c r="D27" s="65">
        <v>30</v>
      </c>
      <c r="E27" s="65">
        <v>0</v>
      </c>
      <c r="F27" s="65">
        <v>51</v>
      </c>
      <c r="G27" s="173">
        <v>15</v>
      </c>
      <c r="H27" s="65">
        <v>2</v>
      </c>
      <c r="I27" s="65">
        <v>21</v>
      </c>
      <c r="J27" s="65">
        <v>95</v>
      </c>
    </row>
    <row r="28" spans="1:10" ht="24.95" customHeight="1" x14ac:dyDescent="0.2">
      <c r="A28" s="384" t="s">
        <v>257</v>
      </c>
      <c r="B28" s="384"/>
      <c r="C28" s="384"/>
      <c r="D28" s="384"/>
      <c r="E28" s="384"/>
      <c r="F28" s="384"/>
      <c r="G28" s="384"/>
      <c r="H28" s="384"/>
      <c r="I28" s="384"/>
      <c r="J28" s="384"/>
    </row>
    <row r="29" spans="1:10" ht="18" customHeight="1" x14ac:dyDescent="0.2">
      <c r="A29" s="102" t="s">
        <v>5</v>
      </c>
      <c r="B29" s="66">
        <f>B36+B43</f>
        <v>5306</v>
      </c>
      <c r="C29" s="65">
        <f t="shared" ref="C29:J29" si="1">C36+C43</f>
        <v>5398</v>
      </c>
      <c r="D29" s="65">
        <f t="shared" si="1"/>
        <v>842</v>
      </c>
      <c r="E29" s="65">
        <f t="shared" si="1"/>
        <v>14</v>
      </c>
      <c r="F29" s="65">
        <f t="shared" si="1"/>
        <v>1414</v>
      </c>
      <c r="G29" s="65">
        <f t="shared" si="1"/>
        <v>106</v>
      </c>
      <c r="H29" s="65">
        <f t="shared" si="1"/>
        <v>48</v>
      </c>
      <c r="I29" s="65">
        <f t="shared" si="1"/>
        <v>88</v>
      </c>
      <c r="J29" s="65">
        <f t="shared" si="1"/>
        <v>2886</v>
      </c>
    </row>
    <row r="30" spans="1:10" x14ac:dyDescent="0.2">
      <c r="A30" s="72" t="s">
        <v>17</v>
      </c>
      <c r="B30" s="66">
        <v>412</v>
      </c>
      <c r="C30" s="65">
        <v>418</v>
      </c>
      <c r="D30" s="65">
        <v>68</v>
      </c>
      <c r="E30" s="65">
        <v>7</v>
      </c>
      <c r="F30" s="65">
        <v>87</v>
      </c>
      <c r="G30" s="173">
        <v>3</v>
      </c>
      <c r="H30" s="65">
        <v>0</v>
      </c>
      <c r="I30" s="65">
        <v>2</v>
      </c>
      <c r="J30" s="65">
        <v>251</v>
      </c>
    </row>
    <row r="31" spans="1:10" x14ac:dyDescent="0.2">
      <c r="A31" s="172">
        <v>13</v>
      </c>
      <c r="B31" s="66">
        <v>699</v>
      </c>
      <c r="C31" s="65">
        <v>704</v>
      </c>
      <c r="D31" s="65">
        <v>102</v>
      </c>
      <c r="E31" s="65">
        <v>4</v>
      </c>
      <c r="F31" s="65">
        <v>171</v>
      </c>
      <c r="G31" s="173">
        <v>7</v>
      </c>
      <c r="H31" s="65">
        <v>1</v>
      </c>
      <c r="I31" s="65">
        <v>9</v>
      </c>
      <c r="J31" s="65">
        <v>410</v>
      </c>
    </row>
    <row r="32" spans="1:10" x14ac:dyDescent="0.2">
      <c r="A32" s="172">
        <v>36</v>
      </c>
      <c r="B32" s="66">
        <v>1031</v>
      </c>
      <c r="C32" s="65">
        <v>1046</v>
      </c>
      <c r="D32" s="65">
        <v>162</v>
      </c>
      <c r="E32" s="65">
        <v>3</v>
      </c>
      <c r="F32" s="65">
        <v>256</v>
      </c>
      <c r="G32" s="173">
        <v>16</v>
      </c>
      <c r="H32" s="65">
        <v>9</v>
      </c>
      <c r="I32" s="65">
        <v>6</v>
      </c>
      <c r="J32" s="65">
        <v>594</v>
      </c>
    </row>
    <row r="33" spans="1:10" x14ac:dyDescent="0.2">
      <c r="A33" s="171">
        <v>610</v>
      </c>
      <c r="B33" s="66">
        <v>1272</v>
      </c>
      <c r="C33" s="65">
        <v>1290</v>
      </c>
      <c r="D33" s="65">
        <v>203</v>
      </c>
      <c r="E33" s="65">
        <v>0</v>
      </c>
      <c r="F33" s="65">
        <v>377</v>
      </c>
      <c r="G33" s="173">
        <v>19</v>
      </c>
      <c r="H33" s="65">
        <v>18</v>
      </c>
      <c r="I33" s="65">
        <v>11</v>
      </c>
      <c r="J33" s="65">
        <v>662</v>
      </c>
    </row>
    <row r="34" spans="1:10" x14ac:dyDescent="0.2">
      <c r="A34" s="170">
        <v>1014</v>
      </c>
      <c r="B34" s="66">
        <v>1088</v>
      </c>
      <c r="C34" s="65">
        <v>1115</v>
      </c>
      <c r="D34" s="65">
        <v>172</v>
      </c>
      <c r="E34" s="65">
        <v>0</v>
      </c>
      <c r="F34" s="65">
        <v>308</v>
      </c>
      <c r="G34" s="173">
        <v>26</v>
      </c>
      <c r="H34" s="65">
        <v>13</v>
      </c>
      <c r="I34" s="65">
        <v>18</v>
      </c>
      <c r="J34" s="65">
        <v>578</v>
      </c>
    </row>
    <row r="35" spans="1:10" x14ac:dyDescent="0.2">
      <c r="A35" s="170">
        <v>1418</v>
      </c>
      <c r="B35" s="66">
        <v>804</v>
      </c>
      <c r="C35" s="65">
        <v>825</v>
      </c>
      <c r="D35" s="65">
        <v>135</v>
      </c>
      <c r="E35" s="65">
        <v>0</v>
      </c>
      <c r="F35" s="65">
        <v>215</v>
      </c>
      <c r="G35" s="173">
        <v>35</v>
      </c>
      <c r="H35" s="65">
        <v>7</v>
      </c>
      <c r="I35" s="65">
        <v>42</v>
      </c>
      <c r="J35" s="65">
        <v>391</v>
      </c>
    </row>
    <row r="36" spans="1:10" ht="18" customHeight="1" x14ac:dyDescent="0.2">
      <c r="A36" s="103" t="s">
        <v>20</v>
      </c>
      <c r="B36" s="66">
        <v>2748</v>
      </c>
      <c r="C36" s="65">
        <v>2794</v>
      </c>
      <c r="D36" s="65">
        <v>421</v>
      </c>
      <c r="E36" s="65">
        <v>7</v>
      </c>
      <c r="F36" s="65">
        <v>783</v>
      </c>
      <c r="G36" s="173">
        <v>48</v>
      </c>
      <c r="H36" s="65">
        <v>35</v>
      </c>
      <c r="I36" s="65">
        <v>36</v>
      </c>
      <c r="J36" s="65">
        <v>1464</v>
      </c>
    </row>
    <row r="37" spans="1:10" x14ac:dyDescent="0.2">
      <c r="A37" s="72" t="s">
        <v>17</v>
      </c>
      <c r="B37" s="66">
        <v>212</v>
      </c>
      <c r="C37" s="65">
        <v>213</v>
      </c>
      <c r="D37" s="65">
        <v>27</v>
      </c>
      <c r="E37" s="65">
        <v>3</v>
      </c>
      <c r="F37" s="65">
        <v>48</v>
      </c>
      <c r="G37" s="173">
        <v>2</v>
      </c>
      <c r="H37" s="65">
        <v>0</v>
      </c>
      <c r="I37" s="65">
        <v>2</v>
      </c>
      <c r="J37" s="65">
        <v>131</v>
      </c>
    </row>
    <row r="38" spans="1:10" x14ac:dyDescent="0.2">
      <c r="A38" s="172">
        <v>13</v>
      </c>
      <c r="B38" s="66">
        <v>353</v>
      </c>
      <c r="C38" s="65">
        <v>356</v>
      </c>
      <c r="D38" s="65">
        <v>46</v>
      </c>
      <c r="E38" s="65">
        <v>4</v>
      </c>
      <c r="F38" s="65">
        <v>95</v>
      </c>
      <c r="G38" s="173">
        <v>3</v>
      </c>
      <c r="H38" s="65">
        <v>0</v>
      </c>
      <c r="I38" s="65">
        <v>3</v>
      </c>
      <c r="J38" s="65">
        <v>205</v>
      </c>
    </row>
    <row r="39" spans="1:10" x14ac:dyDescent="0.2">
      <c r="A39" s="172">
        <v>36</v>
      </c>
      <c r="B39" s="66">
        <v>559</v>
      </c>
      <c r="C39" s="65">
        <v>567</v>
      </c>
      <c r="D39" s="65">
        <v>87</v>
      </c>
      <c r="E39" s="65">
        <v>0</v>
      </c>
      <c r="F39" s="65">
        <v>141</v>
      </c>
      <c r="G39" s="173">
        <v>10</v>
      </c>
      <c r="H39" s="65">
        <v>5</v>
      </c>
      <c r="I39" s="65">
        <v>2</v>
      </c>
      <c r="J39" s="65">
        <v>322</v>
      </c>
    </row>
    <row r="40" spans="1:10" x14ac:dyDescent="0.2">
      <c r="A40" s="171">
        <v>610</v>
      </c>
      <c r="B40" s="66">
        <v>725</v>
      </c>
      <c r="C40" s="65">
        <v>736</v>
      </c>
      <c r="D40" s="65">
        <v>129</v>
      </c>
      <c r="E40" s="65">
        <v>0</v>
      </c>
      <c r="F40" s="65">
        <v>210</v>
      </c>
      <c r="G40" s="173">
        <v>7</v>
      </c>
      <c r="H40" s="65">
        <v>15</v>
      </c>
      <c r="I40" s="65">
        <v>9</v>
      </c>
      <c r="J40" s="65">
        <v>366</v>
      </c>
    </row>
    <row r="41" spans="1:10" x14ac:dyDescent="0.2">
      <c r="A41" s="170">
        <v>1014</v>
      </c>
      <c r="B41" s="66">
        <v>543</v>
      </c>
      <c r="C41" s="65">
        <v>558</v>
      </c>
      <c r="D41" s="65">
        <v>77</v>
      </c>
      <c r="E41" s="65">
        <v>0</v>
      </c>
      <c r="F41" s="65">
        <v>184</v>
      </c>
      <c r="G41" s="173">
        <v>10</v>
      </c>
      <c r="H41" s="65">
        <v>10</v>
      </c>
      <c r="I41" s="65">
        <v>9</v>
      </c>
      <c r="J41" s="65">
        <v>268</v>
      </c>
    </row>
    <row r="42" spans="1:10" x14ac:dyDescent="0.2">
      <c r="A42" s="170">
        <v>1418</v>
      </c>
      <c r="B42" s="66">
        <v>356</v>
      </c>
      <c r="C42" s="65">
        <v>364</v>
      </c>
      <c r="D42" s="65">
        <v>55</v>
      </c>
      <c r="E42" s="65">
        <v>0</v>
      </c>
      <c r="F42" s="65">
        <v>105</v>
      </c>
      <c r="G42" s="173">
        <v>16</v>
      </c>
      <c r="H42" s="65">
        <v>5</v>
      </c>
      <c r="I42" s="65">
        <v>11</v>
      </c>
      <c r="J42" s="65">
        <v>172</v>
      </c>
    </row>
    <row r="43" spans="1:10" ht="18" customHeight="1" x14ac:dyDescent="0.2">
      <c r="A43" s="103" t="s">
        <v>19</v>
      </c>
      <c r="B43" s="66">
        <v>2558</v>
      </c>
      <c r="C43" s="65">
        <v>2604</v>
      </c>
      <c r="D43" s="65">
        <v>421</v>
      </c>
      <c r="E43" s="65">
        <v>7</v>
      </c>
      <c r="F43" s="65">
        <v>631</v>
      </c>
      <c r="G43" s="173">
        <v>58</v>
      </c>
      <c r="H43" s="65">
        <v>13</v>
      </c>
      <c r="I43" s="65">
        <v>52</v>
      </c>
      <c r="J43" s="65">
        <v>1422</v>
      </c>
    </row>
    <row r="44" spans="1:10" x14ac:dyDescent="0.2">
      <c r="A44" s="72" t="s">
        <v>17</v>
      </c>
      <c r="B44" s="66">
        <v>200</v>
      </c>
      <c r="C44" s="65">
        <v>205</v>
      </c>
      <c r="D44" s="65">
        <v>41</v>
      </c>
      <c r="E44" s="65">
        <v>4</v>
      </c>
      <c r="F44" s="65">
        <v>39</v>
      </c>
      <c r="G44" s="173">
        <v>1</v>
      </c>
      <c r="H44" s="65">
        <v>0</v>
      </c>
      <c r="I44" s="65">
        <v>0</v>
      </c>
      <c r="J44" s="65">
        <v>120</v>
      </c>
    </row>
    <row r="45" spans="1:10" x14ac:dyDescent="0.2">
      <c r="A45" s="172">
        <v>13</v>
      </c>
      <c r="B45" s="66">
        <v>346</v>
      </c>
      <c r="C45" s="65">
        <v>348</v>
      </c>
      <c r="D45" s="65">
        <v>56</v>
      </c>
      <c r="E45" s="65">
        <v>0</v>
      </c>
      <c r="F45" s="65">
        <v>76</v>
      </c>
      <c r="G45" s="173">
        <v>4</v>
      </c>
      <c r="H45" s="65">
        <v>1</v>
      </c>
      <c r="I45" s="65">
        <v>6</v>
      </c>
      <c r="J45" s="65">
        <v>205</v>
      </c>
    </row>
    <row r="46" spans="1:10" x14ac:dyDescent="0.2">
      <c r="A46" s="172">
        <v>36</v>
      </c>
      <c r="B46" s="66">
        <v>472</v>
      </c>
      <c r="C46" s="65">
        <v>479</v>
      </c>
      <c r="D46" s="65">
        <v>75</v>
      </c>
      <c r="E46" s="65">
        <v>3</v>
      </c>
      <c r="F46" s="65">
        <v>115</v>
      </c>
      <c r="G46" s="173">
        <v>6</v>
      </c>
      <c r="H46" s="65">
        <v>4</v>
      </c>
      <c r="I46" s="65">
        <v>4</v>
      </c>
      <c r="J46" s="65">
        <v>272</v>
      </c>
    </row>
    <row r="47" spans="1:10" x14ac:dyDescent="0.2">
      <c r="A47" s="171">
        <v>610</v>
      </c>
      <c r="B47" s="66">
        <v>547</v>
      </c>
      <c r="C47" s="65">
        <v>554</v>
      </c>
      <c r="D47" s="65">
        <v>74</v>
      </c>
      <c r="E47" s="65">
        <v>0</v>
      </c>
      <c r="F47" s="65">
        <v>167</v>
      </c>
      <c r="G47" s="173">
        <v>12</v>
      </c>
      <c r="H47" s="65">
        <v>3</v>
      </c>
      <c r="I47" s="65">
        <v>2</v>
      </c>
      <c r="J47" s="65">
        <v>296</v>
      </c>
    </row>
    <row r="48" spans="1:10" x14ac:dyDescent="0.2">
      <c r="A48" s="170">
        <v>1014</v>
      </c>
      <c r="B48" s="66">
        <v>545</v>
      </c>
      <c r="C48" s="65">
        <v>557</v>
      </c>
      <c r="D48" s="65">
        <v>95</v>
      </c>
      <c r="E48" s="65">
        <v>0</v>
      </c>
      <c r="F48" s="65">
        <v>124</v>
      </c>
      <c r="G48" s="173">
        <v>16</v>
      </c>
      <c r="H48" s="65">
        <v>3</v>
      </c>
      <c r="I48" s="65">
        <v>9</v>
      </c>
      <c r="J48" s="65">
        <v>310</v>
      </c>
    </row>
    <row r="49" spans="1:10" x14ac:dyDescent="0.2">
      <c r="A49" s="170">
        <v>1418</v>
      </c>
      <c r="B49" s="66">
        <v>448</v>
      </c>
      <c r="C49" s="65">
        <v>461</v>
      </c>
      <c r="D49" s="65">
        <v>80</v>
      </c>
      <c r="E49" s="65">
        <v>0</v>
      </c>
      <c r="F49" s="65">
        <v>110</v>
      </c>
      <c r="G49" s="173">
        <v>19</v>
      </c>
      <c r="H49" s="65">
        <v>2</v>
      </c>
      <c r="I49" s="65">
        <v>31</v>
      </c>
      <c r="J49" s="65">
        <v>219</v>
      </c>
    </row>
  </sheetData>
  <mergeCells count="6">
    <mergeCell ref="A28:J28"/>
    <mergeCell ref="A6:J6"/>
    <mergeCell ref="D4:J4"/>
    <mergeCell ref="C4:C5"/>
    <mergeCell ref="B4:B5"/>
    <mergeCell ref="A4:A5"/>
  </mergeCells>
  <conditionalFormatting sqref="B7:J27 B29:J49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6" orientation="portrait" useFirstPageNumber="1" r:id="rId1"/>
  <headerFooter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2.5703125" style="79" customWidth="1"/>
    <col min="2" max="2" width="7.140625" style="79" customWidth="1"/>
    <col min="3" max="3" width="6.28515625" style="79" customWidth="1"/>
    <col min="4" max="5" width="9.28515625" style="79" customWidth="1"/>
    <col min="6" max="6" width="10.42578125" style="79" customWidth="1"/>
    <col min="7" max="7" width="10" style="79" customWidth="1"/>
    <col min="8" max="8" width="8.140625" style="79" customWidth="1"/>
    <col min="9" max="9" width="8.7109375" style="79" customWidth="1"/>
    <col min="10" max="10" width="9.140625" style="79" customWidth="1"/>
    <col min="11" max="11" width="11.42578125" style="90"/>
    <col min="12" max="16384" width="11.42578125" style="79"/>
  </cols>
  <sheetData>
    <row r="1" spans="1:11" s="129" customFormat="1" ht="16.5" customHeight="1" x14ac:dyDescent="0.2">
      <c r="A1" s="155" t="s">
        <v>327</v>
      </c>
      <c r="B1" s="155"/>
      <c r="C1" s="155"/>
      <c r="D1" s="155"/>
      <c r="E1" s="155"/>
      <c r="F1" s="155"/>
      <c r="G1" s="155"/>
      <c r="H1" s="155"/>
      <c r="I1" s="155"/>
      <c r="J1" s="155"/>
      <c r="K1" s="132"/>
    </row>
    <row r="2" spans="1:11" ht="12.75" customHeight="1" x14ac:dyDescent="0.2">
      <c r="A2" s="153" t="s">
        <v>296</v>
      </c>
      <c r="B2" s="149"/>
      <c r="C2" s="149"/>
      <c r="D2" s="149"/>
      <c r="E2" s="149"/>
      <c r="F2" s="149"/>
      <c r="G2" s="149"/>
      <c r="H2" s="149"/>
      <c r="I2" s="149"/>
      <c r="J2" s="149"/>
    </row>
    <row r="3" spans="1:11" s="80" customFormat="1" ht="12.75" customHeight="1" x14ac:dyDescent="0.2">
      <c r="A3" s="156" t="s">
        <v>295</v>
      </c>
      <c r="B3" s="144"/>
      <c r="C3" s="144"/>
      <c r="D3" s="144"/>
      <c r="E3" s="144"/>
      <c r="F3" s="144"/>
      <c r="G3" s="144"/>
      <c r="H3" s="144"/>
      <c r="I3" s="144"/>
      <c r="J3" s="144"/>
      <c r="K3" s="101"/>
    </row>
    <row r="4" spans="1:11" s="82" customFormat="1" ht="24.95" customHeight="1" x14ac:dyDescent="0.2">
      <c r="A4" s="411" t="s">
        <v>297</v>
      </c>
      <c r="B4" s="394" t="s">
        <v>291</v>
      </c>
      <c r="C4" s="432" t="s">
        <v>206</v>
      </c>
      <c r="D4" s="450" t="s">
        <v>221</v>
      </c>
      <c r="E4" s="451"/>
      <c r="F4" s="451"/>
      <c r="G4" s="451"/>
      <c r="H4" s="451"/>
      <c r="I4" s="451"/>
      <c r="J4" s="451"/>
      <c r="K4" s="81"/>
    </row>
    <row r="5" spans="1:11" s="82" customFormat="1" ht="75.2" customHeight="1" x14ac:dyDescent="0.2">
      <c r="A5" s="413"/>
      <c r="B5" s="395"/>
      <c r="C5" s="433"/>
      <c r="D5" s="111" t="s">
        <v>207</v>
      </c>
      <c r="E5" s="111" t="s">
        <v>145</v>
      </c>
      <c r="F5" s="111" t="s">
        <v>208</v>
      </c>
      <c r="G5" s="111" t="s">
        <v>201</v>
      </c>
      <c r="H5" s="111" t="s">
        <v>144</v>
      </c>
      <c r="I5" s="111" t="s">
        <v>143</v>
      </c>
      <c r="J5" s="113" t="s">
        <v>142</v>
      </c>
      <c r="K5" s="81"/>
    </row>
    <row r="6" spans="1:11" ht="39.950000000000003" customHeight="1" x14ac:dyDescent="0.2">
      <c r="A6" s="449" t="s">
        <v>217</v>
      </c>
      <c r="B6" s="449"/>
      <c r="C6" s="449"/>
      <c r="D6" s="449"/>
      <c r="E6" s="449"/>
      <c r="F6" s="449"/>
      <c r="G6" s="449"/>
      <c r="H6" s="449"/>
      <c r="I6" s="449"/>
      <c r="J6" s="449"/>
    </row>
    <row r="7" spans="1:11" ht="33" customHeight="1" x14ac:dyDescent="0.2">
      <c r="A7" s="102" t="s">
        <v>5</v>
      </c>
      <c r="B7" s="66">
        <f>B14+B21</f>
        <v>4443</v>
      </c>
      <c r="C7" s="65">
        <f t="shared" ref="C7:J7" si="0">C14+C21</f>
        <v>4451</v>
      </c>
      <c r="D7" s="65">
        <f t="shared" si="0"/>
        <v>365</v>
      </c>
      <c r="E7" s="65">
        <f t="shared" si="0"/>
        <v>4</v>
      </c>
      <c r="F7" s="65">
        <f t="shared" si="0"/>
        <v>181</v>
      </c>
      <c r="G7" s="173">
        <f t="shared" si="0"/>
        <v>51</v>
      </c>
      <c r="H7" s="65">
        <f t="shared" si="0"/>
        <v>13</v>
      </c>
      <c r="I7" s="65">
        <f t="shared" si="0"/>
        <v>25</v>
      </c>
      <c r="J7" s="65">
        <f t="shared" si="0"/>
        <v>3812</v>
      </c>
    </row>
    <row r="8" spans="1:11" ht="15" customHeight="1" x14ac:dyDescent="0.2">
      <c r="A8" s="72" t="s">
        <v>17</v>
      </c>
      <c r="B8" s="66">
        <v>319</v>
      </c>
      <c r="C8" s="65">
        <v>319</v>
      </c>
      <c r="D8" s="65">
        <v>28</v>
      </c>
      <c r="E8" s="65">
        <v>0</v>
      </c>
      <c r="F8" s="65">
        <v>10</v>
      </c>
      <c r="G8" s="173">
        <v>0</v>
      </c>
      <c r="H8" s="65">
        <v>1</v>
      </c>
      <c r="I8" s="65">
        <v>3</v>
      </c>
      <c r="J8" s="65">
        <v>277</v>
      </c>
    </row>
    <row r="9" spans="1:11" ht="15" customHeight="1" x14ac:dyDescent="0.2">
      <c r="A9" s="172">
        <v>13</v>
      </c>
      <c r="B9" s="66">
        <v>719</v>
      </c>
      <c r="C9" s="65">
        <v>719</v>
      </c>
      <c r="D9" s="65">
        <v>57</v>
      </c>
      <c r="E9" s="65">
        <v>1</v>
      </c>
      <c r="F9" s="65">
        <v>19</v>
      </c>
      <c r="G9" s="173">
        <v>2</v>
      </c>
      <c r="H9" s="65">
        <v>0</v>
      </c>
      <c r="I9" s="65">
        <v>3</v>
      </c>
      <c r="J9" s="65">
        <v>637</v>
      </c>
    </row>
    <row r="10" spans="1:11" ht="15" customHeight="1" x14ac:dyDescent="0.2">
      <c r="A10" s="172">
        <v>36</v>
      </c>
      <c r="B10" s="66">
        <v>957</v>
      </c>
      <c r="C10" s="65">
        <v>958</v>
      </c>
      <c r="D10" s="65">
        <v>78</v>
      </c>
      <c r="E10" s="65">
        <v>2</v>
      </c>
      <c r="F10" s="65">
        <v>36</v>
      </c>
      <c r="G10" s="173">
        <v>8</v>
      </c>
      <c r="H10" s="65">
        <v>3</v>
      </c>
      <c r="I10" s="65">
        <v>6</v>
      </c>
      <c r="J10" s="65">
        <v>825</v>
      </c>
    </row>
    <row r="11" spans="1:11" ht="15" customHeight="1" x14ac:dyDescent="0.2">
      <c r="A11" s="171">
        <v>610</v>
      </c>
      <c r="B11" s="66">
        <v>1043</v>
      </c>
      <c r="C11" s="65">
        <v>1044</v>
      </c>
      <c r="D11" s="65">
        <v>88</v>
      </c>
      <c r="E11" s="65">
        <v>1</v>
      </c>
      <c r="F11" s="65">
        <v>50</v>
      </c>
      <c r="G11" s="173">
        <v>14</v>
      </c>
      <c r="H11" s="65">
        <v>3</v>
      </c>
      <c r="I11" s="65">
        <v>1</v>
      </c>
      <c r="J11" s="65">
        <v>887</v>
      </c>
    </row>
    <row r="12" spans="1:11" ht="15" customHeight="1" x14ac:dyDescent="0.2">
      <c r="A12" s="170">
        <v>1014</v>
      </c>
      <c r="B12" s="66">
        <v>840</v>
      </c>
      <c r="C12" s="65">
        <v>844</v>
      </c>
      <c r="D12" s="65">
        <v>73</v>
      </c>
      <c r="E12" s="65">
        <v>0</v>
      </c>
      <c r="F12" s="65">
        <v>44</v>
      </c>
      <c r="G12" s="173">
        <v>11</v>
      </c>
      <c r="H12" s="65">
        <v>5</v>
      </c>
      <c r="I12" s="65">
        <v>3</v>
      </c>
      <c r="J12" s="65">
        <v>708</v>
      </c>
    </row>
    <row r="13" spans="1:11" ht="15" customHeight="1" x14ac:dyDescent="0.2">
      <c r="A13" s="170">
        <v>1418</v>
      </c>
      <c r="B13" s="66">
        <v>565</v>
      </c>
      <c r="C13" s="65">
        <v>567</v>
      </c>
      <c r="D13" s="65">
        <v>41</v>
      </c>
      <c r="E13" s="65">
        <v>0</v>
      </c>
      <c r="F13" s="65">
        <v>22</v>
      </c>
      <c r="G13" s="173">
        <v>16</v>
      </c>
      <c r="H13" s="65">
        <v>1</v>
      </c>
      <c r="I13" s="65">
        <v>9</v>
      </c>
      <c r="J13" s="65">
        <v>478</v>
      </c>
    </row>
    <row r="14" spans="1:11" s="90" customFormat="1" ht="33" customHeight="1" x14ac:dyDescent="0.2">
      <c r="A14" s="103" t="s">
        <v>20</v>
      </c>
      <c r="B14" s="66">
        <v>2231</v>
      </c>
      <c r="C14" s="65">
        <v>2237</v>
      </c>
      <c r="D14" s="65">
        <v>181</v>
      </c>
      <c r="E14" s="65">
        <v>2</v>
      </c>
      <c r="F14" s="65">
        <v>105</v>
      </c>
      <c r="G14" s="173">
        <v>29</v>
      </c>
      <c r="H14" s="65">
        <v>9</v>
      </c>
      <c r="I14" s="65">
        <v>5</v>
      </c>
      <c r="J14" s="65">
        <v>1906</v>
      </c>
    </row>
    <row r="15" spans="1:11" s="90" customFormat="1" ht="16.5" customHeight="1" x14ac:dyDescent="0.2">
      <c r="A15" s="72" t="s">
        <v>17</v>
      </c>
      <c r="B15" s="66">
        <v>167</v>
      </c>
      <c r="C15" s="65">
        <v>167</v>
      </c>
      <c r="D15" s="65">
        <v>17</v>
      </c>
      <c r="E15" s="65">
        <v>0</v>
      </c>
      <c r="F15" s="65">
        <v>5</v>
      </c>
      <c r="G15" s="173">
        <v>0</v>
      </c>
      <c r="H15" s="65">
        <v>1</v>
      </c>
      <c r="I15" s="65">
        <v>0</v>
      </c>
      <c r="J15" s="65">
        <v>144</v>
      </c>
    </row>
    <row r="16" spans="1:11" s="90" customFormat="1" ht="16.5" customHeight="1" x14ac:dyDescent="0.2">
      <c r="A16" s="172">
        <v>13</v>
      </c>
      <c r="B16" s="66">
        <v>391</v>
      </c>
      <c r="C16" s="65">
        <v>391</v>
      </c>
      <c r="D16" s="65">
        <v>29</v>
      </c>
      <c r="E16" s="65">
        <v>1</v>
      </c>
      <c r="F16" s="65">
        <v>13</v>
      </c>
      <c r="G16" s="173">
        <v>0</v>
      </c>
      <c r="H16" s="65">
        <v>0</v>
      </c>
      <c r="I16" s="65">
        <v>0</v>
      </c>
      <c r="J16" s="65">
        <v>348</v>
      </c>
    </row>
    <row r="17" spans="1:10" s="90" customFormat="1" ht="16.5" customHeight="1" x14ac:dyDescent="0.2">
      <c r="A17" s="172">
        <v>36</v>
      </c>
      <c r="B17" s="66">
        <v>472</v>
      </c>
      <c r="C17" s="65">
        <v>473</v>
      </c>
      <c r="D17" s="65">
        <v>38</v>
      </c>
      <c r="E17" s="65">
        <v>0</v>
      </c>
      <c r="F17" s="65">
        <v>17</v>
      </c>
      <c r="G17" s="173">
        <v>4</v>
      </c>
      <c r="H17" s="65">
        <v>1</v>
      </c>
      <c r="I17" s="65">
        <v>2</v>
      </c>
      <c r="J17" s="65">
        <v>411</v>
      </c>
    </row>
    <row r="18" spans="1:10" s="90" customFormat="1" ht="16.5" customHeight="1" x14ac:dyDescent="0.2">
      <c r="A18" s="171">
        <v>610</v>
      </c>
      <c r="B18" s="66">
        <v>524</v>
      </c>
      <c r="C18" s="65">
        <v>525</v>
      </c>
      <c r="D18" s="65">
        <v>44</v>
      </c>
      <c r="E18" s="65">
        <v>1</v>
      </c>
      <c r="F18" s="65">
        <v>32</v>
      </c>
      <c r="G18" s="173">
        <v>5</v>
      </c>
      <c r="H18" s="65">
        <v>3</v>
      </c>
      <c r="I18" s="65">
        <v>0</v>
      </c>
      <c r="J18" s="65">
        <v>440</v>
      </c>
    </row>
    <row r="19" spans="1:10" s="90" customFormat="1" ht="16.5" customHeight="1" x14ac:dyDescent="0.2">
      <c r="A19" s="170">
        <v>1014</v>
      </c>
      <c r="B19" s="66">
        <v>412</v>
      </c>
      <c r="C19" s="65">
        <v>415</v>
      </c>
      <c r="D19" s="65">
        <v>32</v>
      </c>
      <c r="E19" s="65">
        <v>0</v>
      </c>
      <c r="F19" s="65">
        <v>29</v>
      </c>
      <c r="G19" s="173">
        <v>9</v>
      </c>
      <c r="H19" s="65">
        <v>4</v>
      </c>
      <c r="I19" s="65">
        <v>1</v>
      </c>
      <c r="J19" s="65">
        <v>340</v>
      </c>
    </row>
    <row r="20" spans="1:10" s="90" customFormat="1" ht="16.5" customHeight="1" x14ac:dyDescent="0.2">
      <c r="A20" s="170">
        <v>1418</v>
      </c>
      <c r="B20" s="66">
        <v>265</v>
      </c>
      <c r="C20" s="65">
        <v>266</v>
      </c>
      <c r="D20" s="65">
        <v>21</v>
      </c>
      <c r="E20" s="65">
        <v>0</v>
      </c>
      <c r="F20" s="65">
        <v>9</v>
      </c>
      <c r="G20" s="173">
        <v>11</v>
      </c>
      <c r="H20" s="65">
        <v>0</v>
      </c>
      <c r="I20" s="65">
        <v>2</v>
      </c>
      <c r="J20" s="65">
        <v>223</v>
      </c>
    </row>
    <row r="21" spans="1:10" s="90" customFormat="1" ht="33" customHeight="1" x14ac:dyDescent="0.2">
      <c r="A21" s="103" t="s">
        <v>19</v>
      </c>
      <c r="B21" s="66">
        <v>2212</v>
      </c>
      <c r="C21" s="65">
        <v>2214</v>
      </c>
      <c r="D21" s="65">
        <v>184</v>
      </c>
      <c r="E21" s="65">
        <v>2</v>
      </c>
      <c r="F21" s="65">
        <v>76</v>
      </c>
      <c r="G21" s="173">
        <v>22</v>
      </c>
      <c r="H21" s="65">
        <v>4</v>
      </c>
      <c r="I21" s="65">
        <v>20</v>
      </c>
      <c r="J21" s="65">
        <v>1906</v>
      </c>
    </row>
    <row r="22" spans="1:10" s="90" customFormat="1" ht="16.5" customHeight="1" x14ac:dyDescent="0.2">
      <c r="A22" s="72" t="s">
        <v>17</v>
      </c>
      <c r="B22" s="66">
        <v>152</v>
      </c>
      <c r="C22" s="65">
        <v>152</v>
      </c>
      <c r="D22" s="65">
        <v>11</v>
      </c>
      <c r="E22" s="65">
        <v>0</v>
      </c>
      <c r="F22" s="65">
        <v>5</v>
      </c>
      <c r="G22" s="173">
        <v>0</v>
      </c>
      <c r="H22" s="65">
        <v>0</v>
      </c>
      <c r="I22" s="65">
        <v>3</v>
      </c>
      <c r="J22" s="65">
        <v>133</v>
      </c>
    </row>
    <row r="23" spans="1:10" s="90" customFormat="1" ht="16.5" customHeight="1" x14ac:dyDescent="0.2">
      <c r="A23" s="172">
        <v>13</v>
      </c>
      <c r="B23" s="66">
        <v>328</v>
      </c>
      <c r="C23" s="65">
        <v>328</v>
      </c>
      <c r="D23" s="65">
        <v>28</v>
      </c>
      <c r="E23" s="65">
        <v>0</v>
      </c>
      <c r="F23" s="65">
        <v>6</v>
      </c>
      <c r="G23" s="173">
        <v>2</v>
      </c>
      <c r="H23" s="65">
        <v>0</v>
      </c>
      <c r="I23" s="65">
        <v>3</v>
      </c>
      <c r="J23" s="65">
        <v>289</v>
      </c>
    </row>
    <row r="24" spans="1:10" s="90" customFormat="1" ht="16.5" customHeight="1" x14ac:dyDescent="0.2">
      <c r="A24" s="172">
        <v>36</v>
      </c>
      <c r="B24" s="66">
        <v>485</v>
      </c>
      <c r="C24" s="65">
        <v>485</v>
      </c>
      <c r="D24" s="65">
        <v>40</v>
      </c>
      <c r="E24" s="65">
        <v>2</v>
      </c>
      <c r="F24" s="65">
        <v>19</v>
      </c>
      <c r="G24" s="173">
        <v>4</v>
      </c>
      <c r="H24" s="65">
        <v>2</v>
      </c>
      <c r="I24" s="65">
        <v>4</v>
      </c>
      <c r="J24" s="65">
        <v>414</v>
      </c>
    </row>
    <row r="25" spans="1:10" s="90" customFormat="1" ht="16.5" customHeight="1" x14ac:dyDescent="0.2">
      <c r="A25" s="171">
        <v>610</v>
      </c>
      <c r="B25" s="66">
        <v>519</v>
      </c>
      <c r="C25" s="65">
        <v>519</v>
      </c>
      <c r="D25" s="65">
        <v>44</v>
      </c>
      <c r="E25" s="65">
        <v>0</v>
      </c>
      <c r="F25" s="65">
        <v>18</v>
      </c>
      <c r="G25" s="173">
        <v>9</v>
      </c>
      <c r="H25" s="65">
        <v>0</v>
      </c>
      <c r="I25" s="65">
        <v>1</v>
      </c>
      <c r="J25" s="65">
        <v>447</v>
      </c>
    </row>
    <row r="26" spans="1:10" s="90" customFormat="1" ht="16.5" customHeight="1" x14ac:dyDescent="0.2">
      <c r="A26" s="170">
        <v>1014</v>
      </c>
      <c r="B26" s="66">
        <v>428</v>
      </c>
      <c r="C26" s="65">
        <v>429</v>
      </c>
      <c r="D26" s="65">
        <v>41</v>
      </c>
      <c r="E26" s="65">
        <v>0</v>
      </c>
      <c r="F26" s="65">
        <v>15</v>
      </c>
      <c r="G26" s="173">
        <v>2</v>
      </c>
      <c r="H26" s="65">
        <v>1</v>
      </c>
      <c r="I26" s="65">
        <v>2</v>
      </c>
      <c r="J26" s="65">
        <v>368</v>
      </c>
    </row>
    <row r="27" spans="1:10" s="90" customFormat="1" ht="16.5" customHeight="1" x14ac:dyDescent="0.2">
      <c r="A27" s="170">
        <v>1418</v>
      </c>
      <c r="B27" s="66">
        <v>300</v>
      </c>
      <c r="C27" s="65">
        <v>301</v>
      </c>
      <c r="D27" s="65">
        <v>20</v>
      </c>
      <c r="E27" s="65">
        <v>0</v>
      </c>
      <c r="F27" s="65">
        <v>13</v>
      </c>
      <c r="G27" s="173">
        <v>5</v>
      </c>
      <c r="H27" s="65">
        <v>1</v>
      </c>
      <c r="I27" s="65">
        <v>7</v>
      </c>
      <c r="J27" s="65">
        <v>255</v>
      </c>
    </row>
    <row r="28" spans="1:10" s="307" customFormat="1" ht="177" customHeight="1" x14ac:dyDescent="0.15">
      <c r="A28" s="448" t="s">
        <v>334</v>
      </c>
      <c r="B28" s="448"/>
      <c r="C28" s="448"/>
      <c r="D28" s="448"/>
      <c r="E28" s="448"/>
      <c r="F28" s="448"/>
      <c r="G28" s="448"/>
      <c r="H28" s="448"/>
      <c r="I28" s="448"/>
      <c r="J28" s="448"/>
    </row>
    <row r="29" spans="1:10" s="94" customFormat="1" x14ac:dyDescent="0.2"/>
  </sheetData>
  <mergeCells count="6">
    <mergeCell ref="A28:J28"/>
    <mergeCell ref="A6:J6"/>
    <mergeCell ref="D4:J4"/>
    <mergeCell ref="A4:A5"/>
    <mergeCell ref="B4:B5"/>
    <mergeCell ref="C4:C5"/>
  </mergeCells>
  <conditionalFormatting sqref="B7:J27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7" orientation="portrait" useFirstPageNumber="1" horizontalDpi="1200" verticalDpi="1200" r:id="rId1"/>
  <headerFooter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zoomScaleNormal="100" workbookViewId="0">
      <pane ySplit="6" topLeftCell="A19" activePane="bottomLeft" state="frozen"/>
      <selection pane="bottomLeft" activeCell="P22" sqref="P22"/>
    </sheetView>
  </sheetViews>
  <sheetFormatPr baseColWidth="10" defaultColWidth="11.42578125" defaultRowHeight="12.75" x14ac:dyDescent="0.2"/>
  <cols>
    <col min="1" max="1" width="27.140625" style="166" customWidth="1"/>
    <col min="2" max="3" width="8" style="166" customWidth="1"/>
    <col min="4" max="4" width="8.42578125" style="166" customWidth="1"/>
    <col min="5" max="5" width="8.140625" style="166" customWidth="1"/>
    <col min="6" max="6" width="8.5703125" style="166" customWidth="1"/>
    <col min="7" max="7" width="9.42578125" style="166" customWidth="1"/>
    <col min="8" max="8" width="14.42578125" style="166" customWidth="1"/>
    <col min="9" max="16384" width="11.42578125" style="166"/>
  </cols>
  <sheetData>
    <row r="1" spans="1:8" ht="16.5" customHeight="1" x14ac:dyDescent="0.2">
      <c r="A1" s="155" t="s">
        <v>313</v>
      </c>
      <c r="B1" s="155"/>
      <c r="C1" s="155"/>
      <c r="D1" s="155"/>
      <c r="E1" s="155"/>
      <c r="F1" s="155"/>
      <c r="G1" s="155"/>
      <c r="H1" s="155"/>
    </row>
    <row r="2" spans="1:8" ht="12.75" customHeight="1" x14ac:dyDescent="0.2">
      <c r="A2" s="118" t="s">
        <v>303</v>
      </c>
      <c r="B2" s="155"/>
      <c r="C2" s="155"/>
      <c r="D2" s="155"/>
      <c r="E2" s="155"/>
      <c r="F2" s="155"/>
      <c r="G2" s="155"/>
      <c r="H2" s="155"/>
    </row>
    <row r="3" spans="1:8" ht="12.75" customHeight="1" x14ac:dyDescent="0.2">
      <c r="A3" s="150" t="s">
        <v>304</v>
      </c>
      <c r="B3" s="157"/>
      <c r="C3" s="157"/>
      <c r="D3" s="157"/>
      <c r="E3" s="157"/>
      <c r="F3" s="157"/>
      <c r="G3" s="157"/>
      <c r="H3" s="157"/>
    </row>
    <row r="4" spans="1:8" ht="24.95" customHeight="1" x14ac:dyDescent="0.2">
      <c r="A4" s="412" t="s">
        <v>258</v>
      </c>
      <c r="B4" s="394" t="s">
        <v>292</v>
      </c>
      <c r="C4" s="387" t="s">
        <v>227</v>
      </c>
      <c r="D4" s="434"/>
      <c r="E4" s="455" t="s">
        <v>226</v>
      </c>
      <c r="F4" s="388"/>
      <c r="G4" s="456"/>
      <c r="H4" s="460" t="s">
        <v>259</v>
      </c>
    </row>
    <row r="5" spans="1:8" ht="56.25" customHeight="1" x14ac:dyDescent="0.2">
      <c r="A5" s="412"/>
      <c r="B5" s="457"/>
      <c r="C5" s="115" t="s">
        <v>156</v>
      </c>
      <c r="D5" s="115" t="s">
        <v>225</v>
      </c>
      <c r="E5" s="114" t="s">
        <v>154</v>
      </c>
      <c r="F5" s="114" t="s">
        <v>153</v>
      </c>
      <c r="G5" s="115" t="s">
        <v>152</v>
      </c>
      <c r="H5" s="461"/>
    </row>
    <row r="6" spans="1:8" ht="15" customHeight="1" x14ac:dyDescent="0.2">
      <c r="A6" s="413"/>
      <c r="B6" s="458" t="s">
        <v>151</v>
      </c>
      <c r="C6" s="459"/>
      <c r="D6" s="459"/>
      <c r="E6" s="459"/>
      <c r="F6" s="459"/>
      <c r="G6" s="459"/>
      <c r="H6" s="459"/>
    </row>
    <row r="7" spans="1:8" ht="30.2" customHeight="1" x14ac:dyDescent="0.2">
      <c r="A7" s="384" t="s">
        <v>0</v>
      </c>
      <c r="B7" s="384"/>
      <c r="C7" s="384"/>
      <c r="D7" s="384"/>
      <c r="E7" s="384"/>
      <c r="F7" s="384"/>
      <c r="G7" s="384"/>
      <c r="H7" s="384"/>
    </row>
    <row r="8" spans="1:8" ht="18" customHeight="1" x14ac:dyDescent="0.2">
      <c r="A8" s="75" t="s">
        <v>0</v>
      </c>
      <c r="B8" s="71">
        <f>B15+B14+B13+B12+B11+B10+B9</f>
        <v>4752</v>
      </c>
      <c r="C8" s="77">
        <f t="shared" ref="C8:H8" si="0">C15+C14+C13+C12+C11+C10+C9</f>
        <v>867</v>
      </c>
      <c r="D8" s="77">
        <f t="shared" si="0"/>
        <v>3097</v>
      </c>
      <c r="E8" s="77">
        <f t="shared" si="0"/>
        <v>942</v>
      </c>
      <c r="F8" s="77">
        <v>3681</v>
      </c>
      <c r="G8" s="77">
        <f t="shared" si="0"/>
        <v>129</v>
      </c>
      <c r="H8" s="97">
        <f t="shared" si="0"/>
        <v>1425</v>
      </c>
    </row>
    <row r="9" spans="1:8" x14ac:dyDescent="0.2">
      <c r="A9" s="72" t="s">
        <v>90</v>
      </c>
      <c r="B9" s="70">
        <v>494</v>
      </c>
      <c r="C9" s="69">
        <v>0</v>
      </c>
      <c r="D9" s="69">
        <v>487</v>
      </c>
      <c r="E9" s="69">
        <v>331</v>
      </c>
      <c r="F9" s="69">
        <v>141</v>
      </c>
      <c r="G9" s="69">
        <v>22</v>
      </c>
      <c r="H9" s="67">
        <v>303</v>
      </c>
    </row>
    <row r="10" spans="1:8" x14ac:dyDescent="0.2">
      <c r="A10" s="177">
        <v>36</v>
      </c>
      <c r="B10" s="70">
        <v>274</v>
      </c>
      <c r="C10" s="69">
        <v>0</v>
      </c>
      <c r="D10" s="69">
        <v>269</v>
      </c>
      <c r="E10" s="69">
        <v>146</v>
      </c>
      <c r="F10" s="69">
        <v>116</v>
      </c>
      <c r="G10" s="69">
        <v>12</v>
      </c>
      <c r="H10" s="67">
        <v>136</v>
      </c>
    </row>
    <row r="11" spans="1:8" x14ac:dyDescent="0.2">
      <c r="A11" s="177">
        <v>69</v>
      </c>
      <c r="B11" s="70">
        <v>285</v>
      </c>
      <c r="C11" s="69">
        <v>6</v>
      </c>
      <c r="D11" s="69">
        <v>271</v>
      </c>
      <c r="E11" s="69">
        <v>119</v>
      </c>
      <c r="F11" s="69">
        <v>155</v>
      </c>
      <c r="G11" s="69">
        <v>11</v>
      </c>
      <c r="H11" s="67">
        <v>150</v>
      </c>
    </row>
    <row r="12" spans="1:8" x14ac:dyDescent="0.2">
      <c r="A12" s="176">
        <v>912</v>
      </c>
      <c r="B12" s="70">
        <v>395</v>
      </c>
      <c r="C12" s="69">
        <v>41</v>
      </c>
      <c r="D12" s="69">
        <v>331</v>
      </c>
      <c r="E12" s="69">
        <v>119</v>
      </c>
      <c r="F12" s="69">
        <v>271</v>
      </c>
      <c r="G12" s="69">
        <v>5</v>
      </c>
      <c r="H12" s="67">
        <v>191</v>
      </c>
    </row>
    <row r="13" spans="1:8" x14ac:dyDescent="0.2">
      <c r="A13" s="175">
        <v>1214</v>
      </c>
      <c r="B13" s="70">
        <v>604</v>
      </c>
      <c r="C13" s="69">
        <v>136</v>
      </c>
      <c r="D13" s="69">
        <v>436</v>
      </c>
      <c r="E13" s="69">
        <v>74</v>
      </c>
      <c r="F13" s="69">
        <v>517</v>
      </c>
      <c r="G13" s="69">
        <v>13</v>
      </c>
      <c r="H13" s="67">
        <v>204</v>
      </c>
    </row>
    <row r="14" spans="1:8" x14ac:dyDescent="0.2">
      <c r="A14" s="175">
        <v>1416</v>
      </c>
      <c r="B14" s="70">
        <v>1185</v>
      </c>
      <c r="C14" s="69">
        <v>338</v>
      </c>
      <c r="D14" s="69">
        <v>670</v>
      </c>
      <c r="E14" s="69">
        <v>80</v>
      </c>
      <c r="F14" s="69">
        <v>1083</v>
      </c>
      <c r="G14" s="69">
        <v>22</v>
      </c>
      <c r="H14" s="67">
        <v>233</v>
      </c>
    </row>
    <row r="15" spans="1:8" x14ac:dyDescent="0.2">
      <c r="A15" s="175">
        <v>1618</v>
      </c>
      <c r="B15" s="70">
        <v>1515</v>
      </c>
      <c r="C15" s="69">
        <v>346</v>
      </c>
      <c r="D15" s="69">
        <v>633</v>
      </c>
      <c r="E15" s="69">
        <v>73</v>
      </c>
      <c r="F15" s="69">
        <v>1393</v>
      </c>
      <c r="G15" s="69">
        <v>44</v>
      </c>
      <c r="H15" s="67">
        <v>208</v>
      </c>
    </row>
    <row r="16" spans="1:8" x14ac:dyDescent="0.2">
      <c r="A16" s="74" t="s">
        <v>253</v>
      </c>
      <c r="B16" s="70"/>
      <c r="C16" s="69"/>
      <c r="D16" s="69"/>
      <c r="E16" s="69"/>
      <c r="F16" s="69"/>
      <c r="G16" s="69"/>
      <c r="H16" s="67"/>
    </row>
    <row r="17" spans="1:9" x14ac:dyDescent="0.2">
      <c r="A17" s="74" t="s">
        <v>344</v>
      </c>
      <c r="B17" s="70">
        <v>3038</v>
      </c>
      <c r="C17" s="69">
        <v>504</v>
      </c>
      <c r="D17" s="69">
        <v>1746</v>
      </c>
      <c r="E17" s="69">
        <v>557</v>
      </c>
      <c r="F17" s="69">
        <v>2402</v>
      </c>
      <c r="G17" s="69">
        <v>79</v>
      </c>
      <c r="H17" s="67">
        <v>819</v>
      </c>
    </row>
    <row r="18" spans="1:9" x14ac:dyDescent="0.2">
      <c r="A18" s="73" t="s">
        <v>148</v>
      </c>
      <c r="B18" s="70">
        <v>2426</v>
      </c>
      <c r="C18" s="69">
        <v>336</v>
      </c>
      <c r="D18" s="69">
        <v>1710</v>
      </c>
      <c r="E18" s="69">
        <v>686</v>
      </c>
      <c r="F18" s="69">
        <v>1679</v>
      </c>
      <c r="G18" s="67">
        <v>61</v>
      </c>
      <c r="H18" s="67">
        <v>760</v>
      </c>
    </row>
    <row r="19" spans="1:9" x14ac:dyDescent="0.2">
      <c r="A19" s="73" t="s">
        <v>147</v>
      </c>
      <c r="B19" s="69">
        <v>2326</v>
      </c>
      <c r="C19" s="69">
        <v>531</v>
      </c>
      <c r="D19" s="69">
        <v>1387</v>
      </c>
      <c r="E19" s="69">
        <v>256</v>
      </c>
      <c r="F19" s="69">
        <v>2002</v>
      </c>
      <c r="G19" s="67">
        <v>68</v>
      </c>
      <c r="H19" s="67">
        <v>665</v>
      </c>
    </row>
    <row r="20" spans="1:9" ht="28.5" customHeight="1" x14ac:dyDescent="0.2">
      <c r="A20" s="384" t="s">
        <v>260</v>
      </c>
      <c r="B20" s="384"/>
      <c r="C20" s="384"/>
      <c r="D20" s="384"/>
      <c r="E20" s="384"/>
      <c r="F20" s="384"/>
      <c r="G20" s="384"/>
      <c r="H20" s="384"/>
    </row>
    <row r="21" spans="1:9" ht="18" customHeight="1" x14ac:dyDescent="0.2">
      <c r="A21" s="75" t="s">
        <v>5</v>
      </c>
      <c r="B21" s="66">
        <f>B22+B23+B24+B25+B26+B27+B28</f>
        <v>2538</v>
      </c>
      <c r="C21" s="65">
        <f t="shared" ref="C21:H21" si="1">C22+C23+C24+C25+C26+C27+C28</f>
        <v>330</v>
      </c>
      <c r="D21" s="65">
        <f t="shared" si="1"/>
        <v>1524</v>
      </c>
      <c r="E21" s="65">
        <f t="shared" si="1"/>
        <v>493</v>
      </c>
      <c r="F21" s="65">
        <f t="shared" si="1"/>
        <v>1978</v>
      </c>
      <c r="G21" s="65">
        <f t="shared" si="1"/>
        <v>67</v>
      </c>
      <c r="H21" s="67">
        <f t="shared" si="1"/>
        <v>648</v>
      </c>
    </row>
    <row r="22" spans="1:9" x14ac:dyDescent="0.2">
      <c r="A22" s="76" t="s">
        <v>90</v>
      </c>
      <c r="B22" s="66">
        <v>265</v>
      </c>
      <c r="C22" s="65">
        <v>0</v>
      </c>
      <c r="D22" s="65">
        <v>261</v>
      </c>
      <c r="E22" s="65">
        <v>174</v>
      </c>
      <c r="F22" s="65">
        <v>78</v>
      </c>
      <c r="G22" s="65">
        <v>13</v>
      </c>
      <c r="H22" s="67">
        <v>158</v>
      </c>
    </row>
    <row r="23" spans="1:9" x14ac:dyDescent="0.2">
      <c r="A23" s="180">
        <v>36</v>
      </c>
      <c r="B23" s="70">
        <v>168</v>
      </c>
      <c r="C23" s="65">
        <v>0</v>
      </c>
      <c r="D23" s="65">
        <v>165</v>
      </c>
      <c r="E23" s="65">
        <v>91</v>
      </c>
      <c r="F23" s="65">
        <v>71</v>
      </c>
      <c r="G23" s="65">
        <v>6</v>
      </c>
      <c r="H23" s="67">
        <v>83</v>
      </c>
    </row>
    <row r="24" spans="1:9" x14ac:dyDescent="0.2">
      <c r="A24" s="180">
        <v>69</v>
      </c>
      <c r="B24" s="70">
        <v>161</v>
      </c>
      <c r="C24" s="65">
        <v>3</v>
      </c>
      <c r="D24" s="65">
        <v>152</v>
      </c>
      <c r="E24" s="65">
        <v>65</v>
      </c>
      <c r="F24" s="65">
        <v>92</v>
      </c>
      <c r="G24" s="65">
        <v>4</v>
      </c>
      <c r="H24" s="67">
        <v>76</v>
      </c>
    </row>
    <row r="25" spans="1:9" x14ac:dyDescent="0.2">
      <c r="A25" s="179">
        <v>912</v>
      </c>
      <c r="B25" s="70">
        <v>230</v>
      </c>
      <c r="C25" s="65">
        <v>14</v>
      </c>
      <c r="D25" s="65">
        <v>204</v>
      </c>
      <c r="E25" s="65">
        <v>69</v>
      </c>
      <c r="F25" s="65">
        <v>159</v>
      </c>
      <c r="G25" s="65">
        <v>2</v>
      </c>
      <c r="H25" s="67">
        <v>112</v>
      </c>
    </row>
    <row r="26" spans="1:9" x14ac:dyDescent="0.2">
      <c r="A26" s="178">
        <v>1214</v>
      </c>
      <c r="B26" s="70">
        <v>246</v>
      </c>
      <c r="C26" s="65">
        <v>48</v>
      </c>
      <c r="D26" s="65">
        <v>168</v>
      </c>
      <c r="E26" s="65">
        <v>33</v>
      </c>
      <c r="F26" s="65">
        <v>207</v>
      </c>
      <c r="G26" s="65">
        <v>6</v>
      </c>
      <c r="H26" s="67">
        <v>58</v>
      </c>
    </row>
    <row r="27" spans="1:9" x14ac:dyDescent="0.2">
      <c r="A27" s="178">
        <v>1416</v>
      </c>
      <c r="B27" s="70">
        <v>505</v>
      </c>
      <c r="C27" s="65">
        <v>100</v>
      </c>
      <c r="D27" s="65">
        <v>257</v>
      </c>
      <c r="E27" s="65">
        <v>22</v>
      </c>
      <c r="F27" s="65">
        <v>472</v>
      </c>
      <c r="G27" s="65">
        <v>11</v>
      </c>
      <c r="H27" s="67">
        <v>84</v>
      </c>
    </row>
    <row r="28" spans="1:9" x14ac:dyDescent="0.2">
      <c r="A28" s="178">
        <v>1618</v>
      </c>
      <c r="B28" s="70">
        <v>963</v>
      </c>
      <c r="C28" s="65">
        <v>165</v>
      </c>
      <c r="D28" s="65">
        <v>317</v>
      </c>
      <c r="E28" s="65">
        <v>39</v>
      </c>
      <c r="F28" s="65">
        <v>899</v>
      </c>
      <c r="G28" s="65">
        <v>25</v>
      </c>
      <c r="H28" s="67">
        <v>77</v>
      </c>
    </row>
    <row r="29" spans="1:9" x14ac:dyDescent="0.2">
      <c r="A29" s="74" t="s">
        <v>253</v>
      </c>
      <c r="B29" s="70"/>
      <c r="C29" s="65"/>
      <c r="D29" s="65"/>
      <c r="E29" s="65"/>
      <c r="F29" s="65"/>
      <c r="G29" s="65"/>
      <c r="H29" s="67"/>
      <c r="I29" s="69"/>
    </row>
    <row r="30" spans="1:9" x14ac:dyDescent="0.2">
      <c r="A30" s="74" t="s">
        <v>344</v>
      </c>
      <c r="B30" s="70">
        <v>1727</v>
      </c>
      <c r="C30" s="65">
        <v>190</v>
      </c>
      <c r="D30" s="65">
        <v>853</v>
      </c>
      <c r="E30" s="65">
        <v>289</v>
      </c>
      <c r="F30" s="65">
        <v>1395</v>
      </c>
      <c r="G30" s="65">
        <v>43</v>
      </c>
      <c r="H30" s="67">
        <v>347</v>
      </c>
    </row>
    <row r="31" spans="1:9" ht="28.5" customHeight="1" x14ac:dyDescent="0.2">
      <c r="A31" s="384" t="s">
        <v>1</v>
      </c>
      <c r="B31" s="384"/>
      <c r="C31" s="384"/>
      <c r="D31" s="384"/>
      <c r="E31" s="384"/>
      <c r="F31" s="384"/>
      <c r="G31" s="384"/>
      <c r="H31" s="384"/>
    </row>
    <row r="32" spans="1:9" ht="18" customHeight="1" x14ac:dyDescent="0.2">
      <c r="A32" s="75" t="s">
        <v>5</v>
      </c>
      <c r="B32" s="70">
        <v>2214</v>
      </c>
      <c r="C32" s="69">
        <v>537</v>
      </c>
      <c r="D32" s="69">
        <v>1573</v>
      </c>
      <c r="E32" s="69">
        <v>449</v>
      </c>
      <c r="F32" s="69">
        <v>1703</v>
      </c>
      <c r="G32" s="69">
        <v>62</v>
      </c>
      <c r="H32" s="69">
        <v>777</v>
      </c>
    </row>
    <row r="33" spans="1:9" x14ac:dyDescent="0.2">
      <c r="A33" s="76" t="s">
        <v>90</v>
      </c>
      <c r="B33" s="70">
        <v>229</v>
      </c>
      <c r="C33" s="65">
        <v>0</v>
      </c>
      <c r="D33" s="65">
        <v>226</v>
      </c>
      <c r="E33" s="65">
        <v>157</v>
      </c>
      <c r="F33" s="65">
        <v>63</v>
      </c>
      <c r="G33" s="67">
        <v>9</v>
      </c>
      <c r="H33" s="67">
        <v>145</v>
      </c>
    </row>
    <row r="34" spans="1:9" x14ac:dyDescent="0.2">
      <c r="A34" s="180">
        <v>36</v>
      </c>
      <c r="B34" s="70">
        <v>106</v>
      </c>
      <c r="C34" s="65">
        <v>0</v>
      </c>
      <c r="D34" s="65">
        <v>104</v>
      </c>
      <c r="E34" s="65">
        <v>55</v>
      </c>
      <c r="F34" s="65">
        <v>45</v>
      </c>
      <c r="G34" s="67">
        <v>6</v>
      </c>
      <c r="H34" s="67">
        <v>53</v>
      </c>
    </row>
    <row r="35" spans="1:9" x14ac:dyDescent="0.2">
      <c r="A35" s="180">
        <v>69</v>
      </c>
      <c r="B35" s="70">
        <v>124</v>
      </c>
      <c r="C35" s="65">
        <v>3</v>
      </c>
      <c r="D35" s="65">
        <v>119</v>
      </c>
      <c r="E35" s="65">
        <v>54</v>
      </c>
      <c r="F35" s="65">
        <v>63</v>
      </c>
      <c r="G35" s="67">
        <v>7</v>
      </c>
      <c r="H35" s="67">
        <v>74</v>
      </c>
      <c r="I35" s="174"/>
    </row>
    <row r="36" spans="1:9" x14ac:dyDescent="0.2">
      <c r="A36" s="179">
        <v>912</v>
      </c>
      <c r="B36" s="70">
        <v>165</v>
      </c>
      <c r="C36" s="65">
        <v>27</v>
      </c>
      <c r="D36" s="65">
        <v>127</v>
      </c>
      <c r="E36" s="65">
        <v>50</v>
      </c>
      <c r="F36" s="65">
        <v>112</v>
      </c>
      <c r="G36" s="67">
        <v>3</v>
      </c>
      <c r="H36" s="67">
        <v>79</v>
      </c>
      <c r="I36" s="174"/>
    </row>
    <row r="37" spans="1:9" x14ac:dyDescent="0.2">
      <c r="A37" s="178">
        <v>1214</v>
      </c>
      <c r="B37" s="70">
        <v>358</v>
      </c>
      <c r="C37" s="65">
        <v>88</v>
      </c>
      <c r="D37" s="65">
        <v>268</v>
      </c>
      <c r="E37" s="65">
        <v>41</v>
      </c>
      <c r="F37" s="65">
        <v>310</v>
      </c>
      <c r="G37" s="67">
        <v>7</v>
      </c>
      <c r="H37" s="67">
        <v>146</v>
      </c>
      <c r="I37" s="174"/>
    </row>
    <row r="38" spans="1:9" x14ac:dyDescent="0.2">
      <c r="A38" s="178">
        <v>1416</v>
      </c>
      <c r="B38" s="70">
        <v>680</v>
      </c>
      <c r="C38" s="65">
        <v>238</v>
      </c>
      <c r="D38" s="65">
        <v>413</v>
      </c>
      <c r="E38" s="65">
        <v>58</v>
      </c>
      <c r="F38" s="65">
        <v>611</v>
      </c>
      <c r="G38" s="67">
        <v>11</v>
      </c>
      <c r="H38" s="67">
        <v>149</v>
      </c>
      <c r="I38" s="174"/>
    </row>
    <row r="39" spans="1:9" x14ac:dyDescent="0.2">
      <c r="A39" s="178">
        <v>1618</v>
      </c>
      <c r="B39" s="70">
        <v>552</v>
      </c>
      <c r="C39" s="65">
        <v>181</v>
      </c>
      <c r="D39" s="65">
        <v>316</v>
      </c>
      <c r="E39" s="65">
        <v>34</v>
      </c>
      <c r="F39" s="65">
        <v>499</v>
      </c>
      <c r="G39" s="67">
        <v>19</v>
      </c>
      <c r="H39" s="67">
        <v>131</v>
      </c>
      <c r="I39" s="174"/>
    </row>
    <row r="40" spans="1:9" x14ac:dyDescent="0.2">
      <c r="A40" s="74" t="s">
        <v>253</v>
      </c>
      <c r="B40" s="70"/>
      <c r="C40" s="65"/>
      <c r="D40" s="65"/>
      <c r="E40" s="65"/>
      <c r="F40" s="65"/>
      <c r="G40" s="67"/>
      <c r="H40" s="67"/>
      <c r="I40" s="69"/>
    </row>
    <row r="41" spans="1:9" x14ac:dyDescent="0.2">
      <c r="A41" s="74" t="s">
        <v>344</v>
      </c>
      <c r="B41" s="70">
        <v>1311</v>
      </c>
      <c r="C41" s="65">
        <v>314</v>
      </c>
      <c r="D41" s="65">
        <v>893</v>
      </c>
      <c r="E41" s="65">
        <v>268</v>
      </c>
      <c r="F41" s="65">
        <v>1007</v>
      </c>
      <c r="G41" s="67">
        <v>36</v>
      </c>
      <c r="H41" s="67">
        <v>472</v>
      </c>
      <c r="I41" s="174"/>
    </row>
    <row r="42" spans="1:9" ht="100.5" customHeight="1" x14ac:dyDescent="0.2">
      <c r="A42" s="452" t="s">
        <v>335</v>
      </c>
      <c r="B42" s="453"/>
      <c r="C42" s="453"/>
      <c r="D42" s="453"/>
      <c r="E42" s="453"/>
      <c r="F42" s="453"/>
      <c r="G42" s="454"/>
      <c r="H42" s="454"/>
      <c r="I42" s="219"/>
    </row>
    <row r="43" spans="1:9" x14ac:dyDescent="0.2">
      <c r="A43" s="110"/>
      <c r="B43" s="68"/>
      <c r="C43" s="68"/>
      <c r="D43" s="68"/>
      <c r="E43" s="68"/>
      <c r="F43" s="68"/>
      <c r="G43" s="174"/>
      <c r="H43" s="174"/>
      <c r="I43" s="174"/>
    </row>
    <row r="44" spans="1:9" x14ac:dyDescent="0.2">
      <c r="A44" s="68"/>
      <c r="B44" s="68"/>
      <c r="C44" s="68"/>
      <c r="D44" s="68"/>
      <c r="E44" s="68"/>
      <c r="F44" s="68"/>
      <c r="G44" s="174"/>
      <c r="H44" s="174"/>
      <c r="I44" s="174"/>
    </row>
  </sheetData>
  <mergeCells count="10">
    <mergeCell ref="A31:H31"/>
    <mergeCell ref="A42:H42"/>
    <mergeCell ref="C4:D4"/>
    <mergeCell ref="E4:G4"/>
    <mergeCell ref="A4:A6"/>
    <mergeCell ref="B4:B5"/>
    <mergeCell ref="B6:H6"/>
    <mergeCell ref="H4:H5"/>
    <mergeCell ref="A7:H7"/>
    <mergeCell ref="A20:H20"/>
  </mergeCells>
  <pageMargins left="0.59055118110236227" right="0.59055118110236227" top="0.43307086614173229" bottom="1.0236220472440944" header="0.51181102362204722" footer="0.55118110236220474"/>
  <pageSetup paperSize="9" firstPageNumber="28" orientation="portrait" useFirstPageNumber="1" r:id="rId1"/>
  <headerFooter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Normal="100" workbookViewId="0">
      <pane ySplit="4" topLeftCell="A5" activePane="bottomLeft" state="frozen"/>
      <selection pane="bottomLeft" activeCell="L20" sqref="L20"/>
    </sheetView>
  </sheetViews>
  <sheetFormatPr baseColWidth="10" defaultColWidth="11.42578125" defaultRowHeight="12.75" x14ac:dyDescent="0.2"/>
  <cols>
    <col min="1" max="1" width="27.140625" style="129" customWidth="1"/>
    <col min="2" max="2" width="8" style="129" customWidth="1"/>
    <col min="3" max="3" width="7.7109375" style="129" customWidth="1"/>
    <col min="4" max="4" width="7.28515625" style="129" customWidth="1"/>
    <col min="5" max="6" width="6.85546875" style="129" customWidth="1"/>
    <col min="7" max="7" width="7.7109375" style="129" customWidth="1"/>
    <col min="8" max="8" width="9" style="129" customWidth="1"/>
    <col min="9" max="9" width="11.5703125" style="129" customWidth="1"/>
    <col min="10" max="16384" width="11.42578125" style="129"/>
  </cols>
  <sheetData>
    <row r="1" spans="1:9" ht="16.5" customHeight="1" x14ac:dyDescent="0.2">
      <c r="A1" s="119" t="s">
        <v>223</v>
      </c>
      <c r="B1" s="119"/>
      <c r="C1" s="119"/>
      <c r="D1" s="119"/>
      <c r="E1" s="119"/>
      <c r="F1" s="119"/>
      <c r="G1" s="119"/>
      <c r="H1" s="119"/>
      <c r="I1" s="119"/>
    </row>
    <row r="2" spans="1:9" s="130" customFormat="1" ht="14.85" customHeight="1" x14ac:dyDescent="0.2">
      <c r="A2" s="150" t="s">
        <v>328</v>
      </c>
      <c r="B2" s="220"/>
      <c r="C2" s="220"/>
      <c r="D2" s="220"/>
      <c r="E2" s="220"/>
      <c r="F2" s="220"/>
      <c r="G2" s="220"/>
      <c r="H2" s="220"/>
      <c r="I2" s="220"/>
    </row>
    <row r="3" spans="1:9" s="131" customFormat="1" ht="24" customHeight="1" x14ac:dyDescent="0.2">
      <c r="A3" s="411" t="s">
        <v>273</v>
      </c>
      <c r="B3" s="466" t="s">
        <v>292</v>
      </c>
      <c r="C3" s="464" t="s">
        <v>162</v>
      </c>
      <c r="D3" s="465"/>
      <c r="E3" s="464" t="s">
        <v>261</v>
      </c>
      <c r="F3" s="465"/>
      <c r="G3" s="464" t="s">
        <v>227</v>
      </c>
      <c r="H3" s="465"/>
      <c r="I3" s="462" t="s">
        <v>305</v>
      </c>
    </row>
    <row r="4" spans="1:9" s="131" customFormat="1" ht="42" customHeight="1" x14ac:dyDescent="0.2">
      <c r="A4" s="412"/>
      <c r="B4" s="467"/>
      <c r="C4" s="240" t="s">
        <v>161</v>
      </c>
      <c r="D4" s="241" t="s">
        <v>164</v>
      </c>
      <c r="E4" s="241" t="s">
        <v>123</v>
      </c>
      <c r="F4" s="241" t="s">
        <v>1</v>
      </c>
      <c r="G4" s="241" t="s">
        <v>160</v>
      </c>
      <c r="H4" s="241" t="s">
        <v>155</v>
      </c>
      <c r="I4" s="463"/>
    </row>
    <row r="5" spans="1:9" ht="21.2" customHeight="1" x14ac:dyDescent="0.2">
      <c r="A5" s="193" t="s">
        <v>63</v>
      </c>
      <c r="B5" s="192"/>
      <c r="C5" s="190"/>
      <c r="D5" s="191"/>
      <c r="E5" s="190"/>
      <c r="F5" s="190"/>
      <c r="G5" s="190"/>
      <c r="H5" s="190"/>
      <c r="I5" s="190"/>
    </row>
    <row r="6" spans="1:9" ht="12.75" customHeight="1" x14ac:dyDescent="0.2">
      <c r="A6" s="72" t="s">
        <v>89</v>
      </c>
      <c r="B6" s="183">
        <v>428</v>
      </c>
      <c r="C6" s="188">
        <v>134</v>
      </c>
      <c r="D6" s="189">
        <v>294</v>
      </c>
      <c r="E6" s="188">
        <v>243</v>
      </c>
      <c r="F6" s="188">
        <v>185</v>
      </c>
      <c r="G6" s="188">
        <v>41</v>
      </c>
      <c r="H6" s="188">
        <v>344</v>
      </c>
      <c r="I6" s="188">
        <v>10</v>
      </c>
    </row>
    <row r="7" spans="1:9" ht="15" customHeight="1" x14ac:dyDescent="0.2">
      <c r="A7" s="73" t="s">
        <v>61</v>
      </c>
      <c r="B7" s="183"/>
      <c r="C7" s="182"/>
      <c r="D7" s="182"/>
      <c r="E7" s="182"/>
      <c r="F7" s="182"/>
      <c r="G7" s="182"/>
      <c r="H7" s="182"/>
      <c r="I7" s="182"/>
    </row>
    <row r="8" spans="1:9" ht="12.75" customHeight="1" x14ac:dyDescent="0.2">
      <c r="A8" s="72" t="s">
        <v>88</v>
      </c>
      <c r="B8" s="66">
        <v>106</v>
      </c>
      <c r="C8" s="185">
        <v>58</v>
      </c>
      <c r="D8" s="185">
        <v>48</v>
      </c>
      <c r="E8" s="185">
        <v>53</v>
      </c>
      <c r="F8" s="185">
        <v>53</v>
      </c>
      <c r="G8" s="185">
        <v>42</v>
      </c>
      <c r="H8" s="185">
        <v>62</v>
      </c>
      <c r="I8" s="185">
        <v>15</v>
      </c>
    </row>
    <row r="9" spans="1:9" ht="12.75" customHeight="1" x14ac:dyDescent="0.2">
      <c r="A9" s="72" t="s">
        <v>87</v>
      </c>
      <c r="B9" s="185">
        <v>197</v>
      </c>
      <c r="C9" s="185">
        <v>88</v>
      </c>
      <c r="D9" s="185">
        <v>109</v>
      </c>
      <c r="E9" s="185">
        <v>89</v>
      </c>
      <c r="F9" s="185">
        <v>108</v>
      </c>
      <c r="G9" s="185">
        <v>60</v>
      </c>
      <c r="H9" s="185">
        <v>115</v>
      </c>
      <c r="I9" s="185">
        <v>43</v>
      </c>
    </row>
    <row r="10" spans="1:9" ht="12.75" customHeight="1" x14ac:dyDescent="0.2">
      <c r="A10" s="72" t="s">
        <v>86</v>
      </c>
      <c r="B10" s="185">
        <v>59</v>
      </c>
      <c r="C10" s="185">
        <v>31</v>
      </c>
      <c r="D10" s="185">
        <v>28</v>
      </c>
      <c r="E10" s="185">
        <v>27</v>
      </c>
      <c r="F10" s="185">
        <v>32</v>
      </c>
      <c r="G10" s="185">
        <v>5</v>
      </c>
      <c r="H10" s="185">
        <v>51</v>
      </c>
      <c r="I10" s="185">
        <v>49</v>
      </c>
    </row>
    <row r="11" spans="1:9" ht="12.75" customHeight="1" x14ac:dyDescent="0.2">
      <c r="A11" s="72" t="s">
        <v>85</v>
      </c>
      <c r="B11" s="185">
        <v>108</v>
      </c>
      <c r="C11" s="185">
        <v>39</v>
      </c>
      <c r="D11" s="185">
        <v>69</v>
      </c>
      <c r="E11" s="185">
        <v>46</v>
      </c>
      <c r="F11" s="185">
        <v>62</v>
      </c>
      <c r="G11" s="185">
        <v>42</v>
      </c>
      <c r="H11" s="185">
        <v>58</v>
      </c>
      <c r="I11" s="185">
        <v>29</v>
      </c>
    </row>
    <row r="12" spans="1:9" ht="12.75" customHeight="1" x14ac:dyDescent="0.2">
      <c r="A12" s="72" t="s">
        <v>84</v>
      </c>
      <c r="B12" s="185">
        <v>185</v>
      </c>
      <c r="C12" s="185">
        <v>90</v>
      </c>
      <c r="D12" s="185">
        <v>95</v>
      </c>
      <c r="E12" s="185">
        <v>119</v>
      </c>
      <c r="F12" s="185">
        <v>66</v>
      </c>
      <c r="G12" s="185">
        <v>56</v>
      </c>
      <c r="H12" s="185">
        <v>118</v>
      </c>
      <c r="I12" s="185">
        <v>48</v>
      </c>
    </row>
    <row r="13" spans="1:9" ht="15" customHeight="1" x14ac:dyDescent="0.2">
      <c r="A13" s="73" t="s">
        <v>83</v>
      </c>
      <c r="B13" s="182">
        <v>1083</v>
      </c>
      <c r="C13" s="182">
        <v>440</v>
      </c>
      <c r="D13" s="182">
        <v>643</v>
      </c>
      <c r="E13" s="182">
        <v>577</v>
      </c>
      <c r="F13" s="182">
        <v>506</v>
      </c>
      <c r="G13" s="182">
        <v>246</v>
      </c>
      <c r="H13" s="182">
        <v>748</v>
      </c>
      <c r="I13" s="182">
        <f>SUM(I6:I12)</f>
        <v>194</v>
      </c>
    </row>
    <row r="14" spans="1:9" ht="21.2" customHeight="1" x14ac:dyDescent="0.2">
      <c r="A14" s="73" t="s">
        <v>63</v>
      </c>
      <c r="B14" s="183"/>
      <c r="C14" s="95"/>
      <c r="D14" s="100"/>
      <c r="E14" s="182"/>
      <c r="F14" s="182"/>
      <c r="G14" s="182"/>
      <c r="H14" s="182"/>
      <c r="I14" s="182"/>
    </row>
    <row r="15" spans="1:9" ht="12.75" customHeight="1" x14ac:dyDescent="0.2">
      <c r="A15" s="72" t="s">
        <v>82</v>
      </c>
      <c r="B15" s="183">
        <v>133</v>
      </c>
      <c r="C15" s="95">
        <v>62</v>
      </c>
      <c r="D15" s="95">
        <v>71</v>
      </c>
      <c r="E15" s="182">
        <v>66</v>
      </c>
      <c r="F15" s="182">
        <v>67</v>
      </c>
      <c r="G15" s="182">
        <v>29</v>
      </c>
      <c r="H15" s="182">
        <v>96</v>
      </c>
      <c r="I15" s="182">
        <v>28</v>
      </c>
    </row>
    <row r="16" spans="1:9" ht="15" customHeight="1" x14ac:dyDescent="0.2">
      <c r="A16" s="163" t="s">
        <v>61</v>
      </c>
      <c r="B16" s="183"/>
      <c r="C16" s="182"/>
      <c r="D16" s="182"/>
      <c r="E16" s="182"/>
      <c r="F16" s="182"/>
      <c r="G16" s="182"/>
      <c r="H16" s="182"/>
      <c r="I16" s="182"/>
    </row>
    <row r="17" spans="1:9" ht="12.75" customHeight="1" x14ac:dyDescent="0.2">
      <c r="A17" s="72" t="s">
        <v>82</v>
      </c>
      <c r="B17" s="183">
        <v>118</v>
      </c>
      <c r="C17" s="182">
        <v>30</v>
      </c>
      <c r="D17" s="182">
        <v>88</v>
      </c>
      <c r="E17" s="182">
        <v>53</v>
      </c>
      <c r="F17" s="182">
        <v>65</v>
      </c>
      <c r="G17" s="182">
        <v>34</v>
      </c>
      <c r="H17" s="182">
        <v>83</v>
      </c>
      <c r="I17" s="182">
        <v>22</v>
      </c>
    </row>
    <row r="18" spans="1:9" ht="12.75" customHeight="1" x14ac:dyDescent="0.2">
      <c r="A18" s="72" t="s">
        <v>81</v>
      </c>
      <c r="B18" s="182">
        <v>42</v>
      </c>
      <c r="C18" s="182">
        <v>19</v>
      </c>
      <c r="D18" s="95">
        <v>23</v>
      </c>
      <c r="E18" s="182">
        <v>20</v>
      </c>
      <c r="F18" s="182">
        <v>22</v>
      </c>
      <c r="G18" s="182">
        <v>6</v>
      </c>
      <c r="H18" s="95">
        <v>36</v>
      </c>
      <c r="I18" s="95">
        <v>13</v>
      </c>
    </row>
    <row r="19" spans="1:9" ht="12.75" customHeight="1" x14ac:dyDescent="0.2">
      <c r="A19" s="72" t="s">
        <v>80</v>
      </c>
      <c r="B19" s="182">
        <v>81</v>
      </c>
      <c r="C19" s="182">
        <v>46</v>
      </c>
      <c r="D19" s="182">
        <v>35</v>
      </c>
      <c r="E19" s="182">
        <v>42</v>
      </c>
      <c r="F19" s="182">
        <v>39</v>
      </c>
      <c r="G19" s="182">
        <v>20</v>
      </c>
      <c r="H19" s="95">
        <v>52</v>
      </c>
      <c r="I19" s="95">
        <v>11</v>
      </c>
    </row>
    <row r="20" spans="1:9" ht="12.75" customHeight="1" x14ac:dyDescent="0.2">
      <c r="A20" s="72" t="s">
        <v>79</v>
      </c>
      <c r="B20" s="182">
        <v>41</v>
      </c>
      <c r="C20" s="95">
        <v>21</v>
      </c>
      <c r="D20" s="95">
        <v>20</v>
      </c>
      <c r="E20" s="182">
        <v>23</v>
      </c>
      <c r="F20" s="182">
        <v>18</v>
      </c>
      <c r="G20" s="182">
        <v>8</v>
      </c>
      <c r="H20" s="95">
        <v>28</v>
      </c>
      <c r="I20" s="95">
        <v>22</v>
      </c>
    </row>
    <row r="21" spans="1:9" ht="15" customHeight="1" x14ac:dyDescent="0.2">
      <c r="A21" s="73" t="s">
        <v>78</v>
      </c>
      <c r="B21" s="182">
        <v>415</v>
      </c>
      <c r="C21" s="182">
        <v>178</v>
      </c>
      <c r="D21" s="182">
        <v>237</v>
      </c>
      <c r="E21" s="182">
        <v>204</v>
      </c>
      <c r="F21" s="182">
        <v>211</v>
      </c>
      <c r="G21" s="182">
        <v>97</v>
      </c>
      <c r="H21" s="182">
        <v>295</v>
      </c>
      <c r="I21" s="182">
        <v>96</v>
      </c>
    </row>
    <row r="22" spans="1:9" ht="21.2" customHeight="1" x14ac:dyDescent="0.2">
      <c r="A22" s="163" t="s">
        <v>61</v>
      </c>
      <c r="B22" s="183"/>
      <c r="C22" s="95"/>
      <c r="D22" s="95"/>
      <c r="E22" s="182"/>
      <c r="F22" s="182"/>
      <c r="G22" s="182"/>
      <c r="H22" s="182"/>
      <c r="I22" s="182"/>
    </row>
    <row r="23" spans="1:9" ht="12.75" customHeight="1" x14ac:dyDescent="0.2">
      <c r="A23" s="72" t="s">
        <v>77</v>
      </c>
      <c r="B23" s="183">
        <v>32</v>
      </c>
      <c r="C23" s="95">
        <v>23</v>
      </c>
      <c r="D23" s="95">
        <v>9</v>
      </c>
      <c r="E23" s="182">
        <v>15</v>
      </c>
      <c r="F23" s="182">
        <v>17</v>
      </c>
      <c r="G23" s="182">
        <v>6</v>
      </c>
      <c r="H23" s="182">
        <v>26</v>
      </c>
      <c r="I23" s="182">
        <v>21</v>
      </c>
    </row>
    <row r="24" spans="1:9" ht="12.75" customHeight="1" x14ac:dyDescent="0.2">
      <c r="A24" s="72" t="s">
        <v>76</v>
      </c>
      <c r="B24" s="182">
        <v>132</v>
      </c>
      <c r="C24" s="95">
        <v>63</v>
      </c>
      <c r="D24" s="95">
        <v>69</v>
      </c>
      <c r="E24" s="182">
        <v>54</v>
      </c>
      <c r="F24" s="182">
        <v>78</v>
      </c>
      <c r="G24" s="182">
        <v>32</v>
      </c>
      <c r="H24" s="182">
        <v>83</v>
      </c>
      <c r="I24" s="182">
        <v>51</v>
      </c>
    </row>
    <row r="25" spans="1:9" ht="15" customHeight="1" x14ac:dyDescent="0.2">
      <c r="A25" s="163" t="s">
        <v>75</v>
      </c>
      <c r="B25" s="182">
        <v>164</v>
      </c>
      <c r="C25" s="182">
        <v>86</v>
      </c>
      <c r="D25" s="182">
        <v>78</v>
      </c>
      <c r="E25" s="182">
        <v>69</v>
      </c>
      <c r="F25" s="182">
        <v>95</v>
      </c>
      <c r="G25" s="182">
        <v>38</v>
      </c>
      <c r="H25" s="182">
        <v>109</v>
      </c>
      <c r="I25" s="182">
        <v>72</v>
      </c>
    </row>
    <row r="26" spans="1:9" ht="21.2" customHeight="1" x14ac:dyDescent="0.2">
      <c r="A26" s="165" t="s">
        <v>74</v>
      </c>
      <c r="B26" s="181">
        <f>B13+B21+B25</f>
        <v>1662</v>
      </c>
      <c r="C26" s="181">
        <f t="shared" ref="C26:I26" si="0">C13+C21+C25</f>
        <v>704</v>
      </c>
      <c r="D26" s="181">
        <f t="shared" si="0"/>
        <v>958</v>
      </c>
      <c r="E26" s="181">
        <f t="shared" si="0"/>
        <v>850</v>
      </c>
      <c r="F26" s="181">
        <f t="shared" si="0"/>
        <v>812</v>
      </c>
      <c r="G26" s="181">
        <f t="shared" si="0"/>
        <v>381</v>
      </c>
      <c r="H26" s="181">
        <f t="shared" si="0"/>
        <v>1152</v>
      </c>
      <c r="I26" s="181">
        <f t="shared" si="0"/>
        <v>362</v>
      </c>
    </row>
    <row r="27" spans="1:9" ht="21.2" customHeight="1" x14ac:dyDescent="0.2">
      <c r="A27" s="73" t="s">
        <v>69</v>
      </c>
      <c r="B27" s="184"/>
      <c r="C27" s="187"/>
      <c r="D27" s="187"/>
      <c r="E27" s="182"/>
      <c r="F27" s="182"/>
      <c r="G27" s="182"/>
      <c r="H27" s="95"/>
      <c r="I27" s="182"/>
    </row>
    <row r="28" spans="1:9" ht="12.75" customHeight="1" x14ac:dyDescent="0.2">
      <c r="A28" s="72" t="s">
        <v>73</v>
      </c>
      <c r="B28" s="186">
        <v>25</v>
      </c>
      <c r="C28" s="173">
        <v>11</v>
      </c>
      <c r="D28" s="173">
        <v>14</v>
      </c>
      <c r="E28" s="185">
        <v>17</v>
      </c>
      <c r="F28" s="185">
        <v>8</v>
      </c>
      <c r="G28" s="185">
        <v>3</v>
      </c>
      <c r="H28" s="95">
        <v>13</v>
      </c>
      <c r="I28" s="185">
        <v>6</v>
      </c>
    </row>
    <row r="29" spans="1:9" ht="12.75" customHeight="1" x14ac:dyDescent="0.2">
      <c r="A29" s="72" t="s">
        <v>72</v>
      </c>
      <c r="B29" s="185">
        <v>542</v>
      </c>
      <c r="C29" s="95">
        <v>158</v>
      </c>
      <c r="D29" s="185">
        <v>384</v>
      </c>
      <c r="E29" s="185">
        <v>386</v>
      </c>
      <c r="F29" s="185">
        <v>156</v>
      </c>
      <c r="G29" s="185">
        <v>78</v>
      </c>
      <c r="H29" s="185">
        <v>242</v>
      </c>
      <c r="I29" s="185">
        <v>87</v>
      </c>
    </row>
    <row r="30" spans="1:9" ht="14.25" customHeight="1" x14ac:dyDescent="0.2">
      <c r="A30" s="163" t="s">
        <v>61</v>
      </c>
      <c r="B30" s="183"/>
      <c r="C30" s="182"/>
      <c r="D30" s="182"/>
      <c r="E30" s="182"/>
      <c r="F30" s="95"/>
      <c r="G30" s="182"/>
      <c r="H30" s="182"/>
      <c r="I30" s="182"/>
    </row>
    <row r="31" spans="1:9" ht="12.75" customHeight="1" x14ac:dyDescent="0.2">
      <c r="A31" s="72" t="s">
        <v>72</v>
      </c>
      <c r="B31" s="183">
        <v>141</v>
      </c>
      <c r="C31" s="182">
        <v>73</v>
      </c>
      <c r="D31" s="182">
        <v>68</v>
      </c>
      <c r="E31" s="182">
        <v>66</v>
      </c>
      <c r="F31" s="95">
        <v>75</v>
      </c>
      <c r="G31" s="182">
        <v>12</v>
      </c>
      <c r="H31" s="182">
        <v>125</v>
      </c>
      <c r="I31" s="182">
        <v>103</v>
      </c>
    </row>
    <row r="32" spans="1:9" ht="12.75" customHeight="1" x14ac:dyDescent="0.2">
      <c r="A32" s="72" t="s">
        <v>71</v>
      </c>
      <c r="B32" s="95">
        <v>31</v>
      </c>
      <c r="C32" s="95">
        <v>9</v>
      </c>
      <c r="D32" s="95">
        <v>22</v>
      </c>
      <c r="E32" s="182">
        <v>19</v>
      </c>
      <c r="F32" s="95">
        <v>12</v>
      </c>
      <c r="G32" s="182">
        <v>6</v>
      </c>
      <c r="H32" s="95">
        <v>23</v>
      </c>
      <c r="I32" s="182">
        <v>15</v>
      </c>
    </row>
    <row r="33" spans="1:9" ht="15" customHeight="1" x14ac:dyDescent="0.2">
      <c r="A33" s="163" t="s">
        <v>70</v>
      </c>
      <c r="B33" s="182">
        <v>739</v>
      </c>
      <c r="C33" s="182">
        <v>251</v>
      </c>
      <c r="D33" s="182">
        <v>488</v>
      </c>
      <c r="E33" s="182">
        <v>488</v>
      </c>
      <c r="F33" s="182">
        <v>251</v>
      </c>
      <c r="G33" s="182">
        <v>99</v>
      </c>
      <c r="H33" s="182">
        <v>403</v>
      </c>
      <c r="I33" s="182">
        <v>211</v>
      </c>
    </row>
    <row r="34" spans="1:9" ht="21.2" customHeight="1" x14ac:dyDescent="0.2">
      <c r="A34" s="163" t="s">
        <v>69</v>
      </c>
      <c r="B34" s="184"/>
      <c r="C34" s="95"/>
      <c r="D34" s="95"/>
      <c r="E34" s="182"/>
      <c r="F34" s="182"/>
      <c r="G34" s="182"/>
      <c r="H34" s="95"/>
      <c r="I34" s="182"/>
    </row>
    <row r="35" spans="1:9" ht="12.75" customHeight="1" x14ac:dyDescent="0.2">
      <c r="A35" s="72" t="s">
        <v>68</v>
      </c>
      <c r="B35" s="183">
        <v>92</v>
      </c>
      <c r="C35" s="95">
        <v>56</v>
      </c>
      <c r="D35" s="95">
        <v>36</v>
      </c>
      <c r="E35" s="182">
        <v>52</v>
      </c>
      <c r="F35" s="182">
        <v>40</v>
      </c>
      <c r="G35" s="182">
        <v>4</v>
      </c>
      <c r="H35" s="95">
        <v>78</v>
      </c>
      <c r="I35" s="182">
        <v>62</v>
      </c>
    </row>
    <row r="36" spans="1:9" ht="12.75" customHeight="1" x14ac:dyDescent="0.2">
      <c r="A36" s="72" t="s">
        <v>67</v>
      </c>
      <c r="B36" s="182">
        <v>381</v>
      </c>
      <c r="C36" s="182">
        <v>149</v>
      </c>
      <c r="D36" s="182">
        <v>232</v>
      </c>
      <c r="E36" s="182">
        <v>181</v>
      </c>
      <c r="F36" s="182">
        <v>200</v>
      </c>
      <c r="G36" s="182">
        <v>60</v>
      </c>
      <c r="H36" s="182">
        <v>230</v>
      </c>
      <c r="I36" s="182">
        <v>113</v>
      </c>
    </row>
    <row r="37" spans="1:9" ht="15" customHeight="1" x14ac:dyDescent="0.2">
      <c r="A37" s="163" t="s">
        <v>61</v>
      </c>
      <c r="B37" s="183"/>
      <c r="C37" s="95"/>
      <c r="D37" s="100"/>
      <c r="E37" s="182"/>
      <c r="F37" s="182"/>
      <c r="G37" s="182"/>
      <c r="H37" s="95"/>
      <c r="I37" s="182"/>
    </row>
    <row r="38" spans="1:9" ht="12.75" customHeight="1" x14ac:dyDescent="0.2">
      <c r="A38" s="72" t="s">
        <v>159</v>
      </c>
      <c r="B38" s="183">
        <v>37</v>
      </c>
      <c r="C38" s="95">
        <v>21</v>
      </c>
      <c r="D38" s="95">
        <v>16</v>
      </c>
      <c r="E38" s="182">
        <v>17</v>
      </c>
      <c r="F38" s="182">
        <v>20</v>
      </c>
      <c r="G38" s="182">
        <v>11</v>
      </c>
      <c r="H38" s="95">
        <v>25</v>
      </c>
      <c r="I38" s="182">
        <v>7</v>
      </c>
    </row>
    <row r="39" spans="1:9" ht="12.75" customHeight="1" x14ac:dyDescent="0.2">
      <c r="A39" s="72" t="s">
        <v>65</v>
      </c>
      <c r="B39" s="182">
        <v>95</v>
      </c>
      <c r="C39" s="182">
        <v>49</v>
      </c>
      <c r="D39" s="182">
        <v>46</v>
      </c>
      <c r="E39" s="182">
        <v>39</v>
      </c>
      <c r="F39" s="182">
        <v>55</v>
      </c>
      <c r="G39" s="182">
        <v>16</v>
      </c>
      <c r="H39" s="182">
        <v>74</v>
      </c>
      <c r="I39" s="182">
        <v>32</v>
      </c>
    </row>
    <row r="40" spans="1:9" ht="12.75" customHeight="1" x14ac:dyDescent="0.2">
      <c r="A40" s="73" t="s">
        <v>262</v>
      </c>
      <c r="B40" s="182">
        <v>605</v>
      </c>
      <c r="C40" s="182">
        <v>275</v>
      </c>
      <c r="D40" s="182">
        <v>330</v>
      </c>
      <c r="E40" s="182">
        <v>289</v>
      </c>
      <c r="F40" s="182">
        <v>315</v>
      </c>
      <c r="G40" s="182">
        <v>91</v>
      </c>
      <c r="H40" s="182">
        <v>407</v>
      </c>
      <c r="I40" s="182">
        <v>214</v>
      </c>
    </row>
    <row r="41" spans="1:9" ht="21.2" customHeight="1" x14ac:dyDescent="0.2">
      <c r="A41" s="163" t="s">
        <v>63</v>
      </c>
      <c r="B41" s="183"/>
      <c r="C41" s="182"/>
      <c r="D41" s="181"/>
      <c r="E41" s="182"/>
      <c r="F41" s="182"/>
      <c r="G41" s="182"/>
      <c r="H41" s="182"/>
      <c r="I41" s="182"/>
    </row>
    <row r="42" spans="1:9" ht="12.75" customHeight="1" x14ac:dyDescent="0.2">
      <c r="A42" s="72" t="s">
        <v>158</v>
      </c>
      <c r="B42" s="183">
        <v>94</v>
      </c>
      <c r="C42" s="182">
        <v>49</v>
      </c>
      <c r="D42" s="182">
        <v>45</v>
      </c>
      <c r="E42" s="182">
        <v>48</v>
      </c>
      <c r="F42" s="182">
        <v>47</v>
      </c>
      <c r="G42" s="182">
        <v>20</v>
      </c>
      <c r="H42" s="182">
        <v>62</v>
      </c>
      <c r="I42" s="182">
        <v>39</v>
      </c>
    </row>
    <row r="43" spans="1:9" ht="15" customHeight="1" x14ac:dyDescent="0.2">
      <c r="A43" s="163" t="s">
        <v>61</v>
      </c>
      <c r="B43" s="183"/>
      <c r="C43" s="182"/>
      <c r="D43" s="95"/>
      <c r="E43" s="182"/>
      <c r="F43" s="182"/>
      <c r="G43" s="182"/>
      <c r="H43" s="182"/>
      <c r="I43" s="182"/>
    </row>
    <row r="44" spans="1:9" ht="12.75" customHeight="1" x14ac:dyDescent="0.2">
      <c r="A44" s="72" t="s">
        <v>157</v>
      </c>
      <c r="B44" s="183">
        <v>23</v>
      </c>
      <c r="C44" s="182">
        <v>12</v>
      </c>
      <c r="D44" s="95">
        <v>11</v>
      </c>
      <c r="E44" s="182">
        <v>10</v>
      </c>
      <c r="F44" s="182">
        <v>13</v>
      </c>
      <c r="G44" s="182">
        <v>4</v>
      </c>
      <c r="H44" s="182">
        <v>12</v>
      </c>
      <c r="I44" s="182">
        <v>5</v>
      </c>
    </row>
    <row r="45" spans="1:9" ht="12.75" customHeight="1" x14ac:dyDescent="0.2">
      <c r="A45" s="72" t="s">
        <v>59</v>
      </c>
      <c r="B45" s="182">
        <v>39</v>
      </c>
      <c r="C45" s="182">
        <v>19</v>
      </c>
      <c r="D45" s="95">
        <v>20</v>
      </c>
      <c r="E45" s="182">
        <v>14</v>
      </c>
      <c r="F45" s="182">
        <v>25</v>
      </c>
      <c r="G45" s="182">
        <v>6</v>
      </c>
      <c r="H45" s="182">
        <v>29</v>
      </c>
      <c r="I45" s="182">
        <v>10</v>
      </c>
    </row>
    <row r="46" spans="1:9" ht="12.75" customHeight="1" x14ac:dyDescent="0.2">
      <c r="A46" s="72" t="s">
        <v>58</v>
      </c>
      <c r="B46" s="182">
        <v>22</v>
      </c>
      <c r="C46" s="182">
        <v>12</v>
      </c>
      <c r="D46" s="95">
        <v>10</v>
      </c>
      <c r="E46" s="182">
        <v>11</v>
      </c>
      <c r="F46" s="182">
        <v>11</v>
      </c>
      <c r="G46" s="182">
        <v>0</v>
      </c>
      <c r="H46" s="182">
        <v>22</v>
      </c>
      <c r="I46" s="182">
        <v>22</v>
      </c>
    </row>
    <row r="47" spans="1:9" ht="12.75" customHeight="1" x14ac:dyDescent="0.2">
      <c r="A47" s="73" t="s">
        <v>57</v>
      </c>
      <c r="B47" s="182">
        <v>178</v>
      </c>
      <c r="C47" s="182">
        <v>92</v>
      </c>
      <c r="D47" s="182">
        <v>86</v>
      </c>
      <c r="E47" s="182">
        <v>83</v>
      </c>
      <c r="F47" s="182">
        <v>96</v>
      </c>
      <c r="G47" s="182">
        <v>30</v>
      </c>
      <c r="H47" s="182">
        <v>125</v>
      </c>
      <c r="I47" s="182">
        <v>76</v>
      </c>
    </row>
    <row r="48" spans="1:9" ht="21.2" customHeight="1" x14ac:dyDescent="0.2">
      <c r="A48" s="165" t="s">
        <v>56</v>
      </c>
      <c r="B48" s="181">
        <f>B33+B40+B47</f>
        <v>1522</v>
      </c>
      <c r="C48" s="181">
        <f t="shared" ref="C48:I48" si="1">C33+C40+C47</f>
        <v>618</v>
      </c>
      <c r="D48" s="181">
        <f t="shared" si="1"/>
        <v>904</v>
      </c>
      <c r="E48" s="181">
        <f t="shared" si="1"/>
        <v>860</v>
      </c>
      <c r="F48" s="181">
        <f t="shared" si="1"/>
        <v>662</v>
      </c>
      <c r="G48" s="181">
        <f t="shared" si="1"/>
        <v>220</v>
      </c>
      <c r="H48" s="181">
        <f t="shared" si="1"/>
        <v>935</v>
      </c>
      <c r="I48" s="181">
        <f t="shared" si="1"/>
        <v>501</v>
      </c>
    </row>
  </sheetData>
  <mergeCells count="6">
    <mergeCell ref="I3:I4"/>
    <mergeCell ref="A3:A4"/>
    <mergeCell ref="E3:F3"/>
    <mergeCell ref="G3:H3"/>
    <mergeCell ref="B3:B4"/>
    <mergeCell ref="C3:D3"/>
  </mergeCells>
  <conditionalFormatting sqref="H34:H35 H27:H28 I39 H37:H39 F29:F32 B32:E32 B29:E29 B39:G39 G32:I32 G29:I29 B36:I36 B18:I21 B9:I13 B33:I33 B40:I40 B24:I26 B45:I48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pageOrder="overThenDown" orientation="portrait" useFirstPageNumber="1" r:id="rId1"/>
  <headerFooter scaleWithDoc="0"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Normal="100" workbookViewId="0">
      <pane ySplit="4" topLeftCell="A8" activePane="bottomLeft" state="frozen"/>
      <selection pane="bottomLeft" activeCell="A41" sqref="A41:I41"/>
    </sheetView>
  </sheetViews>
  <sheetFormatPr baseColWidth="10" defaultColWidth="11.42578125" defaultRowHeight="12.75" x14ac:dyDescent="0.2"/>
  <cols>
    <col min="1" max="1" width="26.85546875" style="166" customWidth="1"/>
    <col min="2" max="2" width="9.140625" style="166" customWidth="1"/>
    <col min="3" max="3" width="6.5703125" style="166" customWidth="1"/>
    <col min="4" max="4" width="7.140625" style="166" customWidth="1"/>
    <col min="5" max="6" width="6.5703125" style="166" customWidth="1"/>
    <col min="7" max="7" width="7.42578125" style="166" customWidth="1"/>
    <col min="8" max="8" width="10" style="166" customWidth="1"/>
    <col min="9" max="9" width="11.7109375" style="166" customWidth="1"/>
    <col min="10" max="16384" width="11.42578125" style="166"/>
  </cols>
  <sheetData>
    <row r="1" spans="1:9" ht="16.5" customHeight="1" x14ac:dyDescent="0.2">
      <c r="A1" s="198" t="s">
        <v>224</v>
      </c>
      <c r="B1" s="198"/>
      <c r="C1" s="198"/>
      <c r="D1" s="198"/>
      <c r="E1" s="198"/>
      <c r="F1" s="198"/>
      <c r="G1" s="198"/>
      <c r="H1" s="198"/>
      <c r="I1" s="198"/>
    </row>
    <row r="2" spans="1:9" s="130" customFormat="1" ht="14.85" customHeight="1" x14ac:dyDescent="0.2">
      <c r="A2" s="197" t="s">
        <v>329</v>
      </c>
      <c r="B2" s="157"/>
      <c r="C2" s="157"/>
      <c r="D2" s="157"/>
      <c r="E2" s="157"/>
      <c r="F2" s="157"/>
      <c r="G2" s="157"/>
      <c r="H2" s="157"/>
      <c r="I2" s="157"/>
    </row>
    <row r="3" spans="1:9" ht="24" customHeight="1" x14ac:dyDescent="0.2">
      <c r="A3" s="411" t="s">
        <v>163</v>
      </c>
      <c r="B3" s="466" t="s">
        <v>292</v>
      </c>
      <c r="C3" s="464" t="s">
        <v>162</v>
      </c>
      <c r="D3" s="465"/>
      <c r="E3" s="464" t="s">
        <v>261</v>
      </c>
      <c r="F3" s="465"/>
      <c r="G3" s="464" t="s">
        <v>227</v>
      </c>
      <c r="H3" s="465"/>
      <c r="I3" s="462" t="s">
        <v>268</v>
      </c>
    </row>
    <row r="4" spans="1:9" ht="42" customHeight="1" x14ac:dyDescent="0.2">
      <c r="A4" s="412"/>
      <c r="B4" s="469"/>
      <c r="C4" s="274" t="s">
        <v>161</v>
      </c>
      <c r="D4" s="242" t="s">
        <v>164</v>
      </c>
      <c r="E4" s="242" t="s">
        <v>123</v>
      </c>
      <c r="F4" s="242" t="s">
        <v>1</v>
      </c>
      <c r="G4" s="242" t="s">
        <v>160</v>
      </c>
      <c r="H4" s="242" t="s">
        <v>155</v>
      </c>
      <c r="I4" s="468"/>
    </row>
    <row r="5" spans="1:9" ht="26.1" customHeight="1" x14ac:dyDescent="0.2">
      <c r="A5" s="193" t="s">
        <v>63</v>
      </c>
      <c r="B5" s="196"/>
      <c r="C5" s="196"/>
      <c r="D5" s="196"/>
      <c r="E5" s="196"/>
      <c r="F5" s="196"/>
      <c r="G5" s="196"/>
      <c r="H5" s="196"/>
      <c r="I5" s="196"/>
    </row>
    <row r="6" spans="1:9" x14ac:dyDescent="0.2">
      <c r="A6" s="72" t="s">
        <v>122</v>
      </c>
      <c r="B6" s="95">
        <v>349</v>
      </c>
      <c r="C6" s="95">
        <v>114</v>
      </c>
      <c r="D6" s="95">
        <v>235</v>
      </c>
      <c r="E6" s="95">
        <v>192</v>
      </c>
      <c r="F6" s="95">
        <v>157</v>
      </c>
      <c r="G6" s="95">
        <v>71</v>
      </c>
      <c r="H6" s="95">
        <v>198</v>
      </c>
      <c r="I6" s="95">
        <v>115</v>
      </c>
    </row>
    <row r="7" spans="1:9" ht="14.25" customHeight="1" x14ac:dyDescent="0.2">
      <c r="A7" s="163" t="s">
        <v>61</v>
      </c>
      <c r="B7" s="196"/>
      <c r="C7" s="196"/>
      <c r="D7" s="196"/>
      <c r="E7" s="196"/>
      <c r="F7" s="196"/>
      <c r="G7" s="196"/>
      <c r="H7" s="196"/>
      <c r="I7" s="196"/>
    </row>
    <row r="8" spans="1:9" ht="14.25" customHeight="1" x14ac:dyDescent="0.2">
      <c r="A8" s="72" t="s">
        <v>121</v>
      </c>
      <c r="B8" s="95">
        <v>86</v>
      </c>
      <c r="C8" s="95">
        <v>43</v>
      </c>
      <c r="D8" s="95">
        <v>43</v>
      </c>
      <c r="E8" s="95">
        <v>35</v>
      </c>
      <c r="F8" s="95">
        <v>51</v>
      </c>
      <c r="G8" s="95">
        <v>16</v>
      </c>
      <c r="H8" s="95">
        <v>60</v>
      </c>
      <c r="I8" s="95">
        <v>41</v>
      </c>
    </row>
    <row r="9" spans="1:9" x14ac:dyDescent="0.2">
      <c r="A9" s="72" t="s">
        <v>120</v>
      </c>
      <c r="B9" s="95">
        <v>20</v>
      </c>
      <c r="C9" s="95">
        <v>7</v>
      </c>
      <c r="D9" s="95">
        <v>13</v>
      </c>
      <c r="E9" s="95">
        <v>8</v>
      </c>
      <c r="F9" s="95">
        <v>12</v>
      </c>
      <c r="G9" s="95">
        <v>7</v>
      </c>
      <c r="H9" s="95">
        <v>12</v>
      </c>
      <c r="I9" s="95">
        <v>11</v>
      </c>
    </row>
    <row r="10" spans="1:9" x14ac:dyDescent="0.2">
      <c r="A10" s="72" t="s">
        <v>119</v>
      </c>
      <c r="B10" s="95">
        <v>234</v>
      </c>
      <c r="C10" s="95">
        <v>102</v>
      </c>
      <c r="D10" s="95">
        <v>132</v>
      </c>
      <c r="E10" s="95">
        <v>147</v>
      </c>
      <c r="F10" s="95">
        <v>87</v>
      </c>
      <c r="G10" s="95">
        <v>22</v>
      </c>
      <c r="H10" s="95">
        <v>122</v>
      </c>
      <c r="I10" s="95">
        <v>49</v>
      </c>
    </row>
    <row r="11" spans="1:9" x14ac:dyDescent="0.2">
      <c r="A11" s="73" t="s">
        <v>118</v>
      </c>
      <c r="B11" s="196">
        <v>689</v>
      </c>
      <c r="C11" s="196">
        <v>266</v>
      </c>
      <c r="D11" s="196">
        <v>423</v>
      </c>
      <c r="E11" s="196">
        <v>382</v>
      </c>
      <c r="F11" s="196">
        <v>307</v>
      </c>
      <c r="G11" s="196">
        <v>116</v>
      </c>
      <c r="H11" s="196">
        <v>392</v>
      </c>
      <c r="I11" s="196">
        <v>216</v>
      </c>
    </row>
    <row r="12" spans="1:9" ht="21.2" customHeight="1" x14ac:dyDescent="0.2">
      <c r="A12" s="163" t="s">
        <v>61</v>
      </c>
      <c r="B12" s="196"/>
      <c r="C12" s="196"/>
      <c r="D12" s="196"/>
      <c r="E12" s="196"/>
      <c r="F12" s="196"/>
      <c r="G12" s="196"/>
      <c r="H12" s="196"/>
      <c r="I12" s="196"/>
    </row>
    <row r="13" spans="1:9" x14ac:dyDescent="0.2">
      <c r="A13" s="72" t="s">
        <v>117</v>
      </c>
      <c r="B13" s="95">
        <v>3</v>
      </c>
      <c r="C13" s="95">
        <v>1</v>
      </c>
      <c r="D13" s="95">
        <v>2</v>
      </c>
      <c r="E13" s="95">
        <v>1</v>
      </c>
      <c r="F13" s="95">
        <v>2</v>
      </c>
      <c r="G13" s="95">
        <v>0</v>
      </c>
      <c r="H13" s="95">
        <v>2</v>
      </c>
      <c r="I13" s="95">
        <v>0</v>
      </c>
    </row>
    <row r="14" spans="1:9" x14ac:dyDescent="0.2">
      <c r="A14" s="72" t="s">
        <v>116</v>
      </c>
      <c r="B14" s="95">
        <v>65</v>
      </c>
      <c r="C14" s="95">
        <v>42</v>
      </c>
      <c r="D14" s="95">
        <v>23</v>
      </c>
      <c r="E14" s="95">
        <v>32</v>
      </c>
      <c r="F14" s="95">
        <v>33</v>
      </c>
      <c r="G14" s="95">
        <v>8</v>
      </c>
      <c r="H14" s="95">
        <v>51</v>
      </c>
      <c r="I14" s="95">
        <v>35</v>
      </c>
    </row>
    <row r="15" spans="1:9" x14ac:dyDescent="0.2">
      <c r="A15" s="72" t="s">
        <v>115</v>
      </c>
      <c r="B15" s="95">
        <v>79</v>
      </c>
      <c r="C15" s="95">
        <v>37</v>
      </c>
      <c r="D15" s="95">
        <v>42</v>
      </c>
      <c r="E15" s="95">
        <v>28</v>
      </c>
      <c r="F15" s="95">
        <v>51</v>
      </c>
      <c r="G15" s="95">
        <v>29</v>
      </c>
      <c r="H15" s="95">
        <v>45</v>
      </c>
      <c r="I15" s="95">
        <v>9</v>
      </c>
    </row>
    <row r="16" spans="1:9" ht="12.2" customHeight="1" x14ac:dyDescent="0.2">
      <c r="A16" s="73" t="s">
        <v>114</v>
      </c>
      <c r="B16" s="196">
        <v>147</v>
      </c>
      <c r="C16" s="196">
        <v>80</v>
      </c>
      <c r="D16" s="196">
        <v>67</v>
      </c>
      <c r="E16" s="196">
        <v>61</v>
      </c>
      <c r="F16" s="196">
        <v>86</v>
      </c>
      <c r="G16" s="196">
        <v>37</v>
      </c>
      <c r="H16" s="196">
        <v>98</v>
      </c>
      <c r="I16" s="196">
        <v>44</v>
      </c>
    </row>
    <row r="17" spans="1:9" ht="21.2" customHeight="1" x14ac:dyDescent="0.2">
      <c r="A17" s="163" t="s">
        <v>61</v>
      </c>
      <c r="B17" s="196"/>
      <c r="C17" s="196"/>
      <c r="D17" s="196"/>
      <c r="E17" s="196"/>
      <c r="F17" s="196"/>
      <c r="G17" s="196"/>
      <c r="H17" s="196"/>
      <c r="I17" s="196"/>
    </row>
    <row r="18" spans="1:9" x14ac:dyDescent="0.2">
      <c r="A18" s="72" t="s">
        <v>113</v>
      </c>
      <c r="B18" s="95">
        <v>103</v>
      </c>
      <c r="C18" s="95">
        <v>50</v>
      </c>
      <c r="D18" s="95">
        <v>53</v>
      </c>
      <c r="E18" s="95">
        <v>58</v>
      </c>
      <c r="F18" s="95">
        <v>45</v>
      </c>
      <c r="G18" s="95">
        <v>9</v>
      </c>
      <c r="H18" s="95">
        <v>74</v>
      </c>
      <c r="I18" s="95">
        <v>47</v>
      </c>
    </row>
    <row r="19" spans="1:9" x14ac:dyDescent="0.2">
      <c r="A19" s="72" t="s">
        <v>112</v>
      </c>
      <c r="B19" s="95">
        <v>143</v>
      </c>
      <c r="C19" s="95">
        <v>68</v>
      </c>
      <c r="D19" s="95">
        <v>75</v>
      </c>
      <c r="E19" s="95">
        <v>79</v>
      </c>
      <c r="F19" s="95">
        <v>64</v>
      </c>
      <c r="G19" s="95">
        <v>18</v>
      </c>
      <c r="H19" s="95">
        <v>96</v>
      </c>
      <c r="I19" s="95">
        <v>46</v>
      </c>
    </row>
    <row r="20" spans="1:9" x14ac:dyDescent="0.2">
      <c r="A20" s="72" t="s">
        <v>111</v>
      </c>
      <c r="B20" s="95">
        <v>21</v>
      </c>
      <c r="C20" s="95">
        <v>9</v>
      </c>
      <c r="D20" s="95">
        <v>12</v>
      </c>
      <c r="E20" s="95">
        <v>10</v>
      </c>
      <c r="F20" s="95">
        <v>11</v>
      </c>
      <c r="G20" s="95">
        <v>3</v>
      </c>
      <c r="H20" s="95">
        <v>16</v>
      </c>
      <c r="I20" s="95">
        <v>8</v>
      </c>
    </row>
    <row r="21" spans="1:9" x14ac:dyDescent="0.2">
      <c r="A21" s="73" t="s">
        <v>110</v>
      </c>
      <c r="B21" s="196">
        <v>267</v>
      </c>
      <c r="C21" s="196">
        <v>127</v>
      </c>
      <c r="D21" s="196">
        <v>140</v>
      </c>
      <c r="E21" s="196">
        <v>147</v>
      </c>
      <c r="F21" s="196">
        <v>120</v>
      </c>
      <c r="G21" s="196">
        <v>30</v>
      </c>
      <c r="H21" s="196">
        <v>186</v>
      </c>
      <c r="I21" s="196">
        <v>101</v>
      </c>
    </row>
    <row r="22" spans="1:9" ht="21.2" customHeight="1" x14ac:dyDescent="0.2">
      <c r="A22" s="165" t="s">
        <v>109</v>
      </c>
      <c r="B22" s="194">
        <f>B11+B16+B21</f>
        <v>1103</v>
      </c>
      <c r="C22" s="194">
        <f t="shared" ref="C22:I22" si="0">C11+C16+C21</f>
        <v>473</v>
      </c>
      <c r="D22" s="194">
        <f t="shared" si="0"/>
        <v>630</v>
      </c>
      <c r="E22" s="194">
        <f t="shared" si="0"/>
        <v>590</v>
      </c>
      <c r="F22" s="194">
        <f t="shared" si="0"/>
        <v>513</v>
      </c>
      <c r="G22" s="194">
        <f t="shared" si="0"/>
        <v>183</v>
      </c>
      <c r="H22" s="194">
        <f t="shared" si="0"/>
        <v>676</v>
      </c>
      <c r="I22" s="194">
        <f t="shared" si="0"/>
        <v>361</v>
      </c>
    </row>
    <row r="23" spans="1:9" ht="21.2" customHeight="1" x14ac:dyDescent="0.2">
      <c r="A23" s="163" t="s">
        <v>61</v>
      </c>
      <c r="B23" s="196"/>
      <c r="C23" s="196"/>
      <c r="D23" s="196"/>
      <c r="E23" s="196"/>
      <c r="F23" s="196"/>
      <c r="G23" s="196"/>
      <c r="H23" s="196"/>
      <c r="I23" s="196"/>
    </row>
    <row r="24" spans="1:9" x14ac:dyDescent="0.2">
      <c r="A24" s="72" t="s">
        <v>108</v>
      </c>
      <c r="B24" s="196">
        <v>113</v>
      </c>
      <c r="C24" s="196">
        <v>65</v>
      </c>
      <c r="D24" s="196">
        <v>48</v>
      </c>
      <c r="E24" s="196">
        <v>62</v>
      </c>
      <c r="F24" s="196">
        <v>51</v>
      </c>
      <c r="G24" s="196">
        <v>27</v>
      </c>
      <c r="H24" s="196">
        <v>74</v>
      </c>
      <c r="I24" s="196">
        <v>22</v>
      </c>
    </row>
    <row r="25" spans="1:9" x14ac:dyDescent="0.2">
      <c r="A25" s="72" t="s">
        <v>107</v>
      </c>
      <c r="B25" s="196">
        <v>63</v>
      </c>
      <c r="C25" s="196">
        <v>45</v>
      </c>
      <c r="D25" s="196">
        <v>18</v>
      </c>
      <c r="E25" s="196">
        <v>33</v>
      </c>
      <c r="F25" s="196">
        <v>30</v>
      </c>
      <c r="G25" s="196">
        <v>0</v>
      </c>
      <c r="H25" s="196">
        <v>63</v>
      </c>
      <c r="I25" s="196">
        <v>61</v>
      </c>
    </row>
    <row r="26" spans="1:9" x14ac:dyDescent="0.2">
      <c r="A26" s="72" t="s">
        <v>106</v>
      </c>
      <c r="B26" s="196">
        <v>74</v>
      </c>
      <c r="C26" s="196">
        <v>35</v>
      </c>
      <c r="D26" s="196">
        <v>39</v>
      </c>
      <c r="E26" s="196">
        <v>35</v>
      </c>
      <c r="F26" s="196">
        <v>39</v>
      </c>
      <c r="G26" s="196">
        <v>24</v>
      </c>
      <c r="H26" s="196">
        <v>49</v>
      </c>
      <c r="I26" s="196">
        <v>35</v>
      </c>
    </row>
    <row r="27" spans="1:9" x14ac:dyDescent="0.2">
      <c r="A27" s="73" t="s">
        <v>105</v>
      </c>
      <c r="B27" s="196">
        <v>250</v>
      </c>
      <c r="C27" s="196">
        <v>145</v>
      </c>
      <c r="D27" s="196">
        <v>105</v>
      </c>
      <c r="E27" s="196">
        <v>130</v>
      </c>
      <c r="F27" s="196">
        <v>120</v>
      </c>
      <c r="G27" s="196">
        <v>51</v>
      </c>
      <c r="H27" s="196">
        <v>186</v>
      </c>
      <c r="I27" s="196">
        <v>118</v>
      </c>
    </row>
    <row r="28" spans="1:9" ht="17.45" customHeight="1" x14ac:dyDescent="0.2">
      <c r="A28" s="163" t="s">
        <v>63</v>
      </c>
      <c r="B28" s="196"/>
      <c r="C28" s="196"/>
      <c r="D28" s="196"/>
      <c r="E28" s="196"/>
      <c r="F28" s="196"/>
      <c r="G28" s="196"/>
      <c r="H28" s="196"/>
      <c r="I28" s="196"/>
    </row>
    <row r="29" spans="1:9" x14ac:dyDescent="0.2">
      <c r="A29" s="72" t="s">
        <v>104</v>
      </c>
      <c r="B29" s="196">
        <v>35</v>
      </c>
      <c r="C29" s="196">
        <v>9</v>
      </c>
      <c r="D29" s="196">
        <v>26</v>
      </c>
      <c r="E29" s="196">
        <v>19</v>
      </c>
      <c r="F29" s="196">
        <v>16</v>
      </c>
      <c r="G29" s="196">
        <v>4</v>
      </c>
      <c r="H29" s="196">
        <v>20</v>
      </c>
      <c r="I29" s="196">
        <v>9</v>
      </c>
    </row>
    <row r="30" spans="1:9" ht="21.2" customHeight="1" x14ac:dyDescent="0.2">
      <c r="A30" s="163" t="s">
        <v>61</v>
      </c>
      <c r="B30" s="196"/>
      <c r="C30" s="196"/>
      <c r="D30" s="196"/>
      <c r="E30" s="196"/>
      <c r="F30" s="196"/>
      <c r="G30" s="196"/>
      <c r="H30" s="196"/>
      <c r="I30" s="196"/>
    </row>
    <row r="31" spans="1:9" x14ac:dyDescent="0.2">
      <c r="A31" s="72" t="s">
        <v>103</v>
      </c>
      <c r="B31" s="196">
        <v>51</v>
      </c>
      <c r="C31" s="196">
        <v>32</v>
      </c>
      <c r="D31" s="196">
        <v>19</v>
      </c>
      <c r="E31" s="196">
        <v>25</v>
      </c>
      <c r="F31" s="196">
        <v>26</v>
      </c>
      <c r="G31" s="196">
        <v>10</v>
      </c>
      <c r="H31" s="196">
        <v>41</v>
      </c>
      <c r="I31" s="196">
        <v>30</v>
      </c>
    </row>
    <row r="32" spans="1:9" x14ac:dyDescent="0.2">
      <c r="A32" s="72" t="s">
        <v>102</v>
      </c>
      <c r="B32" s="196">
        <v>14</v>
      </c>
      <c r="C32" s="196">
        <v>9</v>
      </c>
      <c r="D32" s="196">
        <v>5</v>
      </c>
      <c r="E32" s="196">
        <v>7</v>
      </c>
      <c r="F32" s="196">
        <v>7</v>
      </c>
      <c r="G32" s="196">
        <v>1</v>
      </c>
      <c r="H32" s="196">
        <v>11</v>
      </c>
      <c r="I32" s="196">
        <v>6</v>
      </c>
    </row>
    <row r="33" spans="1:9" x14ac:dyDescent="0.2">
      <c r="A33" s="73" t="s">
        <v>263</v>
      </c>
      <c r="B33" s="196">
        <v>100</v>
      </c>
      <c r="C33" s="196">
        <v>50</v>
      </c>
      <c r="D33" s="196">
        <v>50</v>
      </c>
      <c r="E33" s="196">
        <v>51</v>
      </c>
      <c r="F33" s="196">
        <v>49</v>
      </c>
      <c r="G33" s="196">
        <v>15</v>
      </c>
      <c r="H33" s="196">
        <v>62</v>
      </c>
      <c r="I33" s="196">
        <v>45</v>
      </c>
    </row>
    <row r="34" spans="1:9" ht="21.2" customHeight="1" x14ac:dyDescent="0.2">
      <c r="A34" s="163" t="s">
        <v>61</v>
      </c>
      <c r="B34" s="196"/>
      <c r="C34" s="196"/>
      <c r="D34" s="196"/>
      <c r="E34" s="196"/>
      <c r="F34" s="196"/>
      <c r="G34" s="196"/>
      <c r="H34" s="196"/>
      <c r="I34" s="196"/>
    </row>
    <row r="35" spans="1:9" x14ac:dyDescent="0.2">
      <c r="A35" s="72" t="s">
        <v>100</v>
      </c>
      <c r="B35" s="196">
        <v>35</v>
      </c>
      <c r="C35" s="196">
        <v>20</v>
      </c>
      <c r="D35" s="196">
        <v>15</v>
      </c>
      <c r="E35" s="196">
        <v>16</v>
      </c>
      <c r="F35" s="196">
        <v>19</v>
      </c>
      <c r="G35" s="196">
        <v>6</v>
      </c>
      <c r="H35" s="196">
        <v>26</v>
      </c>
      <c r="I35" s="196">
        <v>17</v>
      </c>
    </row>
    <row r="36" spans="1:9" x14ac:dyDescent="0.2">
      <c r="A36" s="72" t="s">
        <v>99</v>
      </c>
      <c r="B36" s="196">
        <v>43</v>
      </c>
      <c r="C36" s="196">
        <v>21</v>
      </c>
      <c r="D36" s="196">
        <v>22</v>
      </c>
      <c r="E36" s="196">
        <v>19</v>
      </c>
      <c r="F36" s="196">
        <v>24</v>
      </c>
      <c r="G36" s="196">
        <v>10</v>
      </c>
      <c r="H36" s="196">
        <v>25</v>
      </c>
      <c r="I36" s="196">
        <v>7</v>
      </c>
    </row>
    <row r="37" spans="1:9" x14ac:dyDescent="0.2">
      <c r="A37" s="72" t="s">
        <v>98</v>
      </c>
      <c r="B37" s="196">
        <v>37</v>
      </c>
      <c r="C37" s="196">
        <v>21</v>
      </c>
      <c r="D37" s="196">
        <v>16</v>
      </c>
      <c r="E37" s="196">
        <v>22</v>
      </c>
      <c r="F37" s="196">
        <v>15</v>
      </c>
      <c r="G37" s="196">
        <v>1</v>
      </c>
      <c r="H37" s="196">
        <v>25</v>
      </c>
      <c r="I37" s="196">
        <v>14</v>
      </c>
    </row>
    <row r="38" spans="1:9" ht="12.75" customHeight="1" x14ac:dyDescent="0.2">
      <c r="A38" s="73" t="s">
        <v>97</v>
      </c>
      <c r="B38" s="196">
        <v>115</v>
      </c>
      <c r="C38" s="196">
        <v>62</v>
      </c>
      <c r="D38" s="196">
        <v>53</v>
      </c>
      <c r="E38" s="196">
        <v>57</v>
      </c>
      <c r="F38" s="196">
        <v>58</v>
      </c>
      <c r="G38" s="196">
        <v>17</v>
      </c>
      <c r="H38" s="196">
        <v>76</v>
      </c>
      <c r="I38" s="196">
        <v>38</v>
      </c>
    </row>
    <row r="39" spans="1:9" ht="21.2" customHeight="1" x14ac:dyDescent="0.2">
      <c r="A39" s="165" t="s">
        <v>96</v>
      </c>
      <c r="B39" s="194">
        <f>B27+B33+B38</f>
        <v>465</v>
      </c>
      <c r="C39" s="194">
        <f t="shared" ref="C39:I39" si="1">C27+C33+C38</f>
        <v>257</v>
      </c>
      <c r="D39" s="194">
        <f t="shared" si="1"/>
        <v>208</v>
      </c>
      <c r="E39" s="194">
        <f t="shared" si="1"/>
        <v>238</v>
      </c>
      <c r="F39" s="194">
        <f t="shared" si="1"/>
        <v>227</v>
      </c>
      <c r="G39" s="194">
        <f t="shared" si="1"/>
        <v>83</v>
      </c>
      <c r="H39" s="194">
        <f t="shared" si="1"/>
        <v>324</v>
      </c>
      <c r="I39" s="194">
        <f t="shared" si="1"/>
        <v>201</v>
      </c>
    </row>
    <row r="40" spans="1:9" ht="44.45" customHeight="1" x14ac:dyDescent="0.2">
      <c r="A40" s="195" t="s">
        <v>95</v>
      </c>
      <c r="B40" s="194">
        <v>4752</v>
      </c>
      <c r="C40" s="194">
        <v>2052</v>
      </c>
      <c r="D40" s="194">
        <v>2700</v>
      </c>
      <c r="E40" s="194">
        <v>2538</v>
      </c>
      <c r="F40" s="194">
        <v>2214</v>
      </c>
      <c r="G40" s="194">
        <v>867</v>
      </c>
      <c r="H40" s="194">
        <v>3097</v>
      </c>
      <c r="I40" s="194">
        <v>1425</v>
      </c>
    </row>
    <row r="41" spans="1:9" ht="72.75" customHeight="1" x14ac:dyDescent="0.2">
      <c r="A41" s="448" t="s">
        <v>336</v>
      </c>
      <c r="B41" s="448"/>
      <c r="C41" s="448"/>
      <c r="D41" s="448"/>
      <c r="E41" s="448"/>
      <c r="F41" s="448"/>
      <c r="G41" s="448"/>
      <c r="H41" s="448"/>
      <c r="I41" s="448"/>
    </row>
  </sheetData>
  <mergeCells count="7">
    <mergeCell ref="A41:I41"/>
    <mergeCell ref="C3:D3"/>
    <mergeCell ref="E3:F3"/>
    <mergeCell ref="G3:H3"/>
    <mergeCell ref="I3:I4"/>
    <mergeCell ref="A3:A4"/>
    <mergeCell ref="B3:B4"/>
  </mergeCells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Normal="100" zoomScaleSheetLayoutView="100" workbookViewId="0">
      <pane ySplit="7" topLeftCell="A8" activePane="bottomLeft" state="frozen"/>
      <selection pane="bottomLeft" activeCell="O11" sqref="O11"/>
    </sheetView>
  </sheetViews>
  <sheetFormatPr baseColWidth="10" defaultColWidth="11.42578125" defaultRowHeight="12.75" x14ac:dyDescent="0.2"/>
  <cols>
    <col min="1" max="1" width="24.85546875" style="129" customWidth="1"/>
    <col min="2" max="2" width="6.85546875" style="129" customWidth="1"/>
    <col min="3" max="10" width="7.5703125" style="129" customWidth="1"/>
    <col min="11" max="16384" width="11.42578125" style="129"/>
  </cols>
  <sheetData>
    <row r="1" spans="1:10" ht="16.5" customHeight="1" x14ac:dyDescent="0.2">
      <c r="A1" s="155" t="s">
        <v>319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0" ht="14.85" customHeight="1" x14ac:dyDescent="0.2">
      <c r="A2" s="150" t="s">
        <v>310</v>
      </c>
      <c r="B2" s="277"/>
      <c r="C2" s="277"/>
      <c r="D2" s="277"/>
      <c r="E2" s="277"/>
      <c r="F2" s="277"/>
      <c r="G2" s="277"/>
      <c r="H2" s="277"/>
      <c r="I2" s="277"/>
      <c r="J2" s="277"/>
    </row>
    <row r="3" spans="1:10" s="131" customFormat="1" ht="15" customHeight="1" x14ac:dyDescent="0.2">
      <c r="A3" s="411" t="s">
        <v>176</v>
      </c>
      <c r="B3" s="404" t="s">
        <v>175</v>
      </c>
      <c r="C3" s="478"/>
      <c r="D3" s="478"/>
      <c r="E3" s="478"/>
      <c r="F3" s="479"/>
      <c r="G3" s="479"/>
      <c r="H3" s="479"/>
      <c r="I3" s="479"/>
      <c r="J3" s="479"/>
    </row>
    <row r="4" spans="1:10" s="131" customFormat="1" ht="15" customHeight="1" x14ac:dyDescent="0.2">
      <c r="A4" s="412"/>
      <c r="B4" s="470" t="s">
        <v>345</v>
      </c>
      <c r="C4" s="474" t="s">
        <v>174</v>
      </c>
      <c r="D4" s="475"/>
      <c r="E4" s="475"/>
      <c r="F4" s="475"/>
      <c r="G4" s="475"/>
      <c r="H4" s="475"/>
      <c r="I4" s="475"/>
      <c r="J4" s="475"/>
    </row>
    <row r="5" spans="1:10" s="131" customFormat="1" ht="21.2" customHeight="1" x14ac:dyDescent="0.2">
      <c r="A5" s="412"/>
      <c r="B5" s="471"/>
      <c r="C5" s="476" t="s">
        <v>264</v>
      </c>
      <c r="D5" s="475"/>
      <c r="E5" s="475"/>
      <c r="F5" s="477"/>
      <c r="G5" s="476" t="s">
        <v>1</v>
      </c>
      <c r="H5" s="475"/>
      <c r="I5" s="475"/>
      <c r="J5" s="475"/>
    </row>
    <row r="6" spans="1:10" s="131" customFormat="1" ht="15" customHeight="1" x14ac:dyDescent="0.2">
      <c r="A6" s="412"/>
      <c r="B6" s="472"/>
      <c r="C6" s="476" t="s">
        <v>173</v>
      </c>
      <c r="D6" s="475"/>
      <c r="E6" s="475"/>
      <c r="F6" s="477"/>
      <c r="G6" s="476" t="s">
        <v>173</v>
      </c>
      <c r="H6" s="475"/>
      <c r="I6" s="475"/>
      <c r="J6" s="475"/>
    </row>
    <row r="7" spans="1:10" s="131" customFormat="1" ht="24.95" customHeight="1" x14ac:dyDescent="0.2">
      <c r="A7" s="413"/>
      <c r="B7" s="473"/>
      <c r="C7" s="112" t="s">
        <v>211</v>
      </c>
      <c r="D7" s="112" t="s">
        <v>172</v>
      </c>
      <c r="E7" s="275" t="s">
        <v>177</v>
      </c>
      <c r="F7" s="275" t="s">
        <v>164</v>
      </c>
      <c r="G7" s="275" t="s">
        <v>211</v>
      </c>
      <c r="H7" s="275" t="s">
        <v>172</v>
      </c>
      <c r="I7" s="275" t="s">
        <v>177</v>
      </c>
      <c r="J7" s="276" t="s">
        <v>164</v>
      </c>
    </row>
    <row r="8" spans="1:10" ht="35.1" customHeight="1" x14ac:dyDescent="0.2">
      <c r="A8" s="282" t="s">
        <v>0</v>
      </c>
      <c r="B8" s="85">
        <v>2008</v>
      </c>
      <c r="C8" s="85">
        <v>1035</v>
      </c>
      <c r="D8" s="85">
        <v>452</v>
      </c>
      <c r="E8" s="85">
        <v>423</v>
      </c>
      <c r="F8" s="85">
        <v>160</v>
      </c>
      <c r="G8" s="85">
        <v>973</v>
      </c>
      <c r="H8" s="85">
        <v>361</v>
      </c>
      <c r="I8" s="85">
        <v>436</v>
      </c>
      <c r="J8" s="85">
        <v>176</v>
      </c>
    </row>
    <row r="9" spans="1:10" ht="32.1" customHeight="1" x14ac:dyDescent="0.2">
      <c r="A9" s="283" t="s">
        <v>171</v>
      </c>
      <c r="B9" s="85"/>
      <c r="C9" s="65"/>
      <c r="D9" s="65"/>
      <c r="E9" s="65"/>
      <c r="F9" s="65"/>
      <c r="G9" s="65"/>
      <c r="H9" s="65"/>
      <c r="I9" s="65"/>
      <c r="J9" s="65"/>
    </row>
    <row r="10" spans="1:10" ht="54" customHeight="1" x14ac:dyDescent="0.2">
      <c r="A10" s="283" t="s">
        <v>213</v>
      </c>
      <c r="B10" s="69">
        <v>597</v>
      </c>
      <c r="C10" s="65">
        <v>312</v>
      </c>
      <c r="D10" s="65">
        <v>126</v>
      </c>
      <c r="E10" s="65">
        <v>148</v>
      </c>
      <c r="F10" s="65">
        <v>38</v>
      </c>
      <c r="G10" s="65">
        <v>285</v>
      </c>
      <c r="H10" s="65">
        <v>105</v>
      </c>
      <c r="I10" s="65">
        <v>132</v>
      </c>
      <c r="J10" s="65">
        <v>48</v>
      </c>
    </row>
    <row r="11" spans="1:10" ht="32.25" customHeight="1" x14ac:dyDescent="0.2">
      <c r="A11" s="209" t="s">
        <v>170</v>
      </c>
      <c r="B11" s="69"/>
      <c r="C11" s="65" t="s">
        <v>242</v>
      </c>
      <c r="D11" s="65" t="s">
        <v>242</v>
      </c>
      <c r="E11" s="65" t="s">
        <v>242</v>
      </c>
      <c r="F11" s="65" t="s">
        <v>242</v>
      </c>
      <c r="G11" s="65" t="s">
        <v>242</v>
      </c>
      <c r="H11" s="65" t="s">
        <v>242</v>
      </c>
      <c r="I11" s="65" t="s">
        <v>242</v>
      </c>
      <c r="J11" s="65" t="s">
        <v>242</v>
      </c>
    </row>
    <row r="12" spans="1:10" ht="68.099999999999994" customHeight="1" x14ac:dyDescent="0.2">
      <c r="A12" s="209" t="s">
        <v>220</v>
      </c>
      <c r="B12" s="65">
        <v>314</v>
      </c>
      <c r="C12" s="65">
        <v>155</v>
      </c>
      <c r="D12" s="65">
        <v>76</v>
      </c>
      <c r="E12" s="65">
        <v>64</v>
      </c>
      <c r="F12" s="65">
        <v>15</v>
      </c>
      <c r="G12" s="65">
        <v>159</v>
      </c>
      <c r="H12" s="65">
        <v>58</v>
      </c>
      <c r="I12" s="65">
        <v>83</v>
      </c>
      <c r="J12" s="65">
        <v>18</v>
      </c>
    </row>
    <row r="13" spans="1:10" ht="34.5" customHeight="1" x14ac:dyDescent="0.2">
      <c r="A13" s="209" t="s">
        <v>169</v>
      </c>
      <c r="B13" s="65"/>
      <c r="C13" s="65"/>
      <c r="D13" s="65"/>
      <c r="E13" s="65"/>
      <c r="F13" s="65"/>
      <c r="G13" s="65"/>
      <c r="H13" s="65"/>
      <c r="I13" s="65"/>
      <c r="J13" s="65"/>
    </row>
    <row r="14" spans="1:10" ht="40.700000000000003" customHeight="1" x14ac:dyDescent="0.2">
      <c r="A14" s="209" t="s">
        <v>218</v>
      </c>
      <c r="B14" s="65">
        <v>89</v>
      </c>
      <c r="C14" s="65">
        <v>46</v>
      </c>
      <c r="D14" s="65">
        <v>17</v>
      </c>
      <c r="E14" s="65">
        <v>20</v>
      </c>
      <c r="F14" s="65">
        <v>9</v>
      </c>
      <c r="G14" s="65">
        <v>43</v>
      </c>
      <c r="H14" s="65">
        <v>22</v>
      </c>
      <c r="I14" s="65">
        <v>15</v>
      </c>
      <c r="J14" s="65">
        <v>6</v>
      </c>
    </row>
    <row r="15" spans="1:10" ht="32.85" customHeight="1" x14ac:dyDescent="0.2">
      <c r="A15" s="209" t="s">
        <v>168</v>
      </c>
      <c r="B15" s="65"/>
      <c r="C15" s="65"/>
      <c r="D15" s="65"/>
      <c r="E15" s="65"/>
      <c r="F15" s="65"/>
      <c r="G15" s="65"/>
      <c r="H15" s="65"/>
      <c r="I15" s="65"/>
      <c r="J15" s="65"/>
    </row>
    <row r="16" spans="1:10" ht="51.95" customHeight="1" x14ac:dyDescent="0.2">
      <c r="A16" s="209" t="s">
        <v>214</v>
      </c>
      <c r="B16" s="65">
        <v>457</v>
      </c>
      <c r="C16" s="65">
        <v>230</v>
      </c>
      <c r="D16" s="65">
        <v>94</v>
      </c>
      <c r="E16" s="65">
        <v>84</v>
      </c>
      <c r="F16" s="65">
        <v>52</v>
      </c>
      <c r="G16" s="65">
        <v>227</v>
      </c>
      <c r="H16" s="65">
        <v>89</v>
      </c>
      <c r="I16" s="65">
        <v>88</v>
      </c>
      <c r="J16" s="65">
        <v>50</v>
      </c>
    </row>
    <row r="17" spans="1:10" ht="32.1" customHeight="1" x14ac:dyDescent="0.2">
      <c r="A17" s="209" t="s">
        <v>167</v>
      </c>
      <c r="B17" s="65" t="s">
        <v>242</v>
      </c>
      <c r="C17" s="65"/>
      <c r="D17" s="65"/>
      <c r="E17" s="65"/>
      <c r="F17" s="65"/>
      <c r="G17" s="65"/>
      <c r="H17" s="65"/>
      <c r="I17" s="65"/>
      <c r="J17" s="65"/>
    </row>
    <row r="18" spans="1:10" ht="52.7" customHeight="1" x14ac:dyDescent="0.2">
      <c r="A18" s="209" t="s">
        <v>219</v>
      </c>
      <c r="B18" s="65">
        <v>551</v>
      </c>
      <c r="C18" s="65">
        <v>292</v>
      </c>
      <c r="D18" s="65">
        <v>139</v>
      </c>
      <c r="E18" s="65">
        <v>107</v>
      </c>
      <c r="F18" s="65">
        <v>46</v>
      </c>
      <c r="G18" s="65">
        <v>259</v>
      </c>
      <c r="H18" s="65">
        <v>87</v>
      </c>
      <c r="I18" s="65">
        <v>118</v>
      </c>
      <c r="J18" s="65">
        <v>54</v>
      </c>
    </row>
    <row r="19" spans="1:10" ht="30.2" customHeight="1" x14ac:dyDescent="0.2">
      <c r="A19" s="284" t="s">
        <v>166</v>
      </c>
      <c r="B19" s="65"/>
      <c r="C19" s="65"/>
      <c r="D19" s="65"/>
      <c r="E19" s="65"/>
      <c r="F19" s="65"/>
      <c r="G19" s="65"/>
      <c r="H19" s="65"/>
      <c r="I19" s="65"/>
      <c r="J19" s="65"/>
    </row>
    <row r="20" spans="1:10" ht="30.6" customHeight="1" x14ac:dyDescent="0.2">
      <c r="A20" s="284" t="s">
        <v>250</v>
      </c>
      <c r="B20" s="65">
        <v>401</v>
      </c>
      <c r="C20" s="65">
        <v>205</v>
      </c>
      <c r="D20" s="65">
        <v>93</v>
      </c>
      <c r="E20" s="65">
        <v>81</v>
      </c>
      <c r="F20" s="65">
        <v>31</v>
      </c>
      <c r="G20" s="65">
        <v>196</v>
      </c>
      <c r="H20" s="65">
        <v>69</v>
      </c>
      <c r="I20" s="65">
        <v>90</v>
      </c>
      <c r="J20" s="65">
        <v>37</v>
      </c>
    </row>
    <row r="21" spans="1:10" ht="33.950000000000003" customHeight="1" x14ac:dyDescent="0.2">
      <c r="A21" s="285" t="s">
        <v>165</v>
      </c>
      <c r="B21" s="65" t="s">
        <v>242</v>
      </c>
      <c r="C21" s="65" t="s">
        <v>242</v>
      </c>
      <c r="D21" s="65" t="s">
        <v>242</v>
      </c>
      <c r="E21" s="65" t="s">
        <v>242</v>
      </c>
      <c r="F21" s="65" t="s">
        <v>242</v>
      </c>
      <c r="G21" s="65" t="s">
        <v>242</v>
      </c>
      <c r="H21" s="65" t="s">
        <v>242</v>
      </c>
      <c r="I21" s="65" t="s">
        <v>242</v>
      </c>
      <c r="J21" s="65" t="s">
        <v>242</v>
      </c>
    </row>
    <row r="22" spans="1:10" ht="27.75" customHeight="1" x14ac:dyDescent="0.2">
      <c r="A22" s="285" t="s">
        <v>215</v>
      </c>
      <c r="B22" s="65">
        <v>169</v>
      </c>
      <c r="C22" s="65">
        <v>90</v>
      </c>
      <c r="D22" s="65">
        <v>58</v>
      </c>
      <c r="E22" s="65">
        <v>23</v>
      </c>
      <c r="F22" s="65">
        <v>9</v>
      </c>
      <c r="G22" s="65">
        <v>79</v>
      </c>
      <c r="H22" s="65">
        <v>28</v>
      </c>
      <c r="I22" s="65">
        <v>39</v>
      </c>
      <c r="J22" s="65">
        <v>12</v>
      </c>
    </row>
    <row r="23" spans="1:10" ht="34.5" customHeight="1" x14ac:dyDescent="0.2">
      <c r="A23" s="106" t="s">
        <v>337</v>
      </c>
    </row>
  </sheetData>
  <mergeCells count="8">
    <mergeCell ref="A3:A7"/>
    <mergeCell ref="B4:B7"/>
    <mergeCell ref="C4:J4"/>
    <mergeCell ref="C6:F6"/>
    <mergeCell ref="G6:J6"/>
    <mergeCell ref="C5:F5"/>
    <mergeCell ref="G5:J5"/>
    <mergeCell ref="B3:J3"/>
  </mergeCells>
  <conditionalFormatting sqref="B8:J11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B12:J22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pageOrder="overThenDown" orientation="portrait" useFirstPageNumber="1" r:id="rId1"/>
  <headerFooter scaleWithDoc="0"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9"/>
  <sheetViews>
    <sheetView zoomScaleNormal="100" workbookViewId="0">
      <pane ySplit="4" topLeftCell="A5" activePane="bottomLeft" state="frozen"/>
      <selection pane="bottomLeft" activeCell="R65" sqref="R64:R65"/>
    </sheetView>
  </sheetViews>
  <sheetFormatPr baseColWidth="10" defaultColWidth="11.42578125" defaultRowHeight="12.75" x14ac:dyDescent="0.2"/>
  <cols>
    <col min="1" max="1" width="5.7109375" style="129" customWidth="1"/>
    <col min="2" max="2" width="18.85546875" style="129" customWidth="1"/>
    <col min="3" max="3" width="10" style="129" customWidth="1"/>
    <col min="4" max="4" width="10.85546875" style="129" customWidth="1"/>
    <col min="5" max="5" width="11.85546875" style="129" customWidth="1"/>
    <col min="6" max="7" width="10.85546875" style="129" customWidth="1"/>
    <col min="8" max="8" width="11.7109375" style="129" customWidth="1"/>
    <col min="9" max="10" width="17.28515625" style="129" customWidth="1"/>
    <col min="11" max="11" width="17.85546875" style="129" customWidth="1"/>
    <col min="12" max="12" width="17.28515625" style="129" customWidth="1"/>
    <col min="13" max="13" width="14.28515625" style="129" customWidth="1"/>
    <col min="14" max="14" width="7" style="129" customWidth="1"/>
    <col min="15" max="53" width="11.42578125" style="132"/>
    <col min="54" max="16384" width="11.42578125" style="129"/>
  </cols>
  <sheetData>
    <row r="1" spans="1:53" ht="16.5" customHeight="1" x14ac:dyDescent="0.2">
      <c r="A1" s="117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53" s="130" customFormat="1" ht="14.85" customHeight="1" x14ac:dyDescent="0.2">
      <c r="A2" s="143" t="s">
        <v>315</v>
      </c>
      <c r="B2" s="143"/>
      <c r="C2" s="143"/>
      <c r="D2" s="143"/>
      <c r="E2" s="143"/>
      <c r="F2" s="143"/>
      <c r="G2" s="143"/>
      <c r="H2" s="143"/>
      <c r="I2" s="143" t="s">
        <v>240</v>
      </c>
      <c r="J2" s="143"/>
      <c r="K2" s="143"/>
      <c r="L2" s="143"/>
      <c r="M2" s="143"/>
      <c r="N2" s="143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</row>
    <row r="3" spans="1:53" s="131" customFormat="1" ht="30.2" customHeight="1" x14ac:dyDescent="0.2">
      <c r="A3" s="390" t="s">
        <v>3</v>
      </c>
      <c r="B3" s="392" t="s">
        <v>297</v>
      </c>
      <c r="C3" s="394" t="s">
        <v>0</v>
      </c>
      <c r="D3" s="386" t="s">
        <v>237</v>
      </c>
      <c r="E3" s="387"/>
      <c r="F3" s="387"/>
      <c r="G3" s="387"/>
      <c r="H3" s="387"/>
      <c r="I3" s="388" t="s">
        <v>254</v>
      </c>
      <c r="J3" s="388"/>
      <c r="K3" s="388"/>
      <c r="L3" s="388"/>
      <c r="M3" s="389"/>
      <c r="N3" s="382" t="s">
        <v>3</v>
      </c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</row>
    <row r="4" spans="1:53" s="131" customFormat="1" ht="41.25" customHeight="1" x14ac:dyDescent="0.2">
      <c r="A4" s="391"/>
      <c r="B4" s="393"/>
      <c r="C4" s="395"/>
      <c r="D4" s="115" t="s">
        <v>29</v>
      </c>
      <c r="E4" s="115" t="s">
        <v>31</v>
      </c>
      <c r="F4" s="115" t="s">
        <v>28</v>
      </c>
      <c r="G4" s="115" t="s">
        <v>27</v>
      </c>
      <c r="H4" s="107" t="s">
        <v>26</v>
      </c>
      <c r="I4" s="108" t="s">
        <v>25</v>
      </c>
      <c r="J4" s="115" t="s">
        <v>24</v>
      </c>
      <c r="K4" s="115" t="s">
        <v>23</v>
      </c>
      <c r="L4" s="115" t="s">
        <v>22</v>
      </c>
      <c r="M4" s="109" t="s">
        <v>280</v>
      </c>
      <c r="N4" s="383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</row>
    <row r="5" spans="1:53" s="295" customFormat="1" ht="22.7" customHeight="1" x14ac:dyDescent="0.2">
      <c r="A5" s="385" t="s">
        <v>198</v>
      </c>
      <c r="B5" s="385"/>
      <c r="C5" s="385"/>
      <c r="D5" s="385"/>
      <c r="E5" s="385"/>
      <c r="F5" s="385"/>
      <c r="G5" s="385"/>
      <c r="H5" s="385"/>
      <c r="I5" s="385" t="s">
        <v>197</v>
      </c>
      <c r="J5" s="385"/>
      <c r="K5" s="385"/>
      <c r="L5" s="385"/>
      <c r="M5" s="385"/>
      <c r="N5" s="385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  <c r="AW5" s="132"/>
      <c r="AX5" s="132"/>
      <c r="AY5" s="132"/>
      <c r="AZ5" s="132"/>
      <c r="BA5" s="132"/>
    </row>
    <row r="6" spans="1:53" ht="18" customHeight="1" x14ac:dyDescent="0.2">
      <c r="A6" s="83">
        <v>1</v>
      </c>
      <c r="B6" s="93" t="s">
        <v>0</v>
      </c>
      <c r="C6" s="91">
        <v>14429</v>
      </c>
      <c r="D6" s="85">
        <v>6797</v>
      </c>
      <c r="E6" s="85">
        <v>5463</v>
      </c>
      <c r="F6" s="85">
        <v>1416</v>
      </c>
      <c r="G6" s="210">
        <v>194</v>
      </c>
      <c r="H6" s="85">
        <v>68</v>
      </c>
      <c r="I6" s="85">
        <v>169</v>
      </c>
      <c r="J6" s="85">
        <v>264</v>
      </c>
      <c r="K6" s="85">
        <v>10</v>
      </c>
      <c r="L6" s="85">
        <v>27</v>
      </c>
      <c r="M6" s="211">
        <v>21</v>
      </c>
      <c r="N6" s="116">
        <v>1</v>
      </c>
    </row>
    <row r="7" spans="1:53" ht="12.75" customHeight="1" x14ac:dyDescent="0.2">
      <c r="A7" s="86">
        <v>2</v>
      </c>
      <c r="B7" s="76" t="s">
        <v>17</v>
      </c>
      <c r="C7" s="66">
        <v>1099</v>
      </c>
      <c r="D7" s="65">
        <v>655</v>
      </c>
      <c r="E7" s="65">
        <v>366</v>
      </c>
      <c r="F7" s="65">
        <v>22</v>
      </c>
      <c r="G7" s="65">
        <v>12</v>
      </c>
      <c r="H7" s="65">
        <v>9</v>
      </c>
      <c r="I7" s="65">
        <v>13</v>
      </c>
      <c r="J7" s="65">
        <v>21</v>
      </c>
      <c r="K7" s="78">
        <v>0</v>
      </c>
      <c r="L7" s="78">
        <v>1</v>
      </c>
      <c r="M7" s="16">
        <v>0</v>
      </c>
      <c r="N7" s="87">
        <v>2</v>
      </c>
    </row>
    <row r="8" spans="1:53" ht="12.75" customHeight="1" x14ac:dyDescent="0.2">
      <c r="A8" s="86">
        <v>3</v>
      </c>
      <c r="B8" s="64">
        <v>13</v>
      </c>
      <c r="C8" s="65">
        <v>1972</v>
      </c>
      <c r="D8" s="65">
        <v>1156</v>
      </c>
      <c r="E8" s="65">
        <v>691</v>
      </c>
      <c r="F8" s="65">
        <v>78</v>
      </c>
      <c r="G8" s="65">
        <v>25</v>
      </c>
      <c r="H8" s="65">
        <v>3</v>
      </c>
      <c r="I8" s="65">
        <v>13</v>
      </c>
      <c r="J8" s="65">
        <v>5</v>
      </c>
      <c r="K8" s="78">
        <v>0</v>
      </c>
      <c r="L8" s="78">
        <v>1</v>
      </c>
      <c r="M8" s="88">
        <v>0</v>
      </c>
      <c r="N8" s="87">
        <v>3</v>
      </c>
    </row>
    <row r="9" spans="1:53" ht="12.75" customHeight="1" x14ac:dyDescent="0.2">
      <c r="A9" s="86">
        <v>4</v>
      </c>
      <c r="B9" s="64">
        <v>36</v>
      </c>
      <c r="C9" s="65">
        <v>2806</v>
      </c>
      <c r="D9" s="65">
        <v>1384</v>
      </c>
      <c r="E9" s="65">
        <v>1141</v>
      </c>
      <c r="F9" s="65">
        <v>201</v>
      </c>
      <c r="G9" s="65">
        <v>29</v>
      </c>
      <c r="H9" s="65">
        <v>4</v>
      </c>
      <c r="I9" s="65">
        <v>34</v>
      </c>
      <c r="J9" s="65">
        <v>13</v>
      </c>
      <c r="K9" s="78">
        <v>0</v>
      </c>
      <c r="L9" s="78">
        <v>0</v>
      </c>
      <c r="M9" s="16">
        <v>0</v>
      </c>
      <c r="N9" s="87">
        <v>4</v>
      </c>
    </row>
    <row r="10" spans="1:53" ht="12.75" customHeight="1" x14ac:dyDescent="0.2">
      <c r="A10" s="86">
        <v>5</v>
      </c>
      <c r="B10" s="12">
        <v>610</v>
      </c>
      <c r="C10" s="65">
        <v>3448</v>
      </c>
      <c r="D10" s="65">
        <v>1494</v>
      </c>
      <c r="E10" s="65">
        <v>1402</v>
      </c>
      <c r="F10" s="65">
        <v>419</v>
      </c>
      <c r="G10" s="65">
        <v>41</v>
      </c>
      <c r="H10" s="65">
        <v>8</v>
      </c>
      <c r="I10" s="65">
        <v>45</v>
      </c>
      <c r="J10" s="65">
        <v>36</v>
      </c>
      <c r="K10" s="78">
        <v>0</v>
      </c>
      <c r="L10" s="78">
        <v>1</v>
      </c>
      <c r="M10" s="16">
        <v>2</v>
      </c>
      <c r="N10" s="87">
        <v>5</v>
      </c>
    </row>
    <row r="11" spans="1:53" ht="12.75" customHeight="1" x14ac:dyDescent="0.2">
      <c r="A11" s="86">
        <v>6</v>
      </c>
      <c r="B11" s="9">
        <v>1014</v>
      </c>
      <c r="C11" s="65">
        <v>2919</v>
      </c>
      <c r="D11" s="65">
        <v>1237</v>
      </c>
      <c r="E11" s="65">
        <v>1124</v>
      </c>
      <c r="F11" s="65">
        <v>392</v>
      </c>
      <c r="G11" s="65">
        <v>48</v>
      </c>
      <c r="H11" s="65">
        <v>6</v>
      </c>
      <c r="I11" s="65">
        <v>29</v>
      </c>
      <c r="J11" s="65">
        <v>67</v>
      </c>
      <c r="K11" s="78">
        <v>0</v>
      </c>
      <c r="L11" s="65">
        <v>8</v>
      </c>
      <c r="M11" s="88">
        <v>8</v>
      </c>
      <c r="N11" s="87">
        <v>6</v>
      </c>
    </row>
    <row r="12" spans="1:53" ht="12.75" customHeight="1" x14ac:dyDescent="0.2">
      <c r="A12" s="86">
        <v>7</v>
      </c>
      <c r="B12" s="9">
        <v>1418</v>
      </c>
      <c r="C12" s="65">
        <v>2185</v>
      </c>
      <c r="D12" s="65">
        <v>871</v>
      </c>
      <c r="E12" s="65">
        <v>739</v>
      </c>
      <c r="F12" s="65">
        <v>304</v>
      </c>
      <c r="G12" s="65">
        <v>39</v>
      </c>
      <c r="H12" s="65">
        <v>38</v>
      </c>
      <c r="I12" s="65">
        <v>35</v>
      </c>
      <c r="J12" s="65">
        <v>122</v>
      </c>
      <c r="K12" s="65">
        <v>10</v>
      </c>
      <c r="L12" s="65">
        <v>16</v>
      </c>
      <c r="M12" s="88">
        <v>11</v>
      </c>
      <c r="N12" s="87">
        <v>7</v>
      </c>
    </row>
    <row r="13" spans="1:53" ht="18" customHeight="1" x14ac:dyDescent="0.2">
      <c r="A13" s="83">
        <v>8</v>
      </c>
      <c r="B13" s="89" t="s">
        <v>20</v>
      </c>
      <c r="C13" s="91">
        <v>7330</v>
      </c>
      <c r="D13" s="85">
        <v>3436</v>
      </c>
      <c r="E13" s="85">
        <v>2849</v>
      </c>
      <c r="F13" s="85">
        <v>703</v>
      </c>
      <c r="G13" s="210">
        <v>80</v>
      </c>
      <c r="H13" s="85">
        <v>24</v>
      </c>
      <c r="I13" s="85">
        <v>80</v>
      </c>
      <c r="J13" s="85">
        <v>135</v>
      </c>
      <c r="K13" s="85">
        <v>4</v>
      </c>
      <c r="L13" s="85">
        <v>11</v>
      </c>
      <c r="M13" s="211">
        <v>8</v>
      </c>
      <c r="N13" s="104">
        <v>8</v>
      </c>
    </row>
    <row r="14" spans="1:53" ht="12.75" customHeight="1" x14ac:dyDescent="0.2">
      <c r="A14" s="86">
        <v>9</v>
      </c>
      <c r="B14" s="76" t="s">
        <v>17</v>
      </c>
      <c r="C14" s="66">
        <v>556</v>
      </c>
      <c r="D14" s="65">
        <v>330</v>
      </c>
      <c r="E14" s="65">
        <v>186</v>
      </c>
      <c r="F14" s="65">
        <v>10</v>
      </c>
      <c r="G14" s="65">
        <v>5</v>
      </c>
      <c r="H14" s="65">
        <v>4</v>
      </c>
      <c r="I14" s="65">
        <v>9</v>
      </c>
      <c r="J14" s="65">
        <v>12</v>
      </c>
      <c r="K14" s="78">
        <v>0</v>
      </c>
      <c r="L14" s="78">
        <v>0</v>
      </c>
      <c r="M14" s="16">
        <v>0</v>
      </c>
      <c r="N14" s="87">
        <v>9</v>
      </c>
    </row>
    <row r="15" spans="1:53" ht="12.75" customHeight="1" x14ac:dyDescent="0.2">
      <c r="A15" s="86">
        <v>10</v>
      </c>
      <c r="B15" s="64">
        <v>13</v>
      </c>
      <c r="C15" s="65">
        <v>1047</v>
      </c>
      <c r="D15" s="65">
        <v>612</v>
      </c>
      <c r="E15" s="65">
        <v>378</v>
      </c>
      <c r="F15" s="65">
        <v>38</v>
      </c>
      <c r="G15" s="65">
        <v>9</v>
      </c>
      <c r="H15" s="65">
        <v>0</v>
      </c>
      <c r="I15" s="65">
        <v>7</v>
      </c>
      <c r="J15" s="65">
        <v>2</v>
      </c>
      <c r="K15" s="78">
        <v>0</v>
      </c>
      <c r="L15" s="78">
        <v>1</v>
      </c>
      <c r="M15" s="88">
        <v>0</v>
      </c>
      <c r="N15" s="87">
        <v>10</v>
      </c>
    </row>
    <row r="16" spans="1:53" ht="12.75" customHeight="1" x14ac:dyDescent="0.2">
      <c r="A16" s="86">
        <v>11</v>
      </c>
      <c r="B16" s="64">
        <v>36</v>
      </c>
      <c r="C16" s="65">
        <v>1458</v>
      </c>
      <c r="D16" s="65">
        <v>710</v>
      </c>
      <c r="E16" s="65">
        <v>608</v>
      </c>
      <c r="F16" s="65">
        <v>96</v>
      </c>
      <c r="G16" s="65">
        <v>12</v>
      </c>
      <c r="H16" s="65">
        <v>2</v>
      </c>
      <c r="I16" s="65">
        <v>23</v>
      </c>
      <c r="J16" s="65">
        <v>7</v>
      </c>
      <c r="K16" s="78">
        <v>0</v>
      </c>
      <c r="L16" s="78">
        <v>0</v>
      </c>
      <c r="M16" s="16">
        <v>0</v>
      </c>
      <c r="N16" s="87">
        <v>11</v>
      </c>
    </row>
    <row r="17" spans="1:14" ht="12.75" customHeight="1" x14ac:dyDescent="0.2">
      <c r="A17" s="86">
        <v>12</v>
      </c>
      <c r="B17" s="12">
        <v>610</v>
      </c>
      <c r="C17" s="65">
        <v>1884</v>
      </c>
      <c r="D17" s="65">
        <v>821</v>
      </c>
      <c r="E17" s="65">
        <v>777</v>
      </c>
      <c r="F17" s="65">
        <v>221</v>
      </c>
      <c r="G17" s="65">
        <v>16</v>
      </c>
      <c r="H17" s="65">
        <v>5</v>
      </c>
      <c r="I17" s="65">
        <v>18</v>
      </c>
      <c r="J17" s="65">
        <v>25</v>
      </c>
      <c r="K17" s="78">
        <v>0</v>
      </c>
      <c r="L17" s="78">
        <v>0</v>
      </c>
      <c r="M17" s="16">
        <v>1</v>
      </c>
      <c r="N17" s="87">
        <v>12</v>
      </c>
    </row>
    <row r="18" spans="1:14" ht="12.75" customHeight="1" x14ac:dyDescent="0.2">
      <c r="A18" s="86">
        <v>13</v>
      </c>
      <c r="B18" s="9">
        <v>1014</v>
      </c>
      <c r="C18" s="65">
        <v>1441</v>
      </c>
      <c r="D18" s="65">
        <v>607</v>
      </c>
      <c r="E18" s="65">
        <v>560</v>
      </c>
      <c r="F18" s="65">
        <v>201</v>
      </c>
      <c r="G18" s="65">
        <v>19</v>
      </c>
      <c r="H18" s="65">
        <v>2</v>
      </c>
      <c r="I18" s="65">
        <v>14</v>
      </c>
      <c r="J18" s="65">
        <v>37</v>
      </c>
      <c r="K18" s="78">
        <v>0</v>
      </c>
      <c r="L18" s="65">
        <v>0</v>
      </c>
      <c r="M18" s="88">
        <v>1</v>
      </c>
      <c r="N18" s="87">
        <v>13</v>
      </c>
    </row>
    <row r="19" spans="1:14" ht="12.75" customHeight="1" x14ac:dyDescent="0.2">
      <c r="A19" s="86">
        <v>14</v>
      </c>
      <c r="B19" s="9">
        <v>1418</v>
      </c>
      <c r="C19" s="65">
        <v>944</v>
      </c>
      <c r="D19" s="65">
        <v>356</v>
      </c>
      <c r="E19" s="65">
        <v>340</v>
      </c>
      <c r="F19" s="65">
        <v>137</v>
      </c>
      <c r="G19" s="65">
        <v>19</v>
      </c>
      <c r="H19" s="65">
        <v>11</v>
      </c>
      <c r="I19" s="65">
        <v>9</v>
      </c>
      <c r="J19" s="65">
        <v>52</v>
      </c>
      <c r="K19" s="65">
        <v>4</v>
      </c>
      <c r="L19" s="65">
        <v>10</v>
      </c>
      <c r="M19" s="88">
        <v>6</v>
      </c>
      <c r="N19" s="87">
        <v>14</v>
      </c>
    </row>
    <row r="20" spans="1:14" ht="18" customHeight="1" x14ac:dyDescent="0.2">
      <c r="A20" s="83">
        <v>15</v>
      </c>
      <c r="B20" s="89" t="s">
        <v>19</v>
      </c>
      <c r="C20" s="91">
        <v>7099</v>
      </c>
      <c r="D20" s="85">
        <v>3361</v>
      </c>
      <c r="E20" s="85">
        <v>2614</v>
      </c>
      <c r="F20" s="85">
        <v>713</v>
      </c>
      <c r="G20" s="210">
        <v>114</v>
      </c>
      <c r="H20" s="85">
        <v>44</v>
      </c>
      <c r="I20" s="85">
        <v>89</v>
      </c>
      <c r="J20" s="85">
        <v>129</v>
      </c>
      <c r="K20" s="85">
        <v>6</v>
      </c>
      <c r="L20" s="85">
        <v>16</v>
      </c>
      <c r="M20" s="211">
        <v>13</v>
      </c>
      <c r="N20" s="104">
        <v>15</v>
      </c>
    </row>
    <row r="21" spans="1:14" ht="12.75" customHeight="1" x14ac:dyDescent="0.2">
      <c r="A21" s="86">
        <v>16</v>
      </c>
      <c r="B21" s="76" t="s">
        <v>17</v>
      </c>
      <c r="C21" s="66">
        <v>543</v>
      </c>
      <c r="D21" s="65">
        <v>325</v>
      </c>
      <c r="E21" s="65">
        <v>180</v>
      </c>
      <c r="F21" s="65">
        <v>12</v>
      </c>
      <c r="G21" s="65">
        <v>7</v>
      </c>
      <c r="H21" s="65">
        <v>5</v>
      </c>
      <c r="I21" s="65">
        <v>4</v>
      </c>
      <c r="J21" s="65">
        <v>9</v>
      </c>
      <c r="K21" s="78">
        <v>0</v>
      </c>
      <c r="L21" s="78">
        <v>1</v>
      </c>
      <c r="M21" s="16">
        <v>0</v>
      </c>
      <c r="N21" s="87">
        <v>16</v>
      </c>
    </row>
    <row r="22" spans="1:14" ht="12.75" customHeight="1" x14ac:dyDescent="0.2">
      <c r="A22" s="86">
        <v>17</v>
      </c>
      <c r="B22" s="64">
        <v>13</v>
      </c>
      <c r="C22" s="65">
        <v>925</v>
      </c>
      <c r="D22" s="65">
        <v>544</v>
      </c>
      <c r="E22" s="65">
        <v>313</v>
      </c>
      <c r="F22" s="65">
        <v>40</v>
      </c>
      <c r="G22" s="65">
        <v>16</v>
      </c>
      <c r="H22" s="65">
        <v>3</v>
      </c>
      <c r="I22" s="65">
        <v>6</v>
      </c>
      <c r="J22" s="65">
        <v>3</v>
      </c>
      <c r="K22" s="78">
        <v>0</v>
      </c>
      <c r="L22" s="78">
        <v>0</v>
      </c>
      <c r="M22" s="88">
        <v>0</v>
      </c>
      <c r="N22" s="87">
        <v>17</v>
      </c>
    </row>
    <row r="23" spans="1:14" ht="12.75" customHeight="1" x14ac:dyDescent="0.2">
      <c r="A23" s="86">
        <v>18</v>
      </c>
      <c r="B23" s="64">
        <v>36</v>
      </c>
      <c r="C23" s="65">
        <v>1348</v>
      </c>
      <c r="D23" s="65">
        <v>674</v>
      </c>
      <c r="E23" s="65">
        <v>533</v>
      </c>
      <c r="F23" s="65">
        <v>105</v>
      </c>
      <c r="G23" s="65">
        <v>17</v>
      </c>
      <c r="H23" s="65">
        <v>2</v>
      </c>
      <c r="I23" s="65">
        <v>11</v>
      </c>
      <c r="J23" s="65">
        <v>6</v>
      </c>
      <c r="K23" s="78">
        <v>0</v>
      </c>
      <c r="L23" s="78">
        <v>0</v>
      </c>
      <c r="M23" s="16">
        <v>0</v>
      </c>
      <c r="N23" s="87">
        <v>18</v>
      </c>
    </row>
    <row r="24" spans="1:14" ht="12.75" customHeight="1" x14ac:dyDescent="0.2">
      <c r="A24" s="86">
        <v>19</v>
      </c>
      <c r="B24" s="12">
        <v>610</v>
      </c>
      <c r="C24" s="65">
        <v>1564</v>
      </c>
      <c r="D24" s="65">
        <v>673</v>
      </c>
      <c r="E24" s="65">
        <v>625</v>
      </c>
      <c r="F24" s="65">
        <v>198</v>
      </c>
      <c r="G24" s="65">
        <v>25</v>
      </c>
      <c r="H24" s="65">
        <v>3</v>
      </c>
      <c r="I24" s="65">
        <v>27</v>
      </c>
      <c r="J24" s="65">
        <v>11</v>
      </c>
      <c r="K24" s="78">
        <v>0</v>
      </c>
      <c r="L24" s="78">
        <v>1</v>
      </c>
      <c r="M24" s="16">
        <v>1</v>
      </c>
      <c r="N24" s="87">
        <v>19</v>
      </c>
    </row>
    <row r="25" spans="1:14" ht="12.75" customHeight="1" x14ac:dyDescent="0.2">
      <c r="A25" s="86">
        <v>20</v>
      </c>
      <c r="B25" s="9">
        <v>1014</v>
      </c>
      <c r="C25" s="65">
        <v>1478</v>
      </c>
      <c r="D25" s="65">
        <v>630</v>
      </c>
      <c r="E25" s="65">
        <v>564</v>
      </c>
      <c r="F25" s="65">
        <v>191</v>
      </c>
      <c r="G25" s="65">
        <v>29</v>
      </c>
      <c r="H25" s="65">
        <v>4</v>
      </c>
      <c r="I25" s="65">
        <v>15</v>
      </c>
      <c r="J25" s="65">
        <v>30</v>
      </c>
      <c r="K25" s="78">
        <v>0</v>
      </c>
      <c r="L25" s="65">
        <v>8</v>
      </c>
      <c r="M25" s="88">
        <v>7</v>
      </c>
      <c r="N25" s="87">
        <v>20</v>
      </c>
    </row>
    <row r="26" spans="1:14" ht="12.75" customHeight="1" x14ac:dyDescent="0.2">
      <c r="A26" s="86">
        <v>21</v>
      </c>
      <c r="B26" s="9">
        <v>1418</v>
      </c>
      <c r="C26" s="65">
        <v>1241</v>
      </c>
      <c r="D26" s="65">
        <v>515</v>
      </c>
      <c r="E26" s="65">
        <v>399</v>
      </c>
      <c r="F26" s="65">
        <v>167</v>
      </c>
      <c r="G26" s="65">
        <v>20</v>
      </c>
      <c r="H26" s="65">
        <v>27</v>
      </c>
      <c r="I26" s="65">
        <v>26</v>
      </c>
      <c r="J26" s="65">
        <v>70</v>
      </c>
      <c r="K26" s="65">
        <v>6</v>
      </c>
      <c r="L26" s="65">
        <v>6</v>
      </c>
      <c r="M26" s="88">
        <v>5</v>
      </c>
      <c r="N26" s="87">
        <v>21</v>
      </c>
    </row>
    <row r="27" spans="1:14" ht="24.95" customHeight="1" x14ac:dyDescent="0.2">
      <c r="A27" s="384" t="s">
        <v>21</v>
      </c>
      <c r="B27" s="384"/>
      <c r="C27" s="384"/>
      <c r="D27" s="384"/>
      <c r="E27" s="384"/>
      <c r="F27" s="384"/>
      <c r="G27" s="384"/>
      <c r="H27" s="384"/>
      <c r="I27" s="384" t="s">
        <v>21</v>
      </c>
      <c r="J27" s="384"/>
      <c r="K27" s="384"/>
      <c r="L27" s="384"/>
      <c r="M27" s="384"/>
      <c r="N27" s="384"/>
    </row>
    <row r="28" spans="1:14" ht="18" customHeight="1" x14ac:dyDescent="0.2">
      <c r="A28" s="83">
        <v>22</v>
      </c>
      <c r="B28" s="89" t="s">
        <v>5</v>
      </c>
      <c r="C28" s="66">
        <v>4680</v>
      </c>
      <c r="D28" s="65">
        <v>2054</v>
      </c>
      <c r="E28" s="65">
        <v>1814</v>
      </c>
      <c r="F28" s="65">
        <v>426</v>
      </c>
      <c r="G28" s="173">
        <v>84</v>
      </c>
      <c r="H28" s="65">
        <v>23</v>
      </c>
      <c r="I28" s="65">
        <v>85</v>
      </c>
      <c r="J28" s="65">
        <v>156</v>
      </c>
      <c r="K28" s="65">
        <v>3</v>
      </c>
      <c r="L28" s="65">
        <v>20</v>
      </c>
      <c r="M28" s="313">
        <v>15</v>
      </c>
      <c r="N28" s="104">
        <v>22</v>
      </c>
    </row>
    <row r="29" spans="1:14" x14ac:dyDescent="0.2">
      <c r="A29" s="86">
        <v>23</v>
      </c>
      <c r="B29" s="76" t="s">
        <v>17</v>
      </c>
      <c r="C29" s="66">
        <v>368</v>
      </c>
      <c r="D29" s="65">
        <v>194</v>
      </c>
      <c r="E29" s="65">
        <v>132</v>
      </c>
      <c r="F29" s="65">
        <v>9</v>
      </c>
      <c r="G29" s="65">
        <v>3</v>
      </c>
      <c r="H29" s="65">
        <v>3</v>
      </c>
      <c r="I29" s="65">
        <v>11</v>
      </c>
      <c r="J29" s="65">
        <v>16</v>
      </c>
      <c r="K29" s="78">
        <v>0</v>
      </c>
      <c r="L29" s="78">
        <v>0</v>
      </c>
      <c r="M29" s="16">
        <v>0</v>
      </c>
      <c r="N29" s="87">
        <v>23</v>
      </c>
    </row>
    <row r="30" spans="1:14" x14ac:dyDescent="0.2">
      <c r="A30" s="86">
        <v>24</v>
      </c>
      <c r="B30" s="64">
        <v>13</v>
      </c>
      <c r="C30" s="65">
        <v>554</v>
      </c>
      <c r="D30" s="65">
        <v>298</v>
      </c>
      <c r="E30" s="65">
        <v>213</v>
      </c>
      <c r="F30" s="65">
        <v>20</v>
      </c>
      <c r="G30" s="65">
        <v>11</v>
      </c>
      <c r="H30" s="65">
        <v>1</v>
      </c>
      <c r="I30" s="65">
        <v>6</v>
      </c>
      <c r="J30" s="65">
        <v>4</v>
      </c>
      <c r="K30" s="78">
        <v>0</v>
      </c>
      <c r="L30" s="78">
        <v>1</v>
      </c>
      <c r="M30" s="88">
        <v>0</v>
      </c>
      <c r="N30" s="87">
        <v>24</v>
      </c>
    </row>
    <row r="31" spans="1:14" x14ac:dyDescent="0.2">
      <c r="A31" s="86">
        <v>25</v>
      </c>
      <c r="B31" s="64">
        <v>36</v>
      </c>
      <c r="C31" s="65">
        <v>818</v>
      </c>
      <c r="D31" s="65">
        <v>363</v>
      </c>
      <c r="E31" s="65">
        <v>363</v>
      </c>
      <c r="F31" s="65">
        <v>55</v>
      </c>
      <c r="G31" s="65">
        <v>12</v>
      </c>
      <c r="H31" s="65">
        <v>3</v>
      </c>
      <c r="I31" s="65">
        <v>13</v>
      </c>
      <c r="J31" s="65">
        <v>9</v>
      </c>
      <c r="K31" s="78">
        <v>0</v>
      </c>
      <c r="L31" s="78">
        <v>0</v>
      </c>
      <c r="M31" s="16">
        <v>0</v>
      </c>
      <c r="N31" s="87">
        <v>25</v>
      </c>
    </row>
    <row r="32" spans="1:14" x14ac:dyDescent="0.2">
      <c r="A32" s="86">
        <v>26</v>
      </c>
      <c r="B32" s="12">
        <v>610</v>
      </c>
      <c r="C32" s="65">
        <v>1133</v>
      </c>
      <c r="D32" s="65">
        <v>486</v>
      </c>
      <c r="E32" s="65">
        <v>457</v>
      </c>
      <c r="F32" s="65">
        <v>121</v>
      </c>
      <c r="G32" s="65">
        <v>21</v>
      </c>
      <c r="H32" s="65">
        <v>1</v>
      </c>
      <c r="I32" s="65">
        <v>24</v>
      </c>
      <c r="J32" s="65">
        <v>22</v>
      </c>
      <c r="K32" s="78">
        <v>0</v>
      </c>
      <c r="L32" s="78">
        <v>0</v>
      </c>
      <c r="M32" s="16">
        <v>1</v>
      </c>
      <c r="N32" s="87">
        <v>26</v>
      </c>
    </row>
    <row r="33" spans="1:14" x14ac:dyDescent="0.2">
      <c r="A33" s="86">
        <v>27</v>
      </c>
      <c r="B33" s="9">
        <v>1014</v>
      </c>
      <c r="C33" s="65">
        <v>991</v>
      </c>
      <c r="D33" s="65">
        <v>421</v>
      </c>
      <c r="E33" s="65">
        <v>368</v>
      </c>
      <c r="F33" s="65">
        <v>112</v>
      </c>
      <c r="G33" s="65">
        <v>22</v>
      </c>
      <c r="H33" s="65">
        <v>2</v>
      </c>
      <c r="I33" s="65">
        <v>13</v>
      </c>
      <c r="J33" s="65">
        <v>39</v>
      </c>
      <c r="K33" s="78">
        <v>0</v>
      </c>
      <c r="L33" s="65">
        <v>8</v>
      </c>
      <c r="M33" s="88">
        <v>6</v>
      </c>
      <c r="N33" s="87">
        <v>27</v>
      </c>
    </row>
    <row r="34" spans="1:14" x14ac:dyDescent="0.2">
      <c r="A34" s="86">
        <v>28</v>
      </c>
      <c r="B34" s="9">
        <v>1418</v>
      </c>
      <c r="C34" s="65">
        <v>816</v>
      </c>
      <c r="D34" s="65">
        <v>292</v>
      </c>
      <c r="E34" s="65">
        <v>281</v>
      </c>
      <c r="F34" s="65">
        <v>109</v>
      </c>
      <c r="G34" s="65">
        <v>15</v>
      </c>
      <c r="H34" s="65">
        <v>13</v>
      </c>
      <c r="I34" s="65">
        <v>18</v>
      </c>
      <c r="J34" s="65">
        <v>66</v>
      </c>
      <c r="K34" s="65">
        <v>3</v>
      </c>
      <c r="L34" s="65">
        <v>11</v>
      </c>
      <c r="M34" s="88">
        <v>8</v>
      </c>
      <c r="N34" s="87">
        <v>28</v>
      </c>
    </row>
    <row r="35" spans="1:14" ht="18" customHeight="1" x14ac:dyDescent="0.2">
      <c r="A35" s="83">
        <v>29</v>
      </c>
      <c r="B35" s="89" t="s">
        <v>20</v>
      </c>
      <c r="C35" s="66">
        <v>2351</v>
      </c>
      <c r="D35" s="65">
        <v>1009</v>
      </c>
      <c r="E35" s="65">
        <v>958</v>
      </c>
      <c r="F35" s="65">
        <v>212</v>
      </c>
      <c r="G35" s="173">
        <v>35</v>
      </c>
      <c r="H35" s="65">
        <v>5</v>
      </c>
      <c r="I35" s="65">
        <v>47</v>
      </c>
      <c r="J35" s="65">
        <v>72</v>
      </c>
      <c r="K35" s="65">
        <v>1</v>
      </c>
      <c r="L35" s="65">
        <v>7</v>
      </c>
      <c r="M35" s="313">
        <v>5</v>
      </c>
      <c r="N35" s="104">
        <v>29</v>
      </c>
    </row>
    <row r="36" spans="1:14" x14ac:dyDescent="0.2">
      <c r="A36" s="86">
        <v>30</v>
      </c>
      <c r="B36" s="76" t="s">
        <v>17</v>
      </c>
      <c r="C36" s="66">
        <v>177</v>
      </c>
      <c r="D36" s="65">
        <v>88</v>
      </c>
      <c r="E36" s="65">
        <v>65</v>
      </c>
      <c r="F36" s="65">
        <v>3</v>
      </c>
      <c r="G36" s="65">
        <v>3</v>
      </c>
      <c r="H36" s="65">
        <v>2</v>
      </c>
      <c r="I36" s="65">
        <v>8</v>
      </c>
      <c r="J36" s="65">
        <v>8</v>
      </c>
      <c r="K36" s="78">
        <v>0</v>
      </c>
      <c r="L36" s="78">
        <v>0</v>
      </c>
      <c r="M36" s="16">
        <v>0</v>
      </c>
      <c r="N36" s="87">
        <v>30</v>
      </c>
    </row>
    <row r="37" spans="1:14" x14ac:dyDescent="0.2">
      <c r="A37" s="86">
        <v>31</v>
      </c>
      <c r="B37" s="64">
        <v>13</v>
      </c>
      <c r="C37" s="65">
        <v>303</v>
      </c>
      <c r="D37" s="65">
        <v>157</v>
      </c>
      <c r="E37" s="65">
        <v>124</v>
      </c>
      <c r="F37" s="65">
        <v>10</v>
      </c>
      <c r="G37" s="65">
        <v>5</v>
      </c>
      <c r="H37" s="65">
        <v>0</v>
      </c>
      <c r="I37" s="65">
        <v>5</v>
      </c>
      <c r="J37" s="65">
        <v>1</v>
      </c>
      <c r="K37" s="78">
        <v>0</v>
      </c>
      <c r="L37" s="78">
        <v>1</v>
      </c>
      <c r="M37" s="88">
        <v>0</v>
      </c>
      <c r="N37" s="87">
        <v>31</v>
      </c>
    </row>
    <row r="38" spans="1:14" x14ac:dyDescent="0.2">
      <c r="A38" s="86">
        <v>32</v>
      </c>
      <c r="B38" s="64">
        <v>36</v>
      </c>
      <c r="C38" s="65">
        <v>427</v>
      </c>
      <c r="D38" s="65">
        <v>186</v>
      </c>
      <c r="E38" s="65">
        <v>192</v>
      </c>
      <c r="F38" s="65">
        <v>28</v>
      </c>
      <c r="G38" s="65">
        <v>6</v>
      </c>
      <c r="H38" s="65">
        <v>1</v>
      </c>
      <c r="I38" s="65">
        <v>8</v>
      </c>
      <c r="J38" s="65">
        <v>6</v>
      </c>
      <c r="K38" s="78">
        <v>0</v>
      </c>
      <c r="L38" s="78">
        <v>0</v>
      </c>
      <c r="M38" s="16">
        <v>0</v>
      </c>
      <c r="N38" s="87">
        <v>32</v>
      </c>
    </row>
    <row r="39" spans="1:14" x14ac:dyDescent="0.2">
      <c r="A39" s="86">
        <v>33</v>
      </c>
      <c r="B39" s="12">
        <v>610</v>
      </c>
      <c r="C39" s="65">
        <v>635</v>
      </c>
      <c r="D39" s="65">
        <v>262</v>
      </c>
      <c r="E39" s="65">
        <v>271</v>
      </c>
      <c r="F39" s="65">
        <v>66</v>
      </c>
      <c r="G39" s="65">
        <v>7</v>
      </c>
      <c r="H39" s="65">
        <v>1</v>
      </c>
      <c r="I39" s="65">
        <v>12</v>
      </c>
      <c r="J39" s="65">
        <v>16</v>
      </c>
      <c r="K39" s="78">
        <v>0</v>
      </c>
      <c r="L39" s="78">
        <v>0</v>
      </c>
      <c r="M39" s="16">
        <v>0</v>
      </c>
      <c r="N39" s="87">
        <v>33</v>
      </c>
    </row>
    <row r="40" spans="1:14" x14ac:dyDescent="0.2">
      <c r="A40" s="86">
        <v>34</v>
      </c>
      <c r="B40" s="9">
        <v>1014</v>
      </c>
      <c r="C40" s="65">
        <v>486</v>
      </c>
      <c r="D40" s="65">
        <v>206</v>
      </c>
      <c r="E40" s="65">
        <v>179</v>
      </c>
      <c r="F40" s="65">
        <v>67</v>
      </c>
      <c r="G40" s="65">
        <v>6</v>
      </c>
      <c r="H40" s="65">
        <v>0</v>
      </c>
      <c r="I40" s="65">
        <v>9</v>
      </c>
      <c r="J40" s="65">
        <v>18</v>
      </c>
      <c r="K40" s="78">
        <v>0</v>
      </c>
      <c r="L40" s="65">
        <v>0</v>
      </c>
      <c r="M40" s="88">
        <v>1</v>
      </c>
      <c r="N40" s="87">
        <v>34</v>
      </c>
    </row>
    <row r="41" spans="1:14" x14ac:dyDescent="0.2">
      <c r="A41" s="86">
        <v>35</v>
      </c>
      <c r="B41" s="9">
        <v>1418</v>
      </c>
      <c r="C41" s="65">
        <v>323</v>
      </c>
      <c r="D41" s="65">
        <v>110</v>
      </c>
      <c r="E41" s="65">
        <v>127</v>
      </c>
      <c r="F41" s="65">
        <v>38</v>
      </c>
      <c r="G41" s="65">
        <v>8</v>
      </c>
      <c r="H41" s="65">
        <v>1</v>
      </c>
      <c r="I41" s="65">
        <v>5</v>
      </c>
      <c r="J41" s="65">
        <v>23</v>
      </c>
      <c r="K41" s="65">
        <v>1</v>
      </c>
      <c r="L41" s="65">
        <v>6</v>
      </c>
      <c r="M41" s="88">
        <v>4</v>
      </c>
      <c r="N41" s="87">
        <v>35</v>
      </c>
    </row>
    <row r="42" spans="1:14" ht="18" customHeight="1" x14ac:dyDescent="0.2">
      <c r="A42" s="83">
        <v>36</v>
      </c>
      <c r="B42" s="89" t="s">
        <v>19</v>
      </c>
      <c r="C42" s="66">
        <v>2329</v>
      </c>
      <c r="D42" s="65">
        <v>1045</v>
      </c>
      <c r="E42" s="65">
        <v>856</v>
      </c>
      <c r="F42" s="65">
        <v>214</v>
      </c>
      <c r="G42" s="173">
        <v>49</v>
      </c>
      <c r="H42" s="65">
        <v>18</v>
      </c>
      <c r="I42" s="65">
        <v>38</v>
      </c>
      <c r="J42" s="65">
        <v>84</v>
      </c>
      <c r="K42" s="65">
        <v>2</v>
      </c>
      <c r="L42" s="65">
        <v>13</v>
      </c>
      <c r="M42" s="313">
        <v>10</v>
      </c>
      <c r="N42" s="104">
        <v>36</v>
      </c>
    </row>
    <row r="43" spans="1:14" x14ac:dyDescent="0.2">
      <c r="A43" s="86">
        <v>37</v>
      </c>
      <c r="B43" s="76" t="s">
        <v>17</v>
      </c>
      <c r="C43" s="66">
        <v>191</v>
      </c>
      <c r="D43" s="65">
        <v>106</v>
      </c>
      <c r="E43" s="65">
        <v>67</v>
      </c>
      <c r="F43" s="65">
        <v>6</v>
      </c>
      <c r="G43" s="65">
        <v>0</v>
      </c>
      <c r="H43" s="65">
        <v>1</v>
      </c>
      <c r="I43" s="65">
        <v>3</v>
      </c>
      <c r="J43" s="65">
        <v>8</v>
      </c>
      <c r="K43" s="78">
        <v>0</v>
      </c>
      <c r="L43" s="78">
        <v>0</v>
      </c>
      <c r="M43" s="16">
        <v>0</v>
      </c>
      <c r="N43" s="87">
        <v>37</v>
      </c>
    </row>
    <row r="44" spans="1:14" x14ac:dyDescent="0.2">
      <c r="A44" s="86">
        <v>38</v>
      </c>
      <c r="B44" s="64">
        <v>13</v>
      </c>
      <c r="C44" s="65">
        <v>251</v>
      </c>
      <c r="D44" s="65">
        <v>141</v>
      </c>
      <c r="E44" s="65">
        <v>89</v>
      </c>
      <c r="F44" s="65">
        <v>10</v>
      </c>
      <c r="G44" s="65">
        <v>6</v>
      </c>
      <c r="H44" s="65">
        <v>1</v>
      </c>
      <c r="I44" s="65">
        <v>1</v>
      </c>
      <c r="J44" s="65">
        <v>3</v>
      </c>
      <c r="K44" s="78">
        <v>0</v>
      </c>
      <c r="L44" s="78">
        <v>0</v>
      </c>
      <c r="M44" s="88">
        <v>0</v>
      </c>
      <c r="N44" s="87">
        <v>38</v>
      </c>
    </row>
    <row r="45" spans="1:14" x14ac:dyDescent="0.2">
      <c r="A45" s="86">
        <v>39</v>
      </c>
      <c r="B45" s="64">
        <v>36</v>
      </c>
      <c r="C45" s="65">
        <v>391</v>
      </c>
      <c r="D45" s="65">
        <v>177</v>
      </c>
      <c r="E45" s="65">
        <v>171</v>
      </c>
      <c r="F45" s="65">
        <v>27</v>
      </c>
      <c r="G45" s="65">
        <v>6</v>
      </c>
      <c r="H45" s="65">
        <v>2</v>
      </c>
      <c r="I45" s="65">
        <v>5</v>
      </c>
      <c r="J45" s="65">
        <v>3</v>
      </c>
      <c r="K45" s="78">
        <v>0</v>
      </c>
      <c r="L45" s="78">
        <v>0</v>
      </c>
      <c r="M45" s="16">
        <v>0</v>
      </c>
      <c r="N45" s="87">
        <v>39</v>
      </c>
    </row>
    <row r="46" spans="1:14" x14ac:dyDescent="0.2">
      <c r="A46" s="86">
        <v>40</v>
      </c>
      <c r="B46" s="12">
        <v>610</v>
      </c>
      <c r="C46" s="65">
        <v>498</v>
      </c>
      <c r="D46" s="65">
        <v>224</v>
      </c>
      <c r="E46" s="65">
        <v>186</v>
      </c>
      <c r="F46" s="65">
        <v>55</v>
      </c>
      <c r="G46" s="65">
        <v>14</v>
      </c>
      <c r="H46" s="65">
        <v>0</v>
      </c>
      <c r="I46" s="65">
        <v>12</v>
      </c>
      <c r="J46" s="65">
        <v>6</v>
      </c>
      <c r="K46" s="78">
        <v>0</v>
      </c>
      <c r="L46" s="78">
        <v>0</v>
      </c>
      <c r="M46" s="16">
        <v>1</v>
      </c>
      <c r="N46" s="87">
        <v>40</v>
      </c>
    </row>
    <row r="47" spans="1:14" x14ac:dyDescent="0.2">
      <c r="A47" s="86">
        <v>41</v>
      </c>
      <c r="B47" s="9">
        <v>1014</v>
      </c>
      <c r="C47" s="65">
        <v>505</v>
      </c>
      <c r="D47" s="65">
        <v>215</v>
      </c>
      <c r="E47" s="65">
        <v>189</v>
      </c>
      <c r="F47" s="65">
        <v>45</v>
      </c>
      <c r="G47" s="65">
        <v>16</v>
      </c>
      <c r="H47" s="65">
        <v>2</v>
      </c>
      <c r="I47" s="65">
        <v>4</v>
      </c>
      <c r="J47" s="65">
        <v>21</v>
      </c>
      <c r="K47" s="78">
        <v>0</v>
      </c>
      <c r="L47" s="65">
        <v>8</v>
      </c>
      <c r="M47" s="88">
        <v>5</v>
      </c>
      <c r="N47" s="87">
        <v>41</v>
      </c>
    </row>
    <row r="48" spans="1:14" x14ac:dyDescent="0.2">
      <c r="A48" s="86">
        <v>42</v>
      </c>
      <c r="B48" s="9">
        <v>1418</v>
      </c>
      <c r="C48" s="65">
        <v>493</v>
      </c>
      <c r="D48" s="65">
        <v>182</v>
      </c>
      <c r="E48" s="65">
        <v>154</v>
      </c>
      <c r="F48" s="65">
        <v>71</v>
      </c>
      <c r="G48" s="65">
        <v>7</v>
      </c>
      <c r="H48" s="65">
        <v>12</v>
      </c>
      <c r="I48" s="65">
        <v>13</v>
      </c>
      <c r="J48" s="65">
        <v>43</v>
      </c>
      <c r="K48" s="65">
        <v>2</v>
      </c>
      <c r="L48" s="65">
        <v>5</v>
      </c>
      <c r="M48" s="88">
        <v>4</v>
      </c>
      <c r="N48" s="87">
        <v>42</v>
      </c>
    </row>
    <row r="49" spans="1:53" s="124" customFormat="1" ht="21" customHeight="1" x14ac:dyDescent="0.2">
      <c r="A49" s="106" t="s">
        <v>333</v>
      </c>
      <c r="B49" s="213"/>
      <c r="C49" s="214"/>
      <c r="D49" s="214"/>
      <c r="E49" s="214"/>
      <c r="F49" s="214"/>
      <c r="G49" s="237"/>
      <c r="H49" s="214"/>
      <c r="I49" s="123"/>
      <c r="J49" s="123"/>
      <c r="L49" s="123"/>
      <c r="M49" s="123"/>
      <c r="O49" s="125"/>
      <c r="P49" s="125"/>
      <c r="Q49" s="125"/>
      <c r="R49" s="125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  <c r="AN49" s="125"/>
      <c r="AO49" s="125"/>
      <c r="AP49" s="125"/>
      <c r="AQ49" s="125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</row>
  </sheetData>
  <mergeCells count="10">
    <mergeCell ref="N3:N4"/>
    <mergeCell ref="I27:N27"/>
    <mergeCell ref="A5:H5"/>
    <mergeCell ref="I5:N5"/>
    <mergeCell ref="D3:H3"/>
    <mergeCell ref="I3:M3"/>
    <mergeCell ref="A27:H27"/>
    <mergeCell ref="A3:A4"/>
    <mergeCell ref="B3:B4"/>
    <mergeCell ref="C3:C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horizontalDpi="1200" verticalDpi="1200" r:id="rId1"/>
  <headerFooter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workbookViewId="0">
      <selection activeCell="B34" sqref="B34"/>
    </sheetView>
  </sheetViews>
  <sheetFormatPr baseColWidth="10" defaultColWidth="11.42578125" defaultRowHeight="12.75" x14ac:dyDescent="0.2"/>
  <cols>
    <col min="1" max="1" width="22.85546875" style="129" customWidth="1"/>
    <col min="2" max="4" width="13.85546875" style="129" customWidth="1"/>
    <col min="5" max="5" width="11.140625" style="129" customWidth="1"/>
    <col min="6" max="6" width="12.7109375" style="129" customWidth="1"/>
    <col min="7" max="16384" width="11.42578125" style="129"/>
  </cols>
  <sheetData>
    <row r="1" spans="1:15" ht="16.5" customHeight="1" x14ac:dyDescent="0.2">
      <c r="A1" s="119" t="s">
        <v>311</v>
      </c>
      <c r="B1" s="119"/>
      <c r="C1" s="119"/>
      <c r="D1" s="119"/>
      <c r="E1" s="119"/>
      <c r="F1" s="119"/>
    </row>
    <row r="2" spans="1:15" ht="14.85" customHeight="1" x14ac:dyDescent="0.2">
      <c r="A2" s="150" t="s">
        <v>306</v>
      </c>
      <c r="B2" s="205"/>
      <c r="C2" s="205"/>
      <c r="D2" s="205"/>
      <c r="E2" s="205"/>
      <c r="F2" s="205"/>
    </row>
    <row r="3" spans="1:15" s="131" customFormat="1" ht="14.25" x14ac:dyDescent="0.2">
      <c r="A3" s="411" t="s">
        <v>187</v>
      </c>
      <c r="B3" s="404" t="s">
        <v>186</v>
      </c>
      <c r="C3" s="478"/>
      <c r="D3" s="478"/>
      <c r="E3" s="478"/>
      <c r="F3" s="479"/>
    </row>
    <row r="4" spans="1:15" s="131" customFormat="1" ht="14.25" x14ac:dyDescent="0.2">
      <c r="A4" s="412"/>
      <c r="B4" s="485" t="s">
        <v>185</v>
      </c>
      <c r="C4" s="414"/>
      <c r="D4" s="414"/>
      <c r="E4" s="414"/>
      <c r="F4" s="474" t="s">
        <v>184</v>
      </c>
    </row>
    <row r="5" spans="1:15" s="131" customFormat="1" ht="14.25" x14ac:dyDescent="0.2">
      <c r="A5" s="412"/>
      <c r="B5" s="488" t="s">
        <v>183</v>
      </c>
      <c r="C5" s="407" t="s">
        <v>182</v>
      </c>
      <c r="D5" s="414"/>
      <c r="E5" s="490" t="s">
        <v>181</v>
      </c>
      <c r="F5" s="486"/>
    </row>
    <row r="6" spans="1:15" s="131" customFormat="1" ht="27" x14ac:dyDescent="0.2">
      <c r="A6" s="413"/>
      <c r="B6" s="489"/>
      <c r="C6" s="112" t="s">
        <v>188</v>
      </c>
      <c r="D6" s="112" t="s">
        <v>180</v>
      </c>
      <c r="E6" s="491"/>
      <c r="F6" s="487"/>
    </row>
    <row r="7" spans="1:15" s="131" customFormat="1" ht="14.25" x14ac:dyDescent="0.2">
      <c r="A7" s="449" t="s">
        <v>179</v>
      </c>
      <c r="B7" s="449"/>
      <c r="C7" s="449"/>
      <c r="D7" s="449"/>
      <c r="E7" s="449"/>
      <c r="F7" s="449"/>
    </row>
    <row r="8" spans="1:15" s="131" customFormat="1" ht="14.25" x14ac:dyDescent="0.2">
      <c r="A8" s="338"/>
      <c r="B8" s="338"/>
      <c r="C8" s="338"/>
      <c r="D8" s="338"/>
      <c r="E8" s="338"/>
      <c r="F8" s="338"/>
    </row>
    <row r="9" spans="1:15" ht="12.2" customHeight="1" x14ac:dyDescent="0.2">
      <c r="A9" s="102" t="s">
        <v>0</v>
      </c>
      <c r="B9" s="85">
        <v>284</v>
      </c>
      <c r="C9" s="85">
        <v>2553</v>
      </c>
      <c r="D9" s="85">
        <v>17</v>
      </c>
      <c r="E9" s="85">
        <v>2940</v>
      </c>
      <c r="F9" s="85">
        <v>56752</v>
      </c>
      <c r="M9" s="85"/>
      <c r="N9" s="85"/>
      <c r="O9" s="85"/>
    </row>
    <row r="10" spans="1:15" ht="12.75" customHeight="1" x14ac:dyDescent="0.2">
      <c r="A10" s="208" t="s">
        <v>265</v>
      </c>
      <c r="B10" s="69">
        <v>143</v>
      </c>
      <c r="C10" s="65">
        <v>1325</v>
      </c>
      <c r="D10" s="65">
        <v>10</v>
      </c>
      <c r="E10" s="65">
        <v>1795</v>
      </c>
      <c r="F10" s="65">
        <v>28898</v>
      </c>
      <c r="M10" s="69"/>
      <c r="N10" s="65"/>
      <c r="O10" s="65"/>
    </row>
    <row r="11" spans="1:15" ht="12.75" customHeight="1" x14ac:dyDescent="0.2">
      <c r="A11" s="208" t="s">
        <v>1</v>
      </c>
      <c r="B11" s="65">
        <v>141</v>
      </c>
      <c r="C11" s="65">
        <v>1228</v>
      </c>
      <c r="D11" s="65">
        <v>7</v>
      </c>
      <c r="E11" s="65">
        <v>1145</v>
      </c>
      <c r="F11" s="65">
        <v>27854</v>
      </c>
      <c r="M11" s="65"/>
      <c r="N11" s="65"/>
      <c r="O11" s="65"/>
    </row>
    <row r="12" spans="1:15" ht="20.100000000000001" customHeight="1" x14ac:dyDescent="0.2">
      <c r="A12" s="209" t="s">
        <v>150</v>
      </c>
      <c r="B12" s="65">
        <v>211</v>
      </c>
      <c r="C12" s="69">
        <v>2149</v>
      </c>
      <c r="D12" s="65" t="s">
        <v>178</v>
      </c>
      <c r="E12" s="69">
        <v>1802</v>
      </c>
      <c r="F12" s="69">
        <v>54218</v>
      </c>
      <c r="M12" s="65"/>
      <c r="N12" s="69"/>
      <c r="O12" s="65"/>
    </row>
    <row r="13" spans="1:15" ht="12.75" customHeight="1" x14ac:dyDescent="0.2">
      <c r="A13" s="208" t="s">
        <v>123</v>
      </c>
      <c r="B13" s="69">
        <v>108</v>
      </c>
      <c r="C13" s="69">
        <v>1113</v>
      </c>
      <c r="D13" s="65" t="s">
        <v>178</v>
      </c>
      <c r="E13" s="69">
        <v>990</v>
      </c>
      <c r="F13" s="69">
        <v>27625</v>
      </c>
      <c r="M13" s="69"/>
      <c r="N13" s="69"/>
      <c r="O13" s="65"/>
    </row>
    <row r="14" spans="1:15" ht="12.75" customHeight="1" x14ac:dyDescent="0.2">
      <c r="A14" s="208" t="s">
        <v>1</v>
      </c>
      <c r="B14" s="69">
        <v>103</v>
      </c>
      <c r="C14" s="65">
        <v>1036</v>
      </c>
      <c r="D14" s="65" t="s">
        <v>178</v>
      </c>
      <c r="E14" s="65">
        <v>812</v>
      </c>
      <c r="F14" s="65">
        <v>26593</v>
      </c>
      <c r="M14" s="69"/>
      <c r="N14" s="65"/>
      <c r="O14" s="65"/>
    </row>
    <row r="15" spans="1:15" ht="20.100000000000001" customHeight="1" x14ac:dyDescent="0.2">
      <c r="A15" s="209" t="s">
        <v>149</v>
      </c>
      <c r="B15" s="65">
        <v>73</v>
      </c>
      <c r="C15" s="69">
        <v>404</v>
      </c>
      <c r="D15" s="65" t="s">
        <v>178</v>
      </c>
      <c r="E15" s="69">
        <v>1138</v>
      </c>
      <c r="F15" s="69">
        <v>2534</v>
      </c>
      <c r="M15" s="65"/>
      <c r="N15" s="69"/>
      <c r="O15" s="65"/>
    </row>
    <row r="16" spans="1:15" ht="12.75" customHeight="1" x14ac:dyDescent="0.2">
      <c r="A16" s="208" t="s">
        <v>123</v>
      </c>
      <c r="B16" s="69">
        <v>35</v>
      </c>
      <c r="C16" s="69">
        <v>212</v>
      </c>
      <c r="D16" s="69" t="s">
        <v>178</v>
      </c>
      <c r="E16" s="69">
        <v>805</v>
      </c>
      <c r="F16" s="69">
        <v>1273</v>
      </c>
      <c r="M16" s="69"/>
      <c r="N16" s="69"/>
      <c r="O16" s="69"/>
    </row>
    <row r="17" spans="1:18" ht="12.75" customHeight="1" x14ac:dyDescent="0.2">
      <c r="A17" s="208" t="s">
        <v>1</v>
      </c>
      <c r="B17" s="207">
        <v>38</v>
      </c>
      <c r="C17" s="65">
        <v>192</v>
      </c>
      <c r="D17" s="65" t="s">
        <v>178</v>
      </c>
      <c r="E17" s="65">
        <v>333</v>
      </c>
      <c r="F17" s="65">
        <v>1261</v>
      </c>
      <c r="M17" s="207"/>
      <c r="N17" s="65"/>
      <c r="O17" s="65"/>
    </row>
    <row r="18" spans="1:18" ht="21.95" customHeight="1" x14ac:dyDescent="0.2">
      <c r="A18" s="384" t="s">
        <v>340</v>
      </c>
      <c r="B18" s="384"/>
      <c r="C18" s="384"/>
      <c r="D18" s="384"/>
      <c r="E18" s="384"/>
      <c r="F18" s="384"/>
    </row>
    <row r="19" spans="1:18" s="132" customFormat="1" ht="6.95" customHeight="1" x14ac:dyDescent="0.2">
      <c r="A19" s="84"/>
      <c r="B19" s="337"/>
      <c r="C19" s="221"/>
      <c r="D19" s="221"/>
      <c r="E19" s="221"/>
      <c r="F19" s="221"/>
    </row>
    <row r="20" spans="1:18" ht="12.2" customHeight="1" x14ac:dyDescent="0.2">
      <c r="A20" s="200" t="s">
        <v>0</v>
      </c>
      <c r="B20" s="340">
        <v>100</v>
      </c>
      <c r="C20" s="222">
        <v>100</v>
      </c>
      <c r="D20" s="341">
        <v>100</v>
      </c>
      <c r="E20" s="341">
        <v>100</v>
      </c>
      <c r="F20" s="341">
        <v>100</v>
      </c>
    </row>
    <row r="21" spans="1:18" ht="12.75" customHeight="1" x14ac:dyDescent="0.2">
      <c r="A21" s="208" t="s">
        <v>265</v>
      </c>
      <c r="B21" s="342">
        <v>50.4</v>
      </c>
      <c r="C21" s="343">
        <v>51.9</v>
      </c>
      <c r="D21" s="343">
        <v>58.8</v>
      </c>
      <c r="E21" s="343">
        <v>61.1</v>
      </c>
      <c r="F21" s="343">
        <v>50.9</v>
      </c>
    </row>
    <row r="22" spans="1:18" ht="12.75" customHeight="1" x14ac:dyDescent="0.2">
      <c r="A22" s="201" t="s">
        <v>1</v>
      </c>
      <c r="B22" s="342">
        <v>49.6</v>
      </c>
      <c r="C22" s="343">
        <v>48.1</v>
      </c>
      <c r="D22" s="343">
        <v>41.2</v>
      </c>
      <c r="E22" s="343">
        <v>38.9</v>
      </c>
      <c r="F22" s="343">
        <v>49.1</v>
      </c>
    </row>
    <row r="23" spans="1:18" ht="20.100000000000001" customHeight="1" x14ac:dyDescent="0.2">
      <c r="A23" s="199" t="s">
        <v>150</v>
      </c>
      <c r="B23" s="342">
        <v>74.3</v>
      </c>
      <c r="C23" s="343">
        <v>84.2</v>
      </c>
      <c r="D23" s="343" t="s">
        <v>178</v>
      </c>
      <c r="E23" s="343">
        <v>61.3</v>
      </c>
      <c r="F23" s="343">
        <v>95.5</v>
      </c>
    </row>
    <row r="24" spans="1:18" ht="12.75" customHeight="1" x14ac:dyDescent="0.2">
      <c r="A24" s="201" t="s">
        <v>123</v>
      </c>
      <c r="B24" s="342">
        <v>38</v>
      </c>
      <c r="C24" s="343">
        <v>43.6</v>
      </c>
      <c r="D24" s="343" t="s">
        <v>178</v>
      </c>
      <c r="E24" s="343">
        <v>33.700000000000003</v>
      </c>
      <c r="F24" s="343">
        <v>48.7</v>
      </c>
    </row>
    <row r="25" spans="1:18" ht="12.75" customHeight="1" x14ac:dyDescent="0.2">
      <c r="A25" s="201" t="s">
        <v>1</v>
      </c>
      <c r="B25" s="342">
        <v>36.299999999999997</v>
      </c>
      <c r="C25" s="343">
        <v>40.6</v>
      </c>
      <c r="D25" s="343" t="s">
        <v>178</v>
      </c>
      <c r="E25" s="343">
        <v>27.6</v>
      </c>
      <c r="F25" s="343">
        <v>46.9</v>
      </c>
    </row>
    <row r="26" spans="1:18" ht="20.100000000000001" customHeight="1" x14ac:dyDescent="0.2">
      <c r="A26" s="199" t="s">
        <v>149</v>
      </c>
      <c r="B26" s="342">
        <v>25.7</v>
      </c>
      <c r="C26" s="343">
        <v>15.8</v>
      </c>
      <c r="D26" s="343" t="s">
        <v>178</v>
      </c>
      <c r="E26" s="343">
        <v>38.700000000000003</v>
      </c>
      <c r="F26" s="343">
        <v>4.5</v>
      </c>
    </row>
    <row r="27" spans="1:18" ht="12.75" customHeight="1" x14ac:dyDescent="0.2">
      <c r="A27" s="201" t="s">
        <v>123</v>
      </c>
      <c r="B27" s="342">
        <v>12.3</v>
      </c>
      <c r="C27" s="343">
        <v>8.3000000000000007</v>
      </c>
      <c r="D27" s="344" t="s">
        <v>178</v>
      </c>
      <c r="E27" s="344">
        <v>27.4</v>
      </c>
      <c r="F27" s="344">
        <v>2.2000000000000002</v>
      </c>
    </row>
    <row r="28" spans="1:18" ht="12.75" customHeight="1" x14ac:dyDescent="0.2">
      <c r="A28" s="201" t="s">
        <v>1</v>
      </c>
      <c r="B28" s="342">
        <v>13.4</v>
      </c>
      <c r="C28" s="343">
        <v>7.5</v>
      </c>
      <c r="D28" s="343" t="s">
        <v>178</v>
      </c>
      <c r="E28" s="343">
        <v>11.3</v>
      </c>
      <c r="F28" s="344">
        <v>2.2000000000000002</v>
      </c>
    </row>
    <row r="29" spans="1:18" s="124" customFormat="1" ht="15" customHeight="1" x14ac:dyDescent="0.2">
      <c r="A29" s="106" t="s">
        <v>342</v>
      </c>
      <c r="B29" s="213"/>
      <c r="C29" s="214"/>
      <c r="D29" s="214"/>
      <c r="E29" s="214"/>
      <c r="F29" s="214"/>
      <c r="G29" s="214"/>
      <c r="H29" s="237"/>
      <c r="I29" s="214"/>
      <c r="J29" s="123"/>
      <c r="K29" s="123"/>
      <c r="L29" s="123"/>
      <c r="M29" s="123"/>
      <c r="P29" s="123"/>
      <c r="Q29" s="123"/>
      <c r="R29" s="15"/>
    </row>
    <row r="30" spans="1:18" ht="42" customHeight="1" x14ac:dyDescent="0.2">
      <c r="C30" s="278"/>
      <c r="E30" s="206"/>
      <c r="F30" s="202"/>
    </row>
    <row r="31" spans="1:18" ht="16.5" customHeight="1" x14ac:dyDescent="0.2">
      <c r="A31" s="155" t="s">
        <v>269</v>
      </c>
      <c r="B31" s="155"/>
      <c r="C31" s="155"/>
      <c r="D31" s="155"/>
      <c r="E31" s="155"/>
      <c r="F31" s="203"/>
    </row>
    <row r="32" spans="1:18" ht="14.85" customHeight="1" x14ac:dyDescent="0.2">
      <c r="A32" s="150" t="s">
        <v>307</v>
      </c>
      <c r="B32" s="205"/>
      <c r="C32" s="205"/>
      <c r="D32" s="205"/>
      <c r="E32" s="204"/>
      <c r="F32" s="203"/>
    </row>
    <row r="33" spans="1:18" ht="17.100000000000001" customHeight="1" x14ac:dyDescent="0.2">
      <c r="A33" s="481" t="s">
        <v>191</v>
      </c>
      <c r="B33" s="482" t="s">
        <v>186</v>
      </c>
      <c r="C33" s="414"/>
      <c r="D33" s="414"/>
      <c r="E33" s="462" t="s">
        <v>245</v>
      </c>
      <c r="F33" s="483"/>
    </row>
    <row r="34" spans="1:18" ht="31.7" customHeight="1" x14ac:dyDescent="0.2">
      <c r="A34" s="447"/>
      <c r="B34" s="339" t="s">
        <v>188</v>
      </c>
      <c r="C34" s="30" t="s">
        <v>190</v>
      </c>
      <c r="D34" s="30" t="s">
        <v>189</v>
      </c>
      <c r="E34" s="468"/>
      <c r="F34" s="484"/>
    </row>
    <row r="35" spans="1:18" ht="21.95" customHeight="1" x14ac:dyDescent="0.2">
      <c r="A35" s="449" t="s">
        <v>179</v>
      </c>
      <c r="B35" s="449"/>
      <c r="C35" s="449"/>
      <c r="D35" s="449"/>
      <c r="E35" s="480"/>
      <c r="F35" s="203"/>
    </row>
    <row r="36" spans="1:18" ht="6.95" customHeight="1" x14ac:dyDescent="0.2">
      <c r="A36" s="62"/>
      <c r="B36" s="338"/>
      <c r="C36" s="338"/>
      <c r="D36" s="338"/>
      <c r="E36" s="338"/>
      <c r="F36" s="202"/>
    </row>
    <row r="37" spans="1:18" ht="12.2" customHeight="1" x14ac:dyDescent="0.2">
      <c r="A37" s="75" t="s">
        <v>0</v>
      </c>
      <c r="B37" s="91">
        <v>423</v>
      </c>
      <c r="C37" s="85">
        <v>420</v>
      </c>
      <c r="D37" s="85">
        <v>3</v>
      </c>
      <c r="F37" s="85">
        <v>8213</v>
      </c>
      <c r="L37" s="85"/>
      <c r="M37" s="85"/>
    </row>
    <row r="38" spans="1:18" x14ac:dyDescent="0.2">
      <c r="A38" s="208" t="s">
        <v>265</v>
      </c>
      <c r="B38" s="70">
        <v>233</v>
      </c>
      <c r="C38" s="65">
        <v>232</v>
      </c>
      <c r="D38" s="65">
        <v>1</v>
      </c>
      <c r="F38" s="65" t="s">
        <v>178</v>
      </c>
      <c r="L38" s="65"/>
      <c r="M38" s="69"/>
    </row>
    <row r="39" spans="1:18" x14ac:dyDescent="0.2">
      <c r="A39" s="201" t="s">
        <v>1</v>
      </c>
      <c r="B39" s="70">
        <v>190</v>
      </c>
      <c r="C39" s="65">
        <v>188</v>
      </c>
      <c r="D39" s="65">
        <v>2</v>
      </c>
      <c r="F39" s="65" t="s">
        <v>178</v>
      </c>
      <c r="L39" s="65"/>
      <c r="M39" s="69"/>
    </row>
    <row r="40" spans="1:18" ht="21.95" customHeight="1" x14ac:dyDescent="0.2">
      <c r="A40" s="480" t="s">
        <v>340</v>
      </c>
      <c r="B40" s="480"/>
      <c r="C40" s="480"/>
      <c r="D40" s="480"/>
      <c r="E40" s="480"/>
    </row>
    <row r="41" spans="1:18" ht="6.95" customHeight="1" x14ac:dyDescent="0.2">
      <c r="A41" s="61"/>
      <c r="B41" s="338"/>
      <c r="C41" s="338"/>
      <c r="D41" s="338"/>
      <c r="E41" s="338"/>
    </row>
    <row r="42" spans="1:18" ht="12.2" customHeight="1" x14ac:dyDescent="0.2">
      <c r="A42" s="75" t="s">
        <v>0</v>
      </c>
      <c r="B42" s="345">
        <v>100</v>
      </c>
      <c r="C42" s="222">
        <v>100</v>
      </c>
      <c r="D42" s="222">
        <v>100</v>
      </c>
      <c r="E42" s="222"/>
      <c r="F42" s="222" t="s">
        <v>178</v>
      </c>
    </row>
    <row r="43" spans="1:18" x14ac:dyDescent="0.2">
      <c r="A43" s="208" t="s">
        <v>265</v>
      </c>
      <c r="B43" s="347">
        <v>55.1</v>
      </c>
      <c r="C43" s="346">
        <v>55.2</v>
      </c>
      <c r="D43" s="346">
        <v>33.299999999999997</v>
      </c>
      <c r="E43" s="223"/>
      <c r="F43" s="223" t="s">
        <v>178</v>
      </c>
    </row>
    <row r="44" spans="1:18" x14ac:dyDescent="0.2">
      <c r="A44" s="201" t="s">
        <v>1</v>
      </c>
      <c r="B44" s="347">
        <v>44.917257683215126</v>
      </c>
      <c r="C44" s="346">
        <v>44.761904761904766</v>
      </c>
      <c r="D44" s="346">
        <v>66.666666666666657</v>
      </c>
      <c r="E44" s="223"/>
      <c r="F44" s="223" t="s">
        <v>178</v>
      </c>
    </row>
    <row r="45" spans="1:18" s="124" customFormat="1" ht="57" customHeight="1" x14ac:dyDescent="0.2">
      <c r="A45" s="106" t="s">
        <v>343</v>
      </c>
      <c r="B45" s="213"/>
      <c r="C45" s="214"/>
      <c r="D45" s="214"/>
      <c r="E45" s="214"/>
      <c r="F45" s="214"/>
      <c r="G45" s="214"/>
      <c r="H45" s="237"/>
      <c r="I45" s="214"/>
      <c r="J45" s="123"/>
      <c r="K45" s="123"/>
      <c r="L45" s="123"/>
      <c r="M45" s="123"/>
      <c r="P45" s="123"/>
      <c r="Q45" s="123"/>
      <c r="R45" s="15"/>
    </row>
  </sheetData>
  <mergeCells count="14">
    <mergeCell ref="A3:A6"/>
    <mergeCell ref="B3:F3"/>
    <mergeCell ref="B4:E4"/>
    <mergeCell ref="F4:F6"/>
    <mergeCell ref="B5:B6"/>
    <mergeCell ref="C5:D5"/>
    <mergeCell ref="E5:E6"/>
    <mergeCell ref="A40:E40"/>
    <mergeCell ref="A7:F7"/>
    <mergeCell ref="A18:F18"/>
    <mergeCell ref="A33:A34"/>
    <mergeCell ref="B33:D33"/>
    <mergeCell ref="E33:F34"/>
    <mergeCell ref="A35:E35"/>
  </mergeCells>
  <conditionalFormatting sqref="E30:F30 M9:O17 B9:F17 M37:M39 D37:D39 F37:F39">
    <cfRule type="cellIs" dxfId="13" priority="19" stopIfTrue="1" operator="equal">
      <formula>"."</formula>
    </cfRule>
    <cfRule type="cellIs" dxfId="12" priority="20" stopIfTrue="1" operator="equal">
      <formula>"..."</formula>
    </cfRule>
  </conditionalFormatting>
  <conditionalFormatting sqref="F31:F32 F35:F36">
    <cfRule type="cellIs" dxfId="11" priority="17" stopIfTrue="1" operator="equal">
      <formula>"."</formula>
    </cfRule>
    <cfRule type="cellIs" dxfId="10" priority="18" stopIfTrue="1" operator="equal">
      <formula>"..."</formula>
    </cfRule>
  </conditionalFormatting>
  <conditionalFormatting sqref="F42:F44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B20:F2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42:E44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conditionalFormatting sqref="B37:C39 L38:L39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L37">
    <cfRule type="cellIs" dxfId="1" priority="3" stopIfTrue="1" operator="equal">
      <formula>"."</formula>
    </cfRule>
    <cfRule type="cellIs" dxfId="0" priority="4" stopIfTrue="1" operator="equal">
      <formula>"..."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Normal="100" workbookViewId="0">
      <pane ySplit="5" topLeftCell="A6" activePane="bottomLeft" state="frozen"/>
      <selection pane="bottomLeft" activeCell="J42" sqref="J42"/>
    </sheetView>
  </sheetViews>
  <sheetFormatPr baseColWidth="10" defaultColWidth="11.42578125" defaultRowHeight="12.75" x14ac:dyDescent="0.2"/>
  <cols>
    <col min="1" max="1" width="21.28515625" style="229" customWidth="1"/>
    <col min="2" max="2" width="14.28515625" style="229" customWidth="1"/>
    <col min="3" max="3" width="9.7109375" style="229" customWidth="1"/>
    <col min="4" max="4" width="9.140625" style="229" customWidth="1"/>
    <col min="5" max="5" width="8.28515625" style="229" customWidth="1"/>
    <col min="6" max="6" width="10.85546875" style="229" customWidth="1"/>
    <col min="7" max="7" width="9.5703125" style="229" customWidth="1"/>
    <col min="8" max="8" width="9" style="229" customWidth="1"/>
    <col min="9" max="16384" width="11.42578125" style="229"/>
  </cols>
  <sheetData>
    <row r="1" spans="1:8" ht="16.5" customHeight="1" x14ac:dyDescent="0.2">
      <c r="A1" s="117"/>
      <c r="B1" s="117"/>
      <c r="C1" s="117"/>
      <c r="D1" s="117"/>
      <c r="E1" s="117"/>
      <c r="F1" s="117"/>
      <c r="G1" s="117"/>
      <c r="H1" s="117"/>
    </row>
    <row r="2" spans="1:8" ht="14.85" customHeight="1" x14ac:dyDescent="0.2">
      <c r="A2" s="226" t="s">
        <v>330</v>
      </c>
      <c r="B2" s="227"/>
      <c r="C2" s="227"/>
      <c r="D2" s="227"/>
      <c r="E2" s="227"/>
      <c r="F2" s="227"/>
      <c r="G2" s="227"/>
      <c r="H2" s="227"/>
    </row>
    <row r="3" spans="1:8" ht="16.5" customHeight="1" x14ac:dyDescent="0.2">
      <c r="A3" s="411" t="s">
        <v>163</v>
      </c>
      <c r="B3" s="394" t="s">
        <v>293</v>
      </c>
      <c r="C3" s="409" t="s">
        <v>195</v>
      </c>
      <c r="D3" s="409" t="s">
        <v>194</v>
      </c>
      <c r="E3" s="494"/>
      <c r="F3" s="495" t="s">
        <v>209</v>
      </c>
      <c r="G3" s="496"/>
      <c r="H3" s="496"/>
    </row>
    <row r="4" spans="1:8" ht="64.5" customHeight="1" x14ac:dyDescent="0.2">
      <c r="A4" s="412"/>
      <c r="B4" s="471"/>
      <c r="C4" s="492"/>
      <c r="D4" s="497" t="s">
        <v>266</v>
      </c>
      <c r="E4" s="474" t="s">
        <v>193</v>
      </c>
      <c r="F4" s="224" t="s">
        <v>246</v>
      </c>
      <c r="G4" s="224" t="s">
        <v>252</v>
      </c>
      <c r="H4" s="286" t="s">
        <v>251</v>
      </c>
    </row>
    <row r="5" spans="1:8" ht="16.5" customHeight="1" x14ac:dyDescent="0.2">
      <c r="A5" s="413"/>
      <c r="B5" s="228" t="s">
        <v>192</v>
      </c>
      <c r="C5" s="493"/>
      <c r="D5" s="498"/>
      <c r="E5" s="499"/>
      <c r="F5" s="500" t="s">
        <v>210</v>
      </c>
      <c r="G5" s="500"/>
      <c r="H5" s="501"/>
    </row>
    <row r="6" spans="1:8" ht="19.5" customHeight="1" x14ac:dyDescent="0.2">
      <c r="A6" s="324" t="s">
        <v>63</v>
      </c>
      <c r="B6" s="96"/>
      <c r="C6" s="67"/>
      <c r="D6" s="67"/>
      <c r="E6" s="18"/>
      <c r="F6" s="67"/>
      <c r="G6" s="67"/>
      <c r="H6" s="67"/>
    </row>
    <row r="7" spans="1:8" ht="11.85" customHeight="1" x14ac:dyDescent="0.2">
      <c r="A7" s="325" t="s">
        <v>89</v>
      </c>
      <c r="B7" s="96">
        <v>41</v>
      </c>
      <c r="C7" s="67">
        <v>14</v>
      </c>
      <c r="D7" s="67">
        <v>21</v>
      </c>
      <c r="E7" s="65">
        <v>20</v>
      </c>
      <c r="F7" s="67">
        <v>17</v>
      </c>
      <c r="G7" s="67">
        <v>0</v>
      </c>
      <c r="H7" s="67">
        <v>130</v>
      </c>
    </row>
    <row r="8" spans="1:8" ht="15.6" customHeight="1" x14ac:dyDescent="0.2">
      <c r="A8" s="323" t="s">
        <v>61</v>
      </c>
      <c r="B8" s="96"/>
      <c r="C8" s="67"/>
      <c r="D8" s="67"/>
      <c r="E8" s="18"/>
      <c r="F8" s="67"/>
      <c r="G8" s="67"/>
      <c r="H8" s="67"/>
    </row>
    <row r="9" spans="1:8" ht="11.85" customHeight="1" x14ac:dyDescent="0.2">
      <c r="A9" s="325" t="s">
        <v>88</v>
      </c>
      <c r="B9" s="96">
        <v>13</v>
      </c>
      <c r="C9" s="67">
        <v>1</v>
      </c>
      <c r="D9" s="67">
        <v>6</v>
      </c>
      <c r="E9" s="18">
        <v>7</v>
      </c>
      <c r="F9" s="67">
        <v>6</v>
      </c>
      <c r="G9" s="67">
        <v>0</v>
      </c>
      <c r="H9" s="67">
        <v>12</v>
      </c>
    </row>
    <row r="10" spans="1:8" ht="11.85" customHeight="1" x14ac:dyDescent="0.2">
      <c r="A10" s="326" t="s">
        <v>87</v>
      </c>
      <c r="B10" s="96">
        <v>33</v>
      </c>
      <c r="C10" s="67">
        <v>0</v>
      </c>
      <c r="D10" s="67">
        <v>19</v>
      </c>
      <c r="E10" s="18">
        <v>14</v>
      </c>
      <c r="F10" s="67">
        <v>7</v>
      </c>
      <c r="G10" s="67">
        <v>3</v>
      </c>
      <c r="H10" s="67">
        <v>38</v>
      </c>
    </row>
    <row r="11" spans="1:8" ht="11.85" customHeight="1" x14ac:dyDescent="0.2">
      <c r="A11" s="326" t="s">
        <v>86</v>
      </c>
      <c r="B11" s="96">
        <v>11</v>
      </c>
      <c r="C11" s="67">
        <v>4</v>
      </c>
      <c r="D11" s="67">
        <v>5</v>
      </c>
      <c r="E11" s="65">
        <v>6</v>
      </c>
      <c r="F11" s="67">
        <v>1</v>
      </c>
      <c r="G11" s="67">
        <v>5</v>
      </c>
      <c r="H11" s="67">
        <v>14</v>
      </c>
    </row>
    <row r="12" spans="1:8" ht="11.85" customHeight="1" x14ac:dyDescent="0.2">
      <c r="A12" s="326" t="s">
        <v>85</v>
      </c>
      <c r="B12" s="96">
        <v>19</v>
      </c>
      <c r="C12" s="67">
        <v>1</v>
      </c>
      <c r="D12" s="67">
        <v>9</v>
      </c>
      <c r="E12" s="18">
        <v>10</v>
      </c>
      <c r="F12" s="67" t="s">
        <v>312</v>
      </c>
      <c r="G12" s="67">
        <v>2</v>
      </c>
      <c r="H12" s="67">
        <v>2</v>
      </c>
    </row>
    <row r="13" spans="1:8" ht="11.85" customHeight="1" x14ac:dyDescent="0.2">
      <c r="A13" s="326" t="s">
        <v>84</v>
      </c>
      <c r="B13" s="96">
        <v>17</v>
      </c>
      <c r="C13" s="67">
        <v>2</v>
      </c>
      <c r="D13" s="67">
        <v>9</v>
      </c>
      <c r="E13" s="65">
        <v>8</v>
      </c>
      <c r="F13" s="67">
        <v>2</v>
      </c>
      <c r="G13" s="67">
        <v>0</v>
      </c>
      <c r="H13" s="67">
        <v>30</v>
      </c>
    </row>
    <row r="14" spans="1:8" ht="14.25" customHeight="1" x14ac:dyDescent="0.2">
      <c r="A14" s="327" t="s">
        <v>83</v>
      </c>
      <c r="B14" s="96">
        <v>134</v>
      </c>
      <c r="C14" s="67">
        <v>22</v>
      </c>
      <c r="D14" s="67">
        <v>69</v>
      </c>
      <c r="E14" s="18">
        <v>65</v>
      </c>
      <c r="F14" s="67">
        <v>33</v>
      </c>
      <c r="G14" s="67">
        <v>10</v>
      </c>
      <c r="H14" s="67">
        <v>226</v>
      </c>
    </row>
    <row r="15" spans="1:8" ht="18" customHeight="1" x14ac:dyDescent="0.2">
      <c r="A15" s="327" t="s">
        <v>63</v>
      </c>
      <c r="B15" s="96"/>
      <c r="C15" s="67"/>
      <c r="D15" s="67"/>
      <c r="E15" s="18"/>
      <c r="F15" s="67"/>
      <c r="G15" s="67"/>
      <c r="H15" s="67"/>
    </row>
    <row r="16" spans="1:8" ht="11.85" customHeight="1" x14ac:dyDescent="0.2">
      <c r="A16" s="326" t="s">
        <v>82</v>
      </c>
      <c r="B16" s="96">
        <v>5</v>
      </c>
      <c r="C16" s="67">
        <v>2</v>
      </c>
      <c r="D16" s="67">
        <v>2</v>
      </c>
      <c r="E16" s="18">
        <v>3</v>
      </c>
      <c r="F16" s="67">
        <v>1</v>
      </c>
      <c r="G16" s="67">
        <v>1</v>
      </c>
      <c r="H16" s="67">
        <v>6</v>
      </c>
    </row>
    <row r="17" spans="1:8" ht="15.6" customHeight="1" x14ac:dyDescent="0.2">
      <c r="A17" s="328" t="s">
        <v>61</v>
      </c>
      <c r="B17" s="96"/>
      <c r="C17" s="67"/>
      <c r="D17" s="67"/>
      <c r="E17" s="18"/>
      <c r="F17" s="67"/>
      <c r="G17" s="67"/>
      <c r="H17" s="67"/>
    </row>
    <row r="18" spans="1:8" ht="11.85" customHeight="1" x14ac:dyDescent="0.2">
      <c r="A18" s="326" t="s">
        <v>82</v>
      </c>
      <c r="B18" s="96">
        <v>7</v>
      </c>
      <c r="C18" s="67">
        <v>0</v>
      </c>
      <c r="D18" s="67">
        <v>4</v>
      </c>
      <c r="E18" s="65">
        <v>3</v>
      </c>
      <c r="F18" s="67">
        <v>3</v>
      </c>
      <c r="G18" s="67">
        <v>0</v>
      </c>
      <c r="H18" s="67">
        <v>13</v>
      </c>
    </row>
    <row r="19" spans="1:8" ht="11.85" customHeight="1" x14ac:dyDescent="0.2">
      <c r="A19" s="326" t="s">
        <v>81</v>
      </c>
      <c r="B19" s="96">
        <v>7</v>
      </c>
      <c r="C19" s="67">
        <v>2</v>
      </c>
      <c r="D19" s="67">
        <v>4</v>
      </c>
      <c r="E19" s="18">
        <v>3</v>
      </c>
      <c r="F19" s="67">
        <v>3</v>
      </c>
      <c r="G19" s="67">
        <v>1</v>
      </c>
      <c r="H19" s="67">
        <v>1</v>
      </c>
    </row>
    <row r="20" spans="1:8" ht="11.85" customHeight="1" x14ac:dyDescent="0.2">
      <c r="A20" s="326" t="s">
        <v>80</v>
      </c>
      <c r="B20" s="96">
        <v>9</v>
      </c>
      <c r="C20" s="67">
        <v>0</v>
      </c>
      <c r="D20" s="67">
        <v>5</v>
      </c>
      <c r="E20" s="18">
        <v>4</v>
      </c>
      <c r="F20" s="67">
        <v>1</v>
      </c>
      <c r="G20" s="67">
        <v>0</v>
      </c>
      <c r="H20" s="67">
        <v>9</v>
      </c>
    </row>
    <row r="21" spans="1:8" ht="11.85" customHeight="1" x14ac:dyDescent="0.2">
      <c r="A21" s="326" t="s">
        <v>79</v>
      </c>
      <c r="B21" s="96">
        <v>3</v>
      </c>
      <c r="C21" s="67">
        <v>0</v>
      </c>
      <c r="D21" s="67">
        <v>2</v>
      </c>
      <c r="E21" s="65">
        <v>1</v>
      </c>
      <c r="F21" s="67">
        <v>1</v>
      </c>
      <c r="G21" s="67">
        <v>0</v>
      </c>
      <c r="H21" s="67">
        <v>4</v>
      </c>
    </row>
    <row r="22" spans="1:8" ht="14.25" customHeight="1" x14ac:dyDescent="0.2">
      <c r="A22" s="327" t="s">
        <v>78</v>
      </c>
      <c r="B22" s="96">
        <v>31</v>
      </c>
      <c r="C22" s="67">
        <v>4</v>
      </c>
      <c r="D22" s="67">
        <v>17</v>
      </c>
      <c r="E22" s="18">
        <v>14</v>
      </c>
      <c r="F22" s="67">
        <v>9</v>
      </c>
      <c r="G22" s="67">
        <v>2</v>
      </c>
      <c r="H22" s="67">
        <v>33</v>
      </c>
    </row>
    <row r="23" spans="1:8" ht="18" customHeight="1" x14ac:dyDescent="0.2">
      <c r="A23" s="327" t="s">
        <v>61</v>
      </c>
      <c r="B23" s="96"/>
      <c r="C23" s="67"/>
      <c r="D23" s="67"/>
      <c r="E23" s="18"/>
      <c r="F23" s="290"/>
      <c r="G23" s="290"/>
      <c r="H23" s="290"/>
    </row>
    <row r="24" spans="1:8" ht="11.85" customHeight="1" x14ac:dyDescent="0.2">
      <c r="A24" s="326" t="s">
        <v>77</v>
      </c>
      <c r="B24" s="96">
        <v>4</v>
      </c>
      <c r="C24" s="67">
        <v>0</v>
      </c>
      <c r="D24" s="67">
        <v>1</v>
      </c>
      <c r="E24" s="18">
        <v>3</v>
      </c>
      <c r="F24" s="67">
        <v>3</v>
      </c>
      <c r="G24" s="67">
        <v>0</v>
      </c>
      <c r="H24" s="67">
        <v>9</v>
      </c>
    </row>
    <row r="25" spans="1:8" ht="11.85" customHeight="1" x14ac:dyDescent="0.2">
      <c r="A25" s="326" t="s">
        <v>76</v>
      </c>
      <c r="B25" s="96">
        <v>14</v>
      </c>
      <c r="C25" s="67">
        <v>3</v>
      </c>
      <c r="D25" s="67">
        <v>6</v>
      </c>
      <c r="E25" s="65">
        <v>8</v>
      </c>
      <c r="F25" s="67">
        <v>4</v>
      </c>
      <c r="G25" s="67">
        <v>1</v>
      </c>
      <c r="H25" s="67">
        <v>14</v>
      </c>
    </row>
    <row r="26" spans="1:8" ht="14.25" customHeight="1" x14ac:dyDescent="0.2">
      <c r="A26" s="329" t="s">
        <v>75</v>
      </c>
      <c r="B26" s="96">
        <v>18</v>
      </c>
      <c r="C26" s="67">
        <v>3</v>
      </c>
      <c r="D26" s="67">
        <v>7</v>
      </c>
      <c r="E26" s="18">
        <v>11</v>
      </c>
      <c r="F26" s="67">
        <v>7</v>
      </c>
      <c r="G26" s="67">
        <v>1</v>
      </c>
      <c r="H26" s="67">
        <v>23</v>
      </c>
    </row>
    <row r="27" spans="1:8" ht="18.75" customHeight="1" x14ac:dyDescent="0.2">
      <c r="A27" s="330" t="s">
        <v>74</v>
      </c>
      <c r="B27" s="96">
        <v>183</v>
      </c>
      <c r="C27" s="67">
        <v>29</v>
      </c>
      <c r="D27" s="67">
        <v>93</v>
      </c>
      <c r="E27" s="18">
        <v>90</v>
      </c>
      <c r="F27" s="67">
        <v>49</v>
      </c>
      <c r="G27" s="67">
        <v>13</v>
      </c>
      <c r="H27" s="67">
        <v>282</v>
      </c>
    </row>
    <row r="28" spans="1:8" ht="19.5" customHeight="1" x14ac:dyDescent="0.2">
      <c r="A28" s="327" t="s">
        <v>69</v>
      </c>
      <c r="B28" s="96"/>
      <c r="C28" s="67"/>
      <c r="D28" s="67"/>
      <c r="E28" s="98"/>
      <c r="F28" s="290"/>
      <c r="G28" s="290"/>
      <c r="H28" s="290"/>
    </row>
    <row r="29" spans="1:8" ht="11.85" customHeight="1" x14ac:dyDescent="0.2">
      <c r="A29" s="326" t="s">
        <v>73</v>
      </c>
      <c r="B29" s="96">
        <v>1</v>
      </c>
      <c r="C29" s="67">
        <v>0</v>
      </c>
      <c r="D29" s="67">
        <v>0</v>
      </c>
      <c r="E29" s="18">
        <v>1</v>
      </c>
      <c r="F29" s="67">
        <v>0</v>
      </c>
      <c r="G29" s="67">
        <v>0</v>
      </c>
      <c r="H29" s="67" t="s">
        <v>312</v>
      </c>
    </row>
    <row r="30" spans="1:8" ht="11.85" customHeight="1" x14ac:dyDescent="0.2">
      <c r="A30" s="326" t="s">
        <v>72</v>
      </c>
      <c r="B30" s="96">
        <v>10</v>
      </c>
      <c r="C30" s="67">
        <v>0</v>
      </c>
      <c r="D30" s="67">
        <v>5</v>
      </c>
      <c r="E30" s="65">
        <v>5</v>
      </c>
      <c r="F30" s="67">
        <v>1</v>
      </c>
      <c r="G30" s="67">
        <v>0</v>
      </c>
      <c r="H30" s="67">
        <v>7</v>
      </c>
    </row>
    <row r="31" spans="1:8" ht="15.6" customHeight="1" x14ac:dyDescent="0.2">
      <c r="A31" s="327" t="s">
        <v>61</v>
      </c>
      <c r="B31" s="96"/>
      <c r="C31" s="67"/>
      <c r="D31" s="67"/>
      <c r="E31" s="18"/>
      <c r="F31" s="67"/>
      <c r="G31" s="67"/>
      <c r="H31" s="67"/>
    </row>
    <row r="32" spans="1:8" ht="11.85" customHeight="1" x14ac:dyDescent="0.2">
      <c r="A32" s="326" t="s">
        <v>72</v>
      </c>
      <c r="B32" s="96">
        <v>32</v>
      </c>
      <c r="C32" s="67">
        <v>15</v>
      </c>
      <c r="D32" s="67">
        <v>16</v>
      </c>
      <c r="E32" s="18">
        <v>16</v>
      </c>
      <c r="F32" s="67">
        <v>3</v>
      </c>
      <c r="G32" s="67">
        <v>0</v>
      </c>
      <c r="H32" s="67">
        <v>45</v>
      </c>
    </row>
    <row r="33" spans="1:8" ht="11.85" customHeight="1" x14ac:dyDescent="0.2">
      <c r="A33" s="326" t="s">
        <v>71</v>
      </c>
      <c r="B33" s="96">
        <v>5</v>
      </c>
      <c r="C33" s="67">
        <v>2</v>
      </c>
      <c r="D33" s="67">
        <v>3</v>
      </c>
      <c r="E33" s="65">
        <v>2</v>
      </c>
      <c r="F33" s="67">
        <v>2</v>
      </c>
      <c r="G33" s="67">
        <v>0</v>
      </c>
      <c r="H33" s="67">
        <v>7</v>
      </c>
    </row>
    <row r="34" spans="1:8" ht="14.25" customHeight="1" x14ac:dyDescent="0.2">
      <c r="A34" s="327" t="s">
        <v>70</v>
      </c>
      <c r="B34" s="96">
        <v>48</v>
      </c>
      <c r="C34" s="67">
        <v>17</v>
      </c>
      <c r="D34" s="67">
        <v>24</v>
      </c>
      <c r="E34" s="18">
        <v>24</v>
      </c>
      <c r="F34" s="67">
        <v>6</v>
      </c>
      <c r="G34" s="67">
        <v>0</v>
      </c>
      <c r="H34" s="67">
        <v>59</v>
      </c>
    </row>
    <row r="35" spans="1:8" ht="18" customHeight="1" x14ac:dyDescent="0.2">
      <c r="A35" s="327" t="s">
        <v>69</v>
      </c>
      <c r="B35" s="96"/>
      <c r="C35" s="67"/>
      <c r="D35" s="67"/>
      <c r="E35" s="18"/>
      <c r="F35" s="290"/>
      <c r="G35" s="290"/>
      <c r="H35" s="290"/>
    </row>
    <row r="36" spans="1:8" ht="11.85" customHeight="1" x14ac:dyDescent="0.2">
      <c r="A36" s="326" t="s">
        <v>68</v>
      </c>
      <c r="B36" s="96">
        <v>4</v>
      </c>
      <c r="C36" s="67">
        <v>0</v>
      </c>
      <c r="D36" s="67">
        <v>3</v>
      </c>
      <c r="E36" s="67">
        <v>1</v>
      </c>
      <c r="F36" s="67">
        <v>1</v>
      </c>
      <c r="G36" s="67">
        <v>8</v>
      </c>
      <c r="H36" s="67">
        <v>2</v>
      </c>
    </row>
    <row r="37" spans="1:8" ht="11.85" customHeight="1" x14ac:dyDescent="0.2">
      <c r="A37" s="326" t="s">
        <v>67</v>
      </c>
      <c r="B37" s="96">
        <v>11</v>
      </c>
      <c r="C37" s="67">
        <v>1</v>
      </c>
      <c r="D37" s="67">
        <v>7</v>
      </c>
      <c r="E37" s="18">
        <v>4</v>
      </c>
      <c r="F37" s="67">
        <v>7</v>
      </c>
      <c r="G37" s="67">
        <v>0</v>
      </c>
      <c r="H37" s="67">
        <v>7</v>
      </c>
    </row>
    <row r="38" spans="1:8" ht="15.6" customHeight="1" x14ac:dyDescent="0.2">
      <c r="A38" s="328" t="s">
        <v>61</v>
      </c>
      <c r="B38" s="96"/>
      <c r="C38" s="67"/>
      <c r="D38" s="67"/>
      <c r="E38" s="18"/>
      <c r="F38" s="290"/>
      <c r="G38" s="290"/>
      <c r="H38" s="290"/>
    </row>
    <row r="39" spans="1:8" ht="11.85" customHeight="1" x14ac:dyDescent="0.2">
      <c r="A39" s="326" t="s">
        <v>66</v>
      </c>
      <c r="B39" s="96">
        <v>7</v>
      </c>
      <c r="C39" s="67">
        <v>4</v>
      </c>
      <c r="D39" s="67">
        <v>1</v>
      </c>
      <c r="E39" s="18">
        <v>6</v>
      </c>
      <c r="F39" s="67">
        <v>4</v>
      </c>
      <c r="G39" s="67">
        <v>2</v>
      </c>
      <c r="H39" s="67">
        <v>9</v>
      </c>
    </row>
    <row r="40" spans="1:8" ht="11.85" customHeight="1" x14ac:dyDescent="0.2">
      <c r="A40" s="326" t="s">
        <v>65</v>
      </c>
      <c r="B40" s="96">
        <v>33</v>
      </c>
      <c r="C40" s="67">
        <v>10</v>
      </c>
      <c r="D40" s="67">
        <v>21</v>
      </c>
      <c r="E40" s="18">
        <v>12</v>
      </c>
      <c r="F40" s="67">
        <v>12</v>
      </c>
      <c r="G40" s="67">
        <v>8</v>
      </c>
      <c r="H40" s="67">
        <v>61</v>
      </c>
    </row>
    <row r="41" spans="1:8" ht="14.25" customHeight="1" x14ac:dyDescent="0.2">
      <c r="A41" s="327" t="s">
        <v>338</v>
      </c>
      <c r="B41" s="96">
        <v>55</v>
      </c>
      <c r="C41" s="67">
        <v>15</v>
      </c>
      <c r="D41" s="67">
        <v>32</v>
      </c>
      <c r="E41" s="67">
        <v>23</v>
      </c>
      <c r="F41" s="67">
        <v>24</v>
      </c>
      <c r="G41" s="67">
        <v>18</v>
      </c>
      <c r="H41" s="67">
        <v>79</v>
      </c>
    </row>
    <row r="42" spans="1:8" ht="18" customHeight="1" x14ac:dyDescent="0.2">
      <c r="A42" s="327" t="s">
        <v>63</v>
      </c>
      <c r="B42" s="96"/>
      <c r="C42" s="67"/>
      <c r="D42" s="67"/>
      <c r="E42" s="18"/>
      <c r="F42" s="290"/>
      <c r="G42" s="290"/>
      <c r="H42" s="290"/>
    </row>
    <row r="43" spans="1:8" ht="11.85" customHeight="1" x14ac:dyDescent="0.2">
      <c r="A43" s="326" t="s">
        <v>62</v>
      </c>
      <c r="B43" s="96">
        <v>6</v>
      </c>
      <c r="C43" s="67">
        <v>0</v>
      </c>
      <c r="D43" s="67">
        <v>2</v>
      </c>
      <c r="E43" s="65">
        <v>4</v>
      </c>
      <c r="F43" s="67">
        <v>2</v>
      </c>
      <c r="G43" s="67">
        <v>0</v>
      </c>
      <c r="H43" s="67">
        <v>11</v>
      </c>
    </row>
    <row r="44" spans="1:8" ht="15.6" customHeight="1" x14ac:dyDescent="0.2">
      <c r="A44" s="328" t="s">
        <v>61</v>
      </c>
      <c r="B44" s="96"/>
      <c r="C44" s="67"/>
      <c r="D44" s="67"/>
      <c r="E44" s="18"/>
      <c r="F44" s="67"/>
      <c r="G44" s="67"/>
      <c r="H44" s="67"/>
    </row>
    <row r="45" spans="1:8" ht="11.85" customHeight="1" x14ac:dyDescent="0.2">
      <c r="A45" s="326" t="s">
        <v>60</v>
      </c>
      <c r="B45" s="96">
        <v>7</v>
      </c>
      <c r="C45" s="67">
        <v>0</v>
      </c>
      <c r="D45" s="67">
        <v>3</v>
      </c>
      <c r="E45" s="65">
        <v>4</v>
      </c>
      <c r="F45" s="67">
        <v>0</v>
      </c>
      <c r="G45" s="67">
        <v>1</v>
      </c>
      <c r="H45" s="67">
        <v>1</v>
      </c>
    </row>
    <row r="46" spans="1:8" ht="11.85" customHeight="1" x14ac:dyDescent="0.2">
      <c r="A46" s="326" t="s">
        <v>59</v>
      </c>
      <c r="B46" s="96">
        <v>11</v>
      </c>
      <c r="C46" s="67">
        <v>3</v>
      </c>
      <c r="D46" s="67">
        <v>4</v>
      </c>
      <c r="E46" s="18">
        <v>7</v>
      </c>
      <c r="F46" s="67">
        <v>3</v>
      </c>
      <c r="G46" s="67">
        <v>0</v>
      </c>
      <c r="H46" s="67">
        <v>7</v>
      </c>
    </row>
    <row r="47" spans="1:8" ht="11.85" customHeight="1" x14ac:dyDescent="0.2">
      <c r="A47" s="326" t="s">
        <v>58</v>
      </c>
      <c r="B47" s="96">
        <v>8</v>
      </c>
      <c r="C47" s="67">
        <v>0</v>
      </c>
      <c r="D47" s="67">
        <v>5</v>
      </c>
      <c r="E47" s="18">
        <v>3</v>
      </c>
      <c r="F47" s="67">
        <v>0</v>
      </c>
      <c r="G47" s="67">
        <v>0</v>
      </c>
      <c r="H47" s="67">
        <v>6</v>
      </c>
    </row>
    <row r="48" spans="1:8" ht="14.25" customHeight="1" x14ac:dyDescent="0.2">
      <c r="A48" s="327" t="s">
        <v>57</v>
      </c>
      <c r="B48" s="96">
        <v>32</v>
      </c>
      <c r="C48" s="67">
        <v>3</v>
      </c>
      <c r="D48" s="67">
        <v>14</v>
      </c>
      <c r="E48" s="65">
        <v>18</v>
      </c>
      <c r="F48" s="67">
        <v>5</v>
      </c>
      <c r="G48" s="67">
        <v>1</v>
      </c>
      <c r="H48" s="67">
        <v>25</v>
      </c>
    </row>
    <row r="49" spans="1:8" ht="18.75" customHeight="1" x14ac:dyDescent="0.2">
      <c r="A49" s="330" t="s">
        <v>56</v>
      </c>
      <c r="B49" s="96">
        <v>135</v>
      </c>
      <c r="C49" s="67">
        <v>35</v>
      </c>
      <c r="D49" s="67">
        <v>70</v>
      </c>
      <c r="E49" s="18">
        <v>65</v>
      </c>
      <c r="F49" s="67">
        <v>35</v>
      </c>
      <c r="G49" s="67">
        <v>19</v>
      </c>
      <c r="H49" s="67">
        <v>163</v>
      </c>
    </row>
    <row r="50" spans="1:8" ht="15.75" customHeight="1" x14ac:dyDescent="0.2">
      <c r="A50" s="448"/>
      <c r="B50" s="448"/>
      <c r="C50" s="448"/>
      <c r="D50" s="448"/>
      <c r="E50" s="448"/>
      <c r="F50" s="448"/>
      <c r="G50" s="448"/>
      <c r="H50" s="448"/>
    </row>
  </sheetData>
  <mergeCells count="9">
    <mergeCell ref="A50:H50"/>
    <mergeCell ref="A3:A5"/>
    <mergeCell ref="B3:B4"/>
    <mergeCell ref="C3:C5"/>
    <mergeCell ref="D3:E3"/>
    <mergeCell ref="F3:H3"/>
    <mergeCell ref="D4:D5"/>
    <mergeCell ref="E4:E5"/>
    <mergeCell ref="F5:H5"/>
  </mergeCells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1.85546875" style="229" customWidth="1"/>
    <col min="2" max="2" width="15.140625" style="229" customWidth="1"/>
    <col min="3" max="3" width="10" style="229" customWidth="1"/>
    <col min="4" max="4" width="9.28515625" style="229" customWidth="1"/>
    <col min="5" max="5" width="8.7109375" style="229" customWidth="1"/>
    <col min="6" max="6" width="9.28515625" style="229" customWidth="1"/>
    <col min="7" max="7" width="9.42578125" style="229" customWidth="1"/>
    <col min="8" max="8" width="8.28515625" style="229" customWidth="1"/>
    <col min="9" max="16384" width="11.42578125" style="229"/>
  </cols>
  <sheetData>
    <row r="1" spans="1:8" ht="16.5" customHeight="1" x14ac:dyDescent="0.2">
      <c r="A1" s="117"/>
      <c r="B1" s="225"/>
      <c r="C1" s="225"/>
      <c r="D1" s="225"/>
      <c r="E1" s="225"/>
      <c r="F1" s="225"/>
      <c r="G1" s="225"/>
      <c r="H1" s="225"/>
    </row>
    <row r="2" spans="1:8" ht="14.85" customHeight="1" x14ac:dyDescent="0.2">
      <c r="A2" s="143" t="s">
        <v>346</v>
      </c>
      <c r="B2" s="143"/>
      <c r="C2" s="143"/>
      <c r="D2" s="143"/>
      <c r="E2" s="143"/>
      <c r="F2" s="143"/>
      <c r="G2" s="143"/>
      <c r="H2" s="143"/>
    </row>
    <row r="3" spans="1:8" ht="16.5" customHeight="1" x14ac:dyDescent="0.2">
      <c r="A3" s="411" t="s">
        <v>163</v>
      </c>
      <c r="B3" s="394" t="s">
        <v>293</v>
      </c>
      <c r="C3" s="409" t="s">
        <v>195</v>
      </c>
      <c r="D3" s="409" t="s">
        <v>194</v>
      </c>
      <c r="E3" s="494"/>
      <c r="F3" s="495" t="s">
        <v>209</v>
      </c>
      <c r="G3" s="496"/>
      <c r="H3" s="496"/>
    </row>
    <row r="4" spans="1:8" ht="73.5" customHeight="1" x14ac:dyDescent="0.2">
      <c r="A4" s="412"/>
      <c r="B4" s="471"/>
      <c r="C4" s="492"/>
      <c r="D4" s="497" t="s">
        <v>266</v>
      </c>
      <c r="E4" s="474" t="s">
        <v>193</v>
      </c>
      <c r="F4" s="224" t="s">
        <v>246</v>
      </c>
      <c r="G4" s="224" t="s">
        <v>252</v>
      </c>
      <c r="H4" s="286" t="s">
        <v>251</v>
      </c>
    </row>
    <row r="5" spans="1:8" ht="16.5" customHeight="1" x14ac:dyDescent="0.2">
      <c r="A5" s="413"/>
      <c r="B5" s="228" t="s">
        <v>192</v>
      </c>
      <c r="C5" s="493"/>
      <c r="D5" s="498"/>
      <c r="E5" s="499"/>
      <c r="F5" s="500" t="s">
        <v>210</v>
      </c>
      <c r="G5" s="500"/>
      <c r="H5" s="501"/>
    </row>
    <row r="6" spans="1:8" ht="19.5" customHeight="1" x14ac:dyDescent="0.2">
      <c r="A6" s="230" t="s">
        <v>63</v>
      </c>
      <c r="B6" s="96"/>
      <c r="C6" s="67"/>
      <c r="D6" s="67"/>
      <c r="E6" s="65"/>
      <c r="F6" s="67"/>
      <c r="G6" s="67"/>
      <c r="H6" s="67"/>
    </row>
    <row r="7" spans="1:8" ht="12.75" customHeight="1" x14ac:dyDescent="0.2">
      <c r="A7" s="231" t="s">
        <v>122</v>
      </c>
      <c r="B7" s="331">
        <v>11</v>
      </c>
      <c r="C7" s="332">
        <v>0</v>
      </c>
      <c r="D7" s="332">
        <v>5</v>
      </c>
      <c r="E7" s="333">
        <v>6</v>
      </c>
      <c r="F7" s="332">
        <v>1</v>
      </c>
      <c r="G7" s="332">
        <v>1</v>
      </c>
      <c r="H7" s="332">
        <v>6</v>
      </c>
    </row>
    <row r="8" spans="1:8" ht="15" customHeight="1" x14ac:dyDescent="0.2">
      <c r="A8" s="232" t="s">
        <v>61</v>
      </c>
      <c r="B8" s="331"/>
      <c r="C8" s="332"/>
      <c r="D8" s="332"/>
      <c r="E8" s="333"/>
      <c r="F8" s="332"/>
      <c r="G8" s="332"/>
      <c r="H8" s="332"/>
    </row>
    <row r="9" spans="1:8" ht="12.75" customHeight="1" x14ac:dyDescent="0.2">
      <c r="A9" s="231" t="s">
        <v>121</v>
      </c>
      <c r="B9" s="331">
        <v>15</v>
      </c>
      <c r="C9" s="332">
        <v>2</v>
      </c>
      <c r="D9" s="332">
        <v>8</v>
      </c>
      <c r="E9" s="333">
        <v>7</v>
      </c>
      <c r="F9" s="332">
        <v>2</v>
      </c>
      <c r="G9" s="332">
        <v>0</v>
      </c>
      <c r="H9" s="332">
        <v>3</v>
      </c>
    </row>
    <row r="10" spans="1:8" ht="12.75" customHeight="1" x14ac:dyDescent="0.2">
      <c r="A10" s="231" t="s">
        <v>120</v>
      </c>
      <c r="B10" s="331">
        <v>8</v>
      </c>
      <c r="C10" s="332">
        <v>1</v>
      </c>
      <c r="D10" s="332">
        <v>4</v>
      </c>
      <c r="E10" s="334">
        <v>4</v>
      </c>
      <c r="F10" s="332">
        <v>9</v>
      </c>
      <c r="G10" s="332">
        <v>1</v>
      </c>
      <c r="H10" s="332">
        <v>13</v>
      </c>
    </row>
    <row r="11" spans="1:8" ht="12.75" customHeight="1" x14ac:dyDescent="0.2">
      <c r="A11" s="231" t="s">
        <v>119</v>
      </c>
      <c r="B11" s="331">
        <v>13</v>
      </c>
      <c r="C11" s="332">
        <v>1</v>
      </c>
      <c r="D11" s="332">
        <v>8</v>
      </c>
      <c r="E11" s="333">
        <v>5</v>
      </c>
      <c r="F11" s="332">
        <v>3</v>
      </c>
      <c r="G11" s="332">
        <v>2</v>
      </c>
      <c r="H11" s="332">
        <v>9</v>
      </c>
    </row>
    <row r="12" spans="1:8" ht="15" customHeight="1" x14ac:dyDescent="0.2">
      <c r="A12" s="233" t="s">
        <v>118</v>
      </c>
      <c r="B12" s="331">
        <f>SUM(B7:B11)</f>
        <v>47</v>
      </c>
      <c r="C12" s="332">
        <f t="shared" ref="C12:H12" si="0">SUM(C7:C11)</f>
        <v>4</v>
      </c>
      <c r="D12" s="332">
        <f t="shared" si="0"/>
        <v>25</v>
      </c>
      <c r="E12" s="334">
        <f t="shared" si="0"/>
        <v>22</v>
      </c>
      <c r="F12" s="332">
        <f t="shared" si="0"/>
        <v>15</v>
      </c>
      <c r="G12" s="332">
        <f t="shared" si="0"/>
        <v>4</v>
      </c>
      <c r="H12" s="332">
        <f t="shared" si="0"/>
        <v>31</v>
      </c>
    </row>
    <row r="13" spans="1:8" ht="18.75" customHeight="1" x14ac:dyDescent="0.2">
      <c r="A13" s="233" t="s">
        <v>61</v>
      </c>
      <c r="B13" s="331"/>
      <c r="C13" s="332"/>
      <c r="D13" s="332"/>
      <c r="E13" s="334"/>
      <c r="F13" s="332"/>
      <c r="G13" s="332"/>
      <c r="H13" s="332"/>
    </row>
    <row r="14" spans="1:8" ht="12.75" customHeight="1" x14ac:dyDescent="0.2">
      <c r="A14" s="231" t="s">
        <v>117</v>
      </c>
      <c r="B14" s="331">
        <v>5</v>
      </c>
      <c r="C14" s="332">
        <v>0</v>
      </c>
      <c r="D14" s="332">
        <v>2</v>
      </c>
      <c r="E14" s="333">
        <v>3</v>
      </c>
      <c r="F14" s="332">
        <v>2</v>
      </c>
      <c r="G14" s="332">
        <v>0</v>
      </c>
      <c r="H14" s="332">
        <v>3</v>
      </c>
    </row>
    <row r="15" spans="1:8" ht="12.75" customHeight="1" x14ac:dyDescent="0.2">
      <c r="A15" s="231" t="s">
        <v>116</v>
      </c>
      <c r="B15" s="331">
        <v>7</v>
      </c>
      <c r="C15" s="332">
        <v>0</v>
      </c>
      <c r="D15" s="332">
        <v>3</v>
      </c>
      <c r="E15" s="333">
        <v>4</v>
      </c>
      <c r="F15" s="332">
        <v>0</v>
      </c>
      <c r="G15" s="332">
        <v>1</v>
      </c>
      <c r="H15" s="332">
        <v>9</v>
      </c>
    </row>
    <row r="16" spans="1:8" ht="12.75" customHeight="1" x14ac:dyDescent="0.2">
      <c r="A16" s="231" t="s">
        <v>115</v>
      </c>
      <c r="B16" s="331">
        <v>2</v>
      </c>
      <c r="C16" s="332">
        <v>0</v>
      </c>
      <c r="D16" s="332">
        <v>0</v>
      </c>
      <c r="E16" s="333">
        <v>2</v>
      </c>
      <c r="F16" s="332">
        <v>1</v>
      </c>
      <c r="G16" s="332">
        <v>3</v>
      </c>
      <c r="H16" s="332">
        <v>6</v>
      </c>
    </row>
    <row r="17" spans="1:8" ht="14.25" customHeight="1" x14ac:dyDescent="0.2">
      <c r="A17" s="232" t="s">
        <v>114</v>
      </c>
      <c r="B17" s="331">
        <f>SUM(B14:B16)</f>
        <v>14</v>
      </c>
      <c r="C17" s="332">
        <f t="shared" ref="C17:H17" si="1">SUM(C14:C16)</f>
        <v>0</v>
      </c>
      <c r="D17" s="332">
        <f t="shared" si="1"/>
        <v>5</v>
      </c>
      <c r="E17" s="334">
        <f t="shared" si="1"/>
        <v>9</v>
      </c>
      <c r="F17" s="332">
        <f t="shared" si="1"/>
        <v>3</v>
      </c>
      <c r="G17" s="332">
        <f t="shared" si="1"/>
        <v>4</v>
      </c>
      <c r="H17" s="332">
        <f t="shared" si="1"/>
        <v>18</v>
      </c>
    </row>
    <row r="18" spans="1:8" ht="18.75" customHeight="1" x14ac:dyDescent="0.2">
      <c r="A18" s="234" t="s">
        <v>61</v>
      </c>
      <c r="B18" s="331"/>
      <c r="C18" s="332"/>
      <c r="D18" s="332"/>
      <c r="E18" s="333"/>
      <c r="F18" s="332"/>
      <c r="G18" s="332"/>
      <c r="H18" s="332"/>
    </row>
    <row r="19" spans="1:8" ht="12.75" customHeight="1" x14ac:dyDescent="0.2">
      <c r="A19" s="231" t="s">
        <v>113</v>
      </c>
      <c r="B19" s="331">
        <v>12</v>
      </c>
      <c r="C19" s="332">
        <v>0</v>
      </c>
      <c r="D19" s="332">
        <v>7</v>
      </c>
      <c r="E19" s="334">
        <v>5</v>
      </c>
      <c r="F19" s="332">
        <v>1</v>
      </c>
      <c r="G19" s="332">
        <v>0</v>
      </c>
      <c r="H19" s="332">
        <v>7</v>
      </c>
    </row>
    <row r="20" spans="1:8" ht="12.75" customHeight="1" x14ac:dyDescent="0.2">
      <c r="A20" s="231" t="s">
        <v>112</v>
      </c>
      <c r="B20" s="331">
        <v>8</v>
      </c>
      <c r="C20" s="332">
        <v>1</v>
      </c>
      <c r="D20" s="332">
        <v>5</v>
      </c>
      <c r="E20" s="334">
        <v>3</v>
      </c>
      <c r="F20" s="332">
        <v>2</v>
      </c>
      <c r="G20" s="332">
        <v>2</v>
      </c>
      <c r="H20" s="332">
        <v>6</v>
      </c>
    </row>
    <row r="21" spans="1:8" ht="12.75" customHeight="1" x14ac:dyDescent="0.2">
      <c r="A21" s="231" t="s">
        <v>111</v>
      </c>
      <c r="B21" s="331">
        <v>15</v>
      </c>
      <c r="C21" s="332">
        <v>2</v>
      </c>
      <c r="D21" s="332">
        <v>6</v>
      </c>
      <c r="E21" s="333">
        <v>9</v>
      </c>
      <c r="F21" s="332">
        <v>1</v>
      </c>
      <c r="G21" s="332">
        <v>0</v>
      </c>
      <c r="H21" s="332">
        <v>6</v>
      </c>
    </row>
    <row r="22" spans="1:8" ht="15" customHeight="1" x14ac:dyDescent="0.2">
      <c r="A22" s="233" t="s">
        <v>110</v>
      </c>
      <c r="B22" s="331">
        <f>SUM(B19:B21)</f>
        <v>35</v>
      </c>
      <c r="C22" s="332">
        <f t="shared" ref="C22:H22" si="2">SUM(C19:C21)</f>
        <v>3</v>
      </c>
      <c r="D22" s="332">
        <f t="shared" si="2"/>
        <v>18</v>
      </c>
      <c r="E22" s="333">
        <f t="shared" si="2"/>
        <v>17</v>
      </c>
      <c r="F22" s="332">
        <f t="shared" si="2"/>
        <v>4</v>
      </c>
      <c r="G22" s="332">
        <f t="shared" si="2"/>
        <v>2</v>
      </c>
      <c r="H22" s="332">
        <f t="shared" si="2"/>
        <v>19</v>
      </c>
    </row>
    <row r="23" spans="1:8" ht="18.75" customHeight="1" x14ac:dyDescent="0.2">
      <c r="A23" s="235" t="s">
        <v>109</v>
      </c>
      <c r="B23" s="331">
        <f>B12+B17+B22</f>
        <v>96</v>
      </c>
      <c r="C23" s="332">
        <f t="shared" ref="C23:H23" si="3">C12+C17+C22</f>
        <v>7</v>
      </c>
      <c r="D23" s="332">
        <f t="shared" si="3"/>
        <v>48</v>
      </c>
      <c r="E23" s="333">
        <f t="shared" si="3"/>
        <v>48</v>
      </c>
      <c r="F23" s="332">
        <f t="shared" si="3"/>
        <v>22</v>
      </c>
      <c r="G23" s="332">
        <f t="shared" si="3"/>
        <v>10</v>
      </c>
      <c r="H23" s="332">
        <f t="shared" si="3"/>
        <v>68</v>
      </c>
    </row>
    <row r="24" spans="1:8" ht="21.2" customHeight="1" x14ac:dyDescent="0.2">
      <c r="A24" s="233" t="s">
        <v>61</v>
      </c>
      <c r="B24" s="331"/>
      <c r="C24" s="332"/>
      <c r="D24" s="332"/>
      <c r="E24" s="334"/>
      <c r="F24" s="332"/>
      <c r="G24" s="332"/>
      <c r="H24" s="332"/>
    </row>
    <row r="25" spans="1:8" ht="12.75" customHeight="1" x14ac:dyDescent="0.2">
      <c r="A25" s="231" t="s">
        <v>108</v>
      </c>
      <c r="B25" s="331">
        <v>11</v>
      </c>
      <c r="C25" s="332">
        <v>2</v>
      </c>
      <c r="D25" s="332">
        <v>5</v>
      </c>
      <c r="E25" s="333">
        <v>6</v>
      </c>
      <c r="F25" s="332">
        <v>6</v>
      </c>
      <c r="G25" s="332">
        <v>0</v>
      </c>
      <c r="H25" s="332">
        <v>10</v>
      </c>
    </row>
    <row r="26" spans="1:8" ht="12.75" customHeight="1" x14ac:dyDescent="0.2">
      <c r="A26" s="231" t="s">
        <v>107</v>
      </c>
      <c r="B26" s="331">
        <v>9</v>
      </c>
      <c r="C26" s="332">
        <v>3</v>
      </c>
      <c r="D26" s="332">
        <v>3</v>
      </c>
      <c r="E26" s="333">
        <v>6</v>
      </c>
      <c r="F26" s="332">
        <v>4</v>
      </c>
      <c r="G26" s="332">
        <v>0</v>
      </c>
      <c r="H26" s="332">
        <v>10</v>
      </c>
    </row>
    <row r="27" spans="1:8" ht="12.75" customHeight="1" x14ac:dyDescent="0.2">
      <c r="A27" s="231" t="s">
        <v>106</v>
      </c>
      <c r="B27" s="331">
        <v>12</v>
      </c>
      <c r="C27" s="332">
        <v>4</v>
      </c>
      <c r="D27" s="332">
        <v>6</v>
      </c>
      <c r="E27" s="333">
        <v>6</v>
      </c>
      <c r="F27" s="332">
        <v>2</v>
      </c>
      <c r="G27" s="332">
        <v>0</v>
      </c>
      <c r="H27" s="332">
        <v>10</v>
      </c>
    </row>
    <row r="28" spans="1:8" ht="15" customHeight="1" x14ac:dyDescent="0.2">
      <c r="A28" s="233" t="s">
        <v>105</v>
      </c>
      <c r="B28" s="331">
        <v>32</v>
      </c>
      <c r="C28" s="332">
        <v>9</v>
      </c>
      <c r="D28" s="332">
        <v>14</v>
      </c>
      <c r="E28" s="334">
        <v>18</v>
      </c>
      <c r="F28" s="332">
        <v>12</v>
      </c>
      <c r="G28" s="332">
        <v>0</v>
      </c>
      <c r="H28" s="332">
        <v>30</v>
      </c>
    </row>
    <row r="29" spans="1:8" ht="18.75" customHeight="1" x14ac:dyDescent="0.2">
      <c r="A29" s="233" t="s">
        <v>63</v>
      </c>
      <c r="B29" s="331"/>
      <c r="C29" s="332"/>
      <c r="D29" s="332"/>
      <c r="E29" s="333"/>
      <c r="F29" s="332"/>
      <c r="G29" s="332"/>
      <c r="H29" s="332"/>
    </row>
    <row r="30" spans="1:8" ht="12.75" customHeight="1" x14ac:dyDescent="0.2">
      <c r="A30" s="231" t="s">
        <v>104</v>
      </c>
      <c r="B30" s="331">
        <v>3</v>
      </c>
      <c r="C30" s="332">
        <v>0</v>
      </c>
      <c r="D30" s="332">
        <v>1</v>
      </c>
      <c r="E30" s="334">
        <v>2</v>
      </c>
      <c r="F30" s="332">
        <v>0</v>
      </c>
      <c r="G30" s="332">
        <v>1</v>
      </c>
      <c r="H30" s="332">
        <v>6</v>
      </c>
    </row>
    <row r="31" spans="1:8" ht="15" customHeight="1" x14ac:dyDescent="0.2">
      <c r="A31" s="232" t="s">
        <v>61</v>
      </c>
      <c r="B31" s="331"/>
      <c r="C31" s="332"/>
      <c r="D31" s="332"/>
      <c r="E31" s="334"/>
      <c r="F31" s="332"/>
      <c r="G31" s="332"/>
      <c r="H31" s="332"/>
    </row>
    <row r="32" spans="1:8" ht="12.75" customHeight="1" x14ac:dyDescent="0.2">
      <c r="A32" s="231" t="s">
        <v>103</v>
      </c>
      <c r="B32" s="331">
        <v>5</v>
      </c>
      <c r="C32" s="332">
        <v>0</v>
      </c>
      <c r="D32" s="332">
        <v>3</v>
      </c>
      <c r="E32" s="333">
        <v>2</v>
      </c>
      <c r="F32" s="332">
        <v>3</v>
      </c>
      <c r="G32" s="332">
        <v>0</v>
      </c>
      <c r="H32" s="332">
        <v>18</v>
      </c>
    </row>
    <row r="33" spans="1:8" ht="12.75" customHeight="1" x14ac:dyDescent="0.2">
      <c r="A33" s="231" t="s">
        <v>102</v>
      </c>
      <c r="B33" s="331">
        <v>8</v>
      </c>
      <c r="C33" s="332">
        <v>1</v>
      </c>
      <c r="D33" s="332">
        <v>4</v>
      </c>
      <c r="E33" s="333">
        <v>4</v>
      </c>
      <c r="F33" s="332">
        <v>1</v>
      </c>
      <c r="G33" s="332">
        <v>0</v>
      </c>
      <c r="H33" s="332">
        <v>19</v>
      </c>
    </row>
    <row r="34" spans="1:8" ht="15" customHeight="1" x14ac:dyDescent="0.2">
      <c r="A34" s="233" t="s">
        <v>271</v>
      </c>
      <c r="B34" s="331">
        <v>16</v>
      </c>
      <c r="C34" s="332">
        <v>1</v>
      </c>
      <c r="D34" s="332">
        <v>8</v>
      </c>
      <c r="E34" s="333">
        <v>8</v>
      </c>
      <c r="F34" s="332">
        <v>4</v>
      </c>
      <c r="G34" s="332">
        <v>1</v>
      </c>
      <c r="H34" s="332">
        <v>43</v>
      </c>
    </row>
    <row r="35" spans="1:8" ht="18.75" customHeight="1" x14ac:dyDescent="0.2">
      <c r="A35" s="233" t="s">
        <v>61</v>
      </c>
      <c r="B35" s="331"/>
      <c r="C35" s="332"/>
      <c r="D35" s="332"/>
      <c r="E35" s="334"/>
      <c r="F35" s="332"/>
      <c r="G35" s="332"/>
      <c r="H35" s="332"/>
    </row>
    <row r="36" spans="1:8" ht="12.75" customHeight="1" x14ac:dyDescent="0.2">
      <c r="A36" s="231" t="s">
        <v>100</v>
      </c>
      <c r="B36" s="331">
        <v>5</v>
      </c>
      <c r="C36" s="332">
        <v>1</v>
      </c>
      <c r="D36" s="332">
        <v>0</v>
      </c>
      <c r="E36" s="333">
        <v>5</v>
      </c>
      <c r="F36" s="332">
        <v>1</v>
      </c>
      <c r="G36" s="332">
        <v>2</v>
      </c>
      <c r="H36" s="332">
        <v>4</v>
      </c>
    </row>
    <row r="37" spans="1:8" ht="11.25" customHeight="1" x14ac:dyDescent="0.2">
      <c r="A37" s="231" t="s">
        <v>99</v>
      </c>
      <c r="B37" s="331">
        <v>6</v>
      </c>
      <c r="C37" s="332">
        <v>1</v>
      </c>
      <c r="D37" s="332">
        <v>2</v>
      </c>
      <c r="E37" s="333">
        <v>4</v>
      </c>
      <c r="F37" s="332">
        <v>0</v>
      </c>
      <c r="G37" s="332">
        <v>0</v>
      </c>
      <c r="H37" s="332">
        <v>5</v>
      </c>
    </row>
    <row r="38" spans="1:8" ht="12.75" customHeight="1" x14ac:dyDescent="0.2">
      <c r="A38" s="231" t="s">
        <v>98</v>
      </c>
      <c r="B38" s="331">
        <v>2</v>
      </c>
      <c r="C38" s="332">
        <v>1</v>
      </c>
      <c r="D38" s="332">
        <v>2</v>
      </c>
      <c r="E38" s="332">
        <v>0</v>
      </c>
      <c r="F38" s="332">
        <v>1</v>
      </c>
      <c r="G38" s="332">
        <v>1</v>
      </c>
      <c r="H38" s="332">
        <v>1</v>
      </c>
    </row>
    <row r="39" spans="1:8" ht="15" customHeight="1" x14ac:dyDescent="0.2">
      <c r="A39" s="233" t="s">
        <v>97</v>
      </c>
      <c r="B39" s="331">
        <v>13</v>
      </c>
      <c r="C39" s="332">
        <v>3</v>
      </c>
      <c r="D39" s="332">
        <v>4</v>
      </c>
      <c r="E39" s="334">
        <v>9</v>
      </c>
      <c r="F39" s="332">
        <v>2</v>
      </c>
      <c r="G39" s="332">
        <v>3</v>
      </c>
      <c r="H39" s="332">
        <v>10</v>
      </c>
    </row>
    <row r="40" spans="1:8" ht="18.75" customHeight="1" x14ac:dyDescent="0.2">
      <c r="A40" s="235" t="s">
        <v>96</v>
      </c>
      <c r="B40" s="331">
        <f>B28+B34+B39</f>
        <v>61</v>
      </c>
      <c r="C40" s="332">
        <f t="shared" ref="C40:H40" si="4">C28+C34+C39</f>
        <v>13</v>
      </c>
      <c r="D40" s="332">
        <f t="shared" si="4"/>
        <v>26</v>
      </c>
      <c r="E40" s="333">
        <f t="shared" si="4"/>
        <v>35</v>
      </c>
      <c r="F40" s="332">
        <f t="shared" si="4"/>
        <v>18</v>
      </c>
      <c r="G40" s="332">
        <f t="shared" si="4"/>
        <v>4</v>
      </c>
      <c r="H40" s="332">
        <f t="shared" si="4"/>
        <v>83</v>
      </c>
    </row>
    <row r="41" spans="1:8" ht="45" customHeight="1" x14ac:dyDescent="0.2">
      <c r="A41" s="236" t="s">
        <v>95</v>
      </c>
      <c r="B41" s="335">
        <v>475</v>
      </c>
      <c r="C41" s="169">
        <v>84</v>
      </c>
      <c r="D41" s="169">
        <v>237</v>
      </c>
      <c r="E41" s="336">
        <v>238</v>
      </c>
      <c r="F41" s="169">
        <v>124</v>
      </c>
      <c r="G41" s="169">
        <v>46</v>
      </c>
      <c r="H41" s="169">
        <v>596</v>
      </c>
    </row>
    <row r="42" spans="1:8" ht="49.7" customHeight="1" x14ac:dyDescent="0.2">
      <c r="A42" s="448" t="s">
        <v>339</v>
      </c>
      <c r="B42" s="448"/>
      <c r="C42" s="448"/>
      <c r="D42" s="448"/>
      <c r="E42" s="448"/>
      <c r="F42" s="448"/>
      <c r="G42" s="448"/>
      <c r="H42" s="448"/>
    </row>
  </sheetData>
  <mergeCells count="9">
    <mergeCell ref="F5:H5"/>
    <mergeCell ref="A42:H42"/>
    <mergeCell ref="A3:A5"/>
    <mergeCell ref="B3:B4"/>
    <mergeCell ref="C3:C5"/>
    <mergeCell ref="D3:E3"/>
    <mergeCell ref="F3:H3"/>
    <mergeCell ref="D4:D5"/>
    <mergeCell ref="E4:E5"/>
  </mergeCells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zoomScaleNormal="100" workbookViewId="0">
      <pane ySplit="4" topLeftCell="A5" activePane="bottomLeft" state="frozen"/>
      <selection pane="bottomLeft" activeCell="U46" sqref="U46"/>
    </sheetView>
  </sheetViews>
  <sheetFormatPr baseColWidth="10" defaultColWidth="11.42578125" defaultRowHeight="12.75" x14ac:dyDescent="0.2"/>
  <cols>
    <col min="1" max="1" width="5.7109375" style="129" customWidth="1"/>
    <col min="2" max="2" width="13.42578125" style="129" customWidth="1"/>
    <col min="3" max="3" width="9.140625" style="129" customWidth="1"/>
    <col min="4" max="4" width="10.42578125" style="129" customWidth="1"/>
    <col min="5" max="5" width="9.85546875" style="129" customWidth="1"/>
    <col min="6" max="6" width="11" style="129" customWidth="1"/>
    <col min="7" max="7" width="11.28515625" style="129" customWidth="1"/>
    <col min="8" max="8" width="10.42578125" style="129" customWidth="1"/>
    <col min="9" max="9" width="10.7109375" style="129" customWidth="1"/>
    <col min="10" max="10" width="12" style="129" customWidth="1"/>
    <col min="11" max="11" width="11.42578125" style="129" customWidth="1"/>
    <col min="12" max="12" width="12.42578125" style="129" customWidth="1"/>
    <col min="13" max="13" width="11.140625" style="129" customWidth="1"/>
    <col min="14" max="16" width="10.140625" style="129" customWidth="1"/>
    <col min="17" max="17" width="7.42578125" style="129" customWidth="1"/>
    <col min="18" max="18" width="5.7109375" style="129" customWidth="1"/>
    <col min="19" max="16384" width="11.42578125" style="129"/>
  </cols>
  <sheetData>
    <row r="1" spans="1:19" ht="16.5" customHeight="1" x14ac:dyDescent="0.2">
      <c r="A1" s="117" t="s">
        <v>2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</row>
    <row r="2" spans="1:19" s="130" customFormat="1" ht="14.85" customHeight="1" x14ac:dyDescent="0.2">
      <c r="A2" s="143" t="s">
        <v>316</v>
      </c>
      <c r="B2" s="143"/>
      <c r="C2" s="143"/>
      <c r="D2" s="143"/>
      <c r="E2" s="143"/>
      <c r="F2" s="143"/>
      <c r="G2" s="143"/>
      <c r="H2" s="143"/>
      <c r="I2" s="143"/>
      <c r="J2" s="143" t="s">
        <v>247</v>
      </c>
      <c r="K2" s="143"/>
      <c r="L2" s="143"/>
      <c r="M2" s="143"/>
      <c r="N2" s="143"/>
      <c r="O2" s="143"/>
      <c r="P2" s="143"/>
      <c r="Q2" s="143"/>
      <c r="R2" s="143"/>
    </row>
    <row r="3" spans="1:19" s="131" customFormat="1" ht="24.95" customHeight="1" x14ac:dyDescent="0.2">
      <c r="A3" s="390" t="s">
        <v>3</v>
      </c>
      <c r="B3" s="392" t="s">
        <v>299</v>
      </c>
      <c r="C3" s="394" t="s">
        <v>0</v>
      </c>
      <c r="D3" s="386" t="s">
        <v>255</v>
      </c>
      <c r="E3" s="387"/>
      <c r="F3" s="387"/>
      <c r="G3" s="387"/>
      <c r="H3" s="387"/>
      <c r="I3" s="387"/>
      <c r="J3" s="388" t="s">
        <v>255</v>
      </c>
      <c r="K3" s="388"/>
      <c r="L3" s="388"/>
      <c r="M3" s="388"/>
      <c r="N3" s="388"/>
      <c r="O3" s="388"/>
      <c r="P3" s="388"/>
      <c r="Q3" s="389"/>
      <c r="R3" s="382" t="s">
        <v>3</v>
      </c>
      <c r="S3" s="136"/>
    </row>
    <row r="4" spans="1:19" s="131" customFormat="1" ht="47.1" customHeight="1" x14ac:dyDescent="0.2">
      <c r="A4" s="391"/>
      <c r="B4" s="393"/>
      <c r="C4" s="395"/>
      <c r="D4" s="112" t="s">
        <v>41</v>
      </c>
      <c r="E4" s="112" t="s">
        <v>40</v>
      </c>
      <c r="F4" s="112" t="s">
        <v>39</v>
      </c>
      <c r="G4" s="112" t="s">
        <v>38</v>
      </c>
      <c r="H4" s="112" t="s">
        <v>37</v>
      </c>
      <c r="I4" s="133" t="s">
        <v>36</v>
      </c>
      <c r="J4" s="134" t="s">
        <v>43</v>
      </c>
      <c r="K4" s="112" t="s">
        <v>44</v>
      </c>
      <c r="L4" s="112" t="s">
        <v>35</v>
      </c>
      <c r="M4" s="112" t="s">
        <v>45</v>
      </c>
      <c r="N4" s="112" t="s">
        <v>34</v>
      </c>
      <c r="O4" s="112" t="s">
        <v>33</v>
      </c>
      <c r="P4" s="112" t="s">
        <v>46</v>
      </c>
      <c r="Q4" s="135" t="s">
        <v>32</v>
      </c>
      <c r="R4" s="383"/>
      <c r="S4" s="136"/>
    </row>
    <row r="5" spans="1:19" ht="24" customHeight="1" x14ac:dyDescent="0.2">
      <c r="A5" s="385" t="s">
        <v>198</v>
      </c>
      <c r="B5" s="385"/>
      <c r="C5" s="385"/>
      <c r="D5" s="385"/>
      <c r="E5" s="385"/>
      <c r="F5" s="385"/>
      <c r="G5" s="385"/>
      <c r="H5" s="385"/>
      <c r="I5" s="385"/>
      <c r="J5" s="385" t="s">
        <v>198</v>
      </c>
      <c r="K5" s="385"/>
      <c r="L5" s="385"/>
      <c r="M5" s="385"/>
      <c r="N5" s="385"/>
      <c r="O5" s="385"/>
      <c r="P5" s="385"/>
      <c r="Q5" s="385"/>
      <c r="R5" s="385"/>
      <c r="S5" s="132"/>
    </row>
    <row r="6" spans="1:19" ht="18" customHeight="1" x14ac:dyDescent="0.2">
      <c r="A6" s="83">
        <v>1</v>
      </c>
      <c r="B6" s="89" t="s">
        <v>0</v>
      </c>
      <c r="C6" s="21">
        <v>14429</v>
      </c>
      <c r="D6" s="20">
        <v>1118</v>
      </c>
      <c r="E6" s="20">
        <v>217</v>
      </c>
      <c r="F6" s="20">
        <v>537</v>
      </c>
      <c r="G6" s="20">
        <v>539</v>
      </c>
      <c r="H6" s="20">
        <v>546</v>
      </c>
      <c r="I6" s="20">
        <v>1461</v>
      </c>
      <c r="J6" s="20">
        <v>796</v>
      </c>
      <c r="K6" s="20">
        <v>3794</v>
      </c>
      <c r="L6" s="20">
        <v>1057</v>
      </c>
      <c r="M6" s="20">
        <v>273</v>
      </c>
      <c r="N6" s="20">
        <v>747</v>
      </c>
      <c r="O6" s="20">
        <v>1571</v>
      </c>
      <c r="P6" s="20">
        <v>1014</v>
      </c>
      <c r="Q6" s="212">
        <v>759</v>
      </c>
      <c r="R6" s="116">
        <v>1</v>
      </c>
      <c r="S6" s="132"/>
    </row>
    <row r="7" spans="1:19" ht="12.75" customHeight="1" x14ac:dyDescent="0.2">
      <c r="A7" s="86">
        <v>2</v>
      </c>
      <c r="B7" s="76" t="s">
        <v>17</v>
      </c>
      <c r="C7" s="17">
        <v>1099</v>
      </c>
      <c r="D7" s="78">
        <v>132</v>
      </c>
      <c r="E7" s="78">
        <v>28</v>
      </c>
      <c r="F7" s="78">
        <v>51</v>
      </c>
      <c r="G7" s="78">
        <v>29</v>
      </c>
      <c r="H7" s="78">
        <v>12</v>
      </c>
      <c r="I7" s="78">
        <v>9</v>
      </c>
      <c r="J7" s="78">
        <v>215</v>
      </c>
      <c r="K7" s="78">
        <v>258</v>
      </c>
      <c r="L7" s="78">
        <v>60</v>
      </c>
      <c r="M7" s="78">
        <v>0</v>
      </c>
      <c r="N7" s="78">
        <v>54</v>
      </c>
      <c r="O7" s="78">
        <v>101</v>
      </c>
      <c r="P7" s="78">
        <v>78</v>
      </c>
      <c r="Q7" s="11">
        <v>72</v>
      </c>
      <c r="R7" s="92">
        <v>2</v>
      </c>
      <c r="S7" s="132"/>
    </row>
    <row r="8" spans="1:19" ht="12.75" customHeight="1" x14ac:dyDescent="0.2">
      <c r="A8" s="86">
        <v>3</v>
      </c>
      <c r="B8" s="64">
        <v>13</v>
      </c>
      <c r="C8" s="17">
        <v>1972</v>
      </c>
      <c r="D8" s="78">
        <v>145</v>
      </c>
      <c r="E8" s="78">
        <v>31</v>
      </c>
      <c r="F8" s="78">
        <v>94</v>
      </c>
      <c r="G8" s="78">
        <v>51</v>
      </c>
      <c r="H8" s="78">
        <v>60</v>
      </c>
      <c r="I8" s="78">
        <v>33</v>
      </c>
      <c r="J8" s="78">
        <v>130</v>
      </c>
      <c r="K8" s="78">
        <v>592</v>
      </c>
      <c r="L8" s="78">
        <v>123</v>
      </c>
      <c r="M8" s="78">
        <v>0</v>
      </c>
      <c r="N8" s="78">
        <v>104</v>
      </c>
      <c r="O8" s="78">
        <v>304</v>
      </c>
      <c r="P8" s="78">
        <v>181</v>
      </c>
      <c r="Q8" s="88">
        <v>124</v>
      </c>
      <c r="R8" s="92">
        <v>3</v>
      </c>
      <c r="S8" s="132"/>
    </row>
    <row r="9" spans="1:19" ht="12.75" customHeight="1" x14ac:dyDescent="0.2">
      <c r="A9" s="86">
        <v>4</v>
      </c>
      <c r="B9" s="64">
        <v>36</v>
      </c>
      <c r="C9" s="17">
        <v>2806</v>
      </c>
      <c r="D9" s="78">
        <v>192</v>
      </c>
      <c r="E9" s="78">
        <v>44</v>
      </c>
      <c r="F9" s="78">
        <v>93</v>
      </c>
      <c r="G9" s="78">
        <v>69</v>
      </c>
      <c r="H9" s="78">
        <v>282</v>
      </c>
      <c r="I9" s="78">
        <v>62</v>
      </c>
      <c r="J9" s="78">
        <v>126</v>
      </c>
      <c r="K9" s="78">
        <v>790</v>
      </c>
      <c r="L9" s="78">
        <v>223</v>
      </c>
      <c r="M9" s="78">
        <v>1</v>
      </c>
      <c r="N9" s="78">
        <v>165</v>
      </c>
      <c r="O9" s="78">
        <v>356</v>
      </c>
      <c r="P9" s="78">
        <v>245</v>
      </c>
      <c r="Q9" s="88">
        <v>158</v>
      </c>
      <c r="R9" s="92">
        <v>4</v>
      </c>
      <c r="S9" s="132"/>
    </row>
    <row r="10" spans="1:19" ht="12.75" customHeight="1" x14ac:dyDescent="0.2">
      <c r="A10" s="86">
        <v>5</v>
      </c>
      <c r="B10" s="13">
        <v>610</v>
      </c>
      <c r="C10" s="17">
        <v>3448</v>
      </c>
      <c r="D10" s="78">
        <v>251</v>
      </c>
      <c r="E10" s="78">
        <v>42</v>
      </c>
      <c r="F10" s="78">
        <v>127</v>
      </c>
      <c r="G10" s="78">
        <v>138</v>
      </c>
      <c r="H10" s="78">
        <v>161</v>
      </c>
      <c r="I10" s="78">
        <v>526</v>
      </c>
      <c r="J10" s="78">
        <v>109</v>
      </c>
      <c r="K10" s="78">
        <v>805</v>
      </c>
      <c r="L10" s="78">
        <v>292</v>
      </c>
      <c r="M10" s="78">
        <v>17</v>
      </c>
      <c r="N10" s="78">
        <v>179</v>
      </c>
      <c r="O10" s="78">
        <v>377</v>
      </c>
      <c r="P10" s="78">
        <v>251</v>
      </c>
      <c r="Q10" s="88">
        <v>173</v>
      </c>
      <c r="R10" s="92">
        <v>5</v>
      </c>
      <c r="S10" s="132"/>
    </row>
    <row r="11" spans="1:19" ht="12.75" customHeight="1" x14ac:dyDescent="0.2">
      <c r="A11" s="86">
        <v>6</v>
      </c>
      <c r="B11" s="9">
        <v>1014</v>
      </c>
      <c r="C11" s="78">
        <v>2919</v>
      </c>
      <c r="D11" s="78">
        <v>202</v>
      </c>
      <c r="E11" s="78">
        <v>41</v>
      </c>
      <c r="F11" s="78">
        <v>103</v>
      </c>
      <c r="G11" s="78">
        <v>141</v>
      </c>
      <c r="H11" s="78">
        <v>25</v>
      </c>
      <c r="I11" s="78">
        <v>528</v>
      </c>
      <c r="J11" s="78">
        <v>91</v>
      </c>
      <c r="K11" s="78">
        <v>770</v>
      </c>
      <c r="L11" s="78">
        <v>215</v>
      </c>
      <c r="M11" s="78">
        <v>89</v>
      </c>
      <c r="N11" s="78">
        <v>153</v>
      </c>
      <c r="O11" s="78">
        <v>267</v>
      </c>
      <c r="P11" s="78">
        <v>161</v>
      </c>
      <c r="Q11" s="88">
        <v>133</v>
      </c>
      <c r="R11" s="92">
        <v>6</v>
      </c>
      <c r="S11" s="132"/>
    </row>
    <row r="12" spans="1:19" ht="12.75" customHeight="1" x14ac:dyDescent="0.2">
      <c r="A12" s="86">
        <v>7</v>
      </c>
      <c r="B12" s="9">
        <v>1418</v>
      </c>
      <c r="C12" s="78">
        <v>2185</v>
      </c>
      <c r="D12" s="78">
        <v>196</v>
      </c>
      <c r="E12" s="78">
        <v>31</v>
      </c>
      <c r="F12" s="78">
        <v>69</v>
      </c>
      <c r="G12" s="78">
        <v>111</v>
      </c>
      <c r="H12" s="78">
        <v>6</v>
      </c>
      <c r="I12" s="78">
        <v>303</v>
      </c>
      <c r="J12" s="78">
        <v>125</v>
      </c>
      <c r="K12" s="78">
        <v>579</v>
      </c>
      <c r="L12" s="78">
        <v>144</v>
      </c>
      <c r="M12" s="78">
        <v>166</v>
      </c>
      <c r="N12" s="78">
        <v>92</v>
      </c>
      <c r="O12" s="78">
        <v>166</v>
      </c>
      <c r="P12" s="78">
        <v>98</v>
      </c>
      <c r="Q12" s="88">
        <v>99</v>
      </c>
      <c r="R12" s="92">
        <v>7</v>
      </c>
      <c r="S12" s="132"/>
    </row>
    <row r="13" spans="1:19" ht="18" customHeight="1" x14ac:dyDescent="0.2">
      <c r="A13" s="83">
        <v>8</v>
      </c>
      <c r="B13" s="89" t="s">
        <v>20</v>
      </c>
      <c r="C13" s="21">
        <v>7330</v>
      </c>
      <c r="D13" s="20">
        <v>563</v>
      </c>
      <c r="E13" s="20">
        <v>109</v>
      </c>
      <c r="F13" s="20">
        <v>287</v>
      </c>
      <c r="G13" s="20">
        <v>271</v>
      </c>
      <c r="H13" s="20">
        <v>285</v>
      </c>
      <c r="I13" s="20">
        <v>771</v>
      </c>
      <c r="J13" s="20">
        <v>417</v>
      </c>
      <c r="K13" s="20">
        <v>1919</v>
      </c>
      <c r="L13" s="20">
        <v>537</v>
      </c>
      <c r="M13" s="20">
        <v>86</v>
      </c>
      <c r="N13" s="20">
        <v>374</v>
      </c>
      <c r="O13" s="20">
        <v>823</v>
      </c>
      <c r="P13" s="20">
        <v>497</v>
      </c>
      <c r="Q13" s="212">
        <v>391</v>
      </c>
      <c r="R13" s="116">
        <v>8</v>
      </c>
      <c r="S13" s="132"/>
    </row>
    <row r="14" spans="1:19" ht="12.75" customHeight="1" x14ac:dyDescent="0.2">
      <c r="A14" s="86">
        <v>9</v>
      </c>
      <c r="B14" s="76" t="s">
        <v>17</v>
      </c>
      <c r="C14" s="17">
        <v>556</v>
      </c>
      <c r="D14" s="78">
        <v>58</v>
      </c>
      <c r="E14" s="78">
        <v>14</v>
      </c>
      <c r="F14" s="78">
        <v>22</v>
      </c>
      <c r="G14" s="78">
        <v>18</v>
      </c>
      <c r="H14" s="78">
        <v>3</v>
      </c>
      <c r="I14" s="78">
        <v>7</v>
      </c>
      <c r="J14" s="78">
        <v>120</v>
      </c>
      <c r="K14" s="78">
        <v>120</v>
      </c>
      <c r="L14" s="78">
        <v>34</v>
      </c>
      <c r="M14" s="78">
        <v>0</v>
      </c>
      <c r="N14" s="78">
        <v>23</v>
      </c>
      <c r="O14" s="78">
        <v>54</v>
      </c>
      <c r="P14" s="78">
        <v>46</v>
      </c>
      <c r="Q14" s="11">
        <v>37</v>
      </c>
      <c r="R14" s="92">
        <v>9</v>
      </c>
      <c r="S14" s="132"/>
    </row>
    <row r="15" spans="1:19" ht="12.75" customHeight="1" x14ac:dyDescent="0.2">
      <c r="A15" s="86">
        <v>10</v>
      </c>
      <c r="B15" s="64">
        <v>13</v>
      </c>
      <c r="C15" s="17">
        <v>1047</v>
      </c>
      <c r="D15" s="78">
        <v>75</v>
      </c>
      <c r="E15" s="78">
        <v>14</v>
      </c>
      <c r="F15" s="78">
        <v>45</v>
      </c>
      <c r="G15" s="78">
        <v>29</v>
      </c>
      <c r="H15" s="78">
        <v>30</v>
      </c>
      <c r="I15" s="78">
        <v>18</v>
      </c>
      <c r="J15" s="78">
        <v>77</v>
      </c>
      <c r="K15" s="78">
        <v>330</v>
      </c>
      <c r="L15" s="78">
        <v>68</v>
      </c>
      <c r="M15" s="78">
        <v>0</v>
      </c>
      <c r="N15" s="78">
        <v>52</v>
      </c>
      <c r="O15" s="78">
        <v>162</v>
      </c>
      <c r="P15" s="78">
        <v>90</v>
      </c>
      <c r="Q15" s="88">
        <v>57</v>
      </c>
      <c r="R15" s="92">
        <v>10</v>
      </c>
      <c r="S15" s="132"/>
    </row>
    <row r="16" spans="1:19" ht="12.75" customHeight="1" x14ac:dyDescent="0.2">
      <c r="A16" s="86">
        <v>11</v>
      </c>
      <c r="B16" s="64">
        <v>36</v>
      </c>
      <c r="C16" s="17">
        <v>1458</v>
      </c>
      <c r="D16" s="78">
        <v>96</v>
      </c>
      <c r="E16" s="78">
        <v>25</v>
      </c>
      <c r="F16" s="78">
        <v>47</v>
      </c>
      <c r="G16" s="78">
        <v>43</v>
      </c>
      <c r="H16" s="78">
        <v>148</v>
      </c>
      <c r="I16" s="78">
        <v>37</v>
      </c>
      <c r="J16" s="78">
        <v>72</v>
      </c>
      <c r="K16" s="78">
        <v>390</v>
      </c>
      <c r="L16" s="78">
        <v>108</v>
      </c>
      <c r="M16" s="78">
        <v>1</v>
      </c>
      <c r="N16" s="78">
        <v>81</v>
      </c>
      <c r="O16" s="78">
        <v>191</v>
      </c>
      <c r="P16" s="78">
        <v>126</v>
      </c>
      <c r="Q16" s="88">
        <v>93</v>
      </c>
      <c r="R16" s="92">
        <v>11</v>
      </c>
      <c r="S16" s="132"/>
    </row>
    <row r="17" spans="1:20" ht="12.75" customHeight="1" x14ac:dyDescent="0.2">
      <c r="A17" s="86">
        <v>12</v>
      </c>
      <c r="B17" s="13">
        <v>610</v>
      </c>
      <c r="C17" s="17">
        <v>1884</v>
      </c>
      <c r="D17" s="78">
        <v>141</v>
      </c>
      <c r="E17" s="78">
        <v>26</v>
      </c>
      <c r="F17" s="78">
        <v>71</v>
      </c>
      <c r="G17" s="78">
        <v>74</v>
      </c>
      <c r="H17" s="78">
        <v>88</v>
      </c>
      <c r="I17" s="78">
        <v>309</v>
      </c>
      <c r="J17" s="78">
        <v>62</v>
      </c>
      <c r="K17" s="78">
        <v>436</v>
      </c>
      <c r="L17" s="78">
        <v>148</v>
      </c>
      <c r="M17" s="78">
        <v>9</v>
      </c>
      <c r="N17" s="78">
        <v>106</v>
      </c>
      <c r="O17" s="78">
        <v>203</v>
      </c>
      <c r="P17" s="78">
        <v>120</v>
      </c>
      <c r="Q17" s="88">
        <v>91</v>
      </c>
      <c r="R17" s="92">
        <v>12</v>
      </c>
      <c r="S17" s="132"/>
    </row>
    <row r="18" spans="1:20" ht="12.75" customHeight="1" x14ac:dyDescent="0.2">
      <c r="A18" s="86">
        <v>13</v>
      </c>
      <c r="B18" s="9">
        <v>1014</v>
      </c>
      <c r="C18" s="78">
        <v>1441</v>
      </c>
      <c r="D18" s="78">
        <v>91</v>
      </c>
      <c r="E18" s="78">
        <v>20</v>
      </c>
      <c r="F18" s="78">
        <v>63</v>
      </c>
      <c r="G18" s="78">
        <v>71</v>
      </c>
      <c r="H18" s="78">
        <v>13</v>
      </c>
      <c r="I18" s="78">
        <v>276</v>
      </c>
      <c r="J18" s="78">
        <v>41</v>
      </c>
      <c r="K18" s="78">
        <v>385</v>
      </c>
      <c r="L18" s="78">
        <v>111</v>
      </c>
      <c r="M18" s="78">
        <v>32</v>
      </c>
      <c r="N18" s="78">
        <v>72</v>
      </c>
      <c r="O18" s="78">
        <v>135</v>
      </c>
      <c r="P18" s="78">
        <v>74</v>
      </c>
      <c r="Q18" s="88">
        <v>57</v>
      </c>
      <c r="R18" s="92">
        <v>13</v>
      </c>
      <c r="S18" s="132"/>
    </row>
    <row r="19" spans="1:20" ht="12.75" customHeight="1" x14ac:dyDescent="0.2">
      <c r="A19" s="86">
        <v>14</v>
      </c>
      <c r="B19" s="9">
        <v>1418</v>
      </c>
      <c r="C19" s="78">
        <v>944</v>
      </c>
      <c r="D19" s="78">
        <v>102</v>
      </c>
      <c r="E19" s="78">
        <v>10</v>
      </c>
      <c r="F19" s="78">
        <v>39</v>
      </c>
      <c r="G19" s="78">
        <v>36</v>
      </c>
      <c r="H19" s="78">
        <v>3</v>
      </c>
      <c r="I19" s="78">
        <v>124</v>
      </c>
      <c r="J19" s="78">
        <v>45</v>
      </c>
      <c r="K19" s="78">
        <v>258</v>
      </c>
      <c r="L19" s="78">
        <v>68</v>
      </c>
      <c r="M19" s="78">
        <v>44</v>
      </c>
      <c r="N19" s="78">
        <v>40</v>
      </c>
      <c r="O19" s="78">
        <v>78</v>
      </c>
      <c r="P19" s="78">
        <v>41</v>
      </c>
      <c r="Q19" s="88">
        <v>56</v>
      </c>
      <c r="R19" s="92">
        <v>14</v>
      </c>
      <c r="S19" s="132"/>
    </row>
    <row r="20" spans="1:20" ht="18" customHeight="1" x14ac:dyDescent="0.2">
      <c r="A20" s="83">
        <v>15</v>
      </c>
      <c r="B20" s="89" t="s">
        <v>19</v>
      </c>
      <c r="C20" s="21">
        <v>7099</v>
      </c>
      <c r="D20" s="20">
        <v>555</v>
      </c>
      <c r="E20" s="20">
        <v>108</v>
      </c>
      <c r="F20" s="20">
        <v>250</v>
      </c>
      <c r="G20" s="20">
        <v>268</v>
      </c>
      <c r="H20" s="20">
        <v>261</v>
      </c>
      <c r="I20" s="20">
        <v>690</v>
      </c>
      <c r="J20" s="20">
        <v>379</v>
      </c>
      <c r="K20" s="20">
        <v>1875</v>
      </c>
      <c r="L20" s="20">
        <v>520</v>
      </c>
      <c r="M20" s="20">
        <v>187</v>
      </c>
      <c r="N20" s="20">
        <v>373</v>
      </c>
      <c r="O20" s="20">
        <v>748</v>
      </c>
      <c r="P20" s="20">
        <v>517</v>
      </c>
      <c r="Q20" s="212">
        <v>368</v>
      </c>
      <c r="R20" s="116">
        <v>15</v>
      </c>
      <c r="S20" s="132"/>
    </row>
    <row r="21" spans="1:20" ht="12.75" customHeight="1" x14ac:dyDescent="0.2">
      <c r="A21" s="86">
        <v>16</v>
      </c>
      <c r="B21" s="76" t="s">
        <v>17</v>
      </c>
      <c r="C21" s="17">
        <v>543</v>
      </c>
      <c r="D21" s="78">
        <v>74</v>
      </c>
      <c r="E21" s="78">
        <v>14</v>
      </c>
      <c r="F21" s="78">
        <v>29</v>
      </c>
      <c r="G21" s="78">
        <v>11</v>
      </c>
      <c r="H21" s="78">
        <v>9</v>
      </c>
      <c r="I21" s="78">
        <v>2</v>
      </c>
      <c r="J21" s="78">
        <v>95</v>
      </c>
      <c r="K21" s="78">
        <v>138</v>
      </c>
      <c r="L21" s="78">
        <v>26</v>
      </c>
      <c r="M21" s="78">
        <v>0</v>
      </c>
      <c r="N21" s="78">
        <v>31</v>
      </c>
      <c r="O21" s="78">
        <v>47</v>
      </c>
      <c r="P21" s="78">
        <v>32</v>
      </c>
      <c r="Q21" s="11">
        <v>35</v>
      </c>
      <c r="R21" s="92">
        <v>16</v>
      </c>
      <c r="S21" s="132"/>
    </row>
    <row r="22" spans="1:20" ht="12.75" customHeight="1" x14ac:dyDescent="0.2">
      <c r="A22" s="86">
        <v>17</v>
      </c>
      <c r="B22" s="64">
        <v>13</v>
      </c>
      <c r="C22" s="17">
        <v>925</v>
      </c>
      <c r="D22" s="78">
        <v>70</v>
      </c>
      <c r="E22" s="78">
        <v>17</v>
      </c>
      <c r="F22" s="78">
        <v>49</v>
      </c>
      <c r="G22" s="78">
        <v>22</v>
      </c>
      <c r="H22" s="78">
        <v>30</v>
      </c>
      <c r="I22" s="78">
        <v>15</v>
      </c>
      <c r="J22" s="78">
        <v>53</v>
      </c>
      <c r="K22" s="78">
        <v>262</v>
      </c>
      <c r="L22" s="78">
        <v>55</v>
      </c>
      <c r="M22" s="78">
        <v>0</v>
      </c>
      <c r="N22" s="78">
        <v>52</v>
      </c>
      <c r="O22" s="78">
        <v>142</v>
      </c>
      <c r="P22" s="78">
        <v>91</v>
      </c>
      <c r="Q22" s="88">
        <v>67</v>
      </c>
      <c r="R22" s="92">
        <v>17</v>
      </c>
      <c r="S22" s="132"/>
    </row>
    <row r="23" spans="1:20" ht="12.75" customHeight="1" x14ac:dyDescent="0.2">
      <c r="A23" s="86">
        <v>18</v>
      </c>
      <c r="B23" s="64">
        <v>36</v>
      </c>
      <c r="C23" s="17">
        <v>1348</v>
      </c>
      <c r="D23" s="78">
        <v>96</v>
      </c>
      <c r="E23" s="78">
        <v>19</v>
      </c>
      <c r="F23" s="78">
        <v>46</v>
      </c>
      <c r="G23" s="78">
        <v>26</v>
      </c>
      <c r="H23" s="78">
        <v>134</v>
      </c>
      <c r="I23" s="78">
        <v>25</v>
      </c>
      <c r="J23" s="78">
        <v>54</v>
      </c>
      <c r="K23" s="78">
        <v>400</v>
      </c>
      <c r="L23" s="78">
        <v>115</v>
      </c>
      <c r="M23" s="78">
        <v>0</v>
      </c>
      <c r="N23" s="78">
        <v>84</v>
      </c>
      <c r="O23" s="78">
        <v>165</v>
      </c>
      <c r="P23" s="78">
        <v>119</v>
      </c>
      <c r="Q23" s="88">
        <v>65</v>
      </c>
      <c r="R23" s="92">
        <v>18</v>
      </c>
      <c r="S23" s="132"/>
    </row>
    <row r="24" spans="1:20" ht="12.75" customHeight="1" x14ac:dyDescent="0.2">
      <c r="A24" s="86">
        <v>19</v>
      </c>
      <c r="B24" s="13">
        <v>610</v>
      </c>
      <c r="C24" s="17">
        <v>1564</v>
      </c>
      <c r="D24" s="78">
        <v>110</v>
      </c>
      <c r="E24" s="78">
        <v>16</v>
      </c>
      <c r="F24" s="78">
        <v>56</v>
      </c>
      <c r="G24" s="78">
        <v>64</v>
      </c>
      <c r="H24" s="78">
        <v>73</v>
      </c>
      <c r="I24" s="78">
        <v>217</v>
      </c>
      <c r="J24" s="78">
        <v>47</v>
      </c>
      <c r="K24" s="78">
        <v>369</v>
      </c>
      <c r="L24" s="78">
        <v>144</v>
      </c>
      <c r="M24" s="78">
        <v>8</v>
      </c>
      <c r="N24" s="78">
        <v>73</v>
      </c>
      <c r="O24" s="78">
        <v>174</v>
      </c>
      <c r="P24" s="78">
        <v>131</v>
      </c>
      <c r="Q24" s="88">
        <v>82</v>
      </c>
      <c r="R24" s="92">
        <v>19</v>
      </c>
      <c r="S24" s="132"/>
    </row>
    <row r="25" spans="1:20" ht="12.75" customHeight="1" x14ac:dyDescent="0.2">
      <c r="A25" s="86">
        <v>20</v>
      </c>
      <c r="B25" s="9">
        <v>1014</v>
      </c>
      <c r="C25" s="78">
        <v>1478</v>
      </c>
      <c r="D25" s="78">
        <v>111</v>
      </c>
      <c r="E25" s="78">
        <v>21</v>
      </c>
      <c r="F25" s="78">
        <v>40</v>
      </c>
      <c r="G25" s="78">
        <v>70</v>
      </c>
      <c r="H25" s="78">
        <v>12</v>
      </c>
      <c r="I25" s="78">
        <v>252</v>
      </c>
      <c r="J25" s="78">
        <v>50</v>
      </c>
      <c r="K25" s="78">
        <v>385</v>
      </c>
      <c r="L25" s="78">
        <v>104</v>
      </c>
      <c r="M25" s="78">
        <v>57</v>
      </c>
      <c r="N25" s="78">
        <v>81</v>
      </c>
      <c r="O25" s="78">
        <v>132</v>
      </c>
      <c r="P25" s="78">
        <v>87</v>
      </c>
      <c r="Q25" s="88">
        <v>76</v>
      </c>
      <c r="R25" s="92">
        <v>20</v>
      </c>
      <c r="S25" s="132"/>
    </row>
    <row r="26" spans="1:20" ht="12.75" customHeight="1" x14ac:dyDescent="0.2">
      <c r="A26" s="86">
        <v>21</v>
      </c>
      <c r="B26" s="9">
        <v>1418</v>
      </c>
      <c r="C26" s="78">
        <v>1241</v>
      </c>
      <c r="D26" s="78">
        <v>94</v>
      </c>
      <c r="E26" s="78">
        <v>21</v>
      </c>
      <c r="F26" s="78">
        <v>30</v>
      </c>
      <c r="G26" s="78">
        <v>75</v>
      </c>
      <c r="H26" s="78">
        <v>3</v>
      </c>
      <c r="I26" s="78">
        <v>179</v>
      </c>
      <c r="J26" s="78">
        <v>80</v>
      </c>
      <c r="K26" s="78">
        <v>321</v>
      </c>
      <c r="L26" s="78">
        <v>76</v>
      </c>
      <c r="M26" s="78">
        <v>122</v>
      </c>
      <c r="N26" s="78">
        <v>52</v>
      </c>
      <c r="O26" s="78">
        <v>88</v>
      </c>
      <c r="P26" s="78">
        <v>57</v>
      </c>
      <c r="Q26" s="65">
        <v>43</v>
      </c>
      <c r="R26" s="87">
        <v>21</v>
      </c>
      <c r="S26" s="132"/>
    </row>
    <row r="27" spans="1:20" ht="24" customHeight="1" x14ac:dyDescent="0.2">
      <c r="A27" s="384" t="s">
        <v>21</v>
      </c>
      <c r="B27" s="384"/>
      <c r="C27" s="384"/>
      <c r="D27" s="384"/>
      <c r="E27" s="384"/>
      <c r="F27" s="384"/>
      <c r="G27" s="384"/>
      <c r="H27" s="384"/>
      <c r="I27" s="384"/>
      <c r="J27" s="384" t="s">
        <v>21</v>
      </c>
      <c r="K27" s="384"/>
      <c r="L27" s="384"/>
      <c r="M27" s="384"/>
      <c r="N27" s="384"/>
      <c r="O27" s="384"/>
      <c r="P27" s="384"/>
      <c r="Q27" s="384"/>
      <c r="R27" s="384"/>
      <c r="S27" s="132"/>
    </row>
    <row r="28" spans="1:20" ht="18" customHeight="1" x14ac:dyDescent="0.2">
      <c r="A28" s="83">
        <v>22</v>
      </c>
      <c r="B28" s="89" t="s">
        <v>5</v>
      </c>
      <c r="C28" s="17">
        <v>4680</v>
      </c>
      <c r="D28" s="78">
        <v>544</v>
      </c>
      <c r="E28" s="78">
        <v>81</v>
      </c>
      <c r="F28" s="78">
        <v>285</v>
      </c>
      <c r="G28" s="78">
        <v>287</v>
      </c>
      <c r="H28" s="78">
        <v>207</v>
      </c>
      <c r="I28" s="78">
        <v>609</v>
      </c>
      <c r="J28" s="78">
        <v>330</v>
      </c>
      <c r="K28" s="78">
        <v>1043</v>
      </c>
      <c r="L28" s="78">
        <v>332</v>
      </c>
      <c r="M28" s="78">
        <v>141</v>
      </c>
      <c r="N28" s="78">
        <v>212</v>
      </c>
      <c r="O28" s="78">
        <v>274</v>
      </c>
      <c r="P28" s="78">
        <v>142</v>
      </c>
      <c r="Q28" s="11">
        <v>193</v>
      </c>
      <c r="R28" s="104">
        <v>22</v>
      </c>
      <c r="S28" s="132"/>
    </row>
    <row r="29" spans="1:20" ht="12.75" customHeight="1" x14ac:dyDescent="0.2">
      <c r="A29" s="86">
        <v>23</v>
      </c>
      <c r="B29" s="76" t="s">
        <v>17</v>
      </c>
      <c r="C29" s="17">
        <v>368</v>
      </c>
      <c r="D29" s="78">
        <v>61</v>
      </c>
      <c r="E29" s="78">
        <v>10</v>
      </c>
      <c r="F29" s="78">
        <v>26</v>
      </c>
      <c r="G29" s="78">
        <v>16</v>
      </c>
      <c r="H29" s="78">
        <v>3</v>
      </c>
      <c r="I29" s="78">
        <v>2</v>
      </c>
      <c r="J29" s="78">
        <v>100</v>
      </c>
      <c r="K29" s="78">
        <v>53</v>
      </c>
      <c r="L29" s="78">
        <v>21</v>
      </c>
      <c r="M29" s="78">
        <v>0</v>
      </c>
      <c r="N29" s="78">
        <v>21</v>
      </c>
      <c r="O29" s="78">
        <v>20</v>
      </c>
      <c r="P29" s="78">
        <v>17</v>
      </c>
      <c r="Q29" s="11">
        <v>18</v>
      </c>
      <c r="R29" s="92">
        <v>23</v>
      </c>
      <c r="S29" s="132"/>
    </row>
    <row r="30" spans="1:20" ht="12.75" customHeight="1" x14ac:dyDescent="0.2">
      <c r="A30" s="86">
        <v>24</v>
      </c>
      <c r="B30" s="64">
        <v>13</v>
      </c>
      <c r="C30" s="17">
        <v>554</v>
      </c>
      <c r="D30" s="78">
        <v>73</v>
      </c>
      <c r="E30" s="78">
        <v>8</v>
      </c>
      <c r="F30" s="78">
        <v>46</v>
      </c>
      <c r="G30" s="78">
        <v>34</v>
      </c>
      <c r="H30" s="78">
        <v>22</v>
      </c>
      <c r="I30" s="78">
        <v>15</v>
      </c>
      <c r="J30" s="78">
        <v>40</v>
      </c>
      <c r="K30" s="78">
        <v>151</v>
      </c>
      <c r="L30" s="78">
        <v>32</v>
      </c>
      <c r="M30" s="78">
        <v>0</v>
      </c>
      <c r="N30" s="78">
        <v>24</v>
      </c>
      <c r="O30" s="78">
        <v>54</v>
      </c>
      <c r="P30" s="78">
        <v>23</v>
      </c>
      <c r="Q30" s="88">
        <v>32</v>
      </c>
      <c r="R30" s="92">
        <v>24</v>
      </c>
      <c r="S30" s="132"/>
      <c r="T30" s="304"/>
    </row>
    <row r="31" spans="1:20" ht="12.75" customHeight="1" x14ac:dyDescent="0.2">
      <c r="A31" s="86">
        <v>25</v>
      </c>
      <c r="B31" s="64">
        <v>36</v>
      </c>
      <c r="C31" s="17">
        <v>818</v>
      </c>
      <c r="D31" s="78">
        <v>93</v>
      </c>
      <c r="E31" s="78">
        <v>15</v>
      </c>
      <c r="F31" s="78">
        <v>51</v>
      </c>
      <c r="G31" s="78">
        <v>38</v>
      </c>
      <c r="H31" s="78">
        <v>109</v>
      </c>
      <c r="I31" s="78">
        <v>29</v>
      </c>
      <c r="J31" s="78">
        <v>47</v>
      </c>
      <c r="K31" s="78">
        <v>189</v>
      </c>
      <c r="L31" s="78">
        <v>59</v>
      </c>
      <c r="M31" s="78">
        <v>1</v>
      </c>
      <c r="N31" s="78">
        <v>51</v>
      </c>
      <c r="O31" s="78">
        <v>60</v>
      </c>
      <c r="P31" s="78">
        <v>39</v>
      </c>
      <c r="Q31" s="88">
        <v>37</v>
      </c>
      <c r="R31" s="92">
        <v>25</v>
      </c>
      <c r="S31" s="132"/>
    </row>
    <row r="32" spans="1:20" ht="12.75" customHeight="1" x14ac:dyDescent="0.2">
      <c r="A32" s="86">
        <v>26</v>
      </c>
      <c r="B32" s="13">
        <v>610</v>
      </c>
      <c r="C32" s="17">
        <v>1133</v>
      </c>
      <c r="D32" s="78">
        <v>126</v>
      </c>
      <c r="E32" s="78">
        <v>17</v>
      </c>
      <c r="F32" s="78">
        <v>69</v>
      </c>
      <c r="G32" s="78">
        <v>70</v>
      </c>
      <c r="H32" s="78">
        <v>59</v>
      </c>
      <c r="I32" s="78">
        <v>218</v>
      </c>
      <c r="J32" s="78">
        <v>41</v>
      </c>
      <c r="K32" s="78">
        <v>247</v>
      </c>
      <c r="L32" s="78">
        <v>82</v>
      </c>
      <c r="M32" s="78">
        <v>11</v>
      </c>
      <c r="N32" s="78">
        <v>47</v>
      </c>
      <c r="O32" s="78">
        <v>64</v>
      </c>
      <c r="P32" s="78">
        <v>35</v>
      </c>
      <c r="Q32" s="88">
        <v>47</v>
      </c>
      <c r="R32" s="92">
        <v>26</v>
      </c>
      <c r="S32" s="132"/>
    </row>
    <row r="33" spans="1:19" ht="12.75" customHeight="1" x14ac:dyDescent="0.2">
      <c r="A33" s="86">
        <v>27</v>
      </c>
      <c r="B33" s="9">
        <v>1014</v>
      </c>
      <c r="C33" s="78">
        <v>991</v>
      </c>
      <c r="D33" s="78">
        <v>106</v>
      </c>
      <c r="E33" s="78">
        <v>19</v>
      </c>
      <c r="F33" s="78">
        <v>57</v>
      </c>
      <c r="G33" s="78">
        <v>68</v>
      </c>
      <c r="H33" s="78">
        <v>9</v>
      </c>
      <c r="I33" s="78">
        <v>211</v>
      </c>
      <c r="J33" s="78">
        <v>36</v>
      </c>
      <c r="K33" s="78">
        <v>224</v>
      </c>
      <c r="L33" s="78">
        <v>69</v>
      </c>
      <c r="M33" s="78">
        <v>41</v>
      </c>
      <c r="N33" s="78">
        <v>45</v>
      </c>
      <c r="O33" s="78">
        <v>51</v>
      </c>
      <c r="P33" s="78">
        <v>20</v>
      </c>
      <c r="Q33" s="88">
        <v>35</v>
      </c>
      <c r="R33" s="92">
        <v>27</v>
      </c>
      <c r="S33" s="132"/>
    </row>
    <row r="34" spans="1:19" ht="12.75" customHeight="1" x14ac:dyDescent="0.2">
      <c r="A34" s="86">
        <v>28</v>
      </c>
      <c r="B34" s="9">
        <v>1418</v>
      </c>
      <c r="C34" s="78">
        <v>816</v>
      </c>
      <c r="D34" s="78">
        <v>85</v>
      </c>
      <c r="E34" s="78">
        <v>12</v>
      </c>
      <c r="F34" s="78">
        <v>36</v>
      </c>
      <c r="G34" s="78">
        <v>61</v>
      </c>
      <c r="H34" s="78">
        <v>5</v>
      </c>
      <c r="I34" s="78">
        <v>134</v>
      </c>
      <c r="J34" s="78">
        <v>66</v>
      </c>
      <c r="K34" s="78">
        <v>179</v>
      </c>
      <c r="L34" s="78">
        <v>69</v>
      </c>
      <c r="M34" s="78">
        <v>88</v>
      </c>
      <c r="N34" s="78">
        <v>24</v>
      </c>
      <c r="O34" s="78">
        <v>25</v>
      </c>
      <c r="P34" s="78">
        <v>8</v>
      </c>
      <c r="Q34" s="88">
        <v>24</v>
      </c>
      <c r="R34" s="92">
        <v>28</v>
      </c>
      <c r="S34" s="132"/>
    </row>
    <row r="35" spans="1:19" ht="18" customHeight="1" x14ac:dyDescent="0.2">
      <c r="A35" s="83">
        <v>29</v>
      </c>
      <c r="B35" s="89" t="s">
        <v>20</v>
      </c>
      <c r="C35" s="17">
        <v>2351</v>
      </c>
      <c r="D35" s="78">
        <v>276</v>
      </c>
      <c r="E35" s="78">
        <v>39</v>
      </c>
      <c r="F35" s="78">
        <v>153</v>
      </c>
      <c r="G35" s="78">
        <v>148</v>
      </c>
      <c r="H35" s="78">
        <v>110</v>
      </c>
      <c r="I35" s="78">
        <v>321</v>
      </c>
      <c r="J35" s="78">
        <v>164</v>
      </c>
      <c r="K35" s="78">
        <v>512</v>
      </c>
      <c r="L35" s="78">
        <v>168</v>
      </c>
      <c r="M35" s="78">
        <v>44</v>
      </c>
      <c r="N35" s="78">
        <v>108</v>
      </c>
      <c r="O35" s="78">
        <v>150</v>
      </c>
      <c r="P35" s="78">
        <v>58</v>
      </c>
      <c r="Q35" s="11">
        <v>100</v>
      </c>
      <c r="R35" s="116">
        <v>29</v>
      </c>
      <c r="S35" s="132"/>
    </row>
    <row r="36" spans="1:19" ht="12.75" customHeight="1" x14ac:dyDescent="0.2">
      <c r="A36" s="86">
        <v>30</v>
      </c>
      <c r="B36" s="76" t="s">
        <v>17</v>
      </c>
      <c r="C36" s="17">
        <v>177</v>
      </c>
      <c r="D36" s="78">
        <v>31</v>
      </c>
      <c r="E36" s="78">
        <v>5</v>
      </c>
      <c r="F36" s="78">
        <v>13</v>
      </c>
      <c r="G36" s="78">
        <v>10</v>
      </c>
      <c r="H36" s="78">
        <v>0</v>
      </c>
      <c r="I36" s="78">
        <v>1</v>
      </c>
      <c r="J36" s="78">
        <v>49</v>
      </c>
      <c r="K36" s="78">
        <v>22</v>
      </c>
      <c r="L36" s="78">
        <v>11</v>
      </c>
      <c r="M36" s="78">
        <v>0</v>
      </c>
      <c r="N36" s="78">
        <v>9</v>
      </c>
      <c r="O36" s="78">
        <v>8</v>
      </c>
      <c r="P36" s="78">
        <v>9</v>
      </c>
      <c r="Q36" s="11">
        <v>9</v>
      </c>
      <c r="R36" s="92">
        <v>30</v>
      </c>
      <c r="S36" s="132"/>
    </row>
    <row r="37" spans="1:19" ht="12.75" customHeight="1" x14ac:dyDescent="0.2">
      <c r="A37" s="86">
        <v>31</v>
      </c>
      <c r="B37" s="64">
        <v>13</v>
      </c>
      <c r="C37" s="17">
        <v>303</v>
      </c>
      <c r="D37" s="78">
        <v>34</v>
      </c>
      <c r="E37" s="78">
        <v>5</v>
      </c>
      <c r="F37" s="78">
        <v>21</v>
      </c>
      <c r="G37" s="78">
        <v>20</v>
      </c>
      <c r="H37" s="78">
        <v>12</v>
      </c>
      <c r="I37" s="78">
        <v>12</v>
      </c>
      <c r="J37" s="78">
        <v>22</v>
      </c>
      <c r="K37" s="78">
        <v>86</v>
      </c>
      <c r="L37" s="78">
        <v>18</v>
      </c>
      <c r="M37" s="78">
        <v>0</v>
      </c>
      <c r="N37" s="78">
        <v>14</v>
      </c>
      <c r="O37" s="78">
        <v>32</v>
      </c>
      <c r="P37" s="78">
        <v>12</v>
      </c>
      <c r="Q37" s="88">
        <v>15</v>
      </c>
      <c r="R37" s="92">
        <v>31</v>
      </c>
      <c r="S37" s="132"/>
    </row>
    <row r="38" spans="1:19" ht="12.75" customHeight="1" x14ac:dyDescent="0.2">
      <c r="A38" s="86">
        <v>32</v>
      </c>
      <c r="B38" s="64">
        <v>36</v>
      </c>
      <c r="C38" s="17">
        <v>427</v>
      </c>
      <c r="D38" s="78">
        <v>52</v>
      </c>
      <c r="E38" s="78">
        <v>6</v>
      </c>
      <c r="F38" s="78">
        <v>23</v>
      </c>
      <c r="G38" s="78">
        <v>26</v>
      </c>
      <c r="H38" s="78">
        <v>59</v>
      </c>
      <c r="I38" s="78">
        <v>21</v>
      </c>
      <c r="J38" s="78">
        <v>27</v>
      </c>
      <c r="K38" s="78">
        <v>87</v>
      </c>
      <c r="L38" s="78">
        <v>29</v>
      </c>
      <c r="M38" s="78">
        <v>1</v>
      </c>
      <c r="N38" s="78">
        <v>29</v>
      </c>
      <c r="O38" s="78">
        <v>32</v>
      </c>
      <c r="P38" s="78">
        <v>12</v>
      </c>
      <c r="Q38" s="88">
        <v>23</v>
      </c>
      <c r="R38" s="92">
        <v>32</v>
      </c>
      <c r="S38" s="132"/>
    </row>
    <row r="39" spans="1:19" ht="12.75" customHeight="1" x14ac:dyDescent="0.2">
      <c r="A39" s="86">
        <v>33</v>
      </c>
      <c r="B39" s="13">
        <v>610</v>
      </c>
      <c r="C39" s="17">
        <v>635</v>
      </c>
      <c r="D39" s="78">
        <v>70</v>
      </c>
      <c r="E39" s="78">
        <v>14</v>
      </c>
      <c r="F39" s="78">
        <v>40</v>
      </c>
      <c r="G39" s="78">
        <v>38</v>
      </c>
      <c r="H39" s="78">
        <v>30</v>
      </c>
      <c r="I39" s="78">
        <v>124</v>
      </c>
      <c r="J39" s="78">
        <v>23</v>
      </c>
      <c r="K39" s="78">
        <v>142</v>
      </c>
      <c r="L39" s="78">
        <v>44</v>
      </c>
      <c r="M39" s="78">
        <v>5</v>
      </c>
      <c r="N39" s="78">
        <v>23</v>
      </c>
      <c r="O39" s="78">
        <v>40</v>
      </c>
      <c r="P39" s="78">
        <v>15</v>
      </c>
      <c r="Q39" s="88">
        <v>27</v>
      </c>
      <c r="R39" s="92">
        <v>33</v>
      </c>
      <c r="S39" s="132"/>
    </row>
    <row r="40" spans="1:19" ht="12.75" customHeight="1" x14ac:dyDescent="0.2">
      <c r="A40" s="86">
        <v>34</v>
      </c>
      <c r="B40" s="9">
        <v>1014</v>
      </c>
      <c r="C40" s="78">
        <v>486</v>
      </c>
      <c r="D40" s="78">
        <v>46</v>
      </c>
      <c r="E40" s="78">
        <v>6</v>
      </c>
      <c r="F40" s="78">
        <v>37</v>
      </c>
      <c r="G40" s="78">
        <v>34</v>
      </c>
      <c r="H40" s="78">
        <v>6</v>
      </c>
      <c r="I40" s="78">
        <v>113</v>
      </c>
      <c r="J40" s="78">
        <v>17</v>
      </c>
      <c r="K40" s="78">
        <v>107</v>
      </c>
      <c r="L40" s="78">
        <v>35</v>
      </c>
      <c r="M40" s="78">
        <v>13</v>
      </c>
      <c r="N40" s="78">
        <v>21</v>
      </c>
      <c r="O40" s="78">
        <v>26</v>
      </c>
      <c r="P40" s="78">
        <v>8</v>
      </c>
      <c r="Q40" s="88">
        <v>17</v>
      </c>
      <c r="R40" s="92">
        <v>34</v>
      </c>
      <c r="S40" s="132"/>
    </row>
    <row r="41" spans="1:19" ht="12.75" customHeight="1" x14ac:dyDescent="0.2">
      <c r="A41" s="86">
        <v>35</v>
      </c>
      <c r="B41" s="9">
        <v>1418</v>
      </c>
      <c r="C41" s="78">
        <v>323</v>
      </c>
      <c r="D41" s="78">
        <v>43</v>
      </c>
      <c r="E41" s="78">
        <v>3</v>
      </c>
      <c r="F41" s="78">
        <v>19</v>
      </c>
      <c r="G41" s="78">
        <v>20</v>
      </c>
      <c r="H41" s="78">
        <v>3</v>
      </c>
      <c r="I41" s="78">
        <v>50</v>
      </c>
      <c r="J41" s="78">
        <v>26</v>
      </c>
      <c r="K41" s="78">
        <v>68</v>
      </c>
      <c r="L41" s="78">
        <v>31</v>
      </c>
      <c r="M41" s="78">
        <v>25</v>
      </c>
      <c r="N41" s="78">
        <v>12</v>
      </c>
      <c r="O41" s="78">
        <v>12</v>
      </c>
      <c r="P41" s="78">
        <v>2</v>
      </c>
      <c r="Q41" s="88">
        <v>9</v>
      </c>
      <c r="R41" s="92">
        <v>35</v>
      </c>
      <c r="S41" s="132"/>
    </row>
    <row r="42" spans="1:19" ht="18" customHeight="1" x14ac:dyDescent="0.2">
      <c r="A42" s="83">
        <v>36</v>
      </c>
      <c r="B42" s="89" t="s">
        <v>19</v>
      </c>
      <c r="C42" s="17">
        <v>2329</v>
      </c>
      <c r="D42" s="78">
        <v>268</v>
      </c>
      <c r="E42" s="78">
        <v>42</v>
      </c>
      <c r="F42" s="78">
        <v>132</v>
      </c>
      <c r="G42" s="78">
        <v>139</v>
      </c>
      <c r="H42" s="78">
        <v>97</v>
      </c>
      <c r="I42" s="78">
        <v>288</v>
      </c>
      <c r="J42" s="78">
        <v>166</v>
      </c>
      <c r="K42" s="78">
        <v>531</v>
      </c>
      <c r="L42" s="78">
        <v>164</v>
      </c>
      <c r="M42" s="78">
        <v>97</v>
      </c>
      <c r="N42" s="78">
        <v>104</v>
      </c>
      <c r="O42" s="78">
        <v>124</v>
      </c>
      <c r="P42" s="78">
        <v>84</v>
      </c>
      <c r="Q42" s="11">
        <v>93</v>
      </c>
      <c r="R42" s="116">
        <v>36</v>
      </c>
      <c r="S42" s="132"/>
    </row>
    <row r="43" spans="1:19" ht="12.75" customHeight="1" x14ac:dyDescent="0.2">
      <c r="A43" s="86">
        <v>37</v>
      </c>
      <c r="B43" s="76" t="s">
        <v>17</v>
      </c>
      <c r="C43" s="17">
        <v>191</v>
      </c>
      <c r="D43" s="78">
        <v>30</v>
      </c>
      <c r="E43" s="78">
        <v>5</v>
      </c>
      <c r="F43" s="78">
        <v>13</v>
      </c>
      <c r="G43" s="78">
        <v>6</v>
      </c>
      <c r="H43" s="78">
        <v>3</v>
      </c>
      <c r="I43" s="78">
        <v>1</v>
      </c>
      <c r="J43" s="78">
        <v>51</v>
      </c>
      <c r="K43" s="78">
        <v>31</v>
      </c>
      <c r="L43" s="78">
        <v>10</v>
      </c>
      <c r="M43" s="78">
        <v>0</v>
      </c>
      <c r="N43" s="78">
        <v>12</v>
      </c>
      <c r="O43" s="78">
        <v>12</v>
      </c>
      <c r="P43" s="78">
        <v>8</v>
      </c>
      <c r="Q43" s="11">
        <v>9</v>
      </c>
      <c r="R43" s="92">
        <v>37</v>
      </c>
      <c r="S43" s="132"/>
    </row>
    <row r="44" spans="1:19" ht="12.75" customHeight="1" x14ac:dyDescent="0.2">
      <c r="A44" s="86">
        <v>38</v>
      </c>
      <c r="B44" s="64">
        <v>13</v>
      </c>
      <c r="C44" s="17">
        <v>251</v>
      </c>
      <c r="D44" s="78">
        <v>39</v>
      </c>
      <c r="E44" s="78">
        <v>3</v>
      </c>
      <c r="F44" s="78">
        <v>25</v>
      </c>
      <c r="G44" s="78">
        <v>14</v>
      </c>
      <c r="H44" s="78">
        <v>10</v>
      </c>
      <c r="I44" s="78">
        <v>3</v>
      </c>
      <c r="J44" s="78">
        <v>18</v>
      </c>
      <c r="K44" s="78">
        <v>65</v>
      </c>
      <c r="L44" s="78">
        <v>14</v>
      </c>
      <c r="M44" s="78">
        <v>0</v>
      </c>
      <c r="N44" s="78">
        <v>10</v>
      </c>
      <c r="O44" s="78">
        <v>22</v>
      </c>
      <c r="P44" s="78">
        <v>11</v>
      </c>
      <c r="Q44" s="88">
        <v>17</v>
      </c>
      <c r="R44" s="92">
        <v>38</v>
      </c>
      <c r="S44" s="132"/>
    </row>
    <row r="45" spans="1:19" ht="12.75" customHeight="1" x14ac:dyDescent="0.2">
      <c r="A45" s="86">
        <v>39</v>
      </c>
      <c r="B45" s="64">
        <v>36</v>
      </c>
      <c r="C45" s="17">
        <v>391</v>
      </c>
      <c r="D45" s="78">
        <v>41</v>
      </c>
      <c r="E45" s="78">
        <v>9</v>
      </c>
      <c r="F45" s="78">
        <v>28</v>
      </c>
      <c r="G45" s="78">
        <v>12</v>
      </c>
      <c r="H45" s="78">
        <v>50</v>
      </c>
      <c r="I45" s="78">
        <v>8</v>
      </c>
      <c r="J45" s="78">
        <v>20</v>
      </c>
      <c r="K45" s="78">
        <v>102</v>
      </c>
      <c r="L45" s="78">
        <v>30</v>
      </c>
      <c r="M45" s="78">
        <v>0</v>
      </c>
      <c r="N45" s="78">
        <v>22</v>
      </c>
      <c r="O45" s="78">
        <v>28</v>
      </c>
      <c r="P45" s="78">
        <v>27</v>
      </c>
      <c r="Q45" s="88">
        <v>14</v>
      </c>
      <c r="R45" s="92">
        <v>39</v>
      </c>
      <c r="S45" s="132"/>
    </row>
    <row r="46" spans="1:19" ht="12.75" customHeight="1" x14ac:dyDescent="0.2">
      <c r="A46" s="86">
        <v>40</v>
      </c>
      <c r="B46" s="13">
        <v>610</v>
      </c>
      <c r="C46" s="17">
        <v>498</v>
      </c>
      <c r="D46" s="78">
        <v>56</v>
      </c>
      <c r="E46" s="78">
        <v>3</v>
      </c>
      <c r="F46" s="78">
        <v>29</v>
      </c>
      <c r="G46" s="78">
        <v>32</v>
      </c>
      <c r="H46" s="78">
        <v>29</v>
      </c>
      <c r="I46" s="78">
        <v>94</v>
      </c>
      <c r="J46" s="78">
        <v>18</v>
      </c>
      <c r="K46" s="78">
        <v>105</v>
      </c>
      <c r="L46" s="78">
        <v>38</v>
      </c>
      <c r="M46" s="78">
        <v>6</v>
      </c>
      <c r="N46" s="78">
        <v>24</v>
      </c>
      <c r="O46" s="78">
        <v>24</v>
      </c>
      <c r="P46" s="78">
        <v>20</v>
      </c>
      <c r="Q46" s="88">
        <v>20</v>
      </c>
      <c r="R46" s="92">
        <v>40</v>
      </c>
      <c r="S46" s="132"/>
    </row>
    <row r="47" spans="1:19" ht="12.75" customHeight="1" x14ac:dyDescent="0.2">
      <c r="A47" s="86">
        <v>41</v>
      </c>
      <c r="B47" s="9">
        <v>1014</v>
      </c>
      <c r="C47" s="78">
        <v>505</v>
      </c>
      <c r="D47" s="78">
        <v>60</v>
      </c>
      <c r="E47" s="78">
        <v>13</v>
      </c>
      <c r="F47" s="78">
        <v>20</v>
      </c>
      <c r="G47" s="78">
        <v>34</v>
      </c>
      <c r="H47" s="78">
        <v>3</v>
      </c>
      <c r="I47" s="78">
        <v>98</v>
      </c>
      <c r="J47" s="78">
        <v>19</v>
      </c>
      <c r="K47" s="78">
        <v>117</v>
      </c>
      <c r="L47" s="78">
        <v>34</v>
      </c>
      <c r="M47" s="78">
        <v>28</v>
      </c>
      <c r="N47" s="78">
        <v>24</v>
      </c>
      <c r="O47" s="78">
        <v>25</v>
      </c>
      <c r="P47" s="78">
        <v>12</v>
      </c>
      <c r="Q47" s="88">
        <v>18</v>
      </c>
      <c r="R47" s="92">
        <v>41</v>
      </c>
      <c r="S47" s="132"/>
    </row>
    <row r="48" spans="1:19" ht="12.75" customHeight="1" x14ac:dyDescent="0.2">
      <c r="A48" s="86">
        <v>42</v>
      </c>
      <c r="B48" s="9">
        <v>1418</v>
      </c>
      <c r="C48" s="78">
        <v>493</v>
      </c>
      <c r="D48" s="78">
        <v>42</v>
      </c>
      <c r="E48" s="78">
        <v>9</v>
      </c>
      <c r="F48" s="78">
        <v>17</v>
      </c>
      <c r="G48" s="78">
        <v>41</v>
      </c>
      <c r="H48" s="78">
        <v>2</v>
      </c>
      <c r="I48" s="78">
        <v>84</v>
      </c>
      <c r="J48" s="78">
        <v>40</v>
      </c>
      <c r="K48" s="78">
        <v>111</v>
      </c>
      <c r="L48" s="78">
        <v>38</v>
      </c>
      <c r="M48" s="78">
        <v>63</v>
      </c>
      <c r="N48" s="78">
        <v>12</v>
      </c>
      <c r="O48" s="78">
        <v>13</v>
      </c>
      <c r="P48" s="78">
        <v>6</v>
      </c>
      <c r="Q48" s="65">
        <v>15</v>
      </c>
      <c r="R48" s="92">
        <v>42</v>
      </c>
      <c r="S48" s="132"/>
    </row>
    <row r="49" spans="1:18" s="124" customFormat="1" ht="26.25" customHeight="1" x14ac:dyDescent="0.2">
      <c r="A49" s="106" t="s">
        <v>333</v>
      </c>
      <c r="B49" s="213"/>
      <c r="C49" s="214"/>
      <c r="D49" s="214"/>
      <c r="E49" s="214"/>
      <c r="F49" s="214"/>
      <c r="G49" s="214"/>
      <c r="H49" s="237"/>
      <c r="I49" s="214"/>
      <c r="J49" s="123"/>
      <c r="K49" s="123"/>
      <c r="L49" s="123"/>
      <c r="M49" s="123"/>
      <c r="P49" s="123"/>
      <c r="Q49" s="123"/>
      <c r="R49" s="15"/>
    </row>
  </sheetData>
  <mergeCells count="10">
    <mergeCell ref="J5:R5"/>
    <mergeCell ref="A5:I5"/>
    <mergeCell ref="A27:I27"/>
    <mergeCell ref="J27:R27"/>
    <mergeCell ref="D3:I3"/>
    <mergeCell ref="J3:Q3"/>
    <mergeCell ref="A3:A4"/>
    <mergeCell ref="B3:B4"/>
    <mergeCell ref="C3:C4"/>
    <mergeCell ref="R3:R4"/>
  </mergeCells>
  <conditionalFormatting sqref="C6:Q12">
    <cfRule type="cellIs" dxfId="199" priority="11" stopIfTrue="1" operator="equal">
      <formula>"."</formula>
    </cfRule>
    <cfRule type="cellIs" dxfId="198" priority="12" stopIfTrue="1" operator="equal">
      <formula>"..."</formula>
    </cfRule>
  </conditionalFormatting>
  <conditionalFormatting sqref="C13:Q26">
    <cfRule type="cellIs" dxfId="197" priority="9" stopIfTrue="1" operator="equal">
      <formula>"."</formula>
    </cfRule>
    <cfRule type="cellIs" dxfId="196" priority="10" stopIfTrue="1" operator="equal">
      <formula>"..."</formula>
    </cfRule>
  </conditionalFormatting>
  <conditionalFormatting sqref="C28:Q34">
    <cfRule type="cellIs" dxfId="195" priority="7" stopIfTrue="1" operator="equal">
      <formula>"."</formula>
    </cfRule>
    <cfRule type="cellIs" dxfId="194" priority="8" stopIfTrue="1" operator="equal">
      <formula>"..."</formula>
    </cfRule>
  </conditionalFormatting>
  <conditionalFormatting sqref="C36:Q41 C43:Q48">
    <cfRule type="cellIs" dxfId="193" priority="5" stopIfTrue="1" operator="equal">
      <formula>"."</formula>
    </cfRule>
    <cfRule type="cellIs" dxfId="192" priority="6" stopIfTrue="1" operator="equal">
      <formula>"..."</formula>
    </cfRule>
  </conditionalFormatting>
  <conditionalFormatting sqref="C35:Q35">
    <cfRule type="cellIs" dxfId="191" priority="3" stopIfTrue="1" operator="equal">
      <formula>"."</formula>
    </cfRule>
    <cfRule type="cellIs" dxfId="190" priority="4" stopIfTrue="1" operator="equal">
      <formula>"..."</formula>
    </cfRule>
  </conditionalFormatting>
  <conditionalFormatting sqref="C42:Q42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horizontalDpi="1200" verticalDpi="1200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zoomScaleNormal="100" workbookViewId="0">
      <pane ySplit="4" topLeftCell="A8" activePane="bottomLeft" state="frozen"/>
      <selection pane="bottomLeft" activeCell="B17" sqref="B17"/>
    </sheetView>
  </sheetViews>
  <sheetFormatPr baseColWidth="10" defaultColWidth="11.42578125" defaultRowHeight="12.75" x14ac:dyDescent="0.2"/>
  <cols>
    <col min="1" max="1" width="5.7109375" style="137" customWidth="1"/>
    <col min="2" max="2" width="14.7109375" style="137" customWidth="1"/>
    <col min="3" max="3" width="11.140625" style="137" customWidth="1"/>
    <col min="4" max="4" width="11.42578125" style="137" customWidth="1"/>
    <col min="5" max="5" width="12" style="137" customWidth="1"/>
    <col min="6" max="6" width="12.85546875" style="137" customWidth="1"/>
    <col min="7" max="7" width="10.85546875" style="137" customWidth="1"/>
    <col min="8" max="8" width="12.42578125" style="137" customWidth="1"/>
    <col min="9" max="9" width="11.28515625" style="137" customWidth="1"/>
    <col min="10" max="10" width="10.5703125" style="137" customWidth="1"/>
    <col min="11" max="15" width="10.7109375" style="137" customWidth="1"/>
    <col min="16" max="16" width="9.5703125" style="137" customWidth="1"/>
    <col min="17" max="17" width="5.7109375" style="137" customWidth="1"/>
    <col min="18" max="16384" width="11.42578125" style="137"/>
  </cols>
  <sheetData>
    <row r="1" spans="1:17" ht="16.5" customHeight="1" x14ac:dyDescent="0.2">
      <c r="B1" s="2" t="s">
        <v>2</v>
      </c>
      <c r="C1" s="2"/>
      <c r="D1" s="2"/>
      <c r="E1" s="1"/>
      <c r="F1" s="1"/>
      <c r="G1" s="1"/>
      <c r="H1" s="138"/>
      <c r="I1" s="138"/>
    </row>
    <row r="2" spans="1:17" s="126" customFormat="1" ht="14.85" customHeight="1" x14ac:dyDescent="0.2">
      <c r="A2" s="142" t="s">
        <v>317</v>
      </c>
      <c r="B2" s="141"/>
      <c r="C2" s="141"/>
      <c r="D2" s="141"/>
      <c r="E2" s="141"/>
      <c r="F2" s="141"/>
      <c r="G2" s="141"/>
      <c r="H2" s="141"/>
      <c r="I2" s="142" t="s">
        <v>228</v>
      </c>
      <c r="J2" s="142"/>
      <c r="K2" s="142"/>
      <c r="L2" s="142"/>
      <c r="M2" s="142"/>
      <c r="N2" s="142"/>
      <c r="O2" s="142"/>
      <c r="P2" s="142"/>
      <c r="Q2" s="142"/>
    </row>
    <row r="3" spans="1:17" s="128" customFormat="1" ht="20.100000000000001" customHeight="1" x14ac:dyDescent="0.2">
      <c r="A3" s="355" t="s">
        <v>3</v>
      </c>
      <c r="B3" s="358" t="s">
        <v>297</v>
      </c>
      <c r="C3" s="397" t="s">
        <v>0</v>
      </c>
      <c r="D3" s="399" t="s">
        <v>199</v>
      </c>
      <c r="E3" s="376" t="s">
        <v>238</v>
      </c>
      <c r="F3" s="377"/>
      <c r="G3" s="377"/>
      <c r="H3" s="377"/>
      <c r="I3" s="377" t="s">
        <v>238</v>
      </c>
      <c r="J3" s="377"/>
      <c r="K3" s="377"/>
      <c r="L3" s="377"/>
      <c r="M3" s="377"/>
      <c r="N3" s="377"/>
      <c r="O3" s="396"/>
      <c r="P3" s="358" t="s">
        <v>129</v>
      </c>
      <c r="Q3" s="366" t="s">
        <v>3</v>
      </c>
    </row>
    <row r="4" spans="1:17" s="128" customFormat="1" ht="66.2" customHeight="1" x14ac:dyDescent="0.2">
      <c r="A4" s="357"/>
      <c r="B4" s="360"/>
      <c r="C4" s="398"/>
      <c r="D4" s="400"/>
      <c r="E4" s="296" t="s">
        <v>202</v>
      </c>
      <c r="F4" s="296" t="s">
        <v>54</v>
      </c>
      <c r="G4" s="296" t="s">
        <v>53</v>
      </c>
      <c r="H4" s="297" t="s">
        <v>200</v>
      </c>
      <c r="I4" s="298" t="s">
        <v>201</v>
      </c>
      <c r="J4" s="296" t="s">
        <v>270</v>
      </c>
      <c r="K4" s="296" t="s">
        <v>52</v>
      </c>
      <c r="L4" s="296" t="s">
        <v>51</v>
      </c>
      <c r="M4" s="296" t="s">
        <v>281</v>
      </c>
      <c r="N4" s="296" t="s">
        <v>230</v>
      </c>
      <c r="O4" s="296" t="s">
        <v>231</v>
      </c>
      <c r="P4" s="360"/>
      <c r="Q4" s="368"/>
    </row>
    <row r="5" spans="1:17" s="299" customFormat="1" ht="24" customHeight="1" x14ac:dyDescent="0.2">
      <c r="A5" s="378" t="s">
        <v>50</v>
      </c>
      <c r="B5" s="378"/>
      <c r="C5" s="378"/>
      <c r="D5" s="378"/>
      <c r="E5" s="378"/>
      <c r="F5" s="378"/>
      <c r="G5" s="378"/>
      <c r="H5" s="378"/>
      <c r="I5" s="378" t="s">
        <v>50</v>
      </c>
      <c r="J5" s="378"/>
      <c r="K5" s="378"/>
      <c r="L5" s="378"/>
      <c r="M5" s="378"/>
      <c r="N5" s="378"/>
      <c r="O5" s="378"/>
      <c r="P5" s="378"/>
      <c r="Q5" s="378"/>
    </row>
    <row r="6" spans="1:17" ht="18" customHeight="1" x14ac:dyDescent="0.2">
      <c r="A6" s="8">
        <v>1</v>
      </c>
      <c r="B6" s="22" t="s">
        <v>0</v>
      </c>
      <c r="C6" s="21">
        <v>14429</v>
      </c>
      <c r="D6" s="20">
        <v>11277</v>
      </c>
      <c r="E6" s="20">
        <v>1481</v>
      </c>
      <c r="F6" s="20">
        <v>56</v>
      </c>
      <c r="G6" s="20">
        <v>390</v>
      </c>
      <c r="H6" s="20">
        <v>3073</v>
      </c>
      <c r="I6" s="20">
        <v>572</v>
      </c>
      <c r="J6" s="20">
        <v>48</v>
      </c>
      <c r="K6" s="20">
        <v>653</v>
      </c>
      <c r="L6" s="20">
        <v>183</v>
      </c>
      <c r="M6" s="20">
        <v>2121</v>
      </c>
      <c r="N6" s="20">
        <v>1060</v>
      </c>
      <c r="O6" s="20">
        <v>1640</v>
      </c>
      <c r="P6" s="20">
        <v>1387</v>
      </c>
      <c r="Q6" s="105">
        <v>1</v>
      </c>
    </row>
    <row r="7" spans="1:17" ht="12.2" customHeight="1" x14ac:dyDescent="0.2">
      <c r="A7" s="3">
        <v>2</v>
      </c>
      <c r="B7" s="76" t="s">
        <v>17</v>
      </c>
      <c r="C7" s="17">
        <v>1099</v>
      </c>
      <c r="D7" s="78">
        <v>873</v>
      </c>
      <c r="E7" s="78">
        <v>112</v>
      </c>
      <c r="F7" s="78">
        <v>33</v>
      </c>
      <c r="G7" s="78">
        <v>15</v>
      </c>
      <c r="H7" s="78">
        <v>232</v>
      </c>
      <c r="I7" s="78">
        <v>51</v>
      </c>
      <c r="J7" s="78">
        <v>0</v>
      </c>
      <c r="K7" s="78">
        <v>72</v>
      </c>
      <c r="L7" s="78">
        <v>1</v>
      </c>
      <c r="M7" s="78">
        <v>132</v>
      </c>
      <c r="N7" s="78">
        <v>111</v>
      </c>
      <c r="O7" s="78">
        <v>114</v>
      </c>
      <c r="P7" s="78">
        <v>138</v>
      </c>
      <c r="Q7" s="5">
        <v>2</v>
      </c>
    </row>
    <row r="8" spans="1:17" ht="12.2" customHeight="1" x14ac:dyDescent="0.2">
      <c r="A8" s="3">
        <v>3</v>
      </c>
      <c r="B8" s="64">
        <v>13</v>
      </c>
      <c r="C8" s="17">
        <v>1972</v>
      </c>
      <c r="D8" s="78">
        <v>1395</v>
      </c>
      <c r="E8" s="78">
        <v>218</v>
      </c>
      <c r="F8" s="78">
        <v>16</v>
      </c>
      <c r="G8" s="78">
        <v>36</v>
      </c>
      <c r="H8" s="78">
        <v>374</v>
      </c>
      <c r="I8" s="78">
        <v>56</v>
      </c>
      <c r="J8" s="78">
        <v>0</v>
      </c>
      <c r="K8" s="78">
        <v>80</v>
      </c>
      <c r="L8" s="78">
        <v>1</v>
      </c>
      <c r="M8" s="78">
        <v>267</v>
      </c>
      <c r="N8" s="78">
        <v>142</v>
      </c>
      <c r="O8" s="78">
        <v>205</v>
      </c>
      <c r="P8" s="78">
        <v>151</v>
      </c>
      <c r="Q8" s="5">
        <v>3</v>
      </c>
    </row>
    <row r="9" spans="1:17" ht="12.2" customHeight="1" x14ac:dyDescent="0.2">
      <c r="A9" s="3">
        <v>4</v>
      </c>
      <c r="B9" s="64">
        <v>36</v>
      </c>
      <c r="C9" s="17">
        <v>2806</v>
      </c>
      <c r="D9" s="78">
        <v>2095</v>
      </c>
      <c r="E9" s="78">
        <v>302</v>
      </c>
      <c r="F9" s="78">
        <v>4</v>
      </c>
      <c r="G9" s="78">
        <v>77</v>
      </c>
      <c r="H9" s="78">
        <v>570</v>
      </c>
      <c r="I9" s="78">
        <v>92</v>
      </c>
      <c r="J9" s="78">
        <v>8</v>
      </c>
      <c r="K9" s="78">
        <v>77</v>
      </c>
      <c r="L9" s="78">
        <v>9</v>
      </c>
      <c r="M9" s="78">
        <v>390</v>
      </c>
      <c r="N9" s="78">
        <v>221</v>
      </c>
      <c r="O9" s="78">
        <v>345</v>
      </c>
      <c r="P9" s="78">
        <v>243</v>
      </c>
      <c r="Q9" s="5">
        <v>4</v>
      </c>
    </row>
    <row r="10" spans="1:17" ht="12.2" customHeight="1" x14ac:dyDescent="0.2">
      <c r="A10" s="3">
        <v>5</v>
      </c>
      <c r="B10" s="13">
        <v>610</v>
      </c>
      <c r="C10" s="17">
        <v>3448</v>
      </c>
      <c r="D10" s="78">
        <v>2738</v>
      </c>
      <c r="E10" s="78">
        <v>348</v>
      </c>
      <c r="F10" s="78">
        <v>2</v>
      </c>
      <c r="G10" s="78">
        <v>108</v>
      </c>
      <c r="H10" s="78">
        <v>811</v>
      </c>
      <c r="I10" s="78">
        <v>115</v>
      </c>
      <c r="J10" s="78">
        <v>16</v>
      </c>
      <c r="K10" s="78">
        <v>124</v>
      </c>
      <c r="L10" s="78">
        <v>42</v>
      </c>
      <c r="M10" s="78">
        <v>521</v>
      </c>
      <c r="N10" s="78">
        <v>262</v>
      </c>
      <c r="O10" s="78">
        <v>389</v>
      </c>
      <c r="P10" s="78">
        <v>343</v>
      </c>
      <c r="Q10" s="5">
        <v>5</v>
      </c>
    </row>
    <row r="11" spans="1:17" ht="12.2" customHeight="1" x14ac:dyDescent="0.2">
      <c r="A11" s="3">
        <v>6</v>
      </c>
      <c r="B11" s="14">
        <v>1014</v>
      </c>
      <c r="C11" s="17">
        <v>2919</v>
      </c>
      <c r="D11" s="78">
        <v>2377</v>
      </c>
      <c r="E11" s="78">
        <v>301</v>
      </c>
      <c r="F11" s="78">
        <v>0</v>
      </c>
      <c r="G11" s="78">
        <v>104</v>
      </c>
      <c r="H11" s="78">
        <v>650</v>
      </c>
      <c r="I11" s="78">
        <v>125</v>
      </c>
      <c r="J11" s="78">
        <v>12</v>
      </c>
      <c r="K11" s="78">
        <v>144</v>
      </c>
      <c r="L11" s="78">
        <v>62</v>
      </c>
      <c r="M11" s="78">
        <v>455</v>
      </c>
      <c r="N11" s="78">
        <v>203</v>
      </c>
      <c r="O11" s="78">
        <v>321</v>
      </c>
      <c r="P11" s="78">
        <v>285</v>
      </c>
      <c r="Q11" s="5">
        <v>6</v>
      </c>
    </row>
    <row r="12" spans="1:17" ht="12.2" customHeight="1" x14ac:dyDescent="0.2">
      <c r="A12" s="3">
        <v>7</v>
      </c>
      <c r="B12" s="14">
        <v>1418</v>
      </c>
      <c r="C12" s="17">
        <v>2185</v>
      </c>
      <c r="D12" s="78">
        <v>1799</v>
      </c>
      <c r="E12" s="78">
        <v>200</v>
      </c>
      <c r="F12" s="78">
        <v>1</v>
      </c>
      <c r="G12" s="78">
        <v>50</v>
      </c>
      <c r="H12" s="78">
        <v>436</v>
      </c>
      <c r="I12" s="78">
        <v>133</v>
      </c>
      <c r="J12" s="78">
        <v>12</v>
      </c>
      <c r="K12" s="78">
        <v>156</v>
      </c>
      <c r="L12" s="78">
        <v>68</v>
      </c>
      <c r="M12" s="78">
        <v>356</v>
      </c>
      <c r="N12" s="78">
        <v>121</v>
      </c>
      <c r="O12" s="78">
        <v>266</v>
      </c>
      <c r="P12" s="78">
        <v>227</v>
      </c>
      <c r="Q12" s="5">
        <v>7</v>
      </c>
    </row>
    <row r="13" spans="1:17" ht="20.100000000000001" customHeight="1" x14ac:dyDescent="0.2">
      <c r="A13" s="8">
        <v>8</v>
      </c>
      <c r="B13" s="19" t="s">
        <v>20</v>
      </c>
      <c r="C13" s="21">
        <v>7330</v>
      </c>
      <c r="D13" s="20">
        <v>5716</v>
      </c>
      <c r="E13" s="20">
        <v>745</v>
      </c>
      <c r="F13" s="20">
        <v>22</v>
      </c>
      <c r="G13" s="20">
        <v>189</v>
      </c>
      <c r="H13" s="20">
        <v>1607</v>
      </c>
      <c r="I13" s="20">
        <v>279</v>
      </c>
      <c r="J13" s="20">
        <v>31</v>
      </c>
      <c r="K13" s="20">
        <v>305</v>
      </c>
      <c r="L13" s="20">
        <v>81</v>
      </c>
      <c r="M13" s="20">
        <v>1090</v>
      </c>
      <c r="N13" s="20">
        <v>521</v>
      </c>
      <c r="O13" s="20">
        <v>846</v>
      </c>
      <c r="P13" s="20">
        <v>698</v>
      </c>
      <c r="Q13" s="105">
        <v>8</v>
      </c>
    </row>
    <row r="14" spans="1:17" ht="12.2" customHeight="1" x14ac:dyDescent="0.2">
      <c r="A14" s="3">
        <v>9</v>
      </c>
      <c r="B14" s="76" t="s">
        <v>17</v>
      </c>
      <c r="C14" s="17">
        <v>556</v>
      </c>
      <c r="D14" s="78">
        <v>430</v>
      </c>
      <c r="E14" s="78">
        <v>62</v>
      </c>
      <c r="F14" s="78">
        <v>12</v>
      </c>
      <c r="G14" s="78">
        <v>8</v>
      </c>
      <c r="H14" s="78">
        <v>108</v>
      </c>
      <c r="I14" s="78">
        <v>25</v>
      </c>
      <c r="J14" s="78">
        <v>0</v>
      </c>
      <c r="K14" s="78">
        <v>40</v>
      </c>
      <c r="L14" s="78">
        <v>1</v>
      </c>
      <c r="M14" s="78">
        <v>62</v>
      </c>
      <c r="N14" s="78">
        <v>50</v>
      </c>
      <c r="O14" s="78">
        <v>62</v>
      </c>
      <c r="P14" s="78">
        <v>72</v>
      </c>
      <c r="Q14" s="5">
        <v>9</v>
      </c>
    </row>
    <row r="15" spans="1:17" ht="12.2" customHeight="1" x14ac:dyDescent="0.2">
      <c r="A15" s="3">
        <v>10</v>
      </c>
      <c r="B15" s="64">
        <v>13</v>
      </c>
      <c r="C15" s="17">
        <v>1047</v>
      </c>
      <c r="D15" s="78">
        <v>731</v>
      </c>
      <c r="E15" s="78">
        <v>107</v>
      </c>
      <c r="F15" s="78">
        <v>8</v>
      </c>
      <c r="G15" s="78">
        <v>20</v>
      </c>
      <c r="H15" s="78">
        <v>187</v>
      </c>
      <c r="I15" s="78">
        <v>33</v>
      </c>
      <c r="J15" s="78">
        <v>0</v>
      </c>
      <c r="K15" s="78">
        <v>43</v>
      </c>
      <c r="L15" s="78">
        <v>1</v>
      </c>
      <c r="M15" s="78">
        <v>152</v>
      </c>
      <c r="N15" s="78">
        <v>81</v>
      </c>
      <c r="O15" s="78">
        <v>99</v>
      </c>
      <c r="P15" s="78">
        <v>78</v>
      </c>
      <c r="Q15" s="5">
        <v>10</v>
      </c>
    </row>
    <row r="16" spans="1:17" ht="12.2" customHeight="1" x14ac:dyDescent="0.2">
      <c r="A16" s="3">
        <v>11</v>
      </c>
      <c r="B16" s="64">
        <v>36</v>
      </c>
      <c r="C16" s="17">
        <v>1458</v>
      </c>
      <c r="D16" s="78">
        <v>1115</v>
      </c>
      <c r="E16" s="78">
        <v>163</v>
      </c>
      <c r="F16" s="78">
        <v>2</v>
      </c>
      <c r="G16" s="78">
        <v>41</v>
      </c>
      <c r="H16" s="78">
        <v>304</v>
      </c>
      <c r="I16" s="78">
        <v>42</v>
      </c>
      <c r="J16" s="78">
        <v>4</v>
      </c>
      <c r="K16" s="78">
        <v>48</v>
      </c>
      <c r="L16" s="78">
        <v>5</v>
      </c>
      <c r="M16" s="78">
        <v>199</v>
      </c>
      <c r="N16" s="78">
        <v>112</v>
      </c>
      <c r="O16" s="78">
        <v>195</v>
      </c>
      <c r="P16" s="78">
        <v>121</v>
      </c>
      <c r="Q16" s="5">
        <v>11</v>
      </c>
    </row>
    <row r="17" spans="1:17" ht="12.2" customHeight="1" x14ac:dyDescent="0.2">
      <c r="A17" s="3">
        <v>12</v>
      </c>
      <c r="B17" s="13">
        <v>610</v>
      </c>
      <c r="C17" s="17">
        <v>1884</v>
      </c>
      <c r="D17" s="78">
        <v>1528</v>
      </c>
      <c r="E17" s="78">
        <v>179</v>
      </c>
      <c r="F17" s="78">
        <v>0</v>
      </c>
      <c r="G17" s="78">
        <v>57</v>
      </c>
      <c r="H17" s="78">
        <v>490</v>
      </c>
      <c r="I17" s="78">
        <v>74</v>
      </c>
      <c r="J17" s="78">
        <v>13</v>
      </c>
      <c r="K17" s="78">
        <v>65</v>
      </c>
      <c r="L17" s="78">
        <v>23</v>
      </c>
      <c r="M17" s="78">
        <v>301</v>
      </c>
      <c r="N17" s="78">
        <v>125</v>
      </c>
      <c r="O17" s="78">
        <v>201</v>
      </c>
      <c r="P17" s="78">
        <v>186</v>
      </c>
      <c r="Q17" s="5">
        <v>12</v>
      </c>
    </row>
    <row r="18" spans="1:17" ht="12.2" customHeight="1" x14ac:dyDescent="0.2">
      <c r="A18" s="3">
        <v>13</v>
      </c>
      <c r="B18" s="14">
        <v>1014</v>
      </c>
      <c r="C18" s="17">
        <v>1441</v>
      </c>
      <c r="D18" s="78">
        <v>1173</v>
      </c>
      <c r="E18" s="78">
        <v>146</v>
      </c>
      <c r="F18" s="78">
        <v>0</v>
      </c>
      <c r="G18" s="78">
        <v>44</v>
      </c>
      <c r="H18" s="78">
        <v>335</v>
      </c>
      <c r="I18" s="78">
        <v>59</v>
      </c>
      <c r="J18" s="78">
        <v>7</v>
      </c>
      <c r="K18" s="78">
        <v>63</v>
      </c>
      <c r="L18" s="78">
        <v>28</v>
      </c>
      <c r="M18" s="78">
        <v>228</v>
      </c>
      <c r="N18" s="78">
        <v>101</v>
      </c>
      <c r="O18" s="78">
        <v>162</v>
      </c>
      <c r="P18" s="78">
        <v>142</v>
      </c>
      <c r="Q18" s="5">
        <v>13</v>
      </c>
    </row>
    <row r="19" spans="1:17" ht="12.2" customHeight="1" x14ac:dyDescent="0.2">
      <c r="A19" s="3">
        <v>14</v>
      </c>
      <c r="B19" s="14">
        <v>1418</v>
      </c>
      <c r="C19" s="17">
        <v>944</v>
      </c>
      <c r="D19" s="78">
        <v>739</v>
      </c>
      <c r="E19" s="78">
        <v>88</v>
      </c>
      <c r="F19" s="78">
        <v>0</v>
      </c>
      <c r="G19" s="78">
        <v>19</v>
      </c>
      <c r="H19" s="78">
        <v>183</v>
      </c>
      <c r="I19" s="78">
        <v>46</v>
      </c>
      <c r="J19" s="78">
        <v>7</v>
      </c>
      <c r="K19" s="78">
        <v>46</v>
      </c>
      <c r="L19" s="78">
        <v>23</v>
      </c>
      <c r="M19" s="78">
        <v>148</v>
      </c>
      <c r="N19" s="78">
        <v>52</v>
      </c>
      <c r="O19" s="78">
        <v>127</v>
      </c>
      <c r="P19" s="78">
        <v>99</v>
      </c>
      <c r="Q19" s="5">
        <v>14</v>
      </c>
    </row>
    <row r="20" spans="1:17" ht="20.100000000000001" customHeight="1" x14ac:dyDescent="0.2">
      <c r="A20" s="8">
        <v>15</v>
      </c>
      <c r="B20" s="19" t="s">
        <v>19</v>
      </c>
      <c r="C20" s="21">
        <v>7099</v>
      </c>
      <c r="D20" s="20">
        <v>5561</v>
      </c>
      <c r="E20" s="20">
        <v>736</v>
      </c>
      <c r="F20" s="20">
        <v>34</v>
      </c>
      <c r="G20" s="20">
        <v>201</v>
      </c>
      <c r="H20" s="20">
        <v>1466</v>
      </c>
      <c r="I20" s="20">
        <v>293</v>
      </c>
      <c r="J20" s="20">
        <v>17</v>
      </c>
      <c r="K20" s="20">
        <v>348</v>
      </c>
      <c r="L20" s="20">
        <v>102</v>
      </c>
      <c r="M20" s="20">
        <v>1031</v>
      </c>
      <c r="N20" s="20">
        <v>539</v>
      </c>
      <c r="O20" s="20">
        <v>794</v>
      </c>
      <c r="P20" s="20">
        <v>689</v>
      </c>
      <c r="Q20" s="105">
        <v>15</v>
      </c>
    </row>
    <row r="21" spans="1:17" ht="12.2" customHeight="1" x14ac:dyDescent="0.2">
      <c r="A21" s="3">
        <v>16</v>
      </c>
      <c r="B21" s="76" t="s">
        <v>17</v>
      </c>
      <c r="C21" s="17">
        <v>543</v>
      </c>
      <c r="D21" s="78">
        <v>443</v>
      </c>
      <c r="E21" s="78">
        <v>50</v>
      </c>
      <c r="F21" s="78">
        <v>21</v>
      </c>
      <c r="G21" s="78">
        <v>7</v>
      </c>
      <c r="H21" s="78">
        <v>124</v>
      </c>
      <c r="I21" s="78">
        <v>26</v>
      </c>
      <c r="J21" s="78">
        <v>0</v>
      </c>
      <c r="K21" s="78">
        <v>32</v>
      </c>
      <c r="L21" s="78">
        <v>0</v>
      </c>
      <c r="M21" s="78">
        <v>70</v>
      </c>
      <c r="N21" s="78">
        <v>61</v>
      </c>
      <c r="O21" s="78">
        <v>52</v>
      </c>
      <c r="P21" s="78">
        <v>66</v>
      </c>
      <c r="Q21" s="5">
        <v>16</v>
      </c>
    </row>
    <row r="22" spans="1:17" ht="12.2" customHeight="1" x14ac:dyDescent="0.2">
      <c r="A22" s="3">
        <v>17</v>
      </c>
      <c r="B22" s="64">
        <v>13</v>
      </c>
      <c r="C22" s="17">
        <v>925</v>
      </c>
      <c r="D22" s="78">
        <v>664</v>
      </c>
      <c r="E22" s="78">
        <v>111</v>
      </c>
      <c r="F22" s="78">
        <v>8</v>
      </c>
      <c r="G22" s="78">
        <v>16</v>
      </c>
      <c r="H22" s="78">
        <v>187</v>
      </c>
      <c r="I22" s="78">
        <v>23</v>
      </c>
      <c r="J22" s="78">
        <v>0</v>
      </c>
      <c r="K22" s="78">
        <v>37</v>
      </c>
      <c r="L22" s="78">
        <v>0</v>
      </c>
      <c r="M22" s="78">
        <v>115</v>
      </c>
      <c r="N22" s="78">
        <v>61</v>
      </c>
      <c r="O22" s="78">
        <v>106</v>
      </c>
      <c r="P22" s="78">
        <v>73</v>
      </c>
      <c r="Q22" s="5">
        <v>17</v>
      </c>
    </row>
    <row r="23" spans="1:17" ht="12.2" customHeight="1" x14ac:dyDescent="0.2">
      <c r="A23" s="3">
        <v>18</v>
      </c>
      <c r="B23" s="64">
        <v>36</v>
      </c>
      <c r="C23" s="17">
        <v>1348</v>
      </c>
      <c r="D23" s="78">
        <v>980</v>
      </c>
      <c r="E23" s="78">
        <v>139</v>
      </c>
      <c r="F23" s="78">
        <v>2</v>
      </c>
      <c r="G23" s="78">
        <v>36</v>
      </c>
      <c r="H23" s="78">
        <v>266</v>
      </c>
      <c r="I23" s="78">
        <v>50</v>
      </c>
      <c r="J23" s="78">
        <v>4</v>
      </c>
      <c r="K23" s="78">
        <v>29</v>
      </c>
      <c r="L23" s="78">
        <v>4</v>
      </c>
      <c r="M23" s="78">
        <v>191</v>
      </c>
      <c r="N23" s="78">
        <v>109</v>
      </c>
      <c r="O23" s="78">
        <v>150</v>
      </c>
      <c r="P23" s="78">
        <v>122</v>
      </c>
      <c r="Q23" s="5">
        <v>18</v>
      </c>
    </row>
    <row r="24" spans="1:17" ht="12.2" customHeight="1" x14ac:dyDescent="0.2">
      <c r="A24" s="3">
        <v>19</v>
      </c>
      <c r="B24" s="13">
        <v>610</v>
      </c>
      <c r="C24" s="17">
        <v>1564</v>
      </c>
      <c r="D24" s="78">
        <v>1210</v>
      </c>
      <c r="E24" s="78">
        <v>169</v>
      </c>
      <c r="F24" s="78">
        <v>2</v>
      </c>
      <c r="G24" s="78">
        <v>51</v>
      </c>
      <c r="H24" s="78">
        <v>321</v>
      </c>
      <c r="I24" s="78">
        <v>41</v>
      </c>
      <c r="J24" s="78">
        <v>3</v>
      </c>
      <c r="K24" s="78">
        <v>59</v>
      </c>
      <c r="L24" s="78">
        <v>19</v>
      </c>
      <c r="M24" s="78">
        <v>220</v>
      </c>
      <c r="N24" s="78">
        <v>137</v>
      </c>
      <c r="O24" s="78">
        <v>188</v>
      </c>
      <c r="P24" s="78">
        <v>157</v>
      </c>
      <c r="Q24" s="5">
        <v>19</v>
      </c>
    </row>
    <row r="25" spans="1:17" ht="12.2" customHeight="1" x14ac:dyDescent="0.2">
      <c r="A25" s="3">
        <v>20</v>
      </c>
      <c r="B25" s="14">
        <v>1014</v>
      </c>
      <c r="C25" s="17">
        <v>1478</v>
      </c>
      <c r="D25" s="78">
        <v>1204</v>
      </c>
      <c r="E25" s="78">
        <v>155</v>
      </c>
      <c r="F25" s="78">
        <v>0</v>
      </c>
      <c r="G25" s="78">
        <v>60</v>
      </c>
      <c r="H25" s="78">
        <v>315</v>
      </c>
      <c r="I25" s="78">
        <v>66</v>
      </c>
      <c r="J25" s="78">
        <v>5</v>
      </c>
      <c r="K25" s="78">
        <v>81</v>
      </c>
      <c r="L25" s="78">
        <v>34</v>
      </c>
      <c r="M25" s="78">
        <v>227</v>
      </c>
      <c r="N25" s="78">
        <v>102</v>
      </c>
      <c r="O25" s="78">
        <v>159</v>
      </c>
      <c r="P25" s="78">
        <v>143</v>
      </c>
      <c r="Q25" s="5">
        <v>20</v>
      </c>
    </row>
    <row r="26" spans="1:17" ht="12.2" customHeight="1" x14ac:dyDescent="0.2">
      <c r="A26" s="3">
        <v>21</v>
      </c>
      <c r="B26" s="14">
        <v>1418</v>
      </c>
      <c r="C26" s="17">
        <v>1241</v>
      </c>
      <c r="D26" s="78">
        <v>1060</v>
      </c>
      <c r="E26" s="78">
        <v>112</v>
      </c>
      <c r="F26" s="78">
        <v>1</v>
      </c>
      <c r="G26" s="78">
        <v>31</v>
      </c>
      <c r="H26" s="78">
        <v>253</v>
      </c>
      <c r="I26" s="78">
        <v>87</v>
      </c>
      <c r="J26" s="78">
        <v>5</v>
      </c>
      <c r="K26" s="78">
        <v>110</v>
      </c>
      <c r="L26" s="78">
        <v>45</v>
      </c>
      <c r="M26" s="78">
        <v>208</v>
      </c>
      <c r="N26" s="78">
        <v>69</v>
      </c>
      <c r="O26" s="78">
        <v>139</v>
      </c>
      <c r="P26" s="78">
        <v>128</v>
      </c>
      <c r="Q26" s="5">
        <v>21</v>
      </c>
    </row>
    <row r="27" spans="1:17" ht="21.2" customHeight="1" x14ac:dyDescent="0.2">
      <c r="A27" s="348" t="s">
        <v>49</v>
      </c>
      <c r="B27" s="348"/>
      <c r="C27" s="348"/>
      <c r="D27" s="348"/>
      <c r="E27" s="348"/>
      <c r="F27" s="348"/>
      <c r="G27" s="348"/>
      <c r="H27" s="348"/>
      <c r="I27" s="348" t="s">
        <v>49</v>
      </c>
      <c r="J27" s="348"/>
      <c r="K27" s="348"/>
      <c r="L27" s="348"/>
      <c r="M27" s="348"/>
      <c r="N27" s="348"/>
      <c r="O27" s="348"/>
      <c r="P27" s="348"/>
      <c r="Q27" s="348"/>
    </row>
    <row r="28" spans="1:17" ht="18" customHeight="1" x14ac:dyDescent="0.2">
      <c r="A28" s="8">
        <v>22</v>
      </c>
      <c r="B28" s="22" t="s">
        <v>5</v>
      </c>
      <c r="C28" s="17">
        <v>2287</v>
      </c>
      <c r="D28" s="78">
        <v>2726</v>
      </c>
      <c r="E28" s="78">
        <v>178</v>
      </c>
      <c r="F28" s="78">
        <v>17</v>
      </c>
      <c r="G28" s="78">
        <v>63</v>
      </c>
      <c r="H28" s="78">
        <v>600</v>
      </c>
      <c r="I28" s="78">
        <v>338</v>
      </c>
      <c r="J28" s="78">
        <v>16</v>
      </c>
      <c r="K28" s="78">
        <v>534</v>
      </c>
      <c r="L28" s="78">
        <v>73</v>
      </c>
      <c r="M28" s="78">
        <v>445</v>
      </c>
      <c r="N28" s="78">
        <v>283</v>
      </c>
      <c r="O28" s="78">
        <v>179</v>
      </c>
      <c r="P28" s="78">
        <v>788</v>
      </c>
      <c r="Q28" s="105">
        <v>22</v>
      </c>
    </row>
    <row r="29" spans="1:17" ht="12.2" customHeight="1" x14ac:dyDescent="0.2">
      <c r="A29" s="3">
        <v>23</v>
      </c>
      <c r="B29" s="76" t="s">
        <v>17</v>
      </c>
      <c r="C29" s="17">
        <v>218</v>
      </c>
      <c r="D29" s="78">
        <v>254</v>
      </c>
      <c r="E29" s="78">
        <v>13</v>
      </c>
      <c r="F29" s="78">
        <v>9</v>
      </c>
      <c r="G29" s="78">
        <v>2</v>
      </c>
      <c r="H29" s="78">
        <v>40</v>
      </c>
      <c r="I29" s="78">
        <v>41</v>
      </c>
      <c r="J29" s="78">
        <v>0</v>
      </c>
      <c r="K29" s="78">
        <v>68</v>
      </c>
      <c r="L29" s="78">
        <v>1</v>
      </c>
      <c r="M29" s="78">
        <v>36</v>
      </c>
      <c r="N29" s="78">
        <v>27</v>
      </c>
      <c r="O29" s="78">
        <v>17</v>
      </c>
      <c r="P29" s="78">
        <v>100</v>
      </c>
      <c r="Q29" s="5">
        <v>23</v>
      </c>
    </row>
    <row r="30" spans="1:17" ht="12.2" customHeight="1" x14ac:dyDescent="0.2">
      <c r="A30" s="3">
        <v>24</v>
      </c>
      <c r="B30" s="64">
        <v>13</v>
      </c>
      <c r="C30" s="17">
        <v>252</v>
      </c>
      <c r="D30" s="78">
        <v>300</v>
      </c>
      <c r="E30" s="78">
        <v>28</v>
      </c>
      <c r="F30" s="78">
        <v>6</v>
      </c>
      <c r="G30" s="78">
        <v>3</v>
      </c>
      <c r="H30" s="78">
        <v>65</v>
      </c>
      <c r="I30" s="78">
        <v>36</v>
      </c>
      <c r="J30" s="78">
        <v>0</v>
      </c>
      <c r="K30" s="78">
        <v>67</v>
      </c>
      <c r="L30" s="78">
        <v>1</v>
      </c>
      <c r="M30" s="78">
        <v>48</v>
      </c>
      <c r="N30" s="78">
        <v>28</v>
      </c>
      <c r="O30" s="78">
        <v>18</v>
      </c>
      <c r="P30" s="78">
        <v>88</v>
      </c>
      <c r="Q30" s="5">
        <v>24</v>
      </c>
    </row>
    <row r="31" spans="1:17" ht="12.2" customHeight="1" x14ac:dyDescent="0.2">
      <c r="A31" s="3">
        <v>25</v>
      </c>
      <c r="B31" s="64">
        <v>36</v>
      </c>
      <c r="C31" s="17">
        <v>343</v>
      </c>
      <c r="D31" s="78">
        <v>418</v>
      </c>
      <c r="E31" s="78">
        <v>33</v>
      </c>
      <c r="F31" s="78">
        <v>2</v>
      </c>
      <c r="G31" s="78">
        <v>14</v>
      </c>
      <c r="H31" s="78">
        <v>99</v>
      </c>
      <c r="I31" s="78">
        <v>55</v>
      </c>
      <c r="J31" s="78">
        <v>1</v>
      </c>
      <c r="K31" s="78">
        <v>59</v>
      </c>
      <c r="L31" s="78">
        <v>4</v>
      </c>
      <c r="M31" s="78">
        <v>61</v>
      </c>
      <c r="N31" s="78">
        <v>62</v>
      </c>
      <c r="O31" s="78">
        <v>28</v>
      </c>
      <c r="P31" s="78">
        <v>121</v>
      </c>
      <c r="Q31" s="5">
        <v>25</v>
      </c>
    </row>
    <row r="32" spans="1:17" ht="12.2" customHeight="1" x14ac:dyDescent="0.2">
      <c r="A32" s="3">
        <v>26</v>
      </c>
      <c r="B32" s="13">
        <v>610</v>
      </c>
      <c r="C32" s="17">
        <v>532</v>
      </c>
      <c r="D32" s="78">
        <v>640</v>
      </c>
      <c r="E32" s="78">
        <v>43</v>
      </c>
      <c r="F32" s="78">
        <v>0</v>
      </c>
      <c r="G32" s="78">
        <v>18</v>
      </c>
      <c r="H32" s="78">
        <v>150</v>
      </c>
      <c r="I32" s="78">
        <v>65</v>
      </c>
      <c r="J32" s="78">
        <v>4</v>
      </c>
      <c r="K32" s="78">
        <v>109</v>
      </c>
      <c r="L32" s="78">
        <v>14</v>
      </c>
      <c r="M32" s="78">
        <v>105</v>
      </c>
      <c r="N32" s="78">
        <v>77</v>
      </c>
      <c r="O32" s="78">
        <v>55</v>
      </c>
      <c r="P32" s="78">
        <v>199</v>
      </c>
      <c r="Q32" s="5">
        <v>26</v>
      </c>
    </row>
    <row r="33" spans="1:17" ht="12.2" customHeight="1" x14ac:dyDescent="0.2">
      <c r="A33" s="3">
        <v>27</v>
      </c>
      <c r="B33" s="14">
        <v>1014</v>
      </c>
      <c r="C33" s="17">
        <v>483</v>
      </c>
      <c r="D33" s="78">
        <v>584</v>
      </c>
      <c r="E33" s="78">
        <v>35</v>
      </c>
      <c r="F33" s="78">
        <v>0</v>
      </c>
      <c r="G33" s="78">
        <v>21</v>
      </c>
      <c r="H33" s="78">
        <v>141</v>
      </c>
      <c r="I33" s="78">
        <v>68</v>
      </c>
      <c r="J33" s="78">
        <v>4</v>
      </c>
      <c r="K33" s="78">
        <v>116</v>
      </c>
      <c r="L33" s="78">
        <v>20</v>
      </c>
      <c r="M33" s="78">
        <v>91</v>
      </c>
      <c r="N33" s="78">
        <v>54</v>
      </c>
      <c r="O33" s="78">
        <v>34</v>
      </c>
      <c r="P33" s="78">
        <v>162</v>
      </c>
      <c r="Q33" s="5">
        <v>27</v>
      </c>
    </row>
    <row r="34" spans="1:17" ht="12.2" customHeight="1" x14ac:dyDescent="0.2">
      <c r="A34" s="3">
        <v>28</v>
      </c>
      <c r="B34" s="14">
        <v>1418</v>
      </c>
      <c r="C34" s="17">
        <v>459</v>
      </c>
      <c r="D34" s="78">
        <v>530</v>
      </c>
      <c r="E34" s="78">
        <v>26</v>
      </c>
      <c r="F34" s="78">
        <v>0</v>
      </c>
      <c r="G34" s="78">
        <v>5</v>
      </c>
      <c r="H34" s="78">
        <v>105</v>
      </c>
      <c r="I34" s="78">
        <v>73</v>
      </c>
      <c r="J34" s="78">
        <v>7</v>
      </c>
      <c r="K34" s="78">
        <v>115</v>
      </c>
      <c r="L34" s="78">
        <v>33</v>
      </c>
      <c r="M34" s="78">
        <v>104</v>
      </c>
      <c r="N34" s="78">
        <v>35</v>
      </c>
      <c r="O34" s="78">
        <v>27</v>
      </c>
      <c r="P34" s="78">
        <v>118</v>
      </c>
      <c r="Q34" s="5">
        <v>28</v>
      </c>
    </row>
    <row r="35" spans="1:17" ht="20.100000000000001" customHeight="1" x14ac:dyDescent="0.2">
      <c r="A35" s="8">
        <v>29</v>
      </c>
      <c r="B35" s="19" t="s">
        <v>20</v>
      </c>
      <c r="C35" s="17">
        <v>1116</v>
      </c>
      <c r="D35" s="78">
        <v>1331</v>
      </c>
      <c r="E35" s="78">
        <v>86</v>
      </c>
      <c r="F35" s="78">
        <v>8</v>
      </c>
      <c r="G35" s="78">
        <v>27</v>
      </c>
      <c r="H35" s="78">
        <v>295</v>
      </c>
      <c r="I35" s="78">
        <v>161</v>
      </c>
      <c r="J35" s="78">
        <v>8</v>
      </c>
      <c r="K35" s="78">
        <v>261</v>
      </c>
      <c r="L35" s="78">
        <v>31</v>
      </c>
      <c r="M35" s="78">
        <v>219</v>
      </c>
      <c r="N35" s="78">
        <v>134</v>
      </c>
      <c r="O35" s="78">
        <v>101</v>
      </c>
      <c r="P35" s="78">
        <v>394</v>
      </c>
      <c r="Q35" s="105">
        <v>29</v>
      </c>
    </row>
    <row r="36" spans="1:17" ht="12.2" customHeight="1" x14ac:dyDescent="0.2">
      <c r="A36" s="3">
        <v>30</v>
      </c>
      <c r="B36" s="76" t="s">
        <v>17</v>
      </c>
      <c r="C36" s="17">
        <v>109</v>
      </c>
      <c r="D36" s="78">
        <v>125</v>
      </c>
      <c r="E36" s="78">
        <v>4</v>
      </c>
      <c r="F36" s="78">
        <v>3</v>
      </c>
      <c r="G36" s="78">
        <v>1</v>
      </c>
      <c r="H36" s="78">
        <v>19</v>
      </c>
      <c r="I36" s="78">
        <v>19</v>
      </c>
      <c r="J36" s="78">
        <v>0</v>
      </c>
      <c r="K36" s="78">
        <v>39</v>
      </c>
      <c r="L36" s="78">
        <v>1</v>
      </c>
      <c r="M36" s="78">
        <v>16</v>
      </c>
      <c r="N36" s="78">
        <v>11</v>
      </c>
      <c r="O36" s="78">
        <v>12</v>
      </c>
      <c r="P36" s="78">
        <v>54</v>
      </c>
      <c r="Q36" s="5">
        <v>30</v>
      </c>
    </row>
    <row r="37" spans="1:17" ht="12.2" customHeight="1" x14ac:dyDescent="0.2">
      <c r="A37" s="3">
        <v>31</v>
      </c>
      <c r="B37" s="64">
        <v>13</v>
      </c>
      <c r="C37" s="17">
        <v>142</v>
      </c>
      <c r="D37" s="78">
        <v>170</v>
      </c>
      <c r="E37" s="78">
        <v>13</v>
      </c>
      <c r="F37" s="78">
        <v>4</v>
      </c>
      <c r="G37" s="78">
        <v>1</v>
      </c>
      <c r="H37" s="78">
        <v>36</v>
      </c>
      <c r="I37" s="78">
        <v>21</v>
      </c>
      <c r="J37" s="78">
        <v>0</v>
      </c>
      <c r="K37" s="78">
        <v>38</v>
      </c>
      <c r="L37" s="78">
        <v>1</v>
      </c>
      <c r="M37" s="78">
        <v>25</v>
      </c>
      <c r="N37" s="78">
        <v>16</v>
      </c>
      <c r="O37" s="78">
        <v>15</v>
      </c>
      <c r="P37" s="78">
        <v>50</v>
      </c>
      <c r="Q37" s="5">
        <v>31</v>
      </c>
    </row>
    <row r="38" spans="1:17" ht="12.2" customHeight="1" x14ac:dyDescent="0.2">
      <c r="A38" s="3">
        <v>32</v>
      </c>
      <c r="B38" s="64">
        <v>36</v>
      </c>
      <c r="C38" s="17">
        <v>182</v>
      </c>
      <c r="D38" s="78">
        <v>222</v>
      </c>
      <c r="E38" s="78">
        <v>15</v>
      </c>
      <c r="F38" s="78">
        <v>1</v>
      </c>
      <c r="G38" s="78">
        <v>6</v>
      </c>
      <c r="H38" s="78">
        <v>51</v>
      </c>
      <c r="I38" s="78">
        <v>24</v>
      </c>
      <c r="J38" s="78">
        <v>0</v>
      </c>
      <c r="K38" s="78">
        <v>37</v>
      </c>
      <c r="L38" s="78">
        <v>3</v>
      </c>
      <c r="M38" s="78">
        <v>34</v>
      </c>
      <c r="N38" s="78">
        <v>33</v>
      </c>
      <c r="O38" s="78">
        <v>18</v>
      </c>
      <c r="P38" s="78">
        <v>64</v>
      </c>
      <c r="Q38" s="5">
        <v>32</v>
      </c>
    </row>
    <row r="39" spans="1:17" ht="12.2" customHeight="1" x14ac:dyDescent="0.2">
      <c r="A39" s="3">
        <v>33</v>
      </c>
      <c r="B39" s="13">
        <v>610</v>
      </c>
      <c r="C39" s="17">
        <v>295</v>
      </c>
      <c r="D39" s="78">
        <v>354</v>
      </c>
      <c r="E39" s="78">
        <v>25</v>
      </c>
      <c r="F39" s="78">
        <v>0</v>
      </c>
      <c r="G39" s="78">
        <v>10</v>
      </c>
      <c r="H39" s="78">
        <v>87</v>
      </c>
      <c r="I39" s="78">
        <v>39</v>
      </c>
      <c r="J39" s="78">
        <v>3</v>
      </c>
      <c r="K39" s="78">
        <v>60</v>
      </c>
      <c r="L39" s="78">
        <v>7</v>
      </c>
      <c r="M39" s="78">
        <v>58</v>
      </c>
      <c r="N39" s="78">
        <v>34</v>
      </c>
      <c r="O39" s="78">
        <v>31</v>
      </c>
      <c r="P39" s="78">
        <v>106</v>
      </c>
      <c r="Q39" s="5">
        <v>33</v>
      </c>
    </row>
    <row r="40" spans="1:17" ht="12.2" customHeight="1" x14ac:dyDescent="0.2">
      <c r="A40" s="3">
        <v>34</v>
      </c>
      <c r="B40" s="14">
        <v>1014</v>
      </c>
      <c r="C40" s="17">
        <v>216</v>
      </c>
      <c r="D40" s="78">
        <v>265</v>
      </c>
      <c r="E40" s="78">
        <v>14</v>
      </c>
      <c r="F40" s="78">
        <v>0</v>
      </c>
      <c r="G40" s="78">
        <v>7</v>
      </c>
      <c r="H40" s="78">
        <v>68</v>
      </c>
      <c r="I40" s="78">
        <v>32</v>
      </c>
      <c r="J40" s="78">
        <v>2</v>
      </c>
      <c r="K40" s="78">
        <v>53</v>
      </c>
      <c r="L40" s="78">
        <v>7</v>
      </c>
      <c r="M40" s="78">
        <v>46</v>
      </c>
      <c r="N40" s="78">
        <v>25</v>
      </c>
      <c r="O40" s="78">
        <v>11</v>
      </c>
      <c r="P40" s="78">
        <v>76</v>
      </c>
      <c r="Q40" s="5">
        <v>34</v>
      </c>
    </row>
    <row r="41" spans="1:17" ht="12.2" customHeight="1" x14ac:dyDescent="0.2">
      <c r="A41" s="3">
        <v>35</v>
      </c>
      <c r="B41" s="14">
        <v>1418</v>
      </c>
      <c r="C41" s="17">
        <v>172</v>
      </c>
      <c r="D41" s="78">
        <v>195</v>
      </c>
      <c r="E41" s="78">
        <v>15</v>
      </c>
      <c r="F41" s="78">
        <v>0</v>
      </c>
      <c r="G41" s="78">
        <v>2</v>
      </c>
      <c r="H41" s="78">
        <v>34</v>
      </c>
      <c r="I41" s="78">
        <v>26</v>
      </c>
      <c r="J41" s="78">
        <v>3</v>
      </c>
      <c r="K41" s="78">
        <v>34</v>
      </c>
      <c r="L41" s="78">
        <v>12</v>
      </c>
      <c r="M41" s="78">
        <v>40</v>
      </c>
      <c r="N41" s="78">
        <v>15</v>
      </c>
      <c r="O41" s="78">
        <v>14</v>
      </c>
      <c r="P41" s="78">
        <v>44</v>
      </c>
      <c r="Q41" s="5">
        <v>35</v>
      </c>
    </row>
    <row r="42" spans="1:17" ht="20.100000000000001" customHeight="1" x14ac:dyDescent="0.2">
      <c r="A42" s="8">
        <v>36</v>
      </c>
      <c r="B42" s="19" t="s">
        <v>19</v>
      </c>
      <c r="C42" s="17">
        <v>1171</v>
      </c>
      <c r="D42" s="78">
        <v>1395</v>
      </c>
      <c r="E42" s="78">
        <v>92</v>
      </c>
      <c r="F42" s="78">
        <v>9</v>
      </c>
      <c r="G42" s="78">
        <v>36</v>
      </c>
      <c r="H42" s="78">
        <v>305</v>
      </c>
      <c r="I42" s="78">
        <v>177</v>
      </c>
      <c r="J42" s="78">
        <v>8</v>
      </c>
      <c r="K42" s="78">
        <v>273</v>
      </c>
      <c r="L42" s="78">
        <v>42</v>
      </c>
      <c r="M42" s="78">
        <v>226</v>
      </c>
      <c r="N42" s="78">
        <v>149</v>
      </c>
      <c r="O42" s="78">
        <v>78</v>
      </c>
      <c r="P42" s="78">
        <v>394</v>
      </c>
      <c r="Q42" s="105">
        <v>36</v>
      </c>
    </row>
    <row r="43" spans="1:17" ht="12.2" customHeight="1" x14ac:dyDescent="0.2">
      <c r="A43" s="3">
        <v>37</v>
      </c>
      <c r="B43" s="76" t="s">
        <v>17</v>
      </c>
      <c r="C43" s="17">
        <v>109</v>
      </c>
      <c r="D43" s="78">
        <v>129</v>
      </c>
      <c r="E43" s="78">
        <v>9</v>
      </c>
      <c r="F43" s="78">
        <v>6</v>
      </c>
      <c r="G43" s="78">
        <v>1</v>
      </c>
      <c r="H43" s="78">
        <v>21</v>
      </c>
      <c r="I43" s="78">
        <v>22</v>
      </c>
      <c r="J43" s="78">
        <v>0</v>
      </c>
      <c r="K43" s="78">
        <v>29</v>
      </c>
      <c r="L43" s="78">
        <v>0</v>
      </c>
      <c r="M43" s="78">
        <v>20</v>
      </c>
      <c r="N43" s="78">
        <v>16</v>
      </c>
      <c r="O43" s="78">
        <v>5</v>
      </c>
      <c r="P43" s="78">
        <v>46</v>
      </c>
      <c r="Q43" s="5">
        <v>37</v>
      </c>
    </row>
    <row r="44" spans="1:17" ht="12.2" customHeight="1" x14ac:dyDescent="0.2">
      <c r="A44" s="3">
        <v>38</v>
      </c>
      <c r="B44" s="64">
        <v>13</v>
      </c>
      <c r="C44" s="17">
        <v>110</v>
      </c>
      <c r="D44" s="78">
        <v>130</v>
      </c>
      <c r="E44" s="78">
        <v>15</v>
      </c>
      <c r="F44" s="78">
        <v>2</v>
      </c>
      <c r="G44" s="78">
        <v>2</v>
      </c>
      <c r="H44" s="78">
        <v>29</v>
      </c>
      <c r="I44" s="78">
        <v>15</v>
      </c>
      <c r="J44" s="78">
        <v>0</v>
      </c>
      <c r="K44" s="78">
        <v>29</v>
      </c>
      <c r="L44" s="78">
        <v>0</v>
      </c>
      <c r="M44" s="78">
        <v>23</v>
      </c>
      <c r="N44" s="78">
        <v>12</v>
      </c>
      <c r="O44" s="78">
        <v>3</v>
      </c>
      <c r="P44" s="78">
        <v>38</v>
      </c>
      <c r="Q44" s="5">
        <v>38</v>
      </c>
    </row>
    <row r="45" spans="1:17" ht="12.2" customHeight="1" x14ac:dyDescent="0.2">
      <c r="A45" s="3">
        <v>39</v>
      </c>
      <c r="B45" s="64">
        <v>36</v>
      </c>
      <c r="C45" s="17">
        <v>161</v>
      </c>
      <c r="D45" s="78">
        <v>196</v>
      </c>
      <c r="E45" s="78">
        <v>18</v>
      </c>
      <c r="F45" s="78">
        <v>1</v>
      </c>
      <c r="G45" s="78">
        <v>8</v>
      </c>
      <c r="H45" s="78">
        <v>48</v>
      </c>
      <c r="I45" s="78">
        <v>31</v>
      </c>
      <c r="J45" s="78">
        <v>1</v>
      </c>
      <c r="K45" s="78">
        <v>22</v>
      </c>
      <c r="L45" s="78">
        <v>1</v>
      </c>
      <c r="M45" s="78">
        <v>27</v>
      </c>
      <c r="N45" s="78">
        <v>29</v>
      </c>
      <c r="O45" s="78">
        <v>10</v>
      </c>
      <c r="P45" s="78">
        <v>57</v>
      </c>
      <c r="Q45" s="5">
        <v>39</v>
      </c>
    </row>
    <row r="46" spans="1:17" ht="12.2" customHeight="1" x14ac:dyDescent="0.2">
      <c r="A46" s="3">
        <v>40</v>
      </c>
      <c r="B46" s="13">
        <v>610</v>
      </c>
      <c r="C46" s="17">
        <v>237</v>
      </c>
      <c r="D46" s="78">
        <v>286</v>
      </c>
      <c r="E46" s="78">
        <v>18</v>
      </c>
      <c r="F46" s="78">
        <v>0</v>
      </c>
      <c r="G46" s="78">
        <v>8</v>
      </c>
      <c r="H46" s="78">
        <v>63</v>
      </c>
      <c r="I46" s="78">
        <v>26</v>
      </c>
      <c r="J46" s="78">
        <v>1</v>
      </c>
      <c r="K46" s="78">
        <v>49</v>
      </c>
      <c r="L46" s="78">
        <v>7</v>
      </c>
      <c r="M46" s="78">
        <v>47</v>
      </c>
      <c r="N46" s="78">
        <v>43</v>
      </c>
      <c r="O46" s="78">
        <v>24</v>
      </c>
      <c r="P46" s="78">
        <v>93</v>
      </c>
      <c r="Q46" s="5">
        <v>40</v>
      </c>
    </row>
    <row r="47" spans="1:17" ht="12.2" customHeight="1" x14ac:dyDescent="0.2">
      <c r="A47" s="3">
        <v>41</v>
      </c>
      <c r="B47" s="14">
        <v>1014</v>
      </c>
      <c r="C47" s="17">
        <v>267</v>
      </c>
      <c r="D47" s="78">
        <v>319</v>
      </c>
      <c r="E47" s="78">
        <v>21</v>
      </c>
      <c r="F47" s="78">
        <v>0</v>
      </c>
      <c r="G47" s="78">
        <v>14</v>
      </c>
      <c r="H47" s="78">
        <v>73</v>
      </c>
      <c r="I47" s="78">
        <v>36</v>
      </c>
      <c r="J47" s="78">
        <v>2</v>
      </c>
      <c r="K47" s="78">
        <v>63</v>
      </c>
      <c r="L47" s="78">
        <v>13</v>
      </c>
      <c r="M47" s="78">
        <v>45</v>
      </c>
      <c r="N47" s="78">
        <v>29</v>
      </c>
      <c r="O47" s="78">
        <v>23</v>
      </c>
      <c r="P47" s="78">
        <v>86</v>
      </c>
      <c r="Q47" s="5">
        <v>41</v>
      </c>
    </row>
    <row r="48" spans="1:17" ht="12.2" customHeight="1" x14ac:dyDescent="0.2">
      <c r="A48" s="3">
        <v>42</v>
      </c>
      <c r="B48" s="14">
        <v>1418</v>
      </c>
      <c r="C48" s="17">
        <v>287</v>
      </c>
      <c r="D48" s="78">
        <v>335</v>
      </c>
      <c r="E48" s="78">
        <v>11</v>
      </c>
      <c r="F48" s="78">
        <v>0</v>
      </c>
      <c r="G48" s="78">
        <v>3</v>
      </c>
      <c r="H48" s="78">
        <v>71</v>
      </c>
      <c r="I48" s="78">
        <v>47</v>
      </c>
      <c r="J48" s="78">
        <v>4</v>
      </c>
      <c r="K48" s="78">
        <v>81</v>
      </c>
      <c r="L48" s="78">
        <v>21</v>
      </c>
      <c r="M48" s="78">
        <v>64</v>
      </c>
      <c r="N48" s="78">
        <v>20</v>
      </c>
      <c r="O48" s="78">
        <v>13</v>
      </c>
      <c r="P48" s="78">
        <v>74</v>
      </c>
      <c r="Q48" s="5">
        <v>42</v>
      </c>
    </row>
    <row r="49" spans="1:17" s="4" customFormat="1" ht="18.75" customHeight="1" x14ac:dyDescent="0.15">
      <c r="A49" s="106" t="s">
        <v>333</v>
      </c>
      <c r="B49" s="213"/>
      <c r="C49" s="214"/>
      <c r="D49" s="214"/>
      <c r="E49" s="214"/>
      <c r="F49" s="214"/>
      <c r="G49" s="239"/>
      <c r="H49" s="215"/>
      <c r="I49" s="215"/>
      <c r="J49" s="215"/>
      <c r="K49" s="215"/>
      <c r="N49" s="215"/>
      <c r="O49" s="215"/>
      <c r="P49" s="215"/>
      <c r="Q49" s="216"/>
    </row>
  </sheetData>
  <mergeCells count="12">
    <mergeCell ref="A27:H27"/>
    <mergeCell ref="I27:Q27"/>
    <mergeCell ref="I3:O3"/>
    <mergeCell ref="P3:P4"/>
    <mergeCell ref="Q3:Q4"/>
    <mergeCell ref="A5:H5"/>
    <mergeCell ref="I5:Q5"/>
    <mergeCell ref="A3:A4"/>
    <mergeCell ref="B3:B4"/>
    <mergeCell ref="C3:C4"/>
    <mergeCell ref="D3:D4"/>
    <mergeCell ref="E3:H3"/>
  </mergeCells>
  <conditionalFormatting sqref="N49:P49 G49:K49">
    <cfRule type="cellIs" dxfId="187" priority="51" stopIfTrue="1" operator="equal">
      <formula>"."</formula>
    </cfRule>
    <cfRule type="cellIs" dxfId="186" priority="52" stopIfTrue="1" operator="equal">
      <formula>"..."</formula>
    </cfRule>
  </conditionalFormatting>
  <conditionalFormatting sqref="E7:P9 E14:P16 E10:E12 E17:E19 G10:P12 G17:P19 C7:D12 C14:D19 C6:P6 C13:P13">
    <cfRule type="cellIs" dxfId="185" priority="15" stopIfTrue="1" operator="equal">
      <formula>"."</formula>
    </cfRule>
    <cfRule type="cellIs" dxfId="184" priority="16" stopIfTrue="1" operator="equal">
      <formula>"..."</formula>
    </cfRule>
  </conditionalFormatting>
  <conditionalFormatting sqref="F10:F12 F17:F19">
    <cfRule type="cellIs" dxfId="183" priority="13" stopIfTrue="1" operator="equal">
      <formula>"."</formula>
    </cfRule>
    <cfRule type="cellIs" dxfId="182" priority="14" stopIfTrue="1" operator="equal">
      <formula>"..."</formula>
    </cfRule>
  </conditionalFormatting>
  <conditionalFormatting sqref="E21:P23 E24:E26 G24:P26 C21:D26 C20:P20">
    <cfRule type="cellIs" dxfId="181" priority="11" stopIfTrue="1" operator="equal">
      <formula>"."</formula>
    </cfRule>
    <cfRule type="cellIs" dxfId="180" priority="12" stopIfTrue="1" operator="equal">
      <formula>"..."</formula>
    </cfRule>
  </conditionalFormatting>
  <conditionalFormatting sqref="F24:F26">
    <cfRule type="cellIs" dxfId="179" priority="9" stopIfTrue="1" operator="equal">
      <formula>"."</formula>
    </cfRule>
    <cfRule type="cellIs" dxfId="178" priority="10" stopIfTrue="1" operator="equal">
      <formula>"..."</formula>
    </cfRule>
  </conditionalFormatting>
  <conditionalFormatting sqref="E29:P31 E36:P38 E32:E34 E39:E41 G32:P34 G39:P41 C29:D34 C36:D41 C28:P28 C35:P35">
    <cfRule type="cellIs" dxfId="177" priority="7" stopIfTrue="1" operator="equal">
      <formula>"."</formula>
    </cfRule>
    <cfRule type="cellIs" dxfId="176" priority="8" stopIfTrue="1" operator="equal">
      <formula>"..."</formula>
    </cfRule>
  </conditionalFormatting>
  <conditionalFormatting sqref="F32:F34 F39:F41">
    <cfRule type="cellIs" dxfId="175" priority="5" stopIfTrue="1" operator="equal">
      <formula>"."</formula>
    </cfRule>
    <cfRule type="cellIs" dxfId="174" priority="6" stopIfTrue="1" operator="equal">
      <formula>"..."</formula>
    </cfRule>
  </conditionalFormatting>
  <conditionalFormatting sqref="E43:P45 E46:E48 G46:P48 C43:D48 C42:P42">
    <cfRule type="cellIs" dxfId="173" priority="3" stopIfTrue="1" operator="equal">
      <formula>"."</formula>
    </cfRule>
    <cfRule type="cellIs" dxfId="172" priority="4" stopIfTrue="1" operator="equal">
      <formula>"..."</formula>
    </cfRule>
  </conditionalFormatting>
  <conditionalFormatting sqref="F46:F48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horizontalDpi="1200" verticalDpi="1200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zoomScaleNormal="100" workbookViewId="0">
      <pane ySplit="4" topLeftCell="A5" activePane="bottomLeft" state="frozen"/>
      <selection pane="bottomLeft" activeCell="B28" activeCellId="1" sqref="B6 B28"/>
    </sheetView>
  </sheetViews>
  <sheetFormatPr baseColWidth="10" defaultColWidth="11.42578125" defaultRowHeight="12.75" x14ac:dyDescent="0.2"/>
  <cols>
    <col min="1" max="1" width="5.7109375" style="137" customWidth="1"/>
    <col min="2" max="2" width="14.7109375" style="137" customWidth="1"/>
    <col min="3" max="3" width="11.140625" style="137" customWidth="1"/>
    <col min="4" max="4" width="11.42578125" style="137" customWidth="1"/>
    <col min="5" max="5" width="12" style="137" customWidth="1"/>
    <col min="6" max="6" width="13.28515625" style="137" customWidth="1"/>
    <col min="7" max="7" width="10.7109375" style="137" customWidth="1"/>
    <col min="8" max="8" width="11.85546875" style="137" customWidth="1"/>
    <col min="9" max="9" width="12.140625" style="137" customWidth="1"/>
    <col min="10" max="10" width="11" style="137" customWidth="1"/>
    <col min="11" max="14" width="10.7109375" style="137" customWidth="1"/>
    <col min="15" max="15" width="10.28515625" style="137" customWidth="1"/>
    <col min="16" max="16" width="8.5703125" style="137" customWidth="1"/>
    <col min="17" max="17" width="5.7109375" style="137" customWidth="1"/>
    <col min="18" max="16384" width="11.42578125" style="137"/>
  </cols>
  <sheetData>
    <row r="1" spans="1:17" ht="16.5" customHeight="1" x14ac:dyDescent="0.2">
      <c r="B1" s="2" t="s">
        <v>2</v>
      </c>
      <c r="C1" s="2"/>
      <c r="D1" s="2"/>
      <c r="E1" s="1"/>
      <c r="F1" s="1"/>
      <c r="G1" s="1"/>
      <c r="H1" s="138"/>
      <c r="I1" s="138"/>
    </row>
    <row r="2" spans="1:17" s="126" customFormat="1" ht="14.85" customHeight="1" x14ac:dyDescent="0.2">
      <c r="A2" s="401" t="s">
        <v>318</v>
      </c>
      <c r="B2" s="402"/>
      <c r="C2" s="402"/>
      <c r="D2" s="402"/>
      <c r="E2" s="402"/>
      <c r="F2" s="402"/>
      <c r="G2" s="402"/>
      <c r="H2" s="402"/>
      <c r="I2" s="401" t="s">
        <v>239</v>
      </c>
      <c r="J2" s="403"/>
      <c r="K2" s="403"/>
      <c r="L2" s="403"/>
      <c r="M2" s="403"/>
      <c r="N2" s="403"/>
      <c r="O2" s="403"/>
      <c r="P2" s="403"/>
      <c r="Q2" s="403"/>
    </row>
    <row r="3" spans="1:17" s="128" customFormat="1" ht="20.100000000000001" customHeight="1" x14ac:dyDescent="0.2">
      <c r="A3" s="355" t="s">
        <v>3</v>
      </c>
      <c r="B3" s="358" t="s">
        <v>299</v>
      </c>
      <c r="C3" s="397" t="s">
        <v>0</v>
      </c>
      <c r="D3" s="399" t="s">
        <v>199</v>
      </c>
      <c r="E3" s="376" t="s">
        <v>238</v>
      </c>
      <c r="F3" s="377"/>
      <c r="G3" s="377"/>
      <c r="H3" s="377"/>
      <c r="I3" s="377" t="s">
        <v>238</v>
      </c>
      <c r="J3" s="377"/>
      <c r="K3" s="377"/>
      <c r="L3" s="377"/>
      <c r="M3" s="377"/>
      <c r="N3" s="377"/>
      <c r="O3" s="396"/>
      <c r="P3" s="358" t="s">
        <v>129</v>
      </c>
      <c r="Q3" s="366" t="s">
        <v>3</v>
      </c>
    </row>
    <row r="4" spans="1:17" s="128" customFormat="1" ht="60" customHeight="1" x14ac:dyDescent="0.2">
      <c r="A4" s="357"/>
      <c r="B4" s="360"/>
      <c r="C4" s="398"/>
      <c r="D4" s="400"/>
      <c r="E4" s="30" t="s">
        <v>202</v>
      </c>
      <c r="F4" s="30" t="s">
        <v>54</v>
      </c>
      <c r="G4" s="30" t="s">
        <v>53</v>
      </c>
      <c r="H4" s="139" t="s">
        <v>200</v>
      </c>
      <c r="I4" s="140" t="s">
        <v>201</v>
      </c>
      <c r="J4" s="30" t="s">
        <v>270</v>
      </c>
      <c r="K4" s="30" t="s">
        <v>52</v>
      </c>
      <c r="L4" s="30" t="s">
        <v>51</v>
      </c>
      <c r="M4" s="30" t="s">
        <v>281</v>
      </c>
      <c r="N4" s="30" t="s">
        <v>230</v>
      </c>
      <c r="O4" s="30" t="s">
        <v>231</v>
      </c>
      <c r="P4" s="360"/>
      <c r="Q4" s="368"/>
    </row>
    <row r="5" spans="1:17" ht="24.95" customHeight="1" x14ac:dyDescent="0.2">
      <c r="A5" s="378" t="s">
        <v>55</v>
      </c>
      <c r="B5" s="378"/>
      <c r="C5" s="378"/>
      <c r="D5" s="378"/>
      <c r="E5" s="378"/>
      <c r="F5" s="378"/>
      <c r="G5" s="378"/>
      <c r="H5" s="378"/>
      <c r="I5" s="378" t="s">
        <v>55</v>
      </c>
      <c r="J5" s="378"/>
      <c r="K5" s="378"/>
      <c r="L5" s="378"/>
      <c r="M5" s="378"/>
      <c r="N5" s="378"/>
      <c r="O5" s="378"/>
      <c r="P5" s="378"/>
      <c r="Q5" s="378"/>
    </row>
    <row r="6" spans="1:17" ht="18" customHeight="1" x14ac:dyDescent="0.2">
      <c r="A6" s="8">
        <v>1</v>
      </c>
      <c r="B6" s="7" t="s">
        <v>5</v>
      </c>
      <c r="C6" s="78">
        <v>2393</v>
      </c>
      <c r="D6" s="78">
        <v>2783</v>
      </c>
      <c r="E6" s="78">
        <v>326</v>
      </c>
      <c r="F6" s="78">
        <v>23</v>
      </c>
      <c r="G6" s="78">
        <v>108</v>
      </c>
      <c r="H6" s="78">
        <v>867</v>
      </c>
      <c r="I6" s="78">
        <v>112</v>
      </c>
      <c r="J6" s="78">
        <v>8</v>
      </c>
      <c r="K6" s="78">
        <v>73</v>
      </c>
      <c r="L6" s="78">
        <v>52</v>
      </c>
      <c r="M6" s="78">
        <v>579</v>
      </c>
      <c r="N6" s="78">
        <v>305</v>
      </c>
      <c r="O6" s="78">
        <v>330</v>
      </c>
      <c r="P6" s="16">
        <v>407</v>
      </c>
      <c r="Q6" s="105">
        <v>1</v>
      </c>
    </row>
    <row r="7" spans="1:17" ht="12.2" customHeight="1" x14ac:dyDescent="0.2">
      <c r="A7" s="3">
        <v>2</v>
      </c>
      <c r="B7" s="300" t="s">
        <v>17</v>
      </c>
      <c r="C7" s="78">
        <v>150</v>
      </c>
      <c r="D7" s="78">
        <v>168</v>
      </c>
      <c r="E7" s="78">
        <v>17</v>
      </c>
      <c r="F7" s="78">
        <v>11</v>
      </c>
      <c r="G7" s="78">
        <v>1</v>
      </c>
      <c r="H7" s="78">
        <v>74</v>
      </c>
      <c r="I7" s="78">
        <v>3</v>
      </c>
      <c r="J7" s="78">
        <v>0</v>
      </c>
      <c r="K7" s="78">
        <v>4</v>
      </c>
      <c r="L7" s="78">
        <v>0</v>
      </c>
      <c r="M7" s="78">
        <v>20</v>
      </c>
      <c r="N7" s="78">
        <v>18</v>
      </c>
      <c r="O7" s="78">
        <v>20</v>
      </c>
      <c r="P7" s="16">
        <v>25</v>
      </c>
      <c r="Q7" s="5">
        <v>2</v>
      </c>
    </row>
    <row r="8" spans="1:17" ht="12.2" customHeight="1" x14ac:dyDescent="0.2">
      <c r="A8" s="3">
        <v>3</v>
      </c>
      <c r="B8" s="64">
        <v>13</v>
      </c>
      <c r="C8" s="78">
        <v>302</v>
      </c>
      <c r="D8" s="78">
        <v>348</v>
      </c>
      <c r="E8" s="78">
        <v>44</v>
      </c>
      <c r="F8" s="78">
        <v>9</v>
      </c>
      <c r="G8" s="78">
        <v>12</v>
      </c>
      <c r="H8" s="78">
        <v>105</v>
      </c>
      <c r="I8" s="78">
        <v>12</v>
      </c>
      <c r="J8" s="78">
        <v>0</v>
      </c>
      <c r="K8" s="78">
        <v>7</v>
      </c>
      <c r="L8" s="78">
        <v>0</v>
      </c>
      <c r="M8" s="78">
        <v>79</v>
      </c>
      <c r="N8" s="78">
        <v>36</v>
      </c>
      <c r="O8" s="78">
        <v>44</v>
      </c>
      <c r="P8" s="16">
        <v>41</v>
      </c>
      <c r="Q8" s="5">
        <v>3</v>
      </c>
    </row>
    <row r="9" spans="1:17" ht="12.2" customHeight="1" x14ac:dyDescent="0.2">
      <c r="A9" s="3">
        <v>4</v>
      </c>
      <c r="B9" s="64">
        <v>36</v>
      </c>
      <c r="C9" s="78">
        <v>475</v>
      </c>
      <c r="D9" s="78">
        <v>560</v>
      </c>
      <c r="E9" s="78">
        <v>77</v>
      </c>
      <c r="F9" s="78">
        <v>1</v>
      </c>
      <c r="G9" s="78">
        <v>23</v>
      </c>
      <c r="H9" s="78">
        <v>172</v>
      </c>
      <c r="I9" s="78">
        <v>18</v>
      </c>
      <c r="J9" s="78">
        <v>1</v>
      </c>
      <c r="K9" s="78">
        <v>10</v>
      </c>
      <c r="L9" s="78">
        <v>2</v>
      </c>
      <c r="M9" s="78">
        <v>114</v>
      </c>
      <c r="N9" s="78">
        <v>69</v>
      </c>
      <c r="O9" s="78">
        <v>73</v>
      </c>
      <c r="P9" s="16">
        <v>89</v>
      </c>
      <c r="Q9" s="5">
        <v>4</v>
      </c>
    </row>
    <row r="10" spans="1:17" ht="12.2" customHeight="1" x14ac:dyDescent="0.2">
      <c r="A10" s="3">
        <v>5</v>
      </c>
      <c r="B10" s="12">
        <v>610</v>
      </c>
      <c r="C10" s="78">
        <v>601</v>
      </c>
      <c r="D10" s="78">
        <v>698</v>
      </c>
      <c r="E10" s="78">
        <v>80</v>
      </c>
      <c r="F10" s="78">
        <v>2</v>
      </c>
      <c r="G10" s="78">
        <v>32</v>
      </c>
      <c r="H10" s="78">
        <v>243</v>
      </c>
      <c r="I10" s="78">
        <v>22</v>
      </c>
      <c r="J10" s="78">
        <v>3</v>
      </c>
      <c r="K10" s="78">
        <v>8</v>
      </c>
      <c r="L10" s="78">
        <v>13</v>
      </c>
      <c r="M10" s="78">
        <v>145</v>
      </c>
      <c r="N10" s="78">
        <v>71</v>
      </c>
      <c r="O10" s="78">
        <v>79</v>
      </c>
      <c r="P10" s="16">
        <v>100</v>
      </c>
      <c r="Q10" s="5">
        <v>5</v>
      </c>
    </row>
    <row r="11" spans="1:17" ht="12.2" customHeight="1" x14ac:dyDescent="0.2">
      <c r="A11" s="3">
        <v>6</v>
      </c>
      <c r="B11" s="9">
        <v>1014</v>
      </c>
      <c r="C11" s="78">
        <v>508</v>
      </c>
      <c r="D11" s="78">
        <v>598</v>
      </c>
      <c r="E11" s="78">
        <v>62</v>
      </c>
      <c r="F11" s="78">
        <v>0</v>
      </c>
      <c r="G11" s="78">
        <v>28</v>
      </c>
      <c r="H11" s="78">
        <v>178</v>
      </c>
      <c r="I11" s="78">
        <v>28</v>
      </c>
      <c r="J11" s="78">
        <v>2</v>
      </c>
      <c r="K11" s="78">
        <v>16</v>
      </c>
      <c r="L11" s="78">
        <v>18</v>
      </c>
      <c r="M11" s="78">
        <v>133</v>
      </c>
      <c r="N11" s="78">
        <v>67</v>
      </c>
      <c r="O11" s="78">
        <v>66</v>
      </c>
      <c r="P11" s="16">
        <v>84</v>
      </c>
      <c r="Q11" s="5">
        <v>6</v>
      </c>
    </row>
    <row r="12" spans="1:17" ht="12.2" customHeight="1" x14ac:dyDescent="0.2">
      <c r="A12" s="3">
        <v>7</v>
      </c>
      <c r="B12" s="9">
        <v>1418</v>
      </c>
      <c r="C12" s="78">
        <v>357</v>
      </c>
      <c r="D12" s="78">
        <v>411</v>
      </c>
      <c r="E12" s="78">
        <v>46</v>
      </c>
      <c r="F12" s="78">
        <v>0</v>
      </c>
      <c r="G12" s="78">
        <v>12</v>
      </c>
      <c r="H12" s="78">
        <v>95</v>
      </c>
      <c r="I12" s="78">
        <v>29</v>
      </c>
      <c r="J12" s="78">
        <v>2</v>
      </c>
      <c r="K12" s="78">
        <v>28</v>
      </c>
      <c r="L12" s="78">
        <v>19</v>
      </c>
      <c r="M12" s="78">
        <v>88</v>
      </c>
      <c r="N12" s="78">
        <v>44</v>
      </c>
      <c r="O12" s="78">
        <v>48</v>
      </c>
      <c r="P12" s="16">
        <v>68</v>
      </c>
      <c r="Q12" s="5">
        <v>7</v>
      </c>
    </row>
    <row r="13" spans="1:17" ht="20.100000000000001" customHeight="1" x14ac:dyDescent="0.2">
      <c r="A13" s="8">
        <v>8</v>
      </c>
      <c r="B13" s="301" t="s">
        <v>20</v>
      </c>
      <c r="C13" s="78">
        <v>1235</v>
      </c>
      <c r="D13" s="78">
        <v>1415</v>
      </c>
      <c r="E13" s="78">
        <v>164</v>
      </c>
      <c r="F13" s="78">
        <v>6</v>
      </c>
      <c r="G13" s="78">
        <v>55</v>
      </c>
      <c r="H13" s="78">
        <v>474</v>
      </c>
      <c r="I13" s="78">
        <v>53</v>
      </c>
      <c r="J13" s="78">
        <v>5</v>
      </c>
      <c r="K13" s="78">
        <v>26</v>
      </c>
      <c r="L13" s="78">
        <v>24</v>
      </c>
      <c r="M13" s="78">
        <v>292</v>
      </c>
      <c r="N13" s="78">
        <v>148</v>
      </c>
      <c r="O13" s="78">
        <v>168</v>
      </c>
      <c r="P13" s="16">
        <v>208</v>
      </c>
      <c r="Q13" s="105">
        <v>8</v>
      </c>
    </row>
    <row r="14" spans="1:17" ht="12.2" customHeight="1" x14ac:dyDescent="0.2">
      <c r="A14" s="3">
        <v>9</v>
      </c>
      <c r="B14" s="300" t="s">
        <v>17</v>
      </c>
      <c r="C14" s="78">
        <v>68</v>
      </c>
      <c r="D14" s="78">
        <v>73</v>
      </c>
      <c r="E14" s="78">
        <v>9</v>
      </c>
      <c r="F14" s="78">
        <v>2</v>
      </c>
      <c r="G14" s="78">
        <v>0</v>
      </c>
      <c r="H14" s="78">
        <v>31</v>
      </c>
      <c r="I14" s="78">
        <v>2</v>
      </c>
      <c r="J14" s="78">
        <v>0</v>
      </c>
      <c r="K14" s="78">
        <v>1</v>
      </c>
      <c r="L14" s="78">
        <v>0</v>
      </c>
      <c r="M14" s="78">
        <v>9</v>
      </c>
      <c r="N14" s="78">
        <v>8</v>
      </c>
      <c r="O14" s="78">
        <v>11</v>
      </c>
      <c r="P14" s="16">
        <v>14</v>
      </c>
      <c r="Q14" s="5">
        <v>9</v>
      </c>
    </row>
    <row r="15" spans="1:17" ht="12.2" customHeight="1" x14ac:dyDescent="0.2">
      <c r="A15" s="3">
        <v>10</v>
      </c>
      <c r="B15" s="64">
        <v>13</v>
      </c>
      <c r="C15" s="78">
        <v>161</v>
      </c>
      <c r="D15" s="78">
        <v>184</v>
      </c>
      <c r="E15" s="78">
        <v>20</v>
      </c>
      <c r="F15" s="78">
        <v>4</v>
      </c>
      <c r="G15" s="78">
        <v>6</v>
      </c>
      <c r="H15" s="78">
        <v>54</v>
      </c>
      <c r="I15" s="78">
        <v>7</v>
      </c>
      <c r="J15" s="78">
        <v>0</v>
      </c>
      <c r="K15" s="78">
        <v>3</v>
      </c>
      <c r="L15" s="78">
        <v>0</v>
      </c>
      <c r="M15" s="78">
        <v>48</v>
      </c>
      <c r="N15" s="78">
        <v>23</v>
      </c>
      <c r="O15" s="78">
        <v>19</v>
      </c>
      <c r="P15" s="16">
        <v>17</v>
      </c>
      <c r="Q15" s="5">
        <v>10</v>
      </c>
    </row>
    <row r="16" spans="1:17" ht="12.2" customHeight="1" x14ac:dyDescent="0.2">
      <c r="A16" s="3">
        <v>11</v>
      </c>
      <c r="B16" s="64">
        <v>36</v>
      </c>
      <c r="C16" s="78">
        <v>245</v>
      </c>
      <c r="D16" s="78">
        <v>288</v>
      </c>
      <c r="E16" s="78">
        <v>41</v>
      </c>
      <c r="F16" s="78">
        <v>0</v>
      </c>
      <c r="G16" s="78">
        <v>14</v>
      </c>
      <c r="H16" s="78">
        <v>92</v>
      </c>
      <c r="I16" s="78">
        <v>8</v>
      </c>
      <c r="J16" s="78">
        <v>0</v>
      </c>
      <c r="K16" s="78">
        <v>6</v>
      </c>
      <c r="L16" s="78">
        <v>1</v>
      </c>
      <c r="M16" s="78">
        <v>54</v>
      </c>
      <c r="N16" s="78">
        <v>31</v>
      </c>
      <c r="O16" s="78">
        <v>41</v>
      </c>
      <c r="P16" s="16">
        <v>43</v>
      </c>
      <c r="Q16" s="5">
        <v>11</v>
      </c>
    </row>
    <row r="17" spans="1:17" ht="12.2" customHeight="1" x14ac:dyDescent="0.2">
      <c r="A17" s="3">
        <v>12</v>
      </c>
      <c r="B17" s="12">
        <v>610</v>
      </c>
      <c r="C17" s="78">
        <v>340</v>
      </c>
      <c r="D17" s="78">
        <v>388</v>
      </c>
      <c r="E17" s="78">
        <v>43</v>
      </c>
      <c r="F17" s="78">
        <v>0</v>
      </c>
      <c r="G17" s="78">
        <v>16</v>
      </c>
      <c r="H17" s="78">
        <v>151</v>
      </c>
      <c r="I17" s="78">
        <v>14</v>
      </c>
      <c r="J17" s="78">
        <v>2</v>
      </c>
      <c r="K17" s="78">
        <v>3</v>
      </c>
      <c r="L17" s="78">
        <v>8</v>
      </c>
      <c r="M17" s="78">
        <v>80</v>
      </c>
      <c r="N17" s="78">
        <v>33</v>
      </c>
      <c r="O17" s="78">
        <v>38</v>
      </c>
      <c r="P17" s="16">
        <v>53</v>
      </c>
      <c r="Q17" s="5">
        <v>12</v>
      </c>
    </row>
    <row r="18" spans="1:17" ht="12.2" customHeight="1" x14ac:dyDescent="0.2">
      <c r="A18" s="3">
        <v>13</v>
      </c>
      <c r="B18" s="9">
        <v>1014</v>
      </c>
      <c r="C18" s="78">
        <v>270</v>
      </c>
      <c r="D18" s="78">
        <v>311</v>
      </c>
      <c r="E18" s="78">
        <v>36</v>
      </c>
      <c r="F18" s="78">
        <v>0</v>
      </c>
      <c r="G18" s="78">
        <v>13</v>
      </c>
      <c r="H18" s="78">
        <v>98</v>
      </c>
      <c r="I18" s="78">
        <v>11</v>
      </c>
      <c r="J18" s="78">
        <v>2</v>
      </c>
      <c r="K18" s="78">
        <v>5</v>
      </c>
      <c r="L18" s="78">
        <v>7</v>
      </c>
      <c r="M18" s="78">
        <v>68</v>
      </c>
      <c r="N18" s="78">
        <v>35</v>
      </c>
      <c r="O18" s="78">
        <v>36</v>
      </c>
      <c r="P18" s="16">
        <v>46</v>
      </c>
      <c r="Q18" s="5">
        <v>13</v>
      </c>
    </row>
    <row r="19" spans="1:17" ht="12.2" customHeight="1" x14ac:dyDescent="0.2">
      <c r="A19" s="3">
        <v>14</v>
      </c>
      <c r="B19" s="9">
        <v>1418</v>
      </c>
      <c r="C19" s="78">
        <v>151</v>
      </c>
      <c r="D19" s="78">
        <v>171</v>
      </c>
      <c r="E19" s="78">
        <v>15</v>
      </c>
      <c r="F19" s="78">
        <v>0</v>
      </c>
      <c r="G19" s="78">
        <v>6</v>
      </c>
      <c r="H19" s="78">
        <v>48</v>
      </c>
      <c r="I19" s="78">
        <v>11</v>
      </c>
      <c r="J19" s="78">
        <v>1</v>
      </c>
      <c r="K19" s="78">
        <v>8</v>
      </c>
      <c r="L19" s="78">
        <v>8</v>
      </c>
      <c r="M19" s="78">
        <v>33</v>
      </c>
      <c r="N19" s="78">
        <v>18</v>
      </c>
      <c r="O19" s="78">
        <v>23</v>
      </c>
      <c r="P19" s="16">
        <v>35</v>
      </c>
      <c r="Q19" s="5">
        <v>14</v>
      </c>
    </row>
    <row r="20" spans="1:17" ht="20.100000000000001" customHeight="1" x14ac:dyDescent="0.2">
      <c r="A20" s="8">
        <v>15</v>
      </c>
      <c r="B20" s="301" t="s">
        <v>19</v>
      </c>
      <c r="C20" s="78">
        <v>1158</v>
      </c>
      <c r="D20" s="78">
        <v>1368</v>
      </c>
      <c r="E20" s="78">
        <v>162</v>
      </c>
      <c r="F20" s="78">
        <v>17</v>
      </c>
      <c r="G20" s="78">
        <v>53</v>
      </c>
      <c r="H20" s="78">
        <v>393</v>
      </c>
      <c r="I20" s="78">
        <v>59</v>
      </c>
      <c r="J20" s="78">
        <v>3</v>
      </c>
      <c r="K20" s="78">
        <v>47</v>
      </c>
      <c r="L20" s="78">
        <v>28</v>
      </c>
      <c r="M20" s="78">
        <v>287</v>
      </c>
      <c r="N20" s="78">
        <v>157</v>
      </c>
      <c r="O20" s="78">
        <v>162</v>
      </c>
      <c r="P20" s="16">
        <v>199</v>
      </c>
      <c r="Q20" s="105">
        <v>15</v>
      </c>
    </row>
    <row r="21" spans="1:17" ht="12.2" customHeight="1" x14ac:dyDescent="0.2">
      <c r="A21" s="3">
        <v>16</v>
      </c>
      <c r="B21" s="300" t="s">
        <v>17</v>
      </c>
      <c r="C21" s="78">
        <v>82</v>
      </c>
      <c r="D21" s="78">
        <v>95</v>
      </c>
      <c r="E21" s="78">
        <v>8</v>
      </c>
      <c r="F21" s="78">
        <v>9</v>
      </c>
      <c r="G21" s="78">
        <v>1</v>
      </c>
      <c r="H21" s="78">
        <v>43</v>
      </c>
      <c r="I21" s="78">
        <v>1</v>
      </c>
      <c r="J21" s="78">
        <v>0</v>
      </c>
      <c r="K21" s="78">
        <v>3</v>
      </c>
      <c r="L21" s="78">
        <v>0</v>
      </c>
      <c r="M21" s="78">
        <v>11</v>
      </c>
      <c r="N21" s="78">
        <v>10</v>
      </c>
      <c r="O21" s="78">
        <v>9</v>
      </c>
      <c r="P21" s="16">
        <v>11</v>
      </c>
      <c r="Q21" s="5">
        <v>16</v>
      </c>
    </row>
    <row r="22" spans="1:17" ht="12.2" customHeight="1" x14ac:dyDescent="0.2">
      <c r="A22" s="3">
        <v>17</v>
      </c>
      <c r="B22" s="64">
        <v>13</v>
      </c>
      <c r="C22" s="78">
        <v>141</v>
      </c>
      <c r="D22" s="78">
        <v>164</v>
      </c>
      <c r="E22" s="78">
        <v>24</v>
      </c>
      <c r="F22" s="78">
        <v>5</v>
      </c>
      <c r="G22" s="78">
        <v>6</v>
      </c>
      <c r="H22" s="78">
        <v>51</v>
      </c>
      <c r="I22" s="78">
        <v>5</v>
      </c>
      <c r="J22" s="78">
        <v>0</v>
      </c>
      <c r="K22" s="78">
        <v>4</v>
      </c>
      <c r="L22" s="78">
        <v>0</v>
      </c>
      <c r="M22" s="78">
        <v>31</v>
      </c>
      <c r="N22" s="78">
        <v>13</v>
      </c>
      <c r="O22" s="78">
        <v>25</v>
      </c>
      <c r="P22" s="16">
        <v>24</v>
      </c>
      <c r="Q22" s="5">
        <v>17</v>
      </c>
    </row>
    <row r="23" spans="1:17" ht="12.2" customHeight="1" x14ac:dyDescent="0.2">
      <c r="A23" s="3">
        <v>18</v>
      </c>
      <c r="B23" s="64">
        <v>36</v>
      </c>
      <c r="C23" s="78">
        <v>230</v>
      </c>
      <c r="D23" s="78">
        <v>272</v>
      </c>
      <c r="E23" s="78">
        <v>36</v>
      </c>
      <c r="F23" s="78">
        <v>1</v>
      </c>
      <c r="G23" s="78">
        <v>9</v>
      </c>
      <c r="H23" s="78">
        <v>80</v>
      </c>
      <c r="I23" s="78">
        <v>10</v>
      </c>
      <c r="J23" s="78">
        <v>1</v>
      </c>
      <c r="K23" s="78">
        <v>4</v>
      </c>
      <c r="L23" s="78">
        <v>1</v>
      </c>
      <c r="M23" s="78">
        <v>60</v>
      </c>
      <c r="N23" s="78">
        <v>38</v>
      </c>
      <c r="O23" s="78">
        <v>32</v>
      </c>
      <c r="P23" s="16">
        <v>46</v>
      </c>
      <c r="Q23" s="5">
        <v>18</v>
      </c>
    </row>
    <row r="24" spans="1:17" ht="12.2" customHeight="1" x14ac:dyDescent="0.2">
      <c r="A24" s="3">
        <v>19</v>
      </c>
      <c r="B24" s="12">
        <v>610</v>
      </c>
      <c r="C24" s="78">
        <v>261</v>
      </c>
      <c r="D24" s="78">
        <v>310</v>
      </c>
      <c r="E24" s="78">
        <v>37</v>
      </c>
      <c r="F24" s="78">
        <v>2</v>
      </c>
      <c r="G24" s="78">
        <v>16</v>
      </c>
      <c r="H24" s="78">
        <v>92</v>
      </c>
      <c r="I24" s="78">
        <v>8</v>
      </c>
      <c r="J24" s="78">
        <v>1</v>
      </c>
      <c r="K24" s="78">
        <v>5</v>
      </c>
      <c r="L24" s="78">
        <v>5</v>
      </c>
      <c r="M24" s="78">
        <v>65</v>
      </c>
      <c r="N24" s="78">
        <v>38</v>
      </c>
      <c r="O24" s="78">
        <v>41</v>
      </c>
      <c r="P24" s="16">
        <v>47</v>
      </c>
      <c r="Q24" s="5">
        <v>19</v>
      </c>
    </row>
    <row r="25" spans="1:17" ht="12.2" customHeight="1" x14ac:dyDescent="0.2">
      <c r="A25" s="3">
        <v>20</v>
      </c>
      <c r="B25" s="9">
        <v>1014</v>
      </c>
      <c r="C25" s="78">
        <v>238</v>
      </c>
      <c r="D25" s="78">
        <v>287</v>
      </c>
      <c r="E25" s="78">
        <v>26</v>
      </c>
      <c r="F25" s="78">
        <v>0</v>
      </c>
      <c r="G25" s="78">
        <v>15</v>
      </c>
      <c r="H25" s="78">
        <v>80</v>
      </c>
      <c r="I25" s="78">
        <v>17</v>
      </c>
      <c r="J25" s="78">
        <v>0</v>
      </c>
      <c r="K25" s="78">
        <v>11</v>
      </c>
      <c r="L25" s="78">
        <v>11</v>
      </c>
      <c r="M25" s="78">
        <v>65</v>
      </c>
      <c r="N25" s="78">
        <v>32</v>
      </c>
      <c r="O25" s="78">
        <v>30</v>
      </c>
      <c r="P25" s="16">
        <v>38</v>
      </c>
      <c r="Q25" s="5">
        <v>20</v>
      </c>
    </row>
    <row r="26" spans="1:17" ht="12.2" customHeight="1" x14ac:dyDescent="0.2">
      <c r="A26" s="3">
        <v>21</v>
      </c>
      <c r="B26" s="9">
        <v>1418</v>
      </c>
      <c r="C26" s="78">
        <v>206</v>
      </c>
      <c r="D26" s="78">
        <v>240</v>
      </c>
      <c r="E26" s="78">
        <v>31</v>
      </c>
      <c r="F26" s="78">
        <v>0</v>
      </c>
      <c r="G26" s="78">
        <v>6</v>
      </c>
      <c r="H26" s="78">
        <v>47</v>
      </c>
      <c r="I26" s="78">
        <v>18</v>
      </c>
      <c r="J26" s="78">
        <v>1</v>
      </c>
      <c r="K26" s="78">
        <v>20</v>
      </c>
      <c r="L26" s="78">
        <v>11</v>
      </c>
      <c r="M26" s="78">
        <v>55</v>
      </c>
      <c r="N26" s="78">
        <v>26</v>
      </c>
      <c r="O26" s="78">
        <v>25</v>
      </c>
      <c r="P26" s="16">
        <v>33</v>
      </c>
      <c r="Q26" s="5">
        <v>21</v>
      </c>
    </row>
    <row r="27" spans="1:17" ht="24.95" customHeight="1" x14ac:dyDescent="0.2">
      <c r="A27" s="348" t="s">
        <v>272</v>
      </c>
      <c r="B27" s="348"/>
      <c r="C27" s="348"/>
      <c r="D27" s="348"/>
      <c r="E27" s="348"/>
      <c r="F27" s="348"/>
      <c r="G27" s="348"/>
      <c r="H27" s="348"/>
      <c r="I27" s="348" t="s">
        <v>272</v>
      </c>
      <c r="J27" s="348"/>
      <c r="K27" s="348"/>
      <c r="L27" s="348"/>
      <c r="M27" s="348"/>
      <c r="N27" s="348"/>
      <c r="O27" s="348"/>
      <c r="P27" s="348"/>
      <c r="Q27" s="348"/>
    </row>
    <row r="28" spans="1:17" ht="18" customHeight="1" x14ac:dyDescent="0.2">
      <c r="A28" s="8">
        <v>22</v>
      </c>
      <c r="B28" s="7" t="s">
        <v>5</v>
      </c>
      <c r="C28" s="78">
        <v>5306</v>
      </c>
      <c r="D28" s="78">
        <v>5742</v>
      </c>
      <c r="E28" s="78">
        <v>977</v>
      </c>
      <c r="F28" s="78">
        <v>16</v>
      </c>
      <c r="G28" s="78">
        <v>219</v>
      </c>
      <c r="H28" s="78">
        <v>1606</v>
      </c>
      <c r="I28" s="78">
        <v>122</v>
      </c>
      <c r="J28" s="78">
        <v>24</v>
      </c>
      <c r="K28" s="78">
        <v>46</v>
      </c>
      <c r="L28" s="78">
        <v>58</v>
      </c>
      <c r="M28" s="78">
        <v>1086</v>
      </c>
      <c r="N28" s="78">
        <v>457</v>
      </c>
      <c r="O28" s="78">
        <v>1131</v>
      </c>
      <c r="P28" s="16">
        <v>192</v>
      </c>
      <c r="Q28" s="279">
        <v>22</v>
      </c>
    </row>
    <row r="29" spans="1:17" ht="12.2" customHeight="1" x14ac:dyDescent="0.2">
      <c r="A29" s="3">
        <v>23</v>
      </c>
      <c r="B29" s="300" t="s">
        <v>17</v>
      </c>
      <c r="C29" s="78">
        <v>412</v>
      </c>
      <c r="D29" s="78">
        <v>448</v>
      </c>
      <c r="E29" s="78">
        <v>82</v>
      </c>
      <c r="F29" s="78">
        <v>13</v>
      </c>
      <c r="G29" s="78">
        <v>12</v>
      </c>
      <c r="H29" s="78">
        <v>118</v>
      </c>
      <c r="I29" s="78">
        <v>7</v>
      </c>
      <c r="J29" s="78">
        <v>0</v>
      </c>
      <c r="K29" s="78">
        <v>0</v>
      </c>
      <c r="L29" s="78">
        <v>0</v>
      </c>
      <c r="M29" s="78">
        <v>76</v>
      </c>
      <c r="N29" s="78">
        <v>63</v>
      </c>
      <c r="O29" s="78">
        <v>77</v>
      </c>
      <c r="P29" s="16">
        <v>13</v>
      </c>
      <c r="Q29" s="15">
        <v>23</v>
      </c>
    </row>
    <row r="30" spans="1:17" ht="12.2" customHeight="1" x14ac:dyDescent="0.2">
      <c r="A30" s="3">
        <v>24</v>
      </c>
      <c r="B30" s="64">
        <v>13</v>
      </c>
      <c r="C30" s="78">
        <v>699</v>
      </c>
      <c r="D30" s="78">
        <v>743</v>
      </c>
      <c r="E30" s="78">
        <v>146</v>
      </c>
      <c r="F30" s="78">
        <v>1</v>
      </c>
      <c r="G30" s="78">
        <v>21</v>
      </c>
      <c r="H30" s="78">
        <v>204</v>
      </c>
      <c r="I30" s="78">
        <v>8</v>
      </c>
      <c r="J30" s="78">
        <v>0</v>
      </c>
      <c r="K30" s="78">
        <v>6</v>
      </c>
      <c r="L30" s="78">
        <v>0</v>
      </c>
      <c r="M30" s="78">
        <v>138</v>
      </c>
      <c r="N30" s="78">
        <v>76</v>
      </c>
      <c r="O30" s="78">
        <v>143</v>
      </c>
      <c r="P30" s="16">
        <v>22</v>
      </c>
      <c r="Q30" s="15">
        <v>24</v>
      </c>
    </row>
    <row r="31" spans="1:17" ht="12.2" customHeight="1" x14ac:dyDescent="0.2">
      <c r="A31" s="3">
        <v>25</v>
      </c>
      <c r="B31" s="64">
        <v>36</v>
      </c>
      <c r="C31" s="78">
        <v>1031</v>
      </c>
      <c r="D31" s="78">
        <v>1113</v>
      </c>
      <c r="E31" s="78">
        <v>192</v>
      </c>
      <c r="F31" s="78">
        <v>1</v>
      </c>
      <c r="G31" s="78">
        <v>40</v>
      </c>
      <c r="H31" s="78">
        <v>299</v>
      </c>
      <c r="I31" s="78">
        <v>19</v>
      </c>
      <c r="J31" s="78">
        <v>6</v>
      </c>
      <c r="K31" s="78">
        <v>8</v>
      </c>
      <c r="L31" s="78">
        <v>3</v>
      </c>
      <c r="M31" s="78">
        <v>213</v>
      </c>
      <c r="N31" s="78">
        <v>88</v>
      </c>
      <c r="O31" s="78">
        <v>244</v>
      </c>
      <c r="P31" s="16">
        <v>33</v>
      </c>
      <c r="Q31" s="15">
        <v>25</v>
      </c>
    </row>
    <row r="32" spans="1:17" ht="12.2" customHeight="1" x14ac:dyDescent="0.2">
      <c r="A32" s="3">
        <v>26</v>
      </c>
      <c r="B32" s="12">
        <v>610</v>
      </c>
      <c r="C32" s="78">
        <v>1272</v>
      </c>
      <c r="D32" s="78">
        <v>1392</v>
      </c>
      <c r="E32" s="78">
        <v>225</v>
      </c>
      <c r="F32" s="78">
        <v>0</v>
      </c>
      <c r="G32" s="78">
        <v>58</v>
      </c>
      <c r="H32" s="78">
        <v>418</v>
      </c>
      <c r="I32" s="78">
        <v>28</v>
      </c>
      <c r="J32" s="78">
        <v>9</v>
      </c>
      <c r="K32" s="78">
        <v>7</v>
      </c>
      <c r="L32" s="78">
        <v>15</v>
      </c>
      <c r="M32" s="78">
        <v>266</v>
      </c>
      <c r="N32" s="78">
        <v>111</v>
      </c>
      <c r="O32" s="78">
        <v>255</v>
      </c>
      <c r="P32" s="16">
        <v>44</v>
      </c>
      <c r="Q32" s="15">
        <v>26</v>
      </c>
    </row>
    <row r="33" spans="1:17" ht="12.2" customHeight="1" x14ac:dyDescent="0.2">
      <c r="A33" s="3">
        <v>27</v>
      </c>
      <c r="B33" s="9">
        <v>1014</v>
      </c>
      <c r="C33" s="78">
        <v>1088</v>
      </c>
      <c r="D33" s="78">
        <v>1191</v>
      </c>
      <c r="E33" s="78">
        <v>204</v>
      </c>
      <c r="F33" s="78">
        <v>0</v>
      </c>
      <c r="G33" s="78">
        <v>55</v>
      </c>
      <c r="H33" s="78">
        <v>331</v>
      </c>
      <c r="I33" s="78">
        <v>29</v>
      </c>
      <c r="J33" s="78">
        <v>6</v>
      </c>
      <c r="K33" s="78">
        <v>12</v>
      </c>
      <c r="L33" s="78">
        <v>24</v>
      </c>
      <c r="M33" s="78">
        <v>230</v>
      </c>
      <c r="N33" s="78">
        <v>79</v>
      </c>
      <c r="O33" s="78">
        <v>221</v>
      </c>
      <c r="P33" s="16">
        <v>39</v>
      </c>
      <c r="Q33" s="15">
        <v>27</v>
      </c>
    </row>
    <row r="34" spans="1:17" ht="12.2" customHeight="1" x14ac:dyDescent="0.2">
      <c r="A34" s="3">
        <v>28</v>
      </c>
      <c r="B34" s="9">
        <v>1418</v>
      </c>
      <c r="C34" s="78">
        <v>804</v>
      </c>
      <c r="D34" s="78">
        <v>855</v>
      </c>
      <c r="E34" s="78">
        <v>128</v>
      </c>
      <c r="F34" s="78">
        <v>1</v>
      </c>
      <c r="G34" s="78">
        <v>33</v>
      </c>
      <c r="H34" s="78">
        <v>236</v>
      </c>
      <c r="I34" s="78">
        <v>31</v>
      </c>
      <c r="J34" s="78">
        <v>3</v>
      </c>
      <c r="K34" s="78">
        <v>13</v>
      </c>
      <c r="L34" s="78">
        <v>16</v>
      </c>
      <c r="M34" s="78">
        <v>163</v>
      </c>
      <c r="N34" s="78">
        <v>40</v>
      </c>
      <c r="O34" s="78">
        <v>191</v>
      </c>
      <c r="P34" s="16">
        <v>41</v>
      </c>
      <c r="Q34" s="15">
        <v>28</v>
      </c>
    </row>
    <row r="35" spans="1:17" ht="20.100000000000001" customHeight="1" x14ac:dyDescent="0.2">
      <c r="A35" s="8">
        <v>29</v>
      </c>
      <c r="B35" s="301" t="s">
        <v>20</v>
      </c>
      <c r="C35" s="78">
        <v>2748</v>
      </c>
      <c r="D35" s="78">
        <v>2959</v>
      </c>
      <c r="E35" s="78">
        <v>495</v>
      </c>
      <c r="F35" s="78">
        <v>8</v>
      </c>
      <c r="G35" s="78">
        <v>107</v>
      </c>
      <c r="H35" s="78">
        <v>838</v>
      </c>
      <c r="I35" s="78">
        <v>65</v>
      </c>
      <c r="J35" s="78">
        <v>18</v>
      </c>
      <c r="K35" s="78">
        <v>18</v>
      </c>
      <c r="L35" s="78">
        <v>26</v>
      </c>
      <c r="M35" s="78">
        <v>575</v>
      </c>
      <c r="N35" s="78">
        <v>232</v>
      </c>
      <c r="O35" s="78">
        <v>577</v>
      </c>
      <c r="P35" s="16">
        <v>96</v>
      </c>
      <c r="Q35" s="279">
        <v>29</v>
      </c>
    </row>
    <row r="36" spans="1:17" ht="12.2" customHeight="1" x14ac:dyDescent="0.2">
      <c r="A36" s="3">
        <v>30</v>
      </c>
      <c r="B36" s="300" t="s">
        <v>17</v>
      </c>
      <c r="C36" s="78">
        <v>212</v>
      </c>
      <c r="D36" s="78">
        <v>230</v>
      </c>
      <c r="E36" s="78">
        <v>49</v>
      </c>
      <c r="F36" s="78">
        <v>7</v>
      </c>
      <c r="G36" s="78">
        <v>7</v>
      </c>
      <c r="H36" s="78">
        <v>58</v>
      </c>
      <c r="I36" s="78">
        <v>4</v>
      </c>
      <c r="J36" s="78">
        <v>0</v>
      </c>
      <c r="K36" s="78">
        <v>0</v>
      </c>
      <c r="L36" s="78">
        <v>0</v>
      </c>
      <c r="M36" s="78">
        <v>37</v>
      </c>
      <c r="N36" s="78">
        <v>29</v>
      </c>
      <c r="O36" s="78">
        <v>39</v>
      </c>
      <c r="P36" s="16">
        <v>4</v>
      </c>
      <c r="Q36" s="15">
        <v>30</v>
      </c>
    </row>
    <row r="37" spans="1:17" ht="12.2" customHeight="1" x14ac:dyDescent="0.2">
      <c r="A37" s="3">
        <v>31</v>
      </c>
      <c r="B37" s="64">
        <v>13</v>
      </c>
      <c r="C37" s="78">
        <v>353</v>
      </c>
      <c r="D37" s="78">
        <v>375</v>
      </c>
      <c r="E37" s="78">
        <v>74</v>
      </c>
      <c r="F37" s="78">
        <v>0</v>
      </c>
      <c r="G37" s="78">
        <v>13</v>
      </c>
      <c r="H37" s="78">
        <v>97</v>
      </c>
      <c r="I37" s="78">
        <v>5</v>
      </c>
      <c r="J37" s="78">
        <v>0</v>
      </c>
      <c r="K37" s="78">
        <v>2</v>
      </c>
      <c r="L37" s="78">
        <v>0</v>
      </c>
      <c r="M37" s="78">
        <v>79</v>
      </c>
      <c r="N37" s="78">
        <v>40</v>
      </c>
      <c r="O37" s="78">
        <v>65</v>
      </c>
      <c r="P37" s="16">
        <v>11</v>
      </c>
      <c r="Q37" s="15">
        <v>31</v>
      </c>
    </row>
    <row r="38" spans="1:17" ht="12.2" customHeight="1" x14ac:dyDescent="0.2">
      <c r="A38" s="3">
        <v>32</v>
      </c>
      <c r="B38" s="64">
        <v>36</v>
      </c>
      <c r="C38" s="78">
        <v>559</v>
      </c>
      <c r="D38" s="78">
        <v>603</v>
      </c>
      <c r="E38" s="78">
        <v>107</v>
      </c>
      <c r="F38" s="78">
        <v>1</v>
      </c>
      <c r="G38" s="78">
        <v>21</v>
      </c>
      <c r="H38" s="78">
        <v>161</v>
      </c>
      <c r="I38" s="78">
        <v>10</v>
      </c>
      <c r="J38" s="78">
        <v>4</v>
      </c>
      <c r="K38" s="78">
        <v>5</v>
      </c>
      <c r="L38" s="78">
        <v>1</v>
      </c>
      <c r="M38" s="78">
        <v>109</v>
      </c>
      <c r="N38" s="78">
        <v>48</v>
      </c>
      <c r="O38" s="78">
        <v>136</v>
      </c>
      <c r="P38" s="16">
        <v>14</v>
      </c>
      <c r="Q38" s="15">
        <v>32</v>
      </c>
    </row>
    <row r="39" spans="1:17" ht="12.2" customHeight="1" x14ac:dyDescent="0.2">
      <c r="A39" s="3">
        <v>33</v>
      </c>
      <c r="B39" s="12">
        <v>610</v>
      </c>
      <c r="C39" s="78">
        <v>725</v>
      </c>
      <c r="D39" s="78">
        <v>783</v>
      </c>
      <c r="E39" s="78">
        <v>111</v>
      </c>
      <c r="F39" s="78">
        <v>0</v>
      </c>
      <c r="G39" s="78">
        <v>31</v>
      </c>
      <c r="H39" s="78">
        <v>252</v>
      </c>
      <c r="I39" s="78">
        <v>21</v>
      </c>
      <c r="J39" s="78">
        <v>8</v>
      </c>
      <c r="K39" s="78">
        <v>2</v>
      </c>
      <c r="L39" s="78">
        <v>8</v>
      </c>
      <c r="M39" s="78">
        <v>162</v>
      </c>
      <c r="N39" s="78">
        <v>56</v>
      </c>
      <c r="O39" s="78">
        <v>132</v>
      </c>
      <c r="P39" s="16">
        <v>27</v>
      </c>
      <c r="Q39" s="15">
        <v>33</v>
      </c>
    </row>
    <row r="40" spans="1:17" ht="12.2" customHeight="1" x14ac:dyDescent="0.2">
      <c r="A40" s="3">
        <v>34</v>
      </c>
      <c r="B40" s="9">
        <v>1014</v>
      </c>
      <c r="C40" s="78">
        <v>543</v>
      </c>
      <c r="D40" s="78">
        <v>595</v>
      </c>
      <c r="E40" s="78">
        <v>96</v>
      </c>
      <c r="F40" s="78">
        <v>0</v>
      </c>
      <c r="G40" s="78">
        <v>24</v>
      </c>
      <c r="H40" s="78">
        <v>169</v>
      </c>
      <c r="I40" s="78">
        <v>16</v>
      </c>
      <c r="J40" s="78">
        <v>3</v>
      </c>
      <c r="K40" s="78">
        <v>5</v>
      </c>
      <c r="L40" s="78">
        <v>14</v>
      </c>
      <c r="M40" s="78">
        <v>113</v>
      </c>
      <c r="N40" s="78">
        <v>40</v>
      </c>
      <c r="O40" s="78">
        <v>115</v>
      </c>
      <c r="P40" s="16">
        <v>20</v>
      </c>
      <c r="Q40" s="15">
        <v>34</v>
      </c>
    </row>
    <row r="41" spans="1:17" ht="12.2" customHeight="1" x14ac:dyDescent="0.2">
      <c r="A41" s="3">
        <v>35</v>
      </c>
      <c r="B41" s="9">
        <v>1418</v>
      </c>
      <c r="C41" s="78">
        <v>356</v>
      </c>
      <c r="D41" s="78">
        <v>373</v>
      </c>
      <c r="E41" s="78">
        <v>58</v>
      </c>
      <c r="F41" s="78">
        <v>0</v>
      </c>
      <c r="G41" s="78">
        <v>11</v>
      </c>
      <c r="H41" s="78">
        <v>101</v>
      </c>
      <c r="I41" s="78">
        <v>9</v>
      </c>
      <c r="J41" s="78">
        <v>3</v>
      </c>
      <c r="K41" s="78">
        <v>4</v>
      </c>
      <c r="L41" s="78">
        <v>3</v>
      </c>
      <c r="M41" s="78">
        <v>75</v>
      </c>
      <c r="N41" s="78">
        <v>19</v>
      </c>
      <c r="O41" s="78">
        <v>90</v>
      </c>
      <c r="P41" s="16">
        <v>20</v>
      </c>
      <c r="Q41" s="15">
        <v>35</v>
      </c>
    </row>
    <row r="42" spans="1:17" ht="20.100000000000001" customHeight="1" x14ac:dyDescent="0.2">
      <c r="A42" s="8">
        <v>36</v>
      </c>
      <c r="B42" s="301" t="s">
        <v>19</v>
      </c>
      <c r="C42" s="78">
        <v>2558</v>
      </c>
      <c r="D42" s="78">
        <v>2783</v>
      </c>
      <c r="E42" s="78">
        <v>482</v>
      </c>
      <c r="F42" s="78">
        <v>8</v>
      </c>
      <c r="G42" s="78">
        <v>112</v>
      </c>
      <c r="H42" s="78">
        <v>768</v>
      </c>
      <c r="I42" s="78">
        <v>57</v>
      </c>
      <c r="J42" s="78">
        <v>6</v>
      </c>
      <c r="K42" s="78">
        <v>28</v>
      </c>
      <c r="L42" s="78">
        <v>32</v>
      </c>
      <c r="M42" s="78">
        <v>511</v>
      </c>
      <c r="N42" s="78">
        <v>225</v>
      </c>
      <c r="O42" s="78">
        <v>554</v>
      </c>
      <c r="P42" s="16">
        <v>96</v>
      </c>
      <c r="Q42" s="279">
        <v>36</v>
      </c>
    </row>
    <row r="43" spans="1:17" ht="12.2" customHeight="1" x14ac:dyDescent="0.2">
      <c r="A43" s="3">
        <v>37</v>
      </c>
      <c r="B43" s="300" t="s">
        <v>17</v>
      </c>
      <c r="C43" s="78">
        <v>200</v>
      </c>
      <c r="D43" s="78">
        <v>218</v>
      </c>
      <c r="E43" s="78">
        <v>33</v>
      </c>
      <c r="F43" s="78">
        <v>6</v>
      </c>
      <c r="G43" s="78">
        <v>5</v>
      </c>
      <c r="H43" s="78">
        <v>60</v>
      </c>
      <c r="I43" s="78">
        <v>3</v>
      </c>
      <c r="J43" s="78">
        <v>0</v>
      </c>
      <c r="K43" s="78">
        <v>0</v>
      </c>
      <c r="L43" s="78">
        <v>0</v>
      </c>
      <c r="M43" s="78">
        <v>39</v>
      </c>
      <c r="N43" s="78">
        <v>34</v>
      </c>
      <c r="O43" s="78">
        <v>38</v>
      </c>
      <c r="P43" s="16">
        <v>9</v>
      </c>
      <c r="Q43" s="15">
        <v>37</v>
      </c>
    </row>
    <row r="44" spans="1:17" ht="12.2" customHeight="1" x14ac:dyDescent="0.2">
      <c r="A44" s="3">
        <v>38</v>
      </c>
      <c r="B44" s="64">
        <v>13</v>
      </c>
      <c r="C44" s="78">
        <v>346</v>
      </c>
      <c r="D44" s="78">
        <v>368</v>
      </c>
      <c r="E44" s="78">
        <v>72</v>
      </c>
      <c r="F44" s="78">
        <v>1</v>
      </c>
      <c r="G44" s="78">
        <v>8</v>
      </c>
      <c r="H44" s="78">
        <v>107</v>
      </c>
      <c r="I44" s="78">
        <v>3</v>
      </c>
      <c r="J44" s="78">
        <v>0</v>
      </c>
      <c r="K44" s="78">
        <v>4</v>
      </c>
      <c r="L44" s="78">
        <v>0</v>
      </c>
      <c r="M44" s="78">
        <v>59</v>
      </c>
      <c r="N44" s="78">
        <v>36</v>
      </c>
      <c r="O44" s="78">
        <v>78</v>
      </c>
      <c r="P44" s="16">
        <v>11</v>
      </c>
      <c r="Q44" s="15">
        <v>38</v>
      </c>
    </row>
    <row r="45" spans="1:17" ht="12.2" customHeight="1" x14ac:dyDescent="0.2">
      <c r="A45" s="3">
        <v>39</v>
      </c>
      <c r="B45" s="64">
        <v>36</v>
      </c>
      <c r="C45" s="78">
        <v>472</v>
      </c>
      <c r="D45" s="78">
        <v>510</v>
      </c>
      <c r="E45" s="78">
        <v>85</v>
      </c>
      <c r="F45" s="78">
        <v>0</v>
      </c>
      <c r="G45" s="78">
        <v>19</v>
      </c>
      <c r="H45" s="78">
        <v>138</v>
      </c>
      <c r="I45" s="78">
        <v>9</v>
      </c>
      <c r="J45" s="78">
        <v>2</v>
      </c>
      <c r="K45" s="78">
        <v>3</v>
      </c>
      <c r="L45" s="78">
        <v>2</v>
      </c>
      <c r="M45" s="78">
        <v>104</v>
      </c>
      <c r="N45" s="78">
        <v>40</v>
      </c>
      <c r="O45" s="78">
        <v>108</v>
      </c>
      <c r="P45" s="16">
        <v>19</v>
      </c>
      <c r="Q45" s="15">
        <v>39</v>
      </c>
    </row>
    <row r="46" spans="1:17" ht="12.2" customHeight="1" x14ac:dyDescent="0.2">
      <c r="A46" s="3">
        <v>40</v>
      </c>
      <c r="B46" s="12">
        <v>610</v>
      </c>
      <c r="C46" s="78">
        <v>547</v>
      </c>
      <c r="D46" s="78">
        <v>609</v>
      </c>
      <c r="E46" s="78">
        <v>114</v>
      </c>
      <c r="F46" s="78">
        <v>0</v>
      </c>
      <c r="G46" s="78">
        <v>27</v>
      </c>
      <c r="H46" s="78">
        <v>166</v>
      </c>
      <c r="I46" s="78">
        <v>7</v>
      </c>
      <c r="J46" s="78">
        <v>1</v>
      </c>
      <c r="K46" s="78">
        <v>5</v>
      </c>
      <c r="L46" s="78">
        <v>7</v>
      </c>
      <c r="M46" s="78">
        <v>104</v>
      </c>
      <c r="N46" s="78">
        <v>55</v>
      </c>
      <c r="O46" s="78">
        <v>123</v>
      </c>
      <c r="P46" s="16">
        <v>17</v>
      </c>
      <c r="Q46" s="15">
        <v>40</v>
      </c>
    </row>
    <row r="47" spans="1:17" ht="12.2" customHeight="1" x14ac:dyDescent="0.2">
      <c r="A47" s="3">
        <v>41</v>
      </c>
      <c r="B47" s="9">
        <v>1014</v>
      </c>
      <c r="C47" s="78">
        <v>545</v>
      </c>
      <c r="D47" s="78">
        <v>596</v>
      </c>
      <c r="E47" s="78">
        <v>108</v>
      </c>
      <c r="F47" s="78">
        <v>0</v>
      </c>
      <c r="G47" s="78">
        <v>31</v>
      </c>
      <c r="H47" s="78">
        <v>162</v>
      </c>
      <c r="I47" s="78">
        <v>13</v>
      </c>
      <c r="J47" s="78">
        <v>3</v>
      </c>
      <c r="K47" s="78">
        <v>7</v>
      </c>
      <c r="L47" s="78">
        <v>10</v>
      </c>
      <c r="M47" s="78">
        <v>117</v>
      </c>
      <c r="N47" s="78">
        <v>39</v>
      </c>
      <c r="O47" s="78">
        <v>106</v>
      </c>
      <c r="P47" s="16">
        <v>19</v>
      </c>
      <c r="Q47" s="15">
        <v>41</v>
      </c>
    </row>
    <row r="48" spans="1:17" ht="12.2" customHeight="1" x14ac:dyDescent="0.2">
      <c r="A48" s="3">
        <v>42</v>
      </c>
      <c r="B48" s="9">
        <v>1418</v>
      </c>
      <c r="C48" s="78">
        <v>448</v>
      </c>
      <c r="D48" s="78">
        <v>482</v>
      </c>
      <c r="E48" s="78">
        <v>70</v>
      </c>
      <c r="F48" s="78">
        <v>1</v>
      </c>
      <c r="G48" s="78">
        <v>22</v>
      </c>
      <c r="H48" s="78">
        <v>135</v>
      </c>
      <c r="I48" s="78">
        <v>22</v>
      </c>
      <c r="J48" s="78">
        <v>0</v>
      </c>
      <c r="K48" s="78">
        <v>9</v>
      </c>
      <c r="L48" s="78">
        <v>13</v>
      </c>
      <c r="M48" s="78">
        <v>88</v>
      </c>
      <c r="N48" s="78">
        <v>21</v>
      </c>
      <c r="O48" s="78">
        <v>101</v>
      </c>
      <c r="P48" s="16">
        <v>21</v>
      </c>
      <c r="Q48" s="15">
        <v>42</v>
      </c>
    </row>
    <row r="49" spans="1:17" s="4" customFormat="1" ht="18.75" customHeight="1" x14ac:dyDescent="0.15">
      <c r="A49" s="106" t="s">
        <v>333</v>
      </c>
      <c r="B49" s="213"/>
      <c r="C49" s="214"/>
      <c r="D49" s="214"/>
      <c r="E49" s="214"/>
      <c r="F49" s="214"/>
      <c r="G49" s="239"/>
      <c r="H49" s="215"/>
      <c r="I49" s="215"/>
      <c r="J49" s="215"/>
      <c r="K49" s="215"/>
      <c r="N49" s="215"/>
      <c r="O49" s="215"/>
      <c r="P49" s="215"/>
      <c r="Q49" s="216"/>
    </row>
  </sheetData>
  <mergeCells count="14">
    <mergeCell ref="A2:H2"/>
    <mergeCell ref="I2:Q2"/>
    <mergeCell ref="Q3:Q4"/>
    <mergeCell ref="A5:H5"/>
    <mergeCell ref="A27:H27"/>
    <mergeCell ref="I27:Q27"/>
    <mergeCell ref="I5:Q5"/>
    <mergeCell ref="A3:A4"/>
    <mergeCell ref="B3:B4"/>
    <mergeCell ref="C3:C4"/>
    <mergeCell ref="D3:D4"/>
    <mergeCell ref="E3:H3"/>
    <mergeCell ref="I3:O3"/>
    <mergeCell ref="P3:P4"/>
  </mergeCells>
  <conditionalFormatting sqref="J6:P6 J13:P13 J20:P20">
    <cfRule type="cellIs" dxfId="169" priority="13" stopIfTrue="1" operator="equal">
      <formula>"."</formula>
    </cfRule>
    <cfRule type="cellIs" dxfId="168" priority="14" stopIfTrue="1" operator="equal">
      <formula>"..."</formula>
    </cfRule>
  </conditionalFormatting>
  <conditionalFormatting sqref="E8:L9 E15:L16 E22:L23 O8:P12 O15:P19 O22:P26 C8:D12 C15:D19 C22:D26 C7:P7 C14:P14 C21:P21 E10:E12 E17:E19 E24:E26 G10:L12 G17:L19 G24:L26">
    <cfRule type="cellIs" dxfId="167" priority="21" stopIfTrue="1" operator="equal">
      <formula>"."</formula>
    </cfRule>
    <cfRule type="cellIs" dxfId="166" priority="22" stopIfTrue="1" operator="equal">
      <formula>"..."</formula>
    </cfRule>
  </conditionalFormatting>
  <conditionalFormatting sqref="C6:I6 C13:I13 C20:I20">
    <cfRule type="cellIs" dxfId="165" priority="15" stopIfTrue="1" operator="equal">
      <formula>"."</formula>
    </cfRule>
    <cfRule type="cellIs" dxfId="164" priority="16" stopIfTrue="1" operator="equal">
      <formula>"..."</formula>
    </cfRule>
  </conditionalFormatting>
  <conditionalFormatting sqref="M8:N12 M15:N19 M22:N26">
    <cfRule type="cellIs" dxfId="163" priority="19" stopIfTrue="1" operator="equal">
      <formula>"."</formula>
    </cfRule>
    <cfRule type="cellIs" dxfId="162" priority="20" stopIfTrue="1" operator="equal">
      <formula>"..."</formula>
    </cfRule>
  </conditionalFormatting>
  <conditionalFormatting sqref="F10:F12 F17:F19 F24:F26">
    <cfRule type="cellIs" dxfId="161" priority="17" stopIfTrue="1" operator="equal">
      <formula>"."</formula>
    </cfRule>
    <cfRule type="cellIs" dxfId="160" priority="18" stopIfTrue="1" operator="equal">
      <formula>"..."</formula>
    </cfRule>
  </conditionalFormatting>
  <conditionalFormatting sqref="J28:P28 J35:P35 J42:P42">
    <cfRule type="cellIs" dxfId="159" priority="3" stopIfTrue="1" operator="equal">
      <formula>"."</formula>
    </cfRule>
    <cfRule type="cellIs" dxfId="158" priority="4" stopIfTrue="1" operator="equal">
      <formula>"..."</formula>
    </cfRule>
  </conditionalFormatting>
  <conditionalFormatting sqref="E30:L31 E37:L38 E44:L45 O30:P34 O37:P41 O44:P48 C30:D34 C37:D41 C44:D48 C29:P29 C36:P36 C43:P43 E32:E34 E39:E41 E46:E48 G32:L34 G39:L41 G46:L48">
    <cfRule type="cellIs" dxfId="157" priority="11" stopIfTrue="1" operator="equal">
      <formula>"."</formula>
    </cfRule>
    <cfRule type="cellIs" dxfId="156" priority="12" stopIfTrue="1" operator="equal">
      <formula>"..."</formula>
    </cfRule>
  </conditionalFormatting>
  <conditionalFormatting sqref="C28:I28 C35:I35 C42:I42">
    <cfRule type="cellIs" dxfId="155" priority="5" stopIfTrue="1" operator="equal">
      <formula>"."</formula>
    </cfRule>
    <cfRule type="cellIs" dxfId="154" priority="6" stopIfTrue="1" operator="equal">
      <formula>"..."</formula>
    </cfRule>
  </conditionalFormatting>
  <conditionalFormatting sqref="M30:N34 M37:N41 M44:N48">
    <cfRule type="cellIs" dxfId="153" priority="9" stopIfTrue="1" operator="equal">
      <formula>"."</formula>
    </cfRule>
    <cfRule type="cellIs" dxfId="152" priority="10" stopIfTrue="1" operator="equal">
      <formula>"..."</formula>
    </cfRule>
  </conditionalFormatting>
  <conditionalFormatting sqref="F32:F34 F39:F41 F46:F48">
    <cfRule type="cellIs" dxfId="151" priority="7" stopIfTrue="1" operator="equal">
      <formula>"."</formula>
    </cfRule>
    <cfRule type="cellIs" dxfId="150" priority="8" stopIfTrue="1" operator="equal">
      <formula>"..."</formula>
    </cfRule>
  </conditionalFormatting>
  <conditionalFormatting sqref="N49:P49 G49:K49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horizontalDpi="1200" verticalDpi="1200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1"/>
  <sheetViews>
    <sheetView zoomScaleNormal="100" workbookViewId="0">
      <pane ySplit="6" topLeftCell="A7" activePane="bottomLeft" state="frozen"/>
      <selection pane="bottomLeft" activeCell="A50" sqref="A50"/>
    </sheetView>
  </sheetViews>
  <sheetFormatPr baseColWidth="10" defaultColWidth="11.42578125" defaultRowHeight="14.25" x14ac:dyDescent="0.2"/>
  <cols>
    <col min="1" max="1" width="21.28515625" style="167" customWidth="1"/>
    <col min="2" max="2" width="5.85546875" style="167" customWidth="1"/>
    <col min="3" max="3" width="6.140625" style="167" customWidth="1"/>
    <col min="4" max="4" width="6.28515625" style="167" customWidth="1"/>
    <col min="5" max="5" width="6.140625" style="167" customWidth="1"/>
    <col min="6" max="7" width="5" style="167" customWidth="1"/>
    <col min="8" max="8" width="5.140625" style="167" customWidth="1"/>
    <col min="9" max="9" width="5.42578125" style="167" customWidth="1"/>
    <col min="10" max="10" width="6" style="167" customWidth="1"/>
    <col min="11" max="11" width="5" style="167" customWidth="1"/>
    <col min="12" max="12" width="5.28515625" style="167" customWidth="1"/>
    <col min="13" max="14" width="5" style="167" customWidth="1"/>
    <col min="15" max="15" width="7.28515625" style="167" customWidth="1"/>
    <col min="16" max="18" width="6.42578125" style="167" customWidth="1"/>
    <col min="19" max="20" width="6.85546875" style="167" customWidth="1"/>
    <col min="21" max="23" width="6.42578125" style="167" customWidth="1"/>
    <col min="24" max="24" width="7" style="167" customWidth="1"/>
    <col min="25" max="25" width="0.85546875" style="167" customWidth="1"/>
    <col min="26" max="26" width="21.85546875" style="167" customWidth="1"/>
    <col min="27" max="16384" width="11.42578125" style="167"/>
  </cols>
  <sheetData>
    <row r="1" spans="1:26" ht="16.5" customHeight="1" x14ac:dyDescent="0.2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66"/>
    </row>
    <row r="2" spans="1:26" ht="14.85" customHeight="1" x14ac:dyDescent="0.2">
      <c r="A2" s="143" t="s">
        <v>256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68" t="s">
        <v>320</v>
      </c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</row>
    <row r="3" spans="1:26" ht="23.25" customHeight="1" x14ac:dyDescent="0.2">
      <c r="A3" s="411" t="s">
        <v>273</v>
      </c>
      <c r="B3" s="404" t="s">
        <v>282</v>
      </c>
      <c r="C3" s="409" t="s">
        <v>93</v>
      </c>
      <c r="D3" s="410"/>
      <c r="E3" s="386" t="s">
        <v>13</v>
      </c>
      <c r="F3" s="387"/>
      <c r="G3" s="387"/>
      <c r="H3" s="387"/>
      <c r="I3" s="387"/>
      <c r="J3" s="387"/>
      <c r="K3" s="387"/>
      <c r="L3" s="387"/>
      <c r="M3" s="387"/>
      <c r="N3" s="387"/>
      <c r="O3" s="387" t="s">
        <v>13</v>
      </c>
      <c r="P3" s="387"/>
      <c r="Q3" s="387"/>
      <c r="R3" s="387"/>
      <c r="S3" s="387"/>
      <c r="T3" s="387"/>
      <c r="U3" s="387"/>
      <c r="V3" s="387"/>
      <c r="W3" s="387"/>
      <c r="X3" s="423"/>
      <c r="Y3" s="382" t="s">
        <v>273</v>
      </c>
      <c r="Z3" s="415"/>
    </row>
    <row r="4" spans="1:26" ht="17.100000000000001" customHeight="1" x14ac:dyDescent="0.2">
      <c r="A4" s="412"/>
      <c r="B4" s="405"/>
      <c r="C4" s="407" t="s">
        <v>123</v>
      </c>
      <c r="D4" s="407" t="s">
        <v>1</v>
      </c>
      <c r="E4" s="420" t="s">
        <v>10</v>
      </c>
      <c r="F4" s="419"/>
      <c r="G4" s="419"/>
      <c r="H4" s="419"/>
      <c r="I4" s="419"/>
      <c r="J4" s="420" t="s">
        <v>14</v>
      </c>
      <c r="K4" s="419"/>
      <c r="L4" s="419"/>
      <c r="M4" s="419"/>
      <c r="N4" s="422"/>
      <c r="O4" s="426" t="s">
        <v>92</v>
      </c>
      <c r="P4" s="419"/>
      <c r="Q4" s="419"/>
      <c r="R4" s="419"/>
      <c r="S4" s="419"/>
      <c r="T4" s="420" t="s">
        <v>91</v>
      </c>
      <c r="U4" s="419"/>
      <c r="V4" s="419"/>
      <c r="W4" s="419"/>
      <c r="X4" s="421"/>
      <c r="Y4" s="416"/>
      <c r="Z4" s="417"/>
    </row>
    <row r="5" spans="1:26" ht="40.700000000000003" customHeight="1" x14ac:dyDescent="0.2">
      <c r="A5" s="412"/>
      <c r="B5" s="405"/>
      <c r="C5" s="414"/>
      <c r="D5" s="414"/>
      <c r="E5" s="407" t="s">
        <v>211</v>
      </c>
      <c r="F5" s="407" t="s">
        <v>300</v>
      </c>
      <c r="G5" s="419"/>
      <c r="H5" s="419"/>
      <c r="I5" s="419"/>
      <c r="J5" s="407" t="s">
        <v>211</v>
      </c>
      <c r="K5" s="407" t="s">
        <v>301</v>
      </c>
      <c r="L5" s="419"/>
      <c r="M5" s="419"/>
      <c r="N5" s="422"/>
      <c r="O5" s="424" t="s">
        <v>211</v>
      </c>
      <c r="P5" s="407" t="s">
        <v>301</v>
      </c>
      <c r="Q5" s="419"/>
      <c r="R5" s="419"/>
      <c r="S5" s="419"/>
      <c r="T5" s="407" t="s">
        <v>211</v>
      </c>
      <c r="U5" s="407" t="s">
        <v>301</v>
      </c>
      <c r="V5" s="419"/>
      <c r="W5" s="419"/>
      <c r="X5" s="421"/>
      <c r="Y5" s="416"/>
      <c r="Z5" s="417"/>
    </row>
    <row r="6" spans="1:26" ht="17.100000000000001" customHeight="1" x14ac:dyDescent="0.2">
      <c r="A6" s="413"/>
      <c r="B6" s="406"/>
      <c r="C6" s="408"/>
      <c r="D6" s="408"/>
      <c r="E6" s="408"/>
      <c r="F6" s="158" t="s">
        <v>90</v>
      </c>
      <c r="G6" s="158" t="s">
        <v>48</v>
      </c>
      <c r="H6" s="158" t="s">
        <v>47</v>
      </c>
      <c r="I6" s="158" t="s">
        <v>125</v>
      </c>
      <c r="J6" s="408"/>
      <c r="K6" s="158" t="s">
        <v>90</v>
      </c>
      <c r="L6" s="158" t="s">
        <v>48</v>
      </c>
      <c r="M6" s="158" t="s">
        <v>47</v>
      </c>
      <c r="N6" s="159" t="s">
        <v>125</v>
      </c>
      <c r="O6" s="425"/>
      <c r="P6" s="158" t="s">
        <v>90</v>
      </c>
      <c r="Q6" s="158" t="s">
        <v>48</v>
      </c>
      <c r="R6" s="158" t="s">
        <v>47</v>
      </c>
      <c r="S6" s="158" t="s">
        <v>125</v>
      </c>
      <c r="T6" s="408"/>
      <c r="U6" s="158" t="s">
        <v>90</v>
      </c>
      <c r="V6" s="158" t="s">
        <v>48</v>
      </c>
      <c r="W6" s="158" t="s">
        <v>47</v>
      </c>
      <c r="X6" s="158" t="s">
        <v>125</v>
      </c>
      <c r="Y6" s="383"/>
      <c r="Z6" s="418"/>
    </row>
    <row r="7" spans="1:26" ht="19.5" customHeight="1" x14ac:dyDescent="0.2">
      <c r="A7" s="160" t="s">
        <v>63</v>
      </c>
      <c r="B7" s="302"/>
      <c r="C7" s="302"/>
      <c r="D7" s="30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303"/>
      <c r="Z7" s="162" t="s">
        <v>63</v>
      </c>
    </row>
    <row r="8" spans="1:26" ht="12.75" customHeight="1" x14ac:dyDescent="0.2">
      <c r="A8" s="72" t="s">
        <v>89</v>
      </c>
      <c r="B8" s="67">
        <v>1513</v>
      </c>
      <c r="C8" s="67">
        <v>760</v>
      </c>
      <c r="D8" s="67">
        <v>753</v>
      </c>
      <c r="E8" s="67">
        <v>240</v>
      </c>
      <c r="F8" s="185">
        <v>40</v>
      </c>
      <c r="G8" s="185">
        <v>34</v>
      </c>
      <c r="H8" s="185">
        <v>75</v>
      </c>
      <c r="I8" s="185">
        <v>91</v>
      </c>
      <c r="J8" s="185">
        <v>355</v>
      </c>
      <c r="K8" s="185">
        <v>55</v>
      </c>
      <c r="L8" s="185">
        <v>68</v>
      </c>
      <c r="M8" s="185">
        <v>107</v>
      </c>
      <c r="N8" s="185">
        <v>125</v>
      </c>
      <c r="O8" s="185">
        <v>542</v>
      </c>
      <c r="P8" s="185">
        <v>107</v>
      </c>
      <c r="Q8" s="185">
        <v>91</v>
      </c>
      <c r="R8" s="185">
        <v>126</v>
      </c>
      <c r="S8" s="185">
        <v>218</v>
      </c>
      <c r="T8" s="185">
        <v>376</v>
      </c>
      <c r="U8" s="185">
        <v>87</v>
      </c>
      <c r="V8" s="185">
        <v>86</v>
      </c>
      <c r="W8" s="185">
        <v>79</v>
      </c>
      <c r="X8" s="185">
        <v>124</v>
      </c>
      <c r="Y8" s="186"/>
      <c r="Z8" s="76" t="s">
        <v>89</v>
      </c>
    </row>
    <row r="9" spans="1:26" ht="15" customHeight="1" x14ac:dyDescent="0.2">
      <c r="A9" s="163" t="s">
        <v>61</v>
      </c>
      <c r="Y9" s="186"/>
      <c r="Z9" s="74" t="s">
        <v>61</v>
      </c>
    </row>
    <row r="10" spans="1:26" ht="12.75" customHeight="1" x14ac:dyDescent="0.2">
      <c r="A10" s="72" t="s">
        <v>88</v>
      </c>
      <c r="B10" s="67">
        <v>151</v>
      </c>
      <c r="C10" s="67">
        <v>87</v>
      </c>
      <c r="D10" s="67">
        <v>64</v>
      </c>
      <c r="E10" s="67">
        <v>17</v>
      </c>
      <c r="F10" s="185">
        <v>2</v>
      </c>
      <c r="G10" s="185">
        <v>2</v>
      </c>
      <c r="H10" s="185">
        <v>4</v>
      </c>
      <c r="I10" s="185">
        <v>9</v>
      </c>
      <c r="J10" s="185">
        <v>52</v>
      </c>
      <c r="K10" s="185">
        <v>14</v>
      </c>
      <c r="L10" s="185">
        <v>10</v>
      </c>
      <c r="M10" s="185">
        <v>9</v>
      </c>
      <c r="N10" s="185">
        <v>19</v>
      </c>
      <c r="O10" s="185">
        <v>41</v>
      </c>
      <c r="P10" s="185">
        <v>7</v>
      </c>
      <c r="Q10" s="185">
        <v>10</v>
      </c>
      <c r="R10" s="185">
        <v>13</v>
      </c>
      <c r="S10" s="185">
        <v>11</v>
      </c>
      <c r="T10" s="185">
        <v>41</v>
      </c>
      <c r="U10" s="185">
        <v>9</v>
      </c>
      <c r="V10" s="185">
        <v>9</v>
      </c>
      <c r="W10" s="185">
        <v>12</v>
      </c>
      <c r="X10" s="185">
        <v>11</v>
      </c>
      <c r="Y10" s="66"/>
      <c r="Z10" s="76" t="s">
        <v>88</v>
      </c>
    </row>
    <row r="11" spans="1:26" ht="12.75" customHeight="1" x14ac:dyDescent="0.2">
      <c r="A11" s="72" t="s">
        <v>87</v>
      </c>
      <c r="B11" s="67">
        <v>409</v>
      </c>
      <c r="C11" s="67">
        <v>204</v>
      </c>
      <c r="D11" s="67">
        <v>205</v>
      </c>
      <c r="E11" s="67">
        <v>39</v>
      </c>
      <c r="F11" s="185">
        <v>10</v>
      </c>
      <c r="G11" s="185">
        <v>9</v>
      </c>
      <c r="H11" s="185">
        <v>7</v>
      </c>
      <c r="I11" s="185">
        <v>13</v>
      </c>
      <c r="J11" s="185">
        <v>34</v>
      </c>
      <c r="K11" s="185">
        <v>8</v>
      </c>
      <c r="L11" s="185">
        <v>7</v>
      </c>
      <c r="M11" s="185">
        <v>11</v>
      </c>
      <c r="N11" s="185">
        <v>8</v>
      </c>
      <c r="O11" s="185">
        <v>163</v>
      </c>
      <c r="P11" s="185">
        <v>49</v>
      </c>
      <c r="Q11" s="185">
        <v>40</v>
      </c>
      <c r="R11" s="185">
        <v>30</v>
      </c>
      <c r="S11" s="185">
        <v>44</v>
      </c>
      <c r="T11" s="185">
        <v>173</v>
      </c>
      <c r="U11" s="185">
        <v>53</v>
      </c>
      <c r="V11" s="185">
        <v>32</v>
      </c>
      <c r="W11" s="185">
        <v>37</v>
      </c>
      <c r="X11" s="185">
        <v>51</v>
      </c>
      <c r="Y11" s="186"/>
      <c r="Z11" s="76" t="s">
        <v>87</v>
      </c>
    </row>
    <row r="12" spans="1:26" ht="12.75" customHeight="1" x14ac:dyDescent="0.2">
      <c r="A12" s="72" t="s">
        <v>86</v>
      </c>
      <c r="B12" s="67">
        <v>106</v>
      </c>
      <c r="C12" s="67">
        <v>50</v>
      </c>
      <c r="D12" s="67">
        <v>56</v>
      </c>
      <c r="E12" s="67">
        <v>28</v>
      </c>
      <c r="F12" s="185">
        <v>4</v>
      </c>
      <c r="G12" s="185">
        <v>4</v>
      </c>
      <c r="H12" s="185">
        <v>6</v>
      </c>
      <c r="I12" s="185">
        <v>14</v>
      </c>
      <c r="J12" s="185">
        <v>19</v>
      </c>
      <c r="K12" s="185">
        <v>2</v>
      </c>
      <c r="L12" s="185">
        <v>3</v>
      </c>
      <c r="M12" s="185">
        <v>5</v>
      </c>
      <c r="N12" s="185">
        <v>9</v>
      </c>
      <c r="O12" s="185">
        <v>23</v>
      </c>
      <c r="P12" s="185">
        <v>5</v>
      </c>
      <c r="Q12" s="185">
        <v>3</v>
      </c>
      <c r="R12" s="185">
        <v>4</v>
      </c>
      <c r="S12" s="185">
        <v>11</v>
      </c>
      <c r="T12" s="185">
        <v>36</v>
      </c>
      <c r="U12" s="185">
        <v>1</v>
      </c>
      <c r="V12" s="185">
        <v>5</v>
      </c>
      <c r="W12" s="185">
        <v>11</v>
      </c>
      <c r="X12" s="185">
        <v>19</v>
      </c>
      <c r="Y12" s="186"/>
      <c r="Z12" s="76" t="s">
        <v>86</v>
      </c>
    </row>
    <row r="13" spans="1:26" ht="12.75" customHeight="1" x14ac:dyDescent="0.2">
      <c r="A13" s="72" t="s">
        <v>85</v>
      </c>
      <c r="B13" s="67">
        <v>462</v>
      </c>
      <c r="C13" s="67">
        <v>230</v>
      </c>
      <c r="D13" s="67">
        <v>232</v>
      </c>
      <c r="E13" s="67">
        <v>58</v>
      </c>
      <c r="F13" s="185">
        <v>9</v>
      </c>
      <c r="G13" s="185">
        <v>9</v>
      </c>
      <c r="H13" s="185">
        <v>6</v>
      </c>
      <c r="I13" s="185">
        <v>34</v>
      </c>
      <c r="J13" s="185">
        <v>65</v>
      </c>
      <c r="K13" s="185">
        <v>14</v>
      </c>
      <c r="L13" s="185">
        <v>11</v>
      </c>
      <c r="M13" s="185">
        <v>22</v>
      </c>
      <c r="N13" s="185">
        <v>18</v>
      </c>
      <c r="O13" s="185">
        <v>153</v>
      </c>
      <c r="P13" s="185">
        <v>40</v>
      </c>
      <c r="Q13" s="185">
        <v>18</v>
      </c>
      <c r="R13" s="185">
        <v>39</v>
      </c>
      <c r="S13" s="185">
        <v>56</v>
      </c>
      <c r="T13" s="185">
        <v>186</v>
      </c>
      <c r="U13" s="185">
        <v>51</v>
      </c>
      <c r="V13" s="185">
        <v>29</v>
      </c>
      <c r="W13" s="185">
        <v>41</v>
      </c>
      <c r="X13" s="185">
        <v>65</v>
      </c>
      <c r="Y13" s="186"/>
      <c r="Z13" s="76" t="s">
        <v>85</v>
      </c>
    </row>
    <row r="14" spans="1:26" ht="12.75" customHeight="1" x14ac:dyDescent="0.2">
      <c r="A14" s="72" t="s">
        <v>84</v>
      </c>
      <c r="B14" s="67">
        <v>325</v>
      </c>
      <c r="C14" s="67">
        <v>188</v>
      </c>
      <c r="D14" s="67">
        <v>137</v>
      </c>
      <c r="E14" s="67">
        <v>131</v>
      </c>
      <c r="F14" s="185">
        <v>26</v>
      </c>
      <c r="G14" s="185">
        <v>20</v>
      </c>
      <c r="H14" s="185">
        <v>34</v>
      </c>
      <c r="I14" s="185">
        <v>51</v>
      </c>
      <c r="J14" s="185">
        <v>2</v>
      </c>
      <c r="K14" s="185">
        <v>1</v>
      </c>
      <c r="L14" s="185">
        <v>0</v>
      </c>
      <c r="M14" s="185">
        <v>1</v>
      </c>
      <c r="N14" s="185">
        <v>0</v>
      </c>
      <c r="O14" s="185">
        <v>157</v>
      </c>
      <c r="P14" s="185">
        <v>36</v>
      </c>
      <c r="Q14" s="185">
        <v>34</v>
      </c>
      <c r="R14" s="185">
        <v>33</v>
      </c>
      <c r="S14" s="185">
        <v>54</v>
      </c>
      <c r="T14" s="185">
        <v>35</v>
      </c>
      <c r="U14" s="185">
        <v>11</v>
      </c>
      <c r="V14" s="185">
        <v>4</v>
      </c>
      <c r="W14" s="185">
        <v>8</v>
      </c>
      <c r="X14" s="185">
        <v>12</v>
      </c>
      <c r="Y14" s="66"/>
      <c r="Z14" s="76" t="s">
        <v>84</v>
      </c>
    </row>
    <row r="15" spans="1:26" x14ac:dyDescent="0.2">
      <c r="A15" s="163" t="s">
        <v>83</v>
      </c>
      <c r="B15" s="67">
        <v>2966</v>
      </c>
      <c r="C15" s="67">
        <v>1519</v>
      </c>
      <c r="D15" s="67">
        <v>1447</v>
      </c>
      <c r="E15" s="67">
        <v>513</v>
      </c>
      <c r="F15" s="67">
        <v>91</v>
      </c>
      <c r="G15" s="67">
        <v>78</v>
      </c>
      <c r="H15" s="67">
        <v>132</v>
      </c>
      <c r="I15" s="67">
        <v>212</v>
      </c>
      <c r="J15" s="67">
        <v>527</v>
      </c>
      <c r="K15" s="67">
        <v>94</v>
      </c>
      <c r="L15" s="67">
        <v>99</v>
      </c>
      <c r="M15" s="67">
        <v>155</v>
      </c>
      <c r="N15" s="67">
        <v>179</v>
      </c>
      <c r="O15" s="67">
        <v>1079</v>
      </c>
      <c r="P15" s="67">
        <v>244</v>
      </c>
      <c r="Q15" s="67">
        <v>196</v>
      </c>
      <c r="R15" s="67">
        <v>245</v>
      </c>
      <c r="S15" s="67">
        <v>394</v>
      </c>
      <c r="T15" s="67">
        <v>847</v>
      </c>
      <c r="U15" s="67">
        <v>212</v>
      </c>
      <c r="V15" s="67">
        <v>165</v>
      </c>
      <c r="W15" s="67">
        <v>188</v>
      </c>
      <c r="X15" s="67">
        <v>282</v>
      </c>
      <c r="Y15" s="96"/>
      <c r="Z15" s="164" t="s">
        <v>83</v>
      </c>
    </row>
    <row r="16" spans="1:26" ht="12.75" customHeight="1" x14ac:dyDescent="0.2">
      <c r="A16" s="163" t="s">
        <v>63</v>
      </c>
      <c r="B16" s="67"/>
      <c r="C16" s="67"/>
      <c r="D16" s="67"/>
      <c r="E16" s="67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6"/>
      <c r="Z16" s="164" t="s">
        <v>63</v>
      </c>
    </row>
    <row r="17" spans="1:51" ht="12.75" customHeight="1" x14ac:dyDescent="0.2">
      <c r="A17" s="72" t="s">
        <v>82</v>
      </c>
      <c r="B17" s="67">
        <v>349</v>
      </c>
      <c r="C17" s="67">
        <v>187</v>
      </c>
      <c r="D17" s="67">
        <v>162</v>
      </c>
      <c r="E17" s="67">
        <v>11</v>
      </c>
      <c r="F17" s="185">
        <v>7</v>
      </c>
      <c r="G17" s="185">
        <v>2</v>
      </c>
      <c r="H17" s="185">
        <v>2</v>
      </c>
      <c r="I17" s="185">
        <v>0</v>
      </c>
      <c r="J17" s="185">
        <v>11</v>
      </c>
      <c r="K17" s="185">
        <v>2</v>
      </c>
      <c r="L17" s="185">
        <v>1</v>
      </c>
      <c r="M17" s="185">
        <v>5</v>
      </c>
      <c r="N17" s="185">
        <v>3</v>
      </c>
      <c r="O17" s="185">
        <v>188</v>
      </c>
      <c r="P17" s="185">
        <v>31</v>
      </c>
      <c r="Q17" s="185">
        <v>34</v>
      </c>
      <c r="R17" s="185">
        <v>58</v>
      </c>
      <c r="S17" s="185">
        <v>65</v>
      </c>
      <c r="T17" s="185">
        <v>139</v>
      </c>
      <c r="U17" s="185">
        <v>28</v>
      </c>
      <c r="V17" s="185">
        <v>28</v>
      </c>
      <c r="W17" s="185">
        <v>38</v>
      </c>
      <c r="X17" s="185">
        <v>45</v>
      </c>
      <c r="Y17" s="186"/>
      <c r="Z17" s="76" t="s">
        <v>82</v>
      </c>
    </row>
    <row r="18" spans="1:51" ht="15" customHeight="1" x14ac:dyDescent="0.2">
      <c r="A18" s="73" t="s">
        <v>61</v>
      </c>
      <c r="B18" s="67"/>
      <c r="C18" s="67"/>
      <c r="D18" s="67"/>
      <c r="E18" s="67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  <c r="V18" s="185"/>
      <c r="W18" s="185"/>
      <c r="X18" s="185"/>
      <c r="Y18" s="186"/>
      <c r="Z18" s="164" t="s">
        <v>61</v>
      </c>
    </row>
    <row r="19" spans="1:51" ht="12.75" customHeight="1" x14ac:dyDescent="0.2">
      <c r="A19" s="72" t="s">
        <v>82</v>
      </c>
      <c r="B19" s="67">
        <v>474</v>
      </c>
      <c r="C19" s="67">
        <v>233</v>
      </c>
      <c r="D19" s="67">
        <v>241</v>
      </c>
      <c r="E19" s="67">
        <v>119</v>
      </c>
      <c r="F19" s="185">
        <v>18</v>
      </c>
      <c r="G19" s="185">
        <v>15</v>
      </c>
      <c r="H19" s="185">
        <v>22</v>
      </c>
      <c r="I19" s="185">
        <v>64</v>
      </c>
      <c r="J19" s="185">
        <v>20</v>
      </c>
      <c r="K19" s="185">
        <v>4</v>
      </c>
      <c r="L19" s="185">
        <v>6</v>
      </c>
      <c r="M19" s="185">
        <v>2</v>
      </c>
      <c r="N19" s="185">
        <v>8</v>
      </c>
      <c r="O19" s="185">
        <v>185</v>
      </c>
      <c r="P19" s="185">
        <v>28</v>
      </c>
      <c r="Q19" s="185">
        <v>30</v>
      </c>
      <c r="R19" s="185">
        <v>61</v>
      </c>
      <c r="S19" s="185">
        <v>66</v>
      </c>
      <c r="T19" s="185">
        <v>150</v>
      </c>
      <c r="U19" s="185">
        <v>20</v>
      </c>
      <c r="V19" s="185">
        <v>47</v>
      </c>
      <c r="W19" s="185">
        <v>35</v>
      </c>
      <c r="X19" s="185">
        <v>48</v>
      </c>
      <c r="Y19" s="186"/>
      <c r="Z19" s="76" t="s">
        <v>82</v>
      </c>
    </row>
    <row r="20" spans="1:51" ht="12.75" customHeight="1" x14ac:dyDescent="0.2">
      <c r="A20" s="72" t="s">
        <v>81</v>
      </c>
      <c r="B20" s="67">
        <v>147</v>
      </c>
      <c r="C20" s="67">
        <v>63</v>
      </c>
      <c r="D20" s="67">
        <v>84</v>
      </c>
      <c r="E20" s="67">
        <v>23</v>
      </c>
      <c r="F20" s="185">
        <v>3</v>
      </c>
      <c r="G20" s="185">
        <v>0</v>
      </c>
      <c r="H20" s="185">
        <v>3</v>
      </c>
      <c r="I20" s="185">
        <v>17</v>
      </c>
      <c r="J20" s="185">
        <v>29</v>
      </c>
      <c r="K20" s="185">
        <v>6</v>
      </c>
      <c r="L20" s="185">
        <v>10</v>
      </c>
      <c r="M20" s="185">
        <v>2</v>
      </c>
      <c r="N20" s="185">
        <v>11</v>
      </c>
      <c r="O20" s="185">
        <v>67</v>
      </c>
      <c r="P20" s="185">
        <v>17</v>
      </c>
      <c r="Q20" s="185">
        <v>12</v>
      </c>
      <c r="R20" s="185">
        <v>15</v>
      </c>
      <c r="S20" s="185">
        <v>23</v>
      </c>
      <c r="T20" s="185">
        <v>28</v>
      </c>
      <c r="U20" s="185">
        <v>5</v>
      </c>
      <c r="V20" s="185">
        <v>6</v>
      </c>
      <c r="W20" s="185">
        <v>4</v>
      </c>
      <c r="X20" s="185">
        <v>13</v>
      </c>
      <c r="Y20" s="186"/>
      <c r="Z20" s="76" t="s">
        <v>81</v>
      </c>
    </row>
    <row r="21" spans="1:51" ht="12.75" customHeight="1" x14ac:dyDescent="0.2">
      <c r="A21" s="72" t="s">
        <v>80</v>
      </c>
      <c r="B21" s="67">
        <v>134</v>
      </c>
      <c r="C21" s="67">
        <v>57</v>
      </c>
      <c r="D21" s="67">
        <v>77</v>
      </c>
      <c r="E21" s="67">
        <v>24</v>
      </c>
      <c r="F21" s="185">
        <v>13</v>
      </c>
      <c r="G21" s="185">
        <v>2</v>
      </c>
      <c r="H21" s="185">
        <v>3</v>
      </c>
      <c r="I21" s="185">
        <v>6</v>
      </c>
      <c r="J21" s="185">
        <v>23</v>
      </c>
      <c r="K21" s="185">
        <v>5</v>
      </c>
      <c r="L21" s="185">
        <v>4</v>
      </c>
      <c r="M21" s="185">
        <v>6</v>
      </c>
      <c r="N21" s="185">
        <v>8</v>
      </c>
      <c r="O21" s="185">
        <v>55</v>
      </c>
      <c r="P21" s="185">
        <v>17</v>
      </c>
      <c r="Q21" s="185">
        <v>12</v>
      </c>
      <c r="R21" s="185">
        <v>13</v>
      </c>
      <c r="S21" s="185">
        <v>13</v>
      </c>
      <c r="T21" s="185">
        <v>32</v>
      </c>
      <c r="U21" s="185">
        <v>14</v>
      </c>
      <c r="V21" s="185">
        <v>7</v>
      </c>
      <c r="W21" s="185">
        <v>6</v>
      </c>
      <c r="X21" s="185">
        <v>5</v>
      </c>
      <c r="Y21" s="186"/>
      <c r="Z21" s="76" t="s">
        <v>80</v>
      </c>
    </row>
    <row r="22" spans="1:51" ht="12.75" customHeight="1" x14ac:dyDescent="0.2">
      <c r="A22" s="72" t="s">
        <v>79</v>
      </c>
      <c r="B22" s="67">
        <v>213</v>
      </c>
      <c r="C22" s="67">
        <v>103</v>
      </c>
      <c r="D22" s="67">
        <v>110</v>
      </c>
      <c r="E22" s="67">
        <v>21</v>
      </c>
      <c r="F22" s="185">
        <v>3</v>
      </c>
      <c r="G22" s="185">
        <v>1</v>
      </c>
      <c r="H22" s="185">
        <v>3</v>
      </c>
      <c r="I22" s="185">
        <v>14</v>
      </c>
      <c r="J22" s="185">
        <v>63</v>
      </c>
      <c r="K22" s="185">
        <v>12</v>
      </c>
      <c r="L22" s="185">
        <v>14</v>
      </c>
      <c r="M22" s="185">
        <v>19</v>
      </c>
      <c r="N22" s="185">
        <v>18</v>
      </c>
      <c r="O22" s="185">
        <v>68</v>
      </c>
      <c r="P22" s="185">
        <v>20</v>
      </c>
      <c r="Q22" s="185">
        <v>19</v>
      </c>
      <c r="R22" s="185">
        <v>14</v>
      </c>
      <c r="S22" s="185">
        <v>15</v>
      </c>
      <c r="T22" s="185">
        <v>61</v>
      </c>
      <c r="U22" s="185">
        <v>11</v>
      </c>
      <c r="V22" s="185">
        <v>14</v>
      </c>
      <c r="W22" s="185">
        <v>10</v>
      </c>
      <c r="X22" s="185">
        <v>26</v>
      </c>
      <c r="Y22" s="186"/>
      <c r="Z22" s="76" t="s">
        <v>79</v>
      </c>
    </row>
    <row r="23" spans="1:51" x14ac:dyDescent="0.2">
      <c r="A23" s="163" t="s">
        <v>78</v>
      </c>
      <c r="B23" s="67">
        <v>1317</v>
      </c>
      <c r="C23" s="67">
        <v>643</v>
      </c>
      <c r="D23" s="67">
        <v>674</v>
      </c>
      <c r="E23" s="67">
        <v>198</v>
      </c>
      <c r="F23" s="185">
        <v>44</v>
      </c>
      <c r="G23" s="185">
        <v>20</v>
      </c>
      <c r="H23" s="185">
        <v>33</v>
      </c>
      <c r="I23" s="185">
        <v>101</v>
      </c>
      <c r="J23" s="185">
        <v>146</v>
      </c>
      <c r="K23" s="185">
        <v>29</v>
      </c>
      <c r="L23" s="185">
        <v>35</v>
      </c>
      <c r="M23" s="185">
        <v>34</v>
      </c>
      <c r="N23" s="185">
        <v>48</v>
      </c>
      <c r="O23" s="185">
        <v>563</v>
      </c>
      <c r="P23" s="185">
        <v>113</v>
      </c>
      <c r="Q23" s="185">
        <v>107</v>
      </c>
      <c r="R23" s="185">
        <v>161</v>
      </c>
      <c r="S23" s="185">
        <v>182</v>
      </c>
      <c r="T23" s="185">
        <v>410</v>
      </c>
      <c r="U23" s="185">
        <v>78</v>
      </c>
      <c r="V23" s="185">
        <v>102</v>
      </c>
      <c r="W23" s="185">
        <v>93</v>
      </c>
      <c r="X23" s="185">
        <v>137</v>
      </c>
      <c r="Y23" s="96"/>
      <c r="Z23" s="164" t="s">
        <v>78</v>
      </c>
    </row>
    <row r="24" spans="1:51" ht="12.75" customHeight="1" x14ac:dyDescent="0.2">
      <c r="A24" s="163" t="s">
        <v>61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186"/>
      <c r="Z24" s="164" t="s">
        <v>61</v>
      </c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  <c r="AX24" s="97"/>
      <c r="AY24" s="97"/>
    </row>
    <row r="25" spans="1:51" ht="12.75" customHeight="1" x14ac:dyDescent="0.2">
      <c r="A25" s="72" t="s">
        <v>77</v>
      </c>
      <c r="B25" s="67">
        <v>309</v>
      </c>
      <c r="C25" s="67">
        <v>156</v>
      </c>
      <c r="D25" s="67">
        <v>153</v>
      </c>
      <c r="E25" s="67">
        <v>52</v>
      </c>
      <c r="F25" s="185">
        <v>12</v>
      </c>
      <c r="G25" s="185">
        <v>8</v>
      </c>
      <c r="H25" s="185">
        <v>12</v>
      </c>
      <c r="I25" s="185">
        <v>20</v>
      </c>
      <c r="J25" s="185">
        <v>30</v>
      </c>
      <c r="K25" s="185">
        <v>7</v>
      </c>
      <c r="L25" s="185">
        <v>10</v>
      </c>
      <c r="M25" s="185">
        <v>10</v>
      </c>
      <c r="N25" s="185">
        <v>3</v>
      </c>
      <c r="O25" s="185">
        <v>167</v>
      </c>
      <c r="P25" s="185">
        <v>27</v>
      </c>
      <c r="Q25" s="185">
        <v>36</v>
      </c>
      <c r="R25" s="185">
        <v>44</v>
      </c>
      <c r="S25" s="185">
        <v>60</v>
      </c>
      <c r="T25" s="185">
        <v>60</v>
      </c>
      <c r="U25" s="185">
        <v>18</v>
      </c>
      <c r="V25" s="185">
        <v>11</v>
      </c>
      <c r="W25" s="185">
        <v>8</v>
      </c>
      <c r="X25" s="185">
        <v>23</v>
      </c>
      <c r="Y25" s="66"/>
      <c r="Z25" s="76" t="s">
        <v>77</v>
      </c>
    </row>
    <row r="26" spans="1:51" ht="12.75" customHeight="1" x14ac:dyDescent="0.2">
      <c r="A26" s="72" t="s">
        <v>76</v>
      </c>
      <c r="B26" s="67">
        <v>513</v>
      </c>
      <c r="C26" s="67">
        <v>254</v>
      </c>
      <c r="D26" s="67">
        <v>259</v>
      </c>
      <c r="E26" s="67">
        <v>67</v>
      </c>
      <c r="F26" s="185">
        <v>8</v>
      </c>
      <c r="G26" s="185">
        <v>6</v>
      </c>
      <c r="H26" s="185">
        <v>12</v>
      </c>
      <c r="I26" s="185">
        <v>41</v>
      </c>
      <c r="J26" s="185">
        <v>21</v>
      </c>
      <c r="K26" s="185">
        <v>2</v>
      </c>
      <c r="L26" s="185">
        <v>7</v>
      </c>
      <c r="M26" s="185">
        <v>4</v>
      </c>
      <c r="N26" s="185">
        <v>8</v>
      </c>
      <c r="O26" s="185">
        <v>283</v>
      </c>
      <c r="P26" s="185">
        <v>46</v>
      </c>
      <c r="Q26" s="185">
        <v>27</v>
      </c>
      <c r="R26" s="185">
        <v>53</v>
      </c>
      <c r="S26" s="185">
        <v>157</v>
      </c>
      <c r="T26" s="185">
        <v>142</v>
      </c>
      <c r="U26" s="185">
        <v>33</v>
      </c>
      <c r="V26" s="185">
        <v>31</v>
      </c>
      <c r="W26" s="185">
        <v>30</v>
      </c>
      <c r="X26" s="185">
        <v>48</v>
      </c>
      <c r="Y26" s="66"/>
      <c r="Z26" s="76" t="s">
        <v>76</v>
      </c>
    </row>
    <row r="27" spans="1:51" x14ac:dyDescent="0.2">
      <c r="A27" s="163" t="s">
        <v>75</v>
      </c>
      <c r="B27" s="67">
        <v>822</v>
      </c>
      <c r="C27" s="67">
        <v>410</v>
      </c>
      <c r="D27" s="67">
        <v>412</v>
      </c>
      <c r="E27" s="67">
        <v>119</v>
      </c>
      <c r="F27" s="185">
        <v>20</v>
      </c>
      <c r="G27" s="185">
        <v>14</v>
      </c>
      <c r="H27" s="185">
        <v>24</v>
      </c>
      <c r="I27" s="185">
        <v>61</v>
      </c>
      <c r="J27" s="185">
        <v>51</v>
      </c>
      <c r="K27" s="185">
        <v>9</v>
      </c>
      <c r="L27" s="185">
        <v>17</v>
      </c>
      <c r="M27" s="185">
        <v>14</v>
      </c>
      <c r="N27" s="185">
        <v>11</v>
      </c>
      <c r="O27" s="185">
        <v>450</v>
      </c>
      <c r="P27" s="185">
        <v>73</v>
      </c>
      <c r="Q27" s="185">
        <v>63</v>
      </c>
      <c r="R27" s="185">
        <v>97</v>
      </c>
      <c r="S27" s="185">
        <v>217</v>
      </c>
      <c r="T27" s="185">
        <v>202</v>
      </c>
      <c r="U27" s="185">
        <v>51</v>
      </c>
      <c r="V27" s="185">
        <v>42</v>
      </c>
      <c r="W27" s="185">
        <v>38</v>
      </c>
      <c r="X27" s="185">
        <v>71</v>
      </c>
      <c r="Y27" s="96"/>
      <c r="Z27" s="164" t="s">
        <v>75</v>
      </c>
    </row>
    <row r="28" spans="1:51" ht="16.5" customHeight="1" x14ac:dyDescent="0.2">
      <c r="A28" s="165" t="s">
        <v>74</v>
      </c>
      <c r="B28" s="97">
        <v>5105</v>
      </c>
      <c r="C28" s="97">
        <v>2572</v>
      </c>
      <c r="D28" s="97">
        <v>2533</v>
      </c>
      <c r="E28" s="97">
        <v>830</v>
      </c>
      <c r="F28" s="97">
        <v>155</v>
      </c>
      <c r="G28" s="97">
        <v>112</v>
      </c>
      <c r="H28" s="97">
        <v>189</v>
      </c>
      <c r="I28" s="97">
        <v>374</v>
      </c>
      <c r="J28" s="97">
        <v>724</v>
      </c>
      <c r="K28" s="97">
        <v>132</v>
      </c>
      <c r="L28" s="97">
        <v>151</v>
      </c>
      <c r="M28" s="97">
        <v>203</v>
      </c>
      <c r="N28" s="97">
        <v>238</v>
      </c>
      <c r="O28" s="97">
        <v>2092</v>
      </c>
      <c r="P28" s="97">
        <v>430</v>
      </c>
      <c r="Q28" s="97">
        <v>366</v>
      </c>
      <c r="R28" s="97">
        <v>503</v>
      </c>
      <c r="S28" s="97">
        <v>793</v>
      </c>
      <c r="T28" s="97">
        <v>1459</v>
      </c>
      <c r="U28" s="97">
        <v>341</v>
      </c>
      <c r="V28" s="97">
        <v>309</v>
      </c>
      <c r="W28" s="97">
        <v>319</v>
      </c>
      <c r="X28" s="97">
        <v>490</v>
      </c>
      <c r="Y28" s="308"/>
      <c r="Z28" s="75" t="s">
        <v>74</v>
      </c>
    </row>
    <row r="29" spans="1:51" ht="12.75" customHeight="1" x14ac:dyDescent="0.2">
      <c r="A29" s="163" t="s">
        <v>69</v>
      </c>
      <c r="B29" s="67"/>
      <c r="C29" s="67"/>
      <c r="D29" s="67"/>
      <c r="E29" s="67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9"/>
      <c r="Z29" s="164" t="s">
        <v>69</v>
      </c>
    </row>
    <row r="30" spans="1:51" ht="12.75" customHeight="1" x14ac:dyDescent="0.2">
      <c r="A30" s="72" t="s">
        <v>73</v>
      </c>
      <c r="B30" s="67">
        <v>130</v>
      </c>
      <c r="C30" s="67">
        <v>65</v>
      </c>
      <c r="D30" s="67">
        <v>65</v>
      </c>
      <c r="E30" s="67">
        <v>54</v>
      </c>
      <c r="F30" s="185">
        <v>11</v>
      </c>
      <c r="G30" s="185">
        <v>6</v>
      </c>
      <c r="H30" s="185">
        <v>15</v>
      </c>
      <c r="I30" s="185">
        <v>22</v>
      </c>
      <c r="J30" s="185">
        <v>21</v>
      </c>
      <c r="K30" s="185">
        <v>2</v>
      </c>
      <c r="L30" s="185">
        <v>1</v>
      </c>
      <c r="M30" s="185">
        <v>9</v>
      </c>
      <c r="N30" s="185">
        <v>9</v>
      </c>
      <c r="O30" s="185">
        <v>20</v>
      </c>
      <c r="P30" s="185">
        <v>1</v>
      </c>
      <c r="Q30" s="185">
        <v>6</v>
      </c>
      <c r="R30" s="185">
        <v>5</v>
      </c>
      <c r="S30" s="185">
        <v>8</v>
      </c>
      <c r="T30" s="185">
        <v>35</v>
      </c>
      <c r="U30" s="185">
        <v>9</v>
      </c>
      <c r="V30" s="185">
        <v>8</v>
      </c>
      <c r="W30" s="185">
        <v>8</v>
      </c>
      <c r="X30" s="185">
        <v>10</v>
      </c>
      <c r="Y30" s="186"/>
      <c r="Z30" s="76" t="s">
        <v>73</v>
      </c>
    </row>
    <row r="31" spans="1:51" ht="12.75" customHeight="1" x14ac:dyDescent="0.2">
      <c r="A31" s="72" t="s">
        <v>72</v>
      </c>
      <c r="B31" s="67">
        <v>778</v>
      </c>
      <c r="C31" s="67">
        <v>403</v>
      </c>
      <c r="D31" s="67">
        <v>375</v>
      </c>
      <c r="E31" s="67">
        <v>97</v>
      </c>
      <c r="F31" s="185">
        <v>26</v>
      </c>
      <c r="G31" s="185">
        <v>14</v>
      </c>
      <c r="H31" s="185">
        <v>19</v>
      </c>
      <c r="I31" s="185">
        <v>38</v>
      </c>
      <c r="J31" s="185">
        <v>299</v>
      </c>
      <c r="K31" s="185">
        <v>68</v>
      </c>
      <c r="L31" s="185">
        <v>61</v>
      </c>
      <c r="M31" s="185">
        <v>67</v>
      </c>
      <c r="N31" s="185">
        <v>103</v>
      </c>
      <c r="O31" s="185">
        <v>189</v>
      </c>
      <c r="P31" s="185">
        <v>39</v>
      </c>
      <c r="Q31" s="185">
        <v>41</v>
      </c>
      <c r="R31" s="185">
        <v>37</v>
      </c>
      <c r="S31" s="185">
        <v>72</v>
      </c>
      <c r="T31" s="185">
        <v>193</v>
      </c>
      <c r="U31" s="185">
        <v>39</v>
      </c>
      <c r="V31" s="185">
        <v>44</v>
      </c>
      <c r="W31" s="185">
        <v>49</v>
      </c>
      <c r="X31" s="185">
        <v>61</v>
      </c>
      <c r="Y31" s="186"/>
      <c r="Z31" s="76" t="s">
        <v>72</v>
      </c>
    </row>
    <row r="32" spans="1:51" ht="12.75" customHeight="1" x14ac:dyDescent="0.2">
      <c r="A32" s="163" t="s">
        <v>61</v>
      </c>
      <c r="Y32" s="186"/>
      <c r="Z32" s="74" t="s">
        <v>61</v>
      </c>
    </row>
    <row r="33" spans="1:26" ht="12.75" customHeight="1" x14ac:dyDescent="0.2">
      <c r="A33" s="72" t="s">
        <v>72</v>
      </c>
      <c r="B33" s="67">
        <v>442</v>
      </c>
      <c r="C33" s="67">
        <v>239</v>
      </c>
      <c r="D33" s="67">
        <v>203</v>
      </c>
      <c r="E33" s="67">
        <v>92</v>
      </c>
      <c r="F33" s="185">
        <v>14</v>
      </c>
      <c r="G33" s="185">
        <v>13</v>
      </c>
      <c r="H33" s="185">
        <v>23</v>
      </c>
      <c r="I33" s="185">
        <v>42</v>
      </c>
      <c r="J33" s="185">
        <v>94</v>
      </c>
      <c r="K33" s="185">
        <v>20</v>
      </c>
      <c r="L33" s="185">
        <v>20</v>
      </c>
      <c r="M33" s="185">
        <v>25</v>
      </c>
      <c r="N33" s="185">
        <v>29</v>
      </c>
      <c r="O33" s="185">
        <v>132</v>
      </c>
      <c r="P33" s="185">
        <v>22</v>
      </c>
      <c r="Q33" s="185">
        <v>27</v>
      </c>
      <c r="R33" s="185">
        <v>26</v>
      </c>
      <c r="S33" s="185">
        <v>57</v>
      </c>
      <c r="T33" s="185">
        <v>124</v>
      </c>
      <c r="U33" s="185">
        <v>18</v>
      </c>
      <c r="V33" s="185">
        <v>28</v>
      </c>
      <c r="W33" s="185">
        <v>33</v>
      </c>
      <c r="X33" s="185">
        <v>45</v>
      </c>
      <c r="Y33" s="186"/>
      <c r="Z33" s="76" t="s">
        <v>72</v>
      </c>
    </row>
    <row r="34" spans="1:26" ht="12.75" customHeight="1" x14ac:dyDescent="0.2">
      <c r="A34" s="72" t="s">
        <v>71</v>
      </c>
      <c r="B34" s="67">
        <v>431</v>
      </c>
      <c r="C34" s="67">
        <v>232</v>
      </c>
      <c r="D34" s="67">
        <v>199</v>
      </c>
      <c r="E34" s="67">
        <v>43</v>
      </c>
      <c r="F34" s="185">
        <v>9</v>
      </c>
      <c r="G34" s="185">
        <v>5</v>
      </c>
      <c r="H34" s="185">
        <v>8</v>
      </c>
      <c r="I34" s="185">
        <v>21</v>
      </c>
      <c r="J34" s="185">
        <v>30</v>
      </c>
      <c r="K34" s="185">
        <v>9</v>
      </c>
      <c r="L34" s="185">
        <v>8</v>
      </c>
      <c r="M34" s="185">
        <v>6</v>
      </c>
      <c r="N34" s="185">
        <v>7</v>
      </c>
      <c r="O34" s="185">
        <v>212</v>
      </c>
      <c r="P34" s="185">
        <v>36</v>
      </c>
      <c r="Q34" s="185">
        <v>46</v>
      </c>
      <c r="R34" s="185">
        <v>52</v>
      </c>
      <c r="S34" s="185">
        <v>78</v>
      </c>
      <c r="T34" s="185">
        <v>146</v>
      </c>
      <c r="U34" s="185">
        <v>27</v>
      </c>
      <c r="V34" s="185">
        <v>31</v>
      </c>
      <c r="W34" s="185">
        <v>36</v>
      </c>
      <c r="X34" s="185">
        <v>52</v>
      </c>
      <c r="Y34" s="66"/>
      <c r="Z34" s="76" t="s">
        <v>71</v>
      </c>
    </row>
    <row r="35" spans="1:26" x14ac:dyDescent="0.2">
      <c r="A35" s="163" t="s">
        <v>70</v>
      </c>
      <c r="B35" s="67">
        <v>1781</v>
      </c>
      <c r="C35" s="67">
        <v>939</v>
      </c>
      <c r="D35" s="67">
        <v>842</v>
      </c>
      <c r="E35" s="67">
        <v>286</v>
      </c>
      <c r="F35" s="185">
        <v>60</v>
      </c>
      <c r="G35" s="185">
        <v>38</v>
      </c>
      <c r="H35" s="185">
        <v>65</v>
      </c>
      <c r="I35" s="185">
        <v>123</v>
      </c>
      <c r="J35" s="185">
        <v>444</v>
      </c>
      <c r="K35" s="185">
        <v>99</v>
      </c>
      <c r="L35" s="185">
        <v>90</v>
      </c>
      <c r="M35" s="185">
        <v>107</v>
      </c>
      <c r="N35" s="185">
        <v>148</v>
      </c>
      <c r="O35" s="185">
        <v>553</v>
      </c>
      <c r="P35" s="185">
        <v>98</v>
      </c>
      <c r="Q35" s="185">
        <v>120</v>
      </c>
      <c r="R35" s="185">
        <v>120</v>
      </c>
      <c r="S35" s="185">
        <v>215</v>
      </c>
      <c r="T35" s="185">
        <v>498</v>
      </c>
      <c r="U35" s="185">
        <v>93</v>
      </c>
      <c r="V35" s="185">
        <v>111</v>
      </c>
      <c r="W35" s="185">
        <v>126</v>
      </c>
      <c r="X35" s="185">
        <v>168</v>
      </c>
      <c r="Y35" s="96"/>
      <c r="Z35" s="164" t="s">
        <v>70</v>
      </c>
    </row>
    <row r="36" spans="1:26" ht="12.75" customHeight="1" x14ac:dyDescent="0.2">
      <c r="A36" s="163" t="s">
        <v>69</v>
      </c>
      <c r="B36" s="67"/>
      <c r="C36" s="67"/>
      <c r="D36" s="67"/>
      <c r="E36" s="67"/>
      <c r="F36" s="185"/>
      <c r="G36" s="185"/>
      <c r="H36" s="185"/>
      <c r="I36" s="185"/>
      <c r="J36" s="185"/>
      <c r="K36" s="185"/>
      <c r="L36" s="185"/>
      <c r="M36" s="185"/>
      <c r="N36" s="185"/>
      <c r="O36" s="185"/>
      <c r="P36" s="185"/>
      <c r="Q36" s="185"/>
      <c r="R36" s="185"/>
      <c r="S36" s="185"/>
      <c r="T36" s="185"/>
      <c r="U36" s="185"/>
      <c r="V36" s="185"/>
      <c r="W36" s="185"/>
      <c r="X36" s="185"/>
      <c r="Y36" s="186"/>
      <c r="Z36" s="164" t="s">
        <v>69</v>
      </c>
    </row>
    <row r="37" spans="1:26" ht="12.75" customHeight="1" x14ac:dyDescent="0.2">
      <c r="A37" s="72" t="s">
        <v>68</v>
      </c>
      <c r="B37" s="67">
        <v>302</v>
      </c>
      <c r="C37" s="67">
        <v>147</v>
      </c>
      <c r="D37" s="67">
        <v>155</v>
      </c>
      <c r="E37" s="67">
        <v>123</v>
      </c>
      <c r="F37" s="185">
        <v>20</v>
      </c>
      <c r="G37" s="185">
        <v>15</v>
      </c>
      <c r="H37" s="185">
        <v>29</v>
      </c>
      <c r="I37" s="185">
        <v>59</v>
      </c>
      <c r="J37" s="185">
        <v>23</v>
      </c>
      <c r="K37" s="185">
        <v>2</v>
      </c>
      <c r="L37" s="185">
        <v>3</v>
      </c>
      <c r="M37" s="185">
        <v>7</v>
      </c>
      <c r="N37" s="185">
        <v>11</v>
      </c>
      <c r="O37" s="185">
        <v>68</v>
      </c>
      <c r="P37" s="185">
        <v>14</v>
      </c>
      <c r="Q37" s="185">
        <v>15</v>
      </c>
      <c r="R37" s="185">
        <v>21</v>
      </c>
      <c r="S37" s="185">
        <v>18</v>
      </c>
      <c r="T37" s="185">
        <v>88</v>
      </c>
      <c r="U37" s="185">
        <v>22</v>
      </c>
      <c r="V37" s="185">
        <v>15</v>
      </c>
      <c r="W37" s="185">
        <v>20</v>
      </c>
      <c r="X37" s="185">
        <v>31</v>
      </c>
      <c r="Y37" s="186"/>
      <c r="Z37" s="76" t="s">
        <v>68</v>
      </c>
    </row>
    <row r="38" spans="1:26" ht="12.75" customHeight="1" x14ac:dyDescent="0.2">
      <c r="A38" s="72" t="s">
        <v>67</v>
      </c>
      <c r="B38" s="67">
        <v>1014</v>
      </c>
      <c r="C38" s="67">
        <v>502</v>
      </c>
      <c r="D38" s="67">
        <v>512</v>
      </c>
      <c r="E38" s="67">
        <v>106</v>
      </c>
      <c r="F38" s="185">
        <v>30</v>
      </c>
      <c r="G38" s="185">
        <v>18</v>
      </c>
      <c r="H38" s="185">
        <v>19</v>
      </c>
      <c r="I38" s="185">
        <v>39</v>
      </c>
      <c r="J38" s="185">
        <v>277</v>
      </c>
      <c r="K38" s="185">
        <v>54</v>
      </c>
      <c r="L38" s="185">
        <v>63</v>
      </c>
      <c r="M38" s="185">
        <v>52</v>
      </c>
      <c r="N38" s="185">
        <v>108</v>
      </c>
      <c r="O38" s="185">
        <v>344</v>
      </c>
      <c r="P38" s="185">
        <v>73</v>
      </c>
      <c r="Q38" s="185">
        <v>74</v>
      </c>
      <c r="R38" s="185">
        <v>90</v>
      </c>
      <c r="S38" s="185">
        <v>107</v>
      </c>
      <c r="T38" s="185">
        <v>287</v>
      </c>
      <c r="U38" s="185">
        <v>91</v>
      </c>
      <c r="V38" s="185">
        <v>60</v>
      </c>
      <c r="W38" s="185">
        <v>69</v>
      </c>
      <c r="X38" s="185">
        <v>67</v>
      </c>
      <c r="Y38" s="186"/>
      <c r="Z38" s="76" t="s">
        <v>67</v>
      </c>
    </row>
    <row r="39" spans="1:26" ht="12.75" customHeight="1" x14ac:dyDescent="0.2">
      <c r="A39" s="73" t="s">
        <v>61</v>
      </c>
      <c r="B39" s="67"/>
      <c r="C39" s="67"/>
      <c r="D39" s="67"/>
      <c r="E39" s="67"/>
      <c r="F39" s="185"/>
      <c r="G39" s="185"/>
      <c r="H39" s="185"/>
      <c r="I39" s="185"/>
      <c r="J39" s="185"/>
      <c r="K39" s="185"/>
      <c r="L39" s="185"/>
      <c r="M39" s="185"/>
      <c r="N39" s="185"/>
      <c r="O39" s="185"/>
      <c r="P39" s="185"/>
      <c r="Q39" s="185"/>
      <c r="R39" s="185"/>
      <c r="S39" s="185"/>
      <c r="T39" s="185"/>
      <c r="U39" s="185"/>
      <c r="V39" s="185"/>
      <c r="W39" s="185"/>
      <c r="X39" s="185"/>
      <c r="Y39" s="186"/>
      <c r="Z39" s="74" t="s">
        <v>61</v>
      </c>
    </row>
    <row r="40" spans="1:26" ht="12.75" customHeight="1" x14ac:dyDescent="0.2">
      <c r="A40" s="72" t="s">
        <v>66</v>
      </c>
      <c r="B40" s="67">
        <v>196</v>
      </c>
      <c r="C40" s="67">
        <v>102</v>
      </c>
      <c r="D40" s="67">
        <v>94</v>
      </c>
      <c r="E40" s="67">
        <v>15</v>
      </c>
      <c r="F40" s="185">
        <v>6</v>
      </c>
      <c r="G40" s="185">
        <v>4</v>
      </c>
      <c r="H40" s="185">
        <v>1</v>
      </c>
      <c r="I40" s="185">
        <v>4</v>
      </c>
      <c r="J40" s="185">
        <v>63</v>
      </c>
      <c r="K40" s="185">
        <v>21</v>
      </c>
      <c r="L40" s="185">
        <v>15</v>
      </c>
      <c r="M40" s="185">
        <v>6</v>
      </c>
      <c r="N40" s="185">
        <v>21</v>
      </c>
      <c r="O40" s="185">
        <v>70</v>
      </c>
      <c r="P40" s="185">
        <v>12</v>
      </c>
      <c r="Q40" s="185">
        <v>16</v>
      </c>
      <c r="R40" s="185">
        <v>13</v>
      </c>
      <c r="S40" s="185">
        <v>29</v>
      </c>
      <c r="T40" s="185">
        <v>48</v>
      </c>
      <c r="U40" s="185">
        <v>13</v>
      </c>
      <c r="V40" s="185">
        <v>11</v>
      </c>
      <c r="W40" s="185">
        <v>6</v>
      </c>
      <c r="X40" s="185">
        <v>18</v>
      </c>
      <c r="Y40" s="186"/>
      <c r="Z40" s="76" t="s">
        <v>66</v>
      </c>
    </row>
    <row r="41" spans="1:26" ht="12.75" customHeight="1" x14ac:dyDescent="0.2">
      <c r="A41" s="72" t="s">
        <v>65</v>
      </c>
      <c r="B41" s="67">
        <v>487</v>
      </c>
      <c r="C41" s="67">
        <v>259</v>
      </c>
      <c r="D41" s="67">
        <v>228</v>
      </c>
      <c r="E41" s="67">
        <v>46</v>
      </c>
      <c r="F41" s="185">
        <v>7</v>
      </c>
      <c r="G41" s="185">
        <v>9</v>
      </c>
      <c r="H41" s="185">
        <v>13</v>
      </c>
      <c r="I41" s="185">
        <v>17</v>
      </c>
      <c r="J41" s="185">
        <v>86</v>
      </c>
      <c r="K41" s="185">
        <v>19</v>
      </c>
      <c r="L41" s="185">
        <v>19</v>
      </c>
      <c r="M41" s="185">
        <v>24</v>
      </c>
      <c r="N41" s="185">
        <v>24</v>
      </c>
      <c r="O41" s="185">
        <v>179</v>
      </c>
      <c r="P41" s="185">
        <v>41</v>
      </c>
      <c r="Q41" s="185">
        <v>42</v>
      </c>
      <c r="R41" s="185">
        <v>50</v>
      </c>
      <c r="S41" s="185">
        <v>46</v>
      </c>
      <c r="T41" s="185">
        <v>176</v>
      </c>
      <c r="U41" s="185">
        <v>42</v>
      </c>
      <c r="V41" s="185">
        <v>38</v>
      </c>
      <c r="W41" s="185">
        <v>43</v>
      </c>
      <c r="X41" s="185">
        <v>53</v>
      </c>
      <c r="Y41" s="186"/>
      <c r="Z41" s="76" t="s">
        <v>65</v>
      </c>
    </row>
    <row r="42" spans="1:26" ht="12.75" customHeight="1" x14ac:dyDescent="0.2">
      <c r="A42" s="163" t="s">
        <v>124</v>
      </c>
      <c r="B42" s="67">
        <v>1999</v>
      </c>
      <c r="C42" s="67">
        <v>1010</v>
      </c>
      <c r="D42" s="67">
        <v>989</v>
      </c>
      <c r="E42" s="67">
        <v>290</v>
      </c>
      <c r="F42" s="185">
        <v>63</v>
      </c>
      <c r="G42" s="185">
        <v>46</v>
      </c>
      <c r="H42" s="185">
        <v>62</v>
      </c>
      <c r="I42" s="185">
        <v>119</v>
      </c>
      <c r="J42" s="185">
        <v>449</v>
      </c>
      <c r="K42" s="185">
        <v>96</v>
      </c>
      <c r="L42" s="185">
        <v>100</v>
      </c>
      <c r="M42" s="185">
        <v>89</v>
      </c>
      <c r="N42" s="185">
        <v>164</v>
      </c>
      <c r="O42" s="185">
        <v>661</v>
      </c>
      <c r="P42" s="185">
        <v>140</v>
      </c>
      <c r="Q42" s="185">
        <v>147</v>
      </c>
      <c r="R42" s="185">
        <v>174</v>
      </c>
      <c r="S42" s="185">
        <v>200</v>
      </c>
      <c r="T42" s="185">
        <v>599</v>
      </c>
      <c r="U42" s="185">
        <v>168</v>
      </c>
      <c r="V42" s="185">
        <v>124</v>
      </c>
      <c r="W42" s="185">
        <v>138</v>
      </c>
      <c r="X42" s="185">
        <v>169</v>
      </c>
      <c r="Y42" s="96"/>
      <c r="Z42" s="164" t="s">
        <v>124</v>
      </c>
    </row>
    <row r="43" spans="1:26" ht="12.75" customHeight="1" x14ac:dyDescent="0.2">
      <c r="A43" s="163" t="s">
        <v>63</v>
      </c>
      <c r="B43" s="67"/>
      <c r="C43" s="67"/>
      <c r="D43" s="67"/>
      <c r="E43" s="67"/>
      <c r="F43" s="185"/>
      <c r="G43" s="185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185"/>
      <c r="S43" s="185"/>
      <c r="T43" s="185"/>
      <c r="U43" s="185"/>
      <c r="V43" s="185"/>
      <c r="W43" s="185"/>
      <c r="X43" s="185"/>
      <c r="Y43" s="186"/>
      <c r="Z43" s="164" t="s">
        <v>63</v>
      </c>
    </row>
    <row r="44" spans="1:26" ht="12.75" customHeight="1" x14ac:dyDescent="0.2">
      <c r="A44" s="72" t="s">
        <v>62</v>
      </c>
      <c r="B44" s="67">
        <v>335</v>
      </c>
      <c r="C44" s="67">
        <v>179</v>
      </c>
      <c r="D44" s="67">
        <v>156</v>
      </c>
      <c r="E44" s="67">
        <v>67</v>
      </c>
      <c r="F44" s="185">
        <v>11</v>
      </c>
      <c r="G44" s="185">
        <v>11</v>
      </c>
      <c r="H44" s="185">
        <v>14</v>
      </c>
      <c r="I44" s="185">
        <v>31</v>
      </c>
      <c r="J44" s="185">
        <v>26</v>
      </c>
      <c r="K44" s="185">
        <v>4</v>
      </c>
      <c r="L44" s="185">
        <v>7</v>
      </c>
      <c r="M44" s="185">
        <v>6</v>
      </c>
      <c r="N44" s="185">
        <v>9</v>
      </c>
      <c r="O44" s="185">
        <v>135</v>
      </c>
      <c r="P44" s="185">
        <v>30</v>
      </c>
      <c r="Q44" s="185">
        <v>35</v>
      </c>
      <c r="R44" s="185">
        <v>30</v>
      </c>
      <c r="S44" s="185">
        <v>40</v>
      </c>
      <c r="T44" s="185">
        <v>107</v>
      </c>
      <c r="U44" s="185">
        <v>18</v>
      </c>
      <c r="V44" s="185">
        <v>24</v>
      </c>
      <c r="W44" s="185">
        <v>24</v>
      </c>
      <c r="X44" s="185">
        <v>41</v>
      </c>
      <c r="Y44" s="66"/>
      <c r="Z44" s="76" t="s">
        <v>62</v>
      </c>
    </row>
    <row r="45" spans="1:26" ht="12.75" customHeight="1" x14ac:dyDescent="0.2">
      <c r="A45" s="73" t="s">
        <v>61</v>
      </c>
      <c r="B45" s="67"/>
      <c r="C45" s="67"/>
      <c r="D45" s="67"/>
      <c r="E45" s="67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5"/>
      <c r="X45" s="185"/>
      <c r="Y45" s="186"/>
      <c r="Z45" s="74" t="s">
        <v>61</v>
      </c>
    </row>
    <row r="46" spans="1:26" ht="12.75" customHeight="1" x14ac:dyDescent="0.2">
      <c r="A46" s="72" t="s">
        <v>60</v>
      </c>
      <c r="B46" s="67">
        <v>147</v>
      </c>
      <c r="C46" s="67">
        <v>73</v>
      </c>
      <c r="D46" s="67">
        <v>74</v>
      </c>
      <c r="E46" s="67">
        <v>42</v>
      </c>
      <c r="F46" s="185">
        <v>8</v>
      </c>
      <c r="G46" s="185">
        <v>15</v>
      </c>
      <c r="H46" s="185">
        <v>12</v>
      </c>
      <c r="I46" s="185">
        <v>7</v>
      </c>
      <c r="J46" s="185">
        <v>18</v>
      </c>
      <c r="K46" s="185">
        <v>4</v>
      </c>
      <c r="L46" s="185">
        <v>3</v>
      </c>
      <c r="M46" s="185">
        <v>3</v>
      </c>
      <c r="N46" s="185">
        <v>8</v>
      </c>
      <c r="O46" s="185">
        <v>60</v>
      </c>
      <c r="P46" s="185">
        <v>13</v>
      </c>
      <c r="Q46" s="185">
        <v>15</v>
      </c>
      <c r="R46" s="185">
        <v>17</v>
      </c>
      <c r="S46" s="185">
        <v>15</v>
      </c>
      <c r="T46" s="185">
        <v>27</v>
      </c>
      <c r="U46" s="185">
        <v>5</v>
      </c>
      <c r="V46" s="185">
        <v>3</v>
      </c>
      <c r="W46" s="185">
        <v>8</v>
      </c>
      <c r="X46" s="185">
        <v>11</v>
      </c>
      <c r="Y46" s="186"/>
      <c r="Z46" s="76" t="s">
        <v>60</v>
      </c>
    </row>
    <row r="47" spans="1:26" ht="12.75" customHeight="1" x14ac:dyDescent="0.2">
      <c r="A47" s="72" t="s">
        <v>59</v>
      </c>
      <c r="B47" s="67">
        <v>136</v>
      </c>
      <c r="C47" s="67">
        <v>61</v>
      </c>
      <c r="D47" s="67">
        <v>75</v>
      </c>
      <c r="E47" s="67">
        <v>11</v>
      </c>
      <c r="F47" s="185">
        <v>1</v>
      </c>
      <c r="G47" s="185">
        <v>2</v>
      </c>
      <c r="H47" s="185">
        <v>4</v>
      </c>
      <c r="I47" s="185">
        <v>4</v>
      </c>
      <c r="J47" s="185">
        <v>23</v>
      </c>
      <c r="K47" s="185">
        <v>4</v>
      </c>
      <c r="L47" s="185">
        <v>4</v>
      </c>
      <c r="M47" s="185">
        <v>6</v>
      </c>
      <c r="N47" s="185">
        <v>9</v>
      </c>
      <c r="O47" s="185">
        <v>50</v>
      </c>
      <c r="P47" s="185">
        <v>15</v>
      </c>
      <c r="Q47" s="185">
        <v>7</v>
      </c>
      <c r="R47" s="185">
        <v>9</v>
      </c>
      <c r="S47" s="185">
        <v>19</v>
      </c>
      <c r="T47" s="185">
        <v>52</v>
      </c>
      <c r="U47" s="185">
        <v>7</v>
      </c>
      <c r="V47" s="185">
        <v>8</v>
      </c>
      <c r="W47" s="185">
        <v>21</v>
      </c>
      <c r="X47" s="185">
        <v>16</v>
      </c>
      <c r="Y47" s="186"/>
      <c r="Z47" s="76" t="s">
        <v>59</v>
      </c>
    </row>
    <row r="48" spans="1:26" ht="12.75" customHeight="1" x14ac:dyDescent="0.2">
      <c r="A48" s="72" t="s">
        <v>58</v>
      </c>
      <c r="B48" s="67">
        <v>410</v>
      </c>
      <c r="C48" s="67">
        <v>213</v>
      </c>
      <c r="D48" s="67">
        <v>197</v>
      </c>
      <c r="E48" s="67">
        <v>41</v>
      </c>
      <c r="F48" s="185">
        <v>5</v>
      </c>
      <c r="G48" s="185">
        <v>7</v>
      </c>
      <c r="H48" s="185">
        <v>4</v>
      </c>
      <c r="I48" s="185">
        <v>25</v>
      </c>
      <c r="J48" s="185">
        <v>31</v>
      </c>
      <c r="K48" s="185">
        <v>3</v>
      </c>
      <c r="L48" s="185">
        <v>5</v>
      </c>
      <c r="M48" s="185">
        <v>6</v>
      </c>
      <c r="N48" s="185">
        <v>17</v>
      </c>
      <c r="O48" s="185">
        <v>233</v>
      </c>
      <c r="P48" s="185">
        <v>44</v>
      </c>
      <c r="Q48" s="185">
        <v>37</v>
      </c>
      <c r="R48" s="185">
        <v>60</v>
      </c>
      <c r="S48" s="185">
        <v>92</v>
      </c>
      <c r="T48" s="185">
        <v>105</v>
      </c>
      <c r="U48" s="185">
        <v>16</v>
      </c>
      <c r="V48" s="185">
        <v>27</v>
      </c>
      <c r="W48" s="185">
        <v>20</v>
      </c>
      <c r="X48" s="185">
        <v>42</v>
      </c>
      <c r="Y48" s="186"/>
      <c r="Z48" s="76" t="s">
        <v>58</v>
      </c>
    </row>
    <row r="49" spans="1:26" x14ac:dyDescent="0.2">
      <c r="A49" s="163" t="s">
        <v>57</v>
      </c>
      <c r="B49" s="67">
        <v>1028</v>
      </c>
      <c r="C49" s="67">
        <v>526</v>
      </c>
      <c r="D49" s="67">
        <v>502</v>
      </c>
      <c r="E49" s="67">
        <v>161</v>
      </c>
      <c r="F49" s="67">
        <v>25</v>
      </c>
      <c r="G49" s="67">
        <v>35</v>
      </c>
      <c r="H49" s="67">
        <v>34</v>
      </c>
      <c r="I49" s="67">
        <v>67</v>
      </c>
      <c r="J49" s="67">
        <v>98</v>
      </c>
      <c r="K49" s="67">
        <v>15</v>
      </c>
      <c r="L49" s="67">
        <v>19</v>
      </c>
      <c r="M49" s="67">
        <v>21</v>
      </c>
      <c r="N49" s="67">
        <v>43</v>
      </c>
      <c r="O49" s="67">
        <v>478</v>
      </c>
      <c r="P49" s="67">
        <v>102</v>
      </c>
      <c r="Q49" s="67">
        <v>94</v>
      </c>
      <c r="R49" s="67">
        <v>116</v>
      </c>
      <c r="S49" s="67">
        <v>166</v>
      </c>
      <c r="T49" s="67">
        <v>291</v>
      </c>
      <c r="U49" s="67">
        <v>46</v>
      </c>
      <c r="V49" s="67">
        <v>62</v>
      </c>
      <c r="W49" s="67">
        <v>73</v>
      </c>
      <c r="X49" s="67">
        <v>110</v>
      </c>
      <c r="Y49" s="96"/>
      <c r="Z49" s="164" t="s">
        <v>57</v>
      </c>
    </row>
    <row r="50" spans="1:26" ht="16.5" customHeight="1" x14ac:dyDescent="0.2">
      <c r="A50" s="165" t="s">
        <v>56</v>
      </c>
      <c r="B50" s="97">
        <v>4808</v>
      </c>
      <c r="C50" s="97">
        <v>2475</v>
      </c>
      <c r="D50" s="97">
        <v>2333</v>
      </c>
      <c r="E50" s="97">
        <v>737</v>
      </c>
      <c r="F50" s="97">
        <v>148</v>
      </c>
      <c r="G50" s="97">
        <v>119</v>
      </c>
      <c r="H50" s="97">
        <v>161</v>
      </c>
      <c r="I50" s="97">
        <v>309</v>
      </c>
      <c r="J50" s="97">
        <v>991</v>
      </c>
      <c r="K50" s="97">
        <v>210</v>
      </c>
      <c r="L50" s="97">
        <v>209</v>
      </c>
      <c r="M50" s="97">
        <v>217</v>
      </c>
      <c r="N50" s="97">
        <v>355</v>
      </c>
      <c r="O50" s="97">
        <v>1692</v>
      </c>
      <c r="P50" s="97">
        <v>340</v>
      </c>
      <c r="Q50" s="97">
        <v>361</v>
      </c>
      <c r="R50" s="97">
        <v>410</v>
      </c>
      <c r="S50" s="97">
        <v>581</v>
      </c>
      <c r="T50" s="97">
        <v>1388</v>
      </c>
      <c r="U50" s="97">
        <v>307</v>
      </c>
      <c r="V50" s="97">
        <v>297</v>
      </c>
      <c r="W50" s="97">
        <v>337</v>
      </c>
      <c r="X50" s="97">
        <v>447</v>
      </c>
      <c r="Y50" s="308"/>
      <c r="Z50" s="75" t="s">
        <v>56</v>
      </c>
    </row>
    <row r="51" spans="1:26" s="218" customFormat="1" ht="21.2" customHeight="1" x14ac:dyDescent="0.15">
      <c r="A51" s="106" t="s">
        <v>331</v>
      </c>
      <c r="B51" s="169"/>
      <c r="C51" s="169"/>
      <c r="D51" s="169"/>
      <c r="E51" s="169"/>
      <c r="F51" s="169"/>
      <c r="G51" s="169"/>
      <c r="H51" s="169"/>
      <c r="I51" s="169"/>
      <c r="J51" s="238"/>
      <c r="K51" s="169"/>
      <c r="L51" s="169"/>
      <c r="M51" s="169"/>
      <c r="N51" s="169"/>
      <c r="O51" s="169"/>
      <c r="P51" s="169"/>
      <c r="Q51" s="169"/>
      <c r="R51" s="169"/>
      <c r="S51" s="169"/>
      <c r="Y51" s="309"/>
      <c r="Z51" s="217"/>
    </row>
  </sheetData>
  <mergeCells count="20">
    <mergeCell ref="Y3:Z6"/>
    <mergeCell ref="F5:I5"/>
    <mergeCell ref="T5:T6"/>
    <mergeCell ref="T4:X4"/>
    <mergeCell ref="P5:S5"/>
    <mergeCell ref="E3:N3"/>
    <mergeCell ref="J5:J6"/>
    <mergeCell ref="K5:N5"/>
    <mergeCell ref="U5:X5"/>
    <mergeCell ref="O3:X3"/>
    <mergeCell ref="O5:O6"/>
    <mergeCell ref="O4:S4"/>
    <mergeCell ref="E4:I4"/>
    <mergeCell ref="J4:N4"/>
    <mergeCell ref="B3:B6"/>
    <mergeCell ref="E5:E6"/>
    <mergeCell ref="C3:D3"/>
    <mergeCell ref="A3:A6"/>
    <mergeCell ref="D4:D6"/>
    <mergeCell ref="C4:C6"/>
  </mergeCells>
  <pageMargins left="0.59055118110236227" right="0.55000000000000004" top="0.62992125984251968" bottom="1.0236220472440944" header="0.51181102362204722" footer="0.55118110236220474"/>
  <pageSetup paperSize="9" firstPageNumber="12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zoomScaleNormal="100" workbookViewId="0">
      <pane ySplit="6" topLeftCell="A7" activePane="bottomLeft" state="frozen"/>
      <selection activeCell="U1" sqref="U1:X65536"/>
      <selection pane="bottomLeft" activeCell="A43" sqref="A43"/>
    </sheetView>
  </sheetViews>
  <sheetFormatPr baseColWidth="10" defaultColWidth="11.42578125" defaultRowHeight="14.25" x14ac:dyDescent="0.2"/>
  <cols>
    <col min="1" max="1" width="22.42578125" style="306" customWidth="1"/>
    <col min="2" max="2" width="6.28515625" style="306" customWidth="1"/>
    <col min="3" max="3" width="5.5703125" style="167" customWidth="1"/>
    <col min="4" max="4" width="5.85546875" style="167" customWidth="1"/>
    <col min="5" max="5" width="5.7109375" style="306" customWidth="1"/>
    <col min="6" max="6" width="5" style="306" customWidth="1"/>
    <col min="7" max="7" width="5.140625" style="306" customWidth="1"/>
    <col min="8" max="9" width="4.85546875" style="306" customWidth="1"/>
    <col min="10" max="10" width="6.28515625" style="306" customWidth="1"/>
    <col min="11" max="11" width="5" style="306" customWidth="1"/>
    <col min="12" max="13" width="4.7109375" style="306" customWidth="1"/>
    <col min="14" max="14" width="5.140625" style="306" customWidth="1"/>
    <col min="15" max="15" width="6" style="306" customWidth="1"/>
    <col min="16" max="18" width="6.42578125" style="306" customWidth="1"/>
    <col min="19" max="19" width="7.28515625" style="306" customWidth="1"/>
    <col min="20" max="20" width="6.28515625" style="306" customWidth="1"/>
    <col min="21" max="21" width="6.42578125" style="306" customWidth="1"/>
    <col min="22" max="22" width="5.140625" style="306" customWidth="1"/>
    <col min="23" max="23" width="6" style="306" customWidth="1"/>
    <col min="24" max="24" width="6.140625" style="306" customWidth="1"/>
    <col min="25" max="25" width="1.140625" style="306" customWidth="1"/>
    <col min="26" max="26" width="22.85546875" style="306" customWidth="1"/>
    <col min="27" max="16384" width="11.42578125" style="306"/>
  </cols>
  <sheetData>
    <row r="1" spans="1:26" ht="16.5" customHeight="1" x14ac:dyDescent="0.2">
      <c r="A1" s="243"/>
      <c r="B1" s="259"/>
      <c r="C1" s="117"/>
      <c r="D1" s="117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  <c r="U1" s="259"/>
      <c r="V1" s="259"/>
      <c r="W1" s="259"/>
      <c r="X1" s="259"/>
      <c r="Y1" s="259"/>
    </row>
    <row r="2" spans="1:26" s="260" customFormat="1" ht="14.85" customHeight="1" x14ac:dyDescent="0.2">
      <c r="A2" s="143" t="s">
        <v>267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 t="s">
        <v>321</v>
      </c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</row>
    <row r="3" spans="1:26" s="131" customFormat="1" ht="24" customHeight="1" x14ac:dyDescent="0.2">
      <c r="A3" s="411" t="s">
        <v>273</v>
      </c>
      <c r="B3" s="404" t="s">
        <v>282</v>
      </c>
      <c r="C3" s="409" t="s">
        <v>93</v>
      </c>
      <c r="D3" s="410"/>
      <c r="E3" s="386" t="s">
        <v>13</v>
      </c>
      <c r="F3" s="387"/>
      <c r="G3" s="387"/>
      <c r="H3" s="387"/>
      <c r="I3" s="387"/>
      <c r="J3" s="387"/>
      <c r="K3" s="387"/>
      <c r="L3" s="387"/>
      <c r="M3" s="387"/>
      <c r="N3" s="387"/>
      <c r="O3" s="387" t="s">
        <v>13</v>
      </c>
      <c r="P3" s="387"/>
      <c r="Q3" s="387"/>
      <c r="R3" s="387"/>
      <c r="S3" s="387"/>
      <c r="T3" s="387"/>
      <c r="U3" s="387"/>
      <c r="V3" s="387"/>
      <c r="W3" s="387"/>
      <c r="X3" s="423"/>
      <c r="Y3" s="382" t="s">
        <v>273</v>
      </c>
      <c r="Z3" s="415"/>
    </row>
    <row r="4" spans="1:26" s="131" customFormat="1" ht="18" customHeight="1" x14ac:dyDescent="0.2">
      <c r="A4" s="412"/>
      <c r="B4" s="405"/>
      <c r="C4" s="407" t="s">
        <v>308</v>
      </c>
      <c r="D4" s="407" t="s">
        <v>309</v>
      </c>
      <c r="E4" s="420" t="s">
        <v>10</v>
      </c>
      <c r="F4" s="419"/>
      <c r="G4" s="419"/>
      <c r="H4" s="419"/>
      <c r="I4" s="419"/>
      <c r="J4" s="420" t="s">
        <v>14</v>
      </c>
      <c r="K4" s="419"/>
      <c r="L4" s="419"/>
      <c r="M4" s="419"/>
      <c r="N4" s="422"/>
      <c r="O4" s="426" t="s">
        <v>92</v>
      </c>
      <c r="P4" s="419"/>
      <c r="Q4" s="419"/>
      <c r="R4" s="419"/>
      <c r="S4" s="419"/>
      <c r="T4" s="420" t="s">
        <v>91</v>
      </c>
      <c r="U4" s="419"/>
      <c r="V4" s="419"/>
      <c r="W4" s="419"/>
      <c r="X4" s="421"/>
      <c r="Y4" s="416"/>
      <c r="Z4" s="417"/>
    </row>
    <row r="5" spans="1:26" s="131" customFormat="1" ht="40.700000000000003" customHeight="1" x14ac:dyDescent="0.2">
      <c r="A5" s="412"/>
      <c r="B5" s="405"/>
      <c r="C5" s="414"/>
      <c r="D5" s="414"/>
      <c r="E5" s="407" t="s">
        <v>211</v>
      </c>
      <c r="F5" s="407" t="s">
        <v>301</v>
      </c>
      <c r="G5" s="419"/>
      <c r="H5" s="419"/>
      <c r="I5" s="419"/>
      <c r="J5" s="407" t="s">
        <v>211</v>
      </c>
      <c r="K5" s="407" t="s">
        <v>301</v>
      </c>
      <c r="L5" s="419"/>
      <c r="M5" s="419"/>
      <c r="N5" s="422"/>
      <c r="O5" s="424" t="s">
        <v>211</v>
      </c>
      <c r="P5" s="407" t="s">
        <v>301</v>
      </c>
      <c r="Q5" s="419"/>
      <c r="R5" s="419"/>
      <c r="S5" s="419"/>
      <c r="T5" s="407" t="s">
        <v>211</v>
      </c>
      <c r="U5" s="407" t="s">
        <v>301</v>
      </c>
      <c r="V5" s="419"/>
      <c r="W5" s="419"/>
      <c r="X5" s="421"/>
      <c r="Y5" s="416"/>
      <c r="Z5" s="417"/>
    </row>
    <row r="6" spans="1:26" s="131" customFormat="1" ht="18" customHeight="1" x14ac:dyDescent="0.2">
      <c r="A6" s="413"/>
      <c r="B6" s="406"/>
      <c r="C6" s="408"/>
      <c r="D6" s="408"/>
      <c r="E6" s="408"/>
      <c r="F6" s="158" t="s">
        <v>90</v>
      </c>
      <c r="G6" s="158" t="s">
        <v>48</v>
      </c>
      <c r="H6" s="158" t="s">
        <v>47</v>
      </c>
      <c r="I6" s="158" t="s">
        <v>125</v>
      </c>
      <c r="J6" s="408"/>
      <c r="K6" s="158" t="s">
        <v>90</v>
      </c>
      <c r="L6" s="158" t="s">
        <v>48</v>
      </c>
      <c r="M6" s="158" t="s">
        <v>47</v>
      </c>
      <c r="N6" s="159" t="s">
        <v>125</v>
      </c>
      <c r="O6" s="425"/>
      <c r="P6" s="158" t="s">
        <v>90</v>
      </c>
      <c r="Q6" s="158" t="s">
        <v>48</v>
      </c>
      <c r="R6" s="158" t="s">
        <v>47</v>
      </c>
      <c r="S6" s="158" t="s">
        <v>125</v>
      </c>
      <c r="T6" s="408"/>
      <c r="U6" s="158" t="s">
        <v>90</v>
      </c>
      <c r="V6" s="158" t="s">
        <v>48</v>
      </c>
      <c r="W6" s="158" t="s">
        <v>47</v>
      </c>
      <c r="X6" s="158" t="s">
        <v>125</v>
      </c>
      <c r="Y6" s="383"/>
      <c r="Z6" s="418"/>
    </row>
    <row r="7" spans="1:26" ht="27" customHeight="1" x14ac:dyDescent="0.2">
      <c r="A7" s="244" t="s">
        <v>63</v>
      </c>
      <c r="B7" s="27"/>
      <c r="C7" s="67"/>
      <c r="D7" s="6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315"/>
      <c r="Y7" s="314"/>
      <c r="Z7" s="245" t="s">
        <v>63</v>
      </c>
    </row>
    <row r="8" spans="1:26" ht="12.75" customHeight="1" x14ac:dyDescent="0.2">
      <c r="A8" s="246" t="s">
        <v>122</v>
      </c>
      <c r="B8" s="67">
        <v>489</v>
      </c>
      <c r="C8" s="67">
        <v>264</v>
      </c>
      <c r="D8" s="67">
        <v>225</v>
      </c>
      <c r="E8" s="67">
        <v>105</v>
      </c>
      <c r="F8" s="67">
        <v>16</v>
      </c>
      <c r="G8" s="67">
        <v>12</v>
      </c>
      <c r="H8" s="67">
        <v>30</v>
      </c>
      <c r="I8" s="67">
        <v>47</v>
      </c>
      <c r="J8" s="67">
        <v>123</v>
      </c>
      <c r="K8" s="67">
        <v>18</v>
      </c>
      <c r="L8" s="67">
        <v>23</v>
      </c>
      <c r="M8" s="67">
        <v>36</v>
      </c>
      <c r="N8" s="67">
        <v>46</v>
      </c>
      <c r="O8" s="67">
        <v>143</v>
      </c>
      <c r="P8" s="67">
        <v>20</v>
      </c>
      <c r="Q8" s="67">
        <v>29</v>
      </c>
      <c r="R8" s="67">
        <v>41</v>
      </c>
      <c r="S8" s="67">
        <v>53</v>
      </c>
      <c r="T8" s="67">
        <v>118</v>
      </c>
      <c r="U8" s="67">
        <v>39</v>
      </c>
      <c r="V8" s="67">
        <v>16</v>
      </c>
      <c r="W8" s="67">
        <v>23</v>
      </c>
      <c r="X8" s="289">
        <v>40</v>
      </c>
      <c r="Y8" s="287"/>
      <c r="Z8" s="247" t="s">
        <v>122</v>
      </c>
    </row>
    <row r="9" spans="1:26" ht="15" customHeight="1" x14ac:dyDescent="0.2">
      <c r="A9" s="248" t="s">
        <v>61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>
        <v>0</v>
      </c>
      <c r="U9" s="67"/>
      <c r="V9" s="67"/>
      <c r="W9" s="67"/>
      <c r="X9" s="289"/>
      <c r="Y9" s="287"/>
      <c r="Z9" s="249" t="s">
        <v>61</v>
      </c>
    </row>
    <row r="10" spans="1:26" ht="12.75" customHeight="1" x14ac:dyDescent="0.2">
      <c r="A10" s="246" t="s">
        <v>121</v>
      </c>
      <c r="B10" s="27">
        <v>415</v>
      </c>
      <c r="C10" s="67">
        <v>213</v>
      </c>
      <c r="D10" s="67">
        <v>202</v>
      </c>
      <c r="E10" s="27">
        <v>50</v>
      </c>
      <c r="F10" s="27">
        <v>10</v>
      </c>
      <c r="G10" s="27">
        <v>6</v>
      </c>
      <c r="H10" s="27">
        <v>15</v>
      </c>
      <c r="I10" s="27">
        <v>19</v>
      </c>
      <c r="J10" s="27">
        <v>4</v>
      </c>
      <c r="K10" s="27">
        <v>0</v>
      </c>
      <c r="L10" s="27">
        <v>3</v>
      </c>
      <c r="M10" s="27">
        <v>0</v>
      </c>
      <c r="N10" s="27">
        <v>1</v>
      </c>
      <c r="O10" s="27">
        <v>204</v>
      </c>
      <c r="P10" s="27">
        <v>32</v>
      </c>
      <c r="Q10" s="27">
        <v>48</v>
      </c>
      <c r="R10" s="27">
        <v>57</v>
      </c>
      <c r="S10" s="27">
        <v>67</v>
      </c>
      <c r="T10" s="27">
        <v>157</v>
      </c>
      <c r="U10" s="27">
        <v>30</v>
      </c>
      <c r="V10" s="27">
        <v>36</v>
      </c>
      <c r="W10" s="27">
        <v>36</v>
      </c>
      <c r="X10" s="316">
        <v>55</v>
      </c>
      <c r="Y10" s="287"/>
      <c r="Z10" s="247" t="s">
        <v>121</v>
      </c>
    </row>
    <row r="11" spans="1:26" ht="12.75" customHeight="1" x14ac:dyDescent="0.2">
      <c r="A11" s="246" t="s">
        <v>120</v>
      </c>
      <c r="B11" s="27">
        <v>122</v>
      </c>
      <c r="C11" s="67">
        <v>60</v>
      </c>
      <c r="D11" s="67">
        <v>62</v>
      </c>
      <c r="E11" s="27">
        <v>33</v>
      </c>
      <c r="F11" s="27">
        <v>13</v>
      </c>
      <c r="G11" s="27">
        <v>5</v>
      </c>
      <c r="H11" s="27">
        <v>4</v>
      </c>
      <c r="I11" s="27">
        <v>11</v>
      </c>
      <c r="J11" s="27">
        <v>16</v>
      </c>
      <c r="K11" s="27">
        <v>3</v>
      </c>
      <c r="L11" s="27">
        <v>3</v>
      </c>
      <c r="M11" s="27">
        <v>3</v>
      </c>
      <c r="N11" s="27">
        <v>7</v>
      </c>
      <c r="O11" s="27">
        <v>47</v>
      </c>
      <c r="P11" s="27">
        <v>11</v>
      </c>
      <c r="Q11" s="27">
        <v>8</v>
      </c>
      <c r="R11" s="27">
        <v>5</v>
      </c>
      <c r="S11" s="27">
        <v>23</v>
      </c>
      <c r="T11" s="27">
        <v>26</v>
      </c>
      <c r="U11" s="27">
        <v>7</v>
      </c>
      <c r="V11" s="27">
        <v>6</v>
      </c>
      <c r="W11" s="27">
        <v>4</v>
      </c>
      <c r="X11" s="316">
        <v>9</v>
      </c>
      <c r="Y11" s="287"/>
      <c r="Z11" s="247" t="s">
        <v>120</v>
      </c>
    </row>
    <row r="12" spans="1:26" ht="12.75" customHeight="1" x14ac:dyDescent="0.2">
      <c r="A12" s="246" t="s">
        <v>119</v>
      </c>
      <c r="B12" s="27">
        <v>806</v>
      </c>
      <c r="C12" s="67">
        <v>400</v>
      </c>
      <c r="D12" s="67">
        <v>406</v>
      </c>
      <c r="E12" s="27">
        <v>97</v>
      </c>
      <c r="F12" s="27">
        <v>32</v>
      </c>
      <c r="G12" s="27">
        <v>14</v>
      </c>
      <c r="H12" s="27">
        <v>21</v>
      </c>
      <c r="I12" s="27">
        <v>30</v>
      </c>
      <c r="J12" s="27">
        <v>35</v>
      </c>
      <c r="K12" s="27">
        <v>9</v>
      </c>
      <c r="L12" s="27">
        <v>7</v>
      </c>
      <c r="M12" s="27">
        <v>12</v>
      </c>
      <c r="N12" s="27">
        <v>7</v>
      </c>
      <c r="O12" s="27">
        <v>311</v>
      </c>
      <c r="P12" s="27">
        <v>76</v>
      </c>
      <c r="Q12" s="27">
        <v>55</v>
      </c>
      <c r="R12" s="27">
        <v>79</v>
      </c>
      <c r="S12" s="27">
        <v>101</v>
      </c>
      <c r="T12" s="27">
        <v>363</v>
      </c>
      <c r="U12" s="27">
        <v>86</v>
      </c>
      <c r="V12" s="27">
        <v>79</v>
      </c>
      <c r="W12" s="27">
        <v>94</v>
      </c>
      <c r="X12" s="316">
        <v>104</v>
      </c>
      <c r="Y12" s="287"/>
      <c r="Z12" s="247" t="s">
        <v>119</v>
      </c>
    </row>
    <row r="13" spans="1:26" ht="12.75" customHeight="1" x14ac:dyDescent="0.2">
      <c r="A13" s="250" t="s">
        <v>118</v>
      </c>
      <c r="B13" s="28">
        <v>1832</v>
      </c>
      <c r="C13" s="28">
        <v>937</v>
      </c>
      <c r="D13" s="28">
        <v>895</v>
      </c>
      <c r="E13" s="28">
        <v>285</v>
      </c>
      <c r="F13" s="28">
        <v>71</v>
      </c>
      <c r="G13" s="28">
        <v>37</v>
      </c>
      <c r="H13" s="28">
        <v>70</v>
      </c>
      <c r="I13" s="28">
        <v>107</v>
      </c>
      <c r="J13" s="28">
        <v>178</v>
      </c>
      <c r="K13" s="28">
        <v>30</v>
      </c>
      <c r="L13" s="28">
        <v>36</v>
      </c>
      <c r="M13" s="28">
        <v>51</v>
      </c>
      <c r="N13" s="28">
        <v>61</v>
      </c>
      <c r="O13" s="28">
        <v>705</v>
      </c>
      <c r="P13" s="28">
        <v>139</v>
      </c>
      <c r="Q13" s="28">
        <v>140</v>
      </c>
      <c r="R13" s="28">
        <v>182</v>
      </c>
      <c r="S13" s="28">
        <v>244</v>
      </c>
      <c r="T13" s="28">
        <v>664</v>
      </c>
      <c r="U13" s="28">
        <v>162</v>
      </c>
      <c r="V13" s="28">
        <v>137</v>
      </c>
      <c r="W13" s="28">
        <v>157</v>
      </c>
      <c r="X13" s="317">
        <v>208</v>
      </c>
      <c r="Y13" s="28">
        <v>0</v>
      </c>
      <c r="Z13" s="251" t="s">
        <v>118</v>
      </c>
    </row>
    <row r="14" spans="1:26" ht="18" customHeight="1" x14ac:dyDescent="0.2">
      <c r="A14" s="250" t="s">
        <v>61</v>
      </c>
      <c r="B14" s="29"/>
      <c r="C14" s="67"/>
      <c r="D14" s="67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81"/>
      <c r="Y14" s="288"/>
      <c r="Z14" s="251" t="s">
        <v>61</v>
      </c>
    </row>
    <row r="15" spans="1:26" ht="12.75" customHeight="1" x14ac:dyDescent="0.2">
      <c r="A15" s="246" t="s">
        <v>117</v>
      </c>
      <c r="B15" s="27">
        <v>59</v>
      </c>
      <c r="C15" s="67">
        <v>20</v>
      </c>
      <c r="D15" s="67">
        <v>39</v>
      </c>
      <c r="E15" s="27">
        <v>1</v>
      </c>
      <c r="F15" s="27">
        <v>0</v>
      </c>
      <c r="G15" s="27">
        <v>0</v>
      </c>
      <c r="H15" s="27">
        <v>0</v>
      </c>
      <c r="I15" s="27">
        <v>1</v>
      </c>
      <c r="J15" s="27">
        <v>6</v>
      </c>
      <c r="K15" s="27">
        <v>3</v>
      </c>
      <c r="L15" s="27">
        <v>0</v>
      </c>
      <c r="M15" s="27">
        <v>0</v>
      </c>
      <c r="N15" s="27">
        <v>3</v>
      </c>
      <c r="O15" s="27">
        <v>32</v>
      </c>
      <c r="P15" s="27">
        <v>4</v>
      </c>
      <c r="Q15" s="27">
        <v>2</v>
      </c>
      <c r="R15" s="27">
        <v>12</v>
      </c>
      <c r="S15" s="27">
        <v>14</v>
      </c>
      <c r="T15" s="27">
        <v>20</v>
      </c>
      <c r="U15" s="27">
        <v>4</v>
      </c>
      <c r="V15" s="27">
        <v>5</v>
      </c>
      <c r="W15" s="27">
        <v>8</v>
      </c>
      <c r="X15" s="316">
        <v>3</v>
      </c>
      <c r="Y15" s="287"/>
      <c r="Z15" s="247" t="s">
        <v>117</v>
      </c>
    </row>
    <row r="16" spans="1:26" ht="12.75" customHeight="1" x14ac:dyDescent="0.2">
      <c r="A16" s="246" t="s">
        <v>116</v>
      </c>
      <c r="B16" s="27">
        <v>242</v>
      </c>
      <c r="C16" s="67">
        <v>113</v>
      </c>
      <c r="D16" s="67">
        <v>129</v>
      </c>
      <c r="E16" s="27">
        <v>44</v>
      </c>
      <c r="F16" s="27">
        <v>9</v>
      </c>
      <c r="G16" s="27">
        <v>11</v>
      </c>
      <c r="H16" s="27">
        <v>13</v>
      </c>
      <c r="I16" s="27">
        <v>11</v>
      </c>
      <c r="J16" s="27">
        <v>89</v>
      </c>
      <c r="K16" s="27">
        <v>9</v>
      </c>
      <c r="L16" s="27">
        <v>16</v>
      </c>
      <c r="M16" s="27">
        <v>29</v>
      </c>
      <c r="N16" s="27">
        <v>35</v>
      </c>
      <c r="O16" s="27">
        <v>42</v>
      </c>
      <c r="P16" s="27">
        <v>8</v>
      </c>
      <c r="Q16" s="27">
        <v>7</v>
      </c>
      <c r="R16" s="27">
        <v>11</v>
      </c>
      <c r="S16" s="27">
        <v>16</v>
      </c>
      <c r="T16" s="27">
        <v>67</v>
      </c>
      <c r="U16" s="27">
        <v>12</v>
      </c>
      <c r="V16" s="27">
        <v>14</v>
      </c>
      <c r="W16" s="27">
        <v>16</v>
      </c>
      <c r="X16" s="316">
        <v>25</v>
      </c>
      <c r="Y16" s="287"/>
      <c r="Z16" s="247" t="s">
        <v>116</v>
      </c>
    </row>
    <row r="17" spans="1:26" ht="12.75" customHeight="1" x14ac:dyDescent="0.2">
      <c r="A17" s="246" t="s">
        <v>115</v>
      </c>
      <c r="B17" s="27">
        <v>64</v>
      </c>
      <c r="C17" s="67">
        <v>34</v>
      </c>
      <c r="D17" s="67">
        <v>30</v>
      </c>
      <c r="E17" s="27">
        <v>4</v>
      </c>
      <c r="F17" s="27">
        <v>0</v>
      </c>
      <c r="G17" s="27">
        <v>2</v>
      </c>
      <c r="H17" s="27">
        <v>2</v>
      </c>
      <c r="I17" s="27">
        <v>0</v>
      </c>
      <c r="J17" s="27">
        <v>5</v>
      </c>
      <c r="K17" s="27">
        <v>0</v>
      </c>
      <c r="L17" s="27">
        <v>2</v>
      </c>
      <c r="M17" s="27">
        <v>2</v>
      </c>
      <c r="N17" s="27">
        <v>1</v>
      </c>
      <c r="O17" s="27">
        <v>6</v>
      </c>
      <c r="P17" s="27">
        <v>2</v>
      </c>
      <c r="Q17" s="27">
        <v>1</v>
      </c>
      <c r="R17" s="27">
        <v>0</v>
      </c>
      <c r="S17" s="27">
        <v>3</v>
      </c>
      <c r="T17" s="27">
        <v>49</v>
      </c>
      <c r="U17" s="27">
        <v>9</v>
      </c>
      <c r="V17" s="27">
        <v>14</v>
      </c>
      <c r="W17" s="27">
        <v>13</v>
      </c>
      <c r="X17" s="316">
        <v>13</v>
      </c>
      <c r="Y17" s="287"/>
      <c r="Z17" s="247" t="s">
        <v>115</v>
      </c>
    </row>
    <row r="18" spans="1:26" ht="22.5" x14ac:dyDescent="0.2">
      <c r="A18" s="248" t="s">
        <v>114</v>
      </c>
      <c r="B18" s="27">
        <v>365</v>
      </c>
      <c r="C18" s="27">
        <v>167</v>
      </c>
      <c r="D18" s="27">
        <v>198</v>
      </c>
      <c r="E18" s="27">
        <v>49</v>
      </c>
      <c r="F18" s="27">
        <v>9</v>
      </c>
      <c r="G18" s="27">
        <v>13</v>
      </c>
      <c r="H18" s="27">
        <v>15</v>
      </c>
      <c r="I18" s="27">
        <v>12</v>
      </c>
      <c r="J18" s="27">
        <v>100</v>
      </c>
      <c r="K18" s="27">
        <v>12</v>
      </c>
      <c r="L18" s="27">
        <v>18</v>
      </c>
      <c r="M18" s="27">
        <v>31</v>
      </c>
      <c r="N18" s="27">
        <v>39</v>
      </c>
      <c r="O18" s="27">
        <v>80</v>
      </c>
      <c r="P18" s="27">
        <v>14</v>
      </c>
      <c r="Q18" s="27">
        <v>10</v>
      </c>
      <c r="R18" s="27">
        <v>23</v>
      </c>
      <c r="S18" s="27">
        <v>33</v>
      </c>
      <c r="T18" s="27">
        <v>136</v>
      </c>
      <c r="U18" s="27">
        <v>25</v>
      </c>
      <c r="V18" s="27">
        <v>33</v>
      </c>
      <c r="W18" s="27">
        <v>37</v>
      </c>
      <c r="X18" s="316">
        <v>41</v>
      </c>
      <c r="Y18" s="287"/>
      <c r="Z18" s="249" t="s">
        <v>114</v>
      </c>
    </row>
    <row r="19" spans="1:26" ht="18" customHeight="1" x14ac:dyDescent="0.2">
      <c r="A19" s="252" t="s">
        <v>61</v>
      </c>
      <c r="B19" s="25"/>
      <c r="C19" s="67"/>
      <c r="D19" s="67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81"/>
      <c r="Y19" s="288"/>
      <c r="Z19" s="253" t="s">
        <v>61</v>
      </c>
    </row>
    <row r="20" spans="1:26" ht="12.75" customHeight="1" x14ac:dyDescent="0.2">
      <c r="A20" s="246" t="s">
        <v>113</v>
      </c>
      <c r="B20" s="27">
        <v>330</v>
      </c>
      <c r="C20" s="67">
        <v>173</v>
      </c>
      <c r="D20" s="67">
        <v>157</v>
      </c>
      <c r="E20" s="27">
        <v>103</v>
      </c>
      <c r="F20" s="27">
        <v>15</v>
      </c>
      <c r="G20" s="27">
        <v>23</v>
      </c>
      <c r="H20" s="27">
        <v>25</v>
      </c>
      <c r="I20" s="27">
        <v>40</v>
      </c>
      <c r="J20" s="27">
        <v>48</v>
      </c>
      <c r="K20" s="27">
        <v>9</v>
      </c>
      <c r="L20" s="27">
        <v>6</v>
      </c>
      <c r="M20" s="27">
        <v>11</v>
      </c>
      <c r="N20" s="27">
        <v>22</v>
      </c>
      <c r="O20" s="27">
        <v>114</v>
      </c>
      <c r="P20" s="27">
        <v>22</v>
      </c>
      <c r="Q20" s="27">
        <v>21</v>
      </c>
      <c r="R20" s="27">
        <v>21</v>
      </c>
      <c r="S20" s="27">
        <v>50</v>
      </c>
      <c r="T20" s="27">
        <v>65</v>
      </c>
      <c r="U20" s="27">
        <v>15</v>
      </c>
      <c r="V20" s="27">
        <v>16</v>
      </c>
      <c r="W20" s="27">
        <v>11</v>
      </c>
      <c r="X20" s="316">
        <v>23</v>
      </c>
      <c r="Y20" s="287"/>
      <c r="Z20" s="247" t="s">
        <v>113</v>
      </c>
    </row>
    <row r="21" spans="1:26" ht="12.75" customHeight="1" x14ac:dyDescent="0.2">
      <c r="A21" s="246" t="s">
        <v>112</v>
      </c>
      <c r="B21" s="27">
        <v>231</v>
      </c>
      <c r="C21" s="67">
        <v>117</v>
      </c>
      <c r="D21" s="67">
        <v>114</v>
      </c>
      <c r="E21" s="27">
        <v>34</v>
      </c>
      <c r="F21" s="27">
        <v>7</v>
      </c>
      <c r="G21" s="27">
        <v>6</v>
      </c>
      <c r="H21" s="27">
        <v>5</v>
      </c>
      <c r="I21" s="27">
        <v>16</v>
      </c>
      <c r="J21" s="27">
        <v>31</v>
      </c>
      <c r="K21" s="27">
        <v>7</v>
      </c>
      <c r="L21" s="27">
        <v>7</v>
      </c>
      <c r="M21" s="27">
        <v>7</v>
      </c>
      <c r="N21" s="27">
        <v>10</v>
      </c>
      <c r="O21" s="27">
        <v>86</v>
      </c>
      <c r="P21" s="27">
        <v>23</v>
      </c>
      <c r="Q21" s="27">
        <v>19</v>
      </c>
      <c r="R21" s="27">
        <v>20</v>
      </c>
      <c r="S21" s="27">
        <v>24</v>
      </c>
      <c r="T21" s="27">
        <v>80</v>
      </c>
      <c r="U21" s="27">
        <v>20</v>
      </c>
      <c r="V21" s="27">
        <v>16</v>
      </c>
      <c r="W21" s="27">
        <v>29</v>
      </c>
      <c r="X21" s="316">
        <v>15</v>
      </c>
      <c r="Y21" s="287"/>
      <c r="Z21" s="247" t="s">
        <v>112</v>
      </c>
    </row>
    <row r="22" spans="1:26" ht="12.75" customHeight="1" x14ac:dyDescent="0.2">
      <c r="A22" s="246" t="s">
        <v>111</v>
      </c>
      <c r="B22" s="27">
        <v>88</v>
      </c>
      <c r="C22" s="67">
        <v>44</v>
      </c>
      <c r="D22" s="67">
        <v>44</v>
      </c>
      <c r="E22" s="27">
        <v>3</v>
      </c>
      <c r="F22" s="27">
        <v>1</v>
      </c>
      <c r="G22" s="27">
        <v>0</v>
      </c>
      <c r="H22" s="27">
        <v>0</v>
      </c>
      <c r="I22" s="27">
        <v>2</v>
      </c>
      <c r="J22" s="27">
        <v>1</v>
      </c>
      <c r="K22" s="27">
        <v>0</v>
      </c>
      <c r="L22" s="27">
        <v>0</v>
      </c>
      <c r="M22" s="27">
        <v>0</v>
      </c>
      <c r="N22" s="27">
        <v>1</v>
      </c>
      <c r="O22" s="27">
        <v>31</v>
      </c>
      <c r="P22" s="27">
        <v>10</v>
      </c>
      <c r="Q22" s="27">
        <v>4</v>
      </c>
      <c r="R22" s="27">
        <v>7</v>
      </c>
      <c r="S22" s="27">
        <v>10</v>
      </c>
      <c r="T22" s="27">
        <v>53</v>
      </c>
      <c r="U22" s="27">
        <v>15</v>
      </c>
      <c r="V22" s="27">
        <v>11</v>
      </c>
      <c r="W22" s="27">
        <v>16</v>
      </c>
      <c r="X22" s="316">
        <v>11</v>
      </c>
      <c r="Y22" s="287"/>
      <c r="Z22" s="247" t="s">
        <v>111</v>
      </c>
    </row>
    <row r="23" spans="1:26" ht="12.75" customHeight="1" x14ac:dyDescent="0.2">
      <c r="A23" s="250" t="s">
        <v>110</v>
      </c>
      <c r="B23" s="27">
        <v>649</v>
      </c>
      <c r="C23" s="27">
        <v>334</v>
      </c>
      <c r="D23" s="27">
        <v>315</v>
      </c>
      <c r="E23" s="27">
        <v>140</v>
      </c>
      <c r="F23" s="27">
        <v>23</v>
      </c>
      <c r="G23" s="27">
        <v>29</v>
      </c>
      <c r="H23" s="27">
        <v>30</v>
      </c>
      <c r="I23" s="27">
        <v>58</v>
      </c>
      <c r="J23" s="27">
        <v>80</v>
      </c>
      <c r="K23" s="27">
        <v>16</v>
      </c>
      <c r="L23" s="27">
        <v>13</v>
      </c>
      <c r="M23" s="27">
        <v>18</v>
      </c>
      <c r="N23" s="27">
        <v>33</v>
      </c>
      <c r="O23" s="27">
        <v>231</v>
      </c>
      <c r="P23" s="27">
        <v>55</v>
      </c>
      <c r="Q23" s="27">
        <v>44</v>
      </c>
      <c r="R23" s="27">
        <v>48</v>
      </c>
      <c r="S23" s="27">
        <v>84</v>
      </c>
      <c r="T23" s="27">
        <v>198</v>
      </c>
      <c r="U23" s="27">
        <v>50</v>
      </c>
      <c r="V23" s="27">
        <v>43</v>
      </c>
      <c r="W23" s="27">
        <v>56</v>
      </c>
      <c r="X23" s="316">
        <v>49</v>
      </c>
      <c r="Y23" s="27">
        <v>0</v>
      </c>
      <c r="Z23" s="251" t="s">
        <v>110</v>
      </c>
    </row>
    <row r="24" spans="1:26" ht="18" customHeight="1" x14ac:dyDescent="0.2">
      <c r="A24" s="254" t="s">
        <v>109</v>
      </c>
      <c r="B24" s="25">
        <v>2846</v>
      </c>
      <c r="C24" s="25">
        <v>1438</v>
      </c>
      <c r="D24" s="25">
        <v>1408</v>
      </c>
      <c r="E24" s="25">
        <v>474</v>
      </c>
      <c r="F24" s="25">
        <v>103</v>
      </c>
      <c r="G24" s="25">
        <v>79</v>
      </c>
      <c r="H24" s="25">
        <v>115</v>
      </c>
      <c r="I24" s="25">
        <v>177</v>
      </c>
      <c r="J24" s="25">
        <v>358</v>
      </c>
      <c r="K24" s="25">
        <v>58</v>
      </c>
      <c r="L24" s="25">
        <v>67</v>
      </c>
      <c r="M24" s="25">
        <v>100</v>
      </c>
      <c r="N24" s="25">
        <v>133</v>
      </c>
      <c r="O24" s="25">
        <v>1016</v>
      </c>
      <c r="P24" s="25">
        <v>208</v>
      </c>
      <c r="Q24" s="25">
        <v>194</v>
      </c>
      <c r="R24" s="25">
        <v>253</v>
      </c>
      <c r="S24" s="25">
        <v>361</v>
      </c>
      <c r="T24" s="25">
        <v>998</v>
      </c>
      <c r="U24" s="25">
        <v>237</v>
      </c>
      <c r="V24" s="25">
        <v>213</v>
      </c>
      <c r="W24" s="25">
        <v>250</v>
      </c>
      <c r="X24" s="281">
        <v>298</v>
      </c>
      <c r="Y24" s="25">
        <v>0</v>
      </c>
      <c r="Z24" s="255" t="s">
        <v>109</v>
      </c>
    </row>
    <row r="25" spans="1:26" ht="24.95" customHeight="1" x14ac:dyDescent="0.2">
      <c r="A25" s="250" t="s">
        <v>61</v>
      </c>
      <c r="B25" s="25"/>
      <c r="C25" s="67"/>
      <c r="D25" s="67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81"/>
      <c r="Y25" s="288"/>
      <c r="Z25" s="251" t="s">
        <v>61</v>
      </c>
    </row>
    <row r="26" spans="1:26" ht="12.75" customHeight="1" x14ac:dyDescent="0.2">
      <c r="A26" s="246" t="s">
        <v>108</v>
      </c>
      <c r="B26" s="27">
        <v>186</v>
      </c>
      <c r="C26" s="67">
        <v>96</v>
      </c>
      <c r="D26" s="67">
        <v>90</v>
      </c>
      <c r="E26" s="27">
        <v>40</v>
      </c>
      <c r="F26" s="27">
        <v>12</v>
      </c>
      <c r="G26" s="27">
        <v>6</v>
      </c>
      <c r="H26" s="27">
        <v>14</v>
      </c>
      <c r="I26" s="27">
        <v>8</v>
      </c>
      <c r="J26" s="27">
        <v>27</v>
      </c>
      <c r="K26" s="27">
        <v>7</v>
      </c>
      <c r="L26" s="27">
        <v>7</v>
      </c>
      <c r="M26" s="27">
        <v>7</v>
      </c>
      <c r="N26" s="27">
        <v>6</v>
      </c>
      <c r="O26" s="27">
        <v>71</v>
      </c>
      <c r="P26" s="27">
        <v>20</v>
      </c>
      <c r="Q26" s="27">
        <v>18</v>
      </c>
      <c r="R26" s="27">
        <v>4</v>
      </c>
      <c r="S26" s="27">
        <v>29</v>
      </c>
      <c r="T26" s="27">
        <v>48</v>
      </c>
      <c r="U26" s="27">
        <v>10</v>
      </c>
      <c r="V26" s="27">
        <v>13</v>
      </c>
      <c r="W26" s="27">
        <v>16</v>
      </c>
      <c r="X26" s="316">
        <v>9</v>
      </c>
      <c r="Y26" s="287"/>
      <c r="Z26" s="247" t="s">
        <v>108</v>
      </c>
    </row>
    <row r="27" spans="1:26" ht="12.75" customHeight="1" x14ac:dyDescent="0.2">
      <c r="A27" s="246" t="s">
        <v>107</v>
      </c>
      <c r="B27" s="27">
        <v>86</v>
      </c>
      <c r="C27" s="67">
        <v>34</v>
      </c>
      <c r="D27" s="67">
        <v>52</v>
      </c>
      <c r="E27" s="27">
        <v>20</v>
      </c>
      <c r="F27" s="27">
        <v>2</v>
      </c>
      <c r="G27" s="27">
        <v>2</v>
      </c>
      <c r="H27" s="27">
        <v>2</v>
      </c>
      <c r="I27" s="27">
        <v>14</v>
      </c>
      <c r="J27" s="27">
        <v>13</v>
      </c>
      <c r="K27" s="27">
        <v>2</v>
      </c>
      <c r="L27" s="27">
        <v>3</v>
      </c>
      <c r="M27" s="27">
        <v>2</v>
      </c>
      <c r="N27" s="27">
        <v>6</v>
      </c>
      <c r="O27" s="27">
        <v>36</v>
      </c>
      <c r="P27" s="27">
        <v>12</v>
      </c>
      <c r="Q27" s="27">
        <v>10</v>
      </c>
      <c r="R27" s="27">
        <v>7</v>
      </c>
      <c r="S27" s="27">
        <v>7</v>
      </c>
      <c r="T27" s="27">
        <v>17</v>
      </c>
      <c r="U27" s="27">
        <v>7</v>
      </c>
      <c r="V27" s="27">
        <v>2</v>
      </c>
      <c r="W27" s="27">
        <v>1</v>
      </c>
      <c r="X27" s="316">
        <v>7</v>
      </c>
      <c r="Y27" s="287"/>
      <c r="Z27" s="247" t="s">
        <v>107</v>
      </c>
    </row>
    <row r="28" spans="1:26" ht="12.75" customHeight="1" x14ac:dyDescent="0.2">
      <c r="A28" s="246" t="s">
        <v>106</v>
      </c>
      <c r="B28" s="27">
        <v>274</v>
      </c>
      <c r="C28" s="67">
        <v>126</v>
      </c>
      <c r="D28" s="67">
        <v>148</v>
      </c>
      <c r="E28" s="27">
        <v>51</v>
      </c>
      <c r="F28" s="27">
        <v>14</v>
      </c>
      <c r="G28" s="27">
        <v>12</v>
      </c>
      <c r="H28" s="27">
        <v>16</v>
      </c>
      <c r="I28" s="27">
        <v>9</v>
      </c>
      <c r="J28" s="27">
        <v>47</v>
      </c>
      <c r="K28" s="27">
        <v>13</v>
      </c>
      <c r="L28" s="27">
        <v>7</v>
      </c>
      <c r="M28" s="27">
        <v>11</v>
      </c>
      <c r="N28" s="27">
        <v>16</v>
      </c>
      <c r="O28" s="27">
        <v>84</v>
      </c>
      <c r="P28" s="27">
        <v>28</v>
      </c>
      <c r="Q28" s="27">
        <v>19</v>
      </c>
      <c r="R28" s="27">
        <v>19</v>
      </c>
      <c r="S28" s="27">
        <v>18</v>
      </c>
      <c r="T28" s="27">
        <v>92</v>
      </c>
      <c r="U28" s="27">
        <v>21</v>
      </c>
      <c r="V28" s="27">
        <v>15</v>
      </c>
      <c r="W28" s="27">
        <v>22</v>
      </c>
      <c r="X28" s="316">
        <v>34</v>
      </c>
      <c r="Y28" s="287"/>
      <c r="Z28" s="247" t="s">
        <v>106</v>
      </c>
    </row>
    <row r="29" spans="1:26" ht="12.75" customHeight="1" x14ac:dyDescent="0.2">
      <c r="A29" s="250" t="s">
        <v>105</v>
      </c>
      <c r="B29" s="27">
        <v>546</v>
      </c>
      <c r="C29" s="27">
        <v>256</v>
      </c>
      <c r="D29" s="27">
        <v>290</v>
      </c>
      <c r="E29" s="27">
        <v>111</v>
      </c>
      <c r="F29" s="27">
        <v>28</v>
      </c>
      <c r="G29" s="27">
        <v>20</v>
      </c>
      <c r="H29" s="27">
        <v>32</v>
      </c>
      <c r="I29" s="27">
        <v>31</v>
      </c>
      <c r="J29" s="27">
        <v>87</v>
      </c>
      <c r="K29" s="27">
        <v>22</v>
      </c>
      <c r="L29" s="27">
        <v>17</v>
      </c>
      <c r="M29" s="27">
        <v>20</v>
      </c>
      <c r="N29" s="27">
        <v>28</v>
      </c>
      <c r="O29" s="27">
        <v>191</v>
      </c>
      <c r="P29" s="27">
        <v>60</v>
      </c>
      <c r="Q29" s="27">
        <v>47</v>
      </c>
      <c r="R29" s="27">
        <v>30</v>
      </c>
      <c r="S29" s="27">
        <v>54</v>
      </c>
      <c r="T29" s="27">
        <v>157</v>
      </c>
      <c r="U29" s="27">
        <v>38</v>
      </c>
      <c r="V29" s="27">
        <v>30</v>
      </c>
      <c r="W29" s="27">
        <v>39</v>
      </c>
      <c r="X29" s="316">
        <v>50</v>
      </c>
      <c r="Y29" s="287"/>
      <c r="Z29" s="251" t="s">
        <v>105</v>
      </c>
    </row>
    <row r="30" spans="1:26" ht="18" customHeight="1" x14ac:dyDescent="0.2">
      <c r="A30" s="250" t="s">
        <v>63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316"/>
      <c r="Y30" s="288"/>
      <c r="Z30" s="251" t="s">
        <v>63</v>
      </c>
    </row>
    <row r="31" spans="1:26" ht="12.75" customHeight="1" x14ac:dyDescent="0.2">
      <c r="A31" s="246" t="s">
        <v>104</v>
      </c>
      <c r="B31" s="27">
        <v>307</v>
      </c>
      <c r="C31" s="67">
        <v>146</v>
      </c>
      <c r="D31" s="67">
        <v>161</v>
      </c>
      <c r="E31" s="27">
        <v>24</v>
      </c>
      <c r="F31" s="27">
        <v>6</v>
      </c>
      <c r="G31" s="27">
        <v>3</v>
      </c>
      <c r="H31" s="27">
        <v>9</v>
      </c>
      <c r="I31" s="27">
        <v>6</v>
      </c>
      <c r="J31" s="27">
        <v>27</v>
      </c>
      <c r="K31" s="27">
        <v>4</v>
      </c>
      <c r="L31" s="27">
        <v>5</v>
      </c>
      <c r="M31" s="27">
        <v>6</v>
      </c>
      <c r="N31" s="27">
        <v>12</v>
      </c>
      <c r="O31" s="27">
        <v>68</v>
      </c>
      <c r="P31" s="27">
        <v>14</v>
      </c>
      <c r="Q31" s="27">
        <v>15</v>
      </c>
      <c r="R31" s="27">
        <v>15</v>
      </c>
      <c r="S31" s="27">
        <v>24</v>
      </c>
      <c r="T31" s="27">
        <v>188</v>
      </c>
      <c r="U31" s="27">
        <v>42</v>
      </c>
      <c r="V31" s="27">
        <v>48</v>
      </c>
      <c r="W31" s="27">
        <v>49</v>
      </c>
      <c r="X31" s="316">
        <v>49</v>
      </c>
      <c r="Y31" s="287"/>
      <c r="Z31" s="247" t="s">
        <v>104</v>
      </c>
    </row>
    <row r="32" spans="1:26" ht="15" customHeight="1" x14ac:dyDescent="0.2">
      <c r="A32" s="248" t="s">
        <v>61</v>
      </c>
      <c r="B32" s="27"/>
      <c r="C32" s="67"/>
      <c r="D32" s="67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81"/>
      <c r="Y32" s="288"/>
      <c r="Z32" s="249" t="s">
        <v>61</v>
      </c>
    </row>
    <row r="33" spans="1:26" ht="12.75" customHeight="1" x14ac:dyDescent="0.2">
      <c r="A33" s="246" t="s">
        <v>103</v>
      </c>
      <c r="B33" s="27">
        <v>238</v>
      </c>
      <c r="C33" s="67">
        <v>141</v>
      </c>
      <c r="D33" s="67">
        <v>97</v>
      </c>
      <c r="E33" s="27">
        <v>50</v>
      </c>
      <c r="F33" s="27">
        <v>14</v>
      </c>
      <c r="G33" s="27">
        <v>5</v>
      </c>
      <c r="H33" s="27">
        <v>12</v>
      </c>
      <c r="I33" s="27">
        <v>19</v>
      </c>
      <c r="J33" s="27">
        <v>76</v>
      </c>
      <c r="K33" s="27">
        <v>8</v>
      </c>
      <c r="L33" s="27">
        <v>7</v>
      </c>
      <c r="M33" s="27">
        <v>25</v>
      </c>
      <c r="N33" s="27">
        <v>36</v>
      </c>
      <c r="O33" s="27">
        <v>68</v>
      </c>
      <c r="P33" s="27">
        <v>17</v>
      </c>
      <c r="Q33" s="27">
        <v>11</v>
      </c>
      <c r="R33" s="27">
        <v>14</v>
      </c>
      <c r="S33" s="27">
        <v>26</v>
      </c>
      <c r="T33" s="27">
        <v>44</v>
      </c>
      <c r="U33" s="27">
        <v>10</v>
      </c>
      <c r="V33" s="27">
        <v>8</v>
      </c>
      <c r="W33" s="27">
        <v>8</v>
      </c>
      <c r="X33" s="316">
        <v>18</v>
      </c>
      <c r="Y33" s="287"/>
      <c r="Z33" s="247" t="s">
        <v>103</v>
      </c>
    </row>
    <row r="34" spans="1:26" ht="12.75" customHeight="1" x14ac:dyDescent="0.2">
      <c r="A34" s="246" t="s">
        <v>102</v>
      </c>
      <c r="B34" s="27">
        <v>144</v>
      </c>
      <c r="C34" s="67">
        <v>77</v>
      </c>
      <c r="D34" s="67">
        <v>67</v>
      </c>
      <c r="E34" s="27">
        <v>16</v>
      </c>
      <c r="F34" s="27">
        <v>7</v>
      </c>
      <c r="G34" s="27">
        <v>0</v>
      </c>
      <c r="H34" s="27">
        <v>2</v>
      </c>
      <c r="I34" s="27">
        <v>7</v>
      </c>
      <c r="J34" s="27">
        <v>20</v>
      </c>
      <c r="K34" s="27">
        <v>4</v>
      </c>
      <c r="L34" s="27">
        <v>3</v>
      </c>
      <c r="M34" s="27">
        <v>4</v>
      </c>
      <c r="N34" s="27">
        <v>9</v>
      </c>
      <c r="O34" s="27">
        <v>57</v>
      </c>
      <c r="P34" s="27">
        <v>9</v>
      </c>
      <c r="Q34" s="27">
        <v>16</v>
      </c>
      <c r="R34" s="27">
        <v>15</v>
      </c>
      <c r="S34" s="27">
        <v>17</v>
      </c>
      <c r="T34" s="27">
        <v>51</v>
      </c>
      <c r="U34" s="27">
        <v>13</v>
      </c>
      <c r="V34" s="27">
        <v>13</v>
      </c>
      <c r="W34" s="27">
        <v>10</v>
      </c>
      <c r="X34" s="316">
        <v>15</v>
      </c>
      <c r="Y34" s="287"/>
      <c r="Z34" s="247" t="s">
        <v>102</v>
      </c>
    </row>
    <row r="35" spans="1:26" ht="12.75" customHeight="1" x14ac:dyDescent="0.2">
      <c r="A35" s="250" t="s">
        <v>126</v>
      </c>
      <c r="B35" s="27">
        <v>689</v>
      </c>
      <c r="C35" s="27">
        <v>364</v>
      </c>
      <c r="D35" s="27">
        <v>325</v>
      </c>
      <c r="E35" s="27">
        <v>90</v>
      </c>
      <c r="F35" s="27">
        <v>27</v>
      </c>
      <c r="G35" s="27">
        <v>8</v>
      </c>
      <c r="H35" s="27">
        <v>23</v>
      </c>
      <c r="I35" s="27">
        <v>32</v>
      </c>
      <c r="J35" s="27">
        <v>123</v>
      </c>
      <c r="K35" s="27">
        <v>16</v>
      </c>
      <c r="L35" s="27">
        <v>15</v>
      </c>
      <c r="M35" s="27">
        <v>35</v>
      </c>
      <c r="N35" s="27">
        <v>57</v>
      </c>
      <c r="O35" s="27">
        <v>193</v>
      </c>
      <c r="P35" s="27">
        <v>40</v>
      </c>
      <c r="Q35" s="27">
        <v>42</v>
      </c>
      <c r="R35" s="27">
        <v>44</v>
      </c>
      <c r="S35" s="27">
        <v>67</v>
      </c>
      <c r="T35" s="27">
        <v>283</v>
      </c>
      <c r="U35" s="27">
        <v>65</v>
      </c>
      <c r="V35" s="27">
        <v>69</v>
      </c>
      <c r="W35" s="27">
        <v>67</v>
      </c>
      <c r="X35" s="316">
        <v>82</v>
      </c>
      <c r="Y35" s="287"/>
      <c r="Z35" s="251" t="s">
        <v>126</v>
      </c>
    </row>
    <row r="36" spans="1:26" ht="18" customHeight="1" x14ac:dyDescent="0.2">
      <c r="A36" s="250" t="s">
        <v>61</v>
      </c>
      <c r="B36" s="25"/>
      <c r="C36" s="67"/>
      <c r="D36" s="67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81"/>
      <c r="Y36" s="288"/>
      <c r="Z36" s="251" t="s">
        <v>61</v>
      </c>
    </row>
    <row r="37" spans="1:26" ht="12.75" customHeight="1" x14ac:dyDescent="0.2">
      <c r="A37" s="246" t="s">
        <v>100</v>
      </c>
      <c r="B37" s="27">
        <v>247</v>
      </c>
      <c r="C37" s="67">
        <v>136</v>
      </c>
      <c r="D37" s="67">
        <v>111</v>
      </c>
      <c r="E37" s="27">
        <v>25</v>
      </c>
      <c r="F37" s="27">
        <v>4</v>
      </c>
      <c r="G37" s="27">
        <v>4</v>
      </c>
      <c r="H37" s="27">
        <v>5</v>
      </c>
      <c r="I37" s="27">
        <v>12</v>
      </c>
      <c r="J37" s="27">
        <v>92</v>
      </c>
      <c r="K37" s="27">
        <v>12</v>
      </c>
      <c r="L37" s="27">
        <v>14</v>
      </c>
      <c r="M37" s="27">
        <v>22</v>
      </c>
      <c r="N37" s="27">
        <v>44</v>
      </c>
      <c r="O37" s="27">
        <v>62</v>
      </c>
      <c r="P37" s="27">
        <v>14</v>
      </c>
      <c r="Q37" s="27">
        <v>15</v>
      </c>
      <c r="R37" s="27">
        <v>12</v>
      </c>
      <c r="S37" s="27">
        <v>21</v>
      </c>
      <c r="T37" s="27">
        <v>68</v>
      </c>
      <c r="U37" s="27">
        <v>14</v>
      </c>
      <c r="V37" s="27">
        <v>15</v>
      </c>
      <c r="W37" s="27">
        <v>15</v>
      </c>
      <c r="X37" s="316">
        <v>24</v>
      </c>
      <c r="Y37" s="287"/>
      <c r="Z37" s="247" t="s">
        <v>100</v>
      </c>
    </row>
    <row r="38" spans="1:26" ht="12.75" customHeight="1" x14ac:dyDescent="0.2">
      <c r="A38" s="246" t="s">
        <v>99</v>
      </c>
      <c r="B38" s="27">
        <v>104</v>
      </c>
      <c r="C38" s="67">
        <v>41</v>
      </c>
      <c r="D38" s="67">
        <v>63</v>
      </c>
      <c r="E38" s="27">
        <v>9</v>
      </c>
      <c r="F38" s="27">
        <v>3</v>
      </c>
      <c r="G38" s="27">
        <v>0</v>
      </c>
      <c r="H38" s="27">
        <v>3</v>
      </c>
      <c r="I38" s="27">
        <v>3</v>
      </c>
      <c r="J38" s="27">
        <v>5</v>
      </c>
      <c r="K38" s="27">
        <v>1</v>
      </c>
      <c r="L38" s="27">
        <v>1</v>
      </c>
      <c r="M38" s="27">
        <v>1</v>
      </c>
      <c r="N38" s="27">
        <v>2</v>
      </c>
      <c r="O38" s="27">
        <v>29</v>
      </c>
      <c r="P38" s="27">
        <v>9</v>
      </c>
      <c r="Q38" s="27">
        <v>1</v>
      </c>
      <c r="R38" s="27">
        <v>10</v>
      </c>
      <c r="S38" s="27">
        <v>9</v>
      </c>
      <c r="T38" s="27">
        <v>61</v>
      </c>
      <c r="U38" s="27">
        <v>23</v>
      </c>
      <c r="V38" s="27">
        <v>17</v>
      </c>
      <c r="W38" s="27">
        <v>10</v>
      </c>
      <c r="X38" s="316">
        <v>11</v>
      </c>
      <c r="Y38" s="287"/>
      <c r="Z38" s="247" t="s">
        <v>99</v>
      </c>
    </row>
    <row r="39" spans="1:26" ht="12.75" customHeight="1" x14ac:dyDescent="0.2">
      <c r="A39" s="246" t="s">
        <v>98</v>
      </c>
      <c r="B39" s="27">
        <v>84</v>
      </c>
      <c r="C39" s="67">
        <v>48</v>
      </c>
      <c r="D39" s="67">
        <v>36</v>
      </c>
      <c r="E39" s="27">
        <v>11</v>
      </c>
      <c r="F39" s="27">
        <v>2</v>
      </c>
      <c r="G39" s="27">
        <v>1</v>
      </c>
      <c r="H39" s="27">
        <v>4</v>
      </c>
      <c r="I39" s="27">
        <v>4</v>
      </c>
      <c r="J39" s="27">
        <v>13</v>
      </c>
      <c r="K39" s="27">
        <v>1</v>
      </c>
      <c r="L39" s="27">
        <v>1</v>
      </c>
      <c r="M39" s="27">
        <v>3</v>
      </c>
      <c r="N39" s="27">
        <v>8</v>
      </c>
      <c r="O39" s="27">
        <v>31</v>
      </c>
      <c r="P39" s="27">
        <v>10</v>
      </c>
      <c r="Q39" s="27">
        <v>5</v>
      </c>
      <c r="R39" s="27">
        <v>10</v>
      </c>
      <c r="S39" s="27">
        <v>6</v>
      </c>
      <c r="T39" s="27">
        <v>29</v>
      </c>
      <c r="U39" s="27">
        <v>13</v>
      </c>
      <c r="V39" s="27">
        <v>7</v>
      </c>
      <c r="W39" s="27">
        <v>6</v>
      </c>
      <c r="X39" s="316">
        <v>3</v>
      </c>
      <c r="Y39" s="287"/>
      <c r="Z39" s="247" t="s">
        <v>98</v>
      </c>
    </row>
    <row r="40" spans="1:26" ht="12.75" customHeight="1" x14ac:dyDescent="0.2">
      <c r="A40" s="256" t="s">
        <v>97</v>
      </c>
      <c r="B40" s="27">
        <v>435</v>
      </c>
      <c r="C40" s="27">
        <v>225</v>
      </c>
      <c r="D40" s="27">
        <v>210</v>
      </c>
      <c r="E40" s="27">
        <v>45</v>
      </c>
      <c r="F40" s="27">
        <v>9</v>
      </c>
      <c r="G40" s="27">
        <v>5</v>
      </c>
      <c r="H40" s="27">
        <v>12</v>
      </c>
      <c r="I40" s="27">
        <v>19</v>
      </c>
      <c r="J40" s="27">
        <v>110</v>
      </c>
      <c r="K40" s="27">
        <v>14</v>
      </c>
      <c r="L40" s="27">
        <v>16</v>
      </c>
      <c r="M40" s="27">
        <v>26</v>
      </c>
      <c r="N40" s="27">
        <v>54</v>
      </c>
      <c r="O40" s="27">
        <v>122</v>
      </c>
      <c r="P40" s="27">
        <v>33</v>
      </c>
      <c r="Q40" s="27">
        <v>21</v>
      </c>
      <c r="R40" s="27">
        <v>32</v>
      </c>
      <c r="S40" s="27">
        <v>36</v>
      </c>
      <c r="T40" s="27">
        <v>158</v>
      </c>
      <c r="U40" s="27">
        <v>50</v>
      </c>
      <c r="V40" s="27">
        <v>39</v>
      </c>
      <c r="W40" s="27">
        <v>31</v>
      </c>
      <c r="X40" s="316">
        <v>38</v>
      </c>
      <c r="Y40" s="287"/>
      <c r="Z40" s="257" t="s">
        <v>97</v>
      </c>
    </row>
    <row r="41" spans="1:26" ht="18" customHeight="1" x14ac:dyDescent="0.2">
      <c r="A41" s="254" t="s">
        <v>96</v>
      </c>
      <c r="B41" s="25">
        <v>1670</v>
      </c>
      <c r="C41" s="25">
        <v>845</v>
      </c>
      <c r="D41" s="25">
        <v>825</v>
      </c>
      <c r="E41" s="25">
        <v>246</v>
      </c>
      <c r="F41" s="25">
        <v>64</v>
      </c>
      <c r="G41" s="25">
        <v>33</v>
      </c>
      <c r="H41" s="25">
        <v>67</v>
      </c>
      <c r="I41" s="25">
        <v>82</v>
      </c>
      <c r="J41" s="25">
        <v>320</v>
      </c>
      <c r="K41" s="25">
        <v>52</v>
      </c>
      <c r="L41" s="25">
        <v>48</v>
      </c>
      <c r="M41" s="25">
        <v>81</v>
      </c>
      <c r="N41" s="25">
        <v>139</v>
      </c>
      <c r="O41" s="25">
        <v>506</v>
      </c>
      <c r="P41" s="25">
        <v>133</v>
      </c>
      <c r="Q41" s="25">
        <v>110</v>
      </c>
      <c r="R41" s="25">
        <v>106</v>
      </c>
      <c r="S41" s="25">
        <v>157</v>
      </c>
      <c r="T41" s="25">
        <v>598</v>
      </c>
      <c r="U41" s="25">
        <v>153</v>
      </c>
      <c r="V41" s="25">
        <v>138</v>
      </c>
      <c r="W41" s="25">
        <v>137</v>
      </c>
      <c r="X41" s="281">
        <v>170</v>
      </c>
      <c r="Y41" s="288"/>
      <c r="Z41" s="255" t="s">
        <v>96</v>
      </c>
    </row>
    <row r="42" spans="1:26" ht="30.2" customHeight="1" x14ac:dyDescent="0.2">
      <c r="A42" s="258" t="s">
        <v>95</v>
      </c>
      <c r="B42" s="25">
        <v>14429</v>
      </c>
      <c r="C42" s="25">
        <v>7330</v>
      </c>
      <c r="D42" s="25">
        <v>7099</v>
      </c>
      <c r="E42" s="25">
        <v>2287</v>
      </c>
      <c r="F42" s="25">
        <v>470</v>
      </c>
      <c r="G42" s="25">
        <v>343</v>
      </c>
      <c r="H42" s="25">
        <v>532</v>
      </c>
      <c r="I42" s="25">
        <v>942</v>
      </c>
      <c r="J42" s="25">
        <v>2393</v>
      </c>
      <c r="K42" s="25">
        <v>452</v>
      </c>
      <c r="L42" s="25">
        <v>475</v>
      </c>
      <c r="M42" s="25">
        <v>601</v>
      </c>
      <c r="N42" s="25">
        <v>865</v>
      </c>
      <c r="O42" s="25">
        <v>5306</v>
      </c>
      <c r="P42" s="25">
        <v>1111</v>
      </c>
      <c r="Q42" s="25">
        <v>1031</v>
      </c>
      <c r="R42" s="25">
        <v>1272</v>
      </c>
      <c r="S42" s="25">
        <v>1892</v>
      </c>
      <c r="T42" s="25">
        <v>4443</v>
      </c>
      <c r="U42" s="25">
        <v>1038</v>
      </c>
      <c r="V42" s="25">
        <v>957</v>
      </c>
      <c r="W42" s="25">
        <v>1043</v>
      </c>
      <c r="X42" s="281">
        <v>1405</v>
      </c>
      <c r="Y42" s="288"/>
      <c r="Z42" s="243" t="s">
        <v>95</v>
      </c>
    </row>
    <row r="43" spans="1:26" s="218" customFormat="1" ht="63" customHeight="1" x14ac:dyDescent="0.15">
      <c r="A43" s="106" t="s">
        <v>332</v>
      </c>
      <c r="B43" s="169"/>
      <c r="C43" s="169"/>
      <c r="D43" s="169"/>
      <c r="E43" s="169"/>
      <c r="F43" s="169"/>
      <c r="G43" s="169"/>
      <c r="H43" s="169"/>
      <c r="I43" s="169"/>
      <c r="J43" s="238"/>
      <c r="K43" s="169"/>
      <c r="L43" s="169"/>
      <c r="M43" s="169"/>
      <c r="N43" s="169"/>
      <c r="O43" s="169"/>
      <c r="P43" s="169"/>
      <c r="Q43" s="169"/>
      <c r="R43" s="169"/>
      <c r="S43" s="169"/>
      <c r="Y43" s="309"/>
      <c r="Z43" s="217"/>
    </row>
    <row r="44" spans="1:26" x14ac:dyDescent="0.2">
      <c r="A44" s="23"/>
      <c r="B44" s="167"/>
      <c r="C44" s="67"/>
      <c r="D44" s="67"/>
      <c r="E44" s="167"/>
      <c r="F44" s="167"/>
      <c r="G44" s="167"/>
      <c r="H44" s="167"/>
      <c r="I44" s="167"/>
      <c r="J44" s="167"/>
      <c r="K44" s="167"/>
      <c r="L44" s="167"/>
      <c r="M44" s="167"/>
      <c r="N44" s="167"/>
      <c r="O44" s="167"/>
      <c r="P44" s="167"/>
      <c r="Q44" s="167"/>
      <c r="R44" s="167"/>
      <c r="S44" s="167"/>
      <c r="T44" s="167"/>
      <c r="U44" s="167"/>
      <c r="V44" s="167"/>
      <c r="W44" s="167"/>
      <c r="X44" s="167"/>
      <c r="Y44" s="167"/>
    </row>
    <row r="45" spans="1:26" x14ac:dyDescent="0.2">
      <c r="A45" s="23"/>
      <c r="B45" s="167"/>
      <c r="C45" s="67"/>
      <c r="D45" s="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</row>
    <row r="46" spans="1:26" x14ac:dyDescent="0.2">
      <c r="B46" s="167"/>
      <c r="C46" s="97"/>
      <c r="D46" s="97"/>
      <c r="E46" s="167"/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  <c r="X46" s="167"/>
      <c r="Y46" s="167"/>
    </row>
    <row r="47" spans="1:26" x14ac:dyDescent="0.2">
      <c r="B47" s="167"/>
      <c r="C47" s="100"/>
      <c r="D47" s="100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  <c r="X47" s="167"/>
      <c r="Y47" s="167"/>
    </row>
  </sheetData>
  <mergeCells count="20">
    <mergeCell ref="Y3:Z6"/>
    <mergeCell ref="T5:T6"/>
    <mergeCell ref="F5:I5"/>
    <mergeCell ref="O5:O6"/>
    <mergeCell ref="K5:N5"/>
    <mergeCell ref="U5:X5"/>
    <mergeCell ref="E3:N3"/>
    <mergeCell ref="J5:J6"/>
    <mergeCell ref="O3:X3"/>
    <mergeCell ref="E4:I4"/>
    <mergeCell ref="J4:N4"/>
    <mergeCell ref="O4:S4"/>
    <mergeCell ref="D4:D6"/>
    <mergeCell ref="E5:E6"/>
    <mergeCell ref="T4:X4"/>
    <mergeCell ref="A3:A6"/>
    <mergeCell ref="C3:D3"/>
    <mergeCell ref="B3:B6"/>
    <mergeCell ref="C4:C6"/>
    <mergeCell ref="P5:S5"/>
  </mergeCells>
  <conditionalFormatting sqref="B7:Y7 Y8:Y12 Y14:Y22 Y25:Y42">
    <cfRule type="cellIs" dxfId="147" priority="3" stopIfTrue="1" operator="equal">
      <formula>"."</formula>
    </cfRule>
    <cfRule type="cellIs" dxfId="146" priority="4" stopIfTrue="1" operator="equal">
      <formula>"..."</formula>
    </cfRule>
  </conditionalFormatting>
  <conditionalFormatting sqref="B13:Y13 B8:X12 B14:X22 B23:Y24 B25:X42">
    <cfRule type="cellIs" dxfId="145" priority="1" stopIfTrue="1" operator="equal">
      <formula>"."</formula>
    </cfRule>
    <cfRule type="cellIs" dxfId="1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zoomScaleNormal="100" workbookViewId="0">
      <pane ySplit="4" topLeftCell="A5" activePane="bottomLeft" state="frozen"/>
      <selection pane="bottomLeft" activeCell="J2" sqref="J2"/>
    </sheetView>
  </sheetViews>
  <sheetFormatPr baseColWidth="10" defaultColWidth="11.42578125" defaultRowHeight="14.25" x14ac:dyDescent="0.2"/>
  <cols>
    <col min="1" max="1" width="21.7109375" style="167" customWidth="1"/>
    <col min="2" max="2" width="7.5703125" style="167" customWidth="1"/>
    <col min="3" max="3" width="8" style="167" customWidth="1"/>
    <col min="4" max="4" width="7.28515625" style="167" customWidth="1"/>
    <col min="5" max="5" width="9.85546875" style="167" customWidth="1"/>
    <col min="6" max="6" width="10.28515625" style="167" customWidth="1"/>
    <col min="7" max="7" width="9.28515625" style="167" customWidth="1"/>
    <col min="8" max="8" width="7.28515625" style="167" customWidth="1"/>
    <col min="9" max="9" width="9.85546875" style="167" customWidth="1"/>
    <col min="10" max="10" width="10" style="167" customWidth="1"/>
    <col min="11" max="11" width="10.140625" style="167" customWidth="1"/>
    <col min="12" max="12" width="10" style="167" customWidth="1"/>
    <col min="13" max="16" width="9.140625" style="167" customWidth="1"/>
    <col min="17" max="17" width="0.85546875" style="167" customWidth="1"/>
    <col min="18" max="18" width="23.42578125" style="167" bestFit="1" customWidth="1"/>
    <col min="19" max="16384" width="11.42578125" style="167"/>
  </cols>
  <sheetData>
    <row r="1" spans="1:18" ht="16.5" customHeight="1" x14ac:dyDescent="0.2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66"/>
    </row>
    <row r="2" spans="1:18" ht="14.85" customHeight="1" x14ac:dyDescent="0.2">
      <c r="A2" s="143" t="s">
        <v>248</v>
      </c>
      <c r="B2" s="143"/>
      <c r="C2" s="143"/>
      <c r="D2" s="143"/>
      <c r="E2" s="143"/>
      <c r="F2" s="143"/>
      <c r="G2" s="143"/>
      <c r="H2" s="143"/>
      <c r="I2" s="143"/>
      <c r="J2" s="143" t="s">
        <v>341</v>
      </c>
      <c r="K2" s="143"/>
      <c r="L2" s="143"/>
      <c r="M2" s="143"/>
      <c r="N2" s="143"/>
      <c r="O2" s="143"/>
      <c r="P2" s="143"/>
      <c r="Q2" s="143"/>
      <c r="R2" s="143"/>
    </row>
    <row r="3" spans="1:18" ht="17.100000000000001" customHeight="1" x14ac:dyDescent="0.2">
      <c r="A3" s="411" t="s">
        <v>273</v>
      </c>
      <c r="B3" s="394" t="s">
        <v>94</v>
      </c>
      <c r="C3" s="386" t="s">
        <v>255</v>
      </c>
      <c r="D3" s="387"/>
      <c r="E3" s="387"/>
      <c r="F3" s="387"/>
      <c r="G3" s="387"/>
      <c r="H3" s="387"/>
      <c r="I3" s="387"/>
      <c r="J3" s="429" t="s">
        <v>255</v>
      </c>
      <c r="K3" s="429"/>
      <c r="L3" s="429"/>
      <c r="M3" s="429"/>
      <c r="N3" s="429"/>
      <c r="O3" s="429"/>
      <c r="P3" s="430"/>
      <c r="Q3" s="382" t="s">
        <v>273</v>
      </c>
      <c r="R3" s="415"/>
    </row>
    <row r="4" spans="1:18" ht="43.5" customHeight="1" x14ac:dyDescent="0.2">
      <c r="A4" s="413"/>
      <c r="B4" s="395"/>
      <c r="C4" s="112" t="s">
        <v>277</v>
      </c>
      <c r="D4" s="112" t="s">
        <v>279</v>
      </c>
      <c r="E4" s="261" t="s">
        <v>39</v>
      </c>
      <c r="F4" s="261" t="s">
        <v>38</v>
      </c>
      <c r="G4" s="261" t="s">
        <v>203</v>
      </c>
      <c r="H4" s="261" t="s">
        <v>36</v>
      </c>
      <c r="I4" s="262" t="s">
        <v>278</v>
      </c>
      <c r="J4" s="263" t="s">
        <v>274</v>
      </c>
      <c r="K4" s="261" t="s">
        <v>275</v>
      </c>
      <c r="L4" s="261" t="s">
        <v>276</v>
      </c>
      <c r="M4" s="261" t="s">
        <v>34</v>
      </c>
      <c r="N4" s="261" t="s">
        <v>127</v>
      </c>
      <c r="O4" s="261" t="s">
        <v>46</v>
      </c>
      <c r="P4" s="264" t="s">
        <v>32</v>
      </c>
      <c r="Q4" s="383"/>
      <c r="R4" s="418"/>
    </row>
    <row r="5" spans="1:18" ht="16.5" customHeight="1" x14ac:dyDescent="0.2">
      <c r="A5" s="110" t="s">
        <v>63</v>
      </c>
      <c r="B5" s="318"/>
      <c r="C5" s="302"/>
      <c r="D5" s="30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93"/>
      <c r="Q5" s="161"/>
      <c r="R5" s="110" t="s">
        <v>63</v>
      </c>
    </row>
    <row r="6" spans="1:18" ht="12.75" customHeight="1" x14ac:dyDescent="0.2">
      <c r="A6" s="76" t="s">
        <v>89</v>
      </c>
      <c r="B6" s="96">
        <v>1513</v>
      </c>
      <c r="C6" s="67">
        <v>116</v>
      </c>
      <c r="D6" s="67">
        <v>24</v>
      </c>
      <c r="E6" s="67">
        <v>31</v>
      </c>
      <c r="F6" s="173">
        <v>49</v>
      </c>
      <c r="G6" s="173">
        <v>78</v>
      </c>
      <c r="H6" s="173">
        <v>139</v>
      </c>
      <c r="I6" s="173">
        <v>72</v>
      </c>
      <c r="J6" s="173">
        <v>612</v>
      </c>
      <c r="K6" s="173">
        <v>138</v>
      </c>
      <c r="L6" s="173">
        <v>49</v>
      </c>
      <c r="M6" s="173">
        <v>47</v>
      </c>
      <c r="N6" s="173">
        <v>79</v>
      </c>
      <c r="O6" s="173">
        <v>40</v>
      </c>
      <c r="P6" s="313">
        <v>39</v>
      </c>
      <c r="Q6" s="186"/>
      <c r="R6" s="76" t="s">
        <v>89</v>
      </c>
    </row>
    <row r="7" spans="1:18" ht="14.25" customHeight="1" x14ac:dyDescent="0.2">
      <c r="A7" s="74" t="s">
        <v>61</v>
      </c>
      <c r="B7" s="265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20"/>
      <c r="Q7" s="186"/>
      <c r="R7" s="74" t="s">
        <v>61</v>
      </c>
    </row>
    <row r="8" spans="1:18" ht="12.75" customHeight="1" x14ac:dyDescent="0.2">
      <c r="A8" s="76" t="s">
        <v>88</v>
      </c>
      <c r="B8" s="96">
        <v>151</v>
      </c>
      <c r="C8" s="67">
        <v>13</v>
      </c>
      <c r="D8" s="67">
        <v>4</v>
      </c>
      <c r="E8" s="67">
        <v>20</v>
      </c>
      <c r="F8" s="173">
        <v>5</v>
      </c>
      <c r="G8" s="173">
        <v>0</v>
      </c>
      <c r="H8" s="173">
        <v>20</v>
      </c>
      <c r="I8" s="173">
        <v>8</v>
      </c>
      <c r="J8" s="173">
        <v>32</v>
      </c>
      <c r="K8" s="173">
        <v>10</v>
      </c>
      <c r="L8" s="173">
        <v>4</v>
      </c>
      <c r="M8" s="173">
        <v>2</v>
      </c>
      <c r="N8" s="173">
        <v>14</v>
      </c>
      <c r="O8" s="173">
        <v>14</v>
      </c>
      <c r="P8" s="313">
        <v>5</v>
      </c>
      <c r="Q8" s="66"/>
      <c r="R8" s="76" t="s">
        <v>88</v>
      </c>
    </row>
    <row r="9" spans="1:18" ht="12.75" customHeight="1" x14ac:dyDescent="0.2">
      <c r="A9" s="76" t="s">
        <v>87</v>
      </c>
      <c r="B9" s="96">
        <v>409</v>
      </c>
      <c r="C9" s="67">
        <v>15</v>
      </c>
      <c r="D9" s="67">
        <v>6</v>
      </c>
      <c r="E9" s="67">
        <v>11</v>
      </c>
      <c r="F9" s="173">
        <v>6</v>
      </c>
      <c r="G9" s="173">
        <v>14</v>
      </c>
      <c r="H9" s="173">
        <v>22</v>
      </c>
      <c r="I9" s="173">
        <v>20</v>
      </c>
      <c r="J9" s="173">
        <v>177</v>
      </c>
      <c r="K9" s="173">
        <v>30</v>
      </c>
      <c r="L9" s="173">
        <v>3</v>
      </c>
      <c r="M9" s="173">
        <v>18</v>
      </c>
      <c r="N9" s="173">
        <v>49</v>
      </c>
      <c r="O9" s="173">
        <v>26</v>
      </c>
      <c r="P9" s="313">
        <v>12</v>
      </c>
      <c r="Q9" s="186"/>
      <c r="R9" s="76" t="s">
        <v>87</v>
      </c>
    </row>
    <row r="10" spans="1:18" ht="12.75" customHeight="1" x14ac:dyDescent="0.2">
      <c r="A10" s="76" t="s">
        <v>86</v>
      </c>
      <c r="B10" s="96">
        <v>106</v>
      </c>
      <c r="C10" s="67">
        <v>29</v>
      </c>
      <c r="D10" s="67">
        <v>0</v>
      </c>
      <c r="E10" s="67">
        <v>5</v>
      </c>
      <c r="F10" s="173">
        <v>10</v>
      </c>
      <c r="G10" s="173">
        <v>3</v>
      </c>
      <c r="H10" s="173">
        <v>7</v>
      </c>
      <c r="I10" s="173">
        <v>5</v>
      </c>
      <c r="J10" s="173">
        <v>14</v>
      </c>
      <c r="K10" s="173">
        <v>6</v>
      </c>
      <c r="L10" s="173">
        <v>2</v>
      </c>
      <c r="M10" s="173">
        <v>7</v>
      </c>
      <c r="N10" s="173">
        <v>8</v>
      </c>
      <c r="O10" s="173">
        <v>4</v>
      </c>
      <c r="P10" s="313">
        <v>6</v>
      </c>
      <c r="Q10" s="186"/>
      <c r="R10" s="76" t="s">
        <v>86</v>
      </c>
    </row>
    <row r="11" spans="1:18" ht="12.75" customHeight="1" x14ac:dyDescent="0.2">
      <c r="A11" s="76" t="s">
        <v>85</v>
      </c>
      <c r="B11" s="96">
        <v>462</v>
      </c>
      <c r="C11" s="67">
        <v>18</v>
      </c>
      <c r="D11" s="67">
        <v>7</v>
      </c>
      <c r="E11" s="67">
        <v>28</v>
      </c>
      <c r="F11" s="173">
        <v>18</v>
      </c>
      <c r="G11" s="173">
        <v>17</v>
      </c>
      <c r="H11" s="173">
        <v>49</v>
      </c>
      <c r="I11" s="173">
        <v>36</v>
      </c>
      <c r="J11" s="173">
        <v>93</v>
      </c>
      <c r="K11" s="173">
        <v>14</v>
      </c>
      <c r="L11" s="173">
        <v>10</v>
      </c>
      <c r="M11" s="173">
        <v>23</v>
      </c>
      <c r="N11" s="173">
        <v>75</v>
      </c>
      <c r="O11" s="173">
        <v>35</v>
      </c>
      <c r="P11" s="313">
        <v>39</v>
      </c>
      <c r="Q11" s="186"/>
      <c r="R11" s="76" t="s">
        <v>85</v>
      </c>
    </row>
    <row r="12" spans="1:18" ht="12.75" customHeight="1" x14ac:dyDescent="0.2">
      <c r="A12" s="76" t="s">
        <v>84</v>
      </c>
      <c r="B12" s="96">
        <v>325</v>
      </c>
      <c r="C12" s="67">
        <v>57</v>
      </c>
      <c r="D12" s="67">
        <v>7</v>
      </c>
      <c r="E12" s="67">
        <v>20</v>
      </c>
      <c r="F12" s="67">
        <v>21</v>
      </c>
      <c r="G12" s="67">
        <v>11</v>
      </c>
      <c r="H12" s="67">
        <v>41</v>
      </c>
      <c r="I12" s="67">
        <v>25</v>
      </c>
      <c r="J12" s="67">
        <v>99</v>
      </c>
      <c r="K12" s="67">
        <v>11</v>
      </c>
      <c r="L12" s="67">
        <v>7</v>
      </c>
      <c r="M12" s="67">
        <v>6</v>
      </c>
      <c r="N12" s="67">
        <v>11</v>
      </c>
      <c r="O12" s="67">
        <v>3</v>
      </c>
      <c r="P12" s="289">
        <v>6</v>
      </c>
      <c r="Q12" s="66"/>
      <c r="R12" s="76" t="s">
        <v>84</v>
      </c>
    </row>
    <row r="13" spans="1:18" ht="19.5" customHeight="1" x14ac:dyDescent="0.2">
      <c r="A13" s="164" t="s">
        <v>83</v>
      </c>
      <c r="B13" s="96">
        <f>SUM(B6:B12)</f>
        <v>2966</v>
      </c>
      <c r="C13" s="67">
        <f t="shared" ref="C13:P13" si="0">SUM(C6:C12)</f>
        <v>248</v>
      </c>
      <c r="D13" s="67">
        <f t="shared" si="0"/>
        <v>48</v>
      </c>
      <c r="E13" s="67">
        <f t="shared" si="0"/>
        <v>115</v>
      </c>
      <c r="F13" s="67">
        <f t="shared" si="0"/>
        <v>109</v>
      </c>
      <c r="G13" s="67">
        <f t="shared" si="0"/>
        <v>123</v>
      </c>
      <c r="H13" s="67">
        <f t="shared" si="0"/>
        <v>278</v>
      </c>
      <c r="I13" s="67">
        <f t="shared" si="0"/>
        <v>166</v>
      </c>
      <c r="J13" s="67">
        <f t="shared" si="0"/>
        <v>1027</v>
      </c>
      <c r="K13" s="67">
        <f t="shared" si="0"/>
        <v>209</v>
      </c>
      <c r="L13" s="67">
        <f t="shared" si="0"/>
        <v>75</v>
      </c>
      <c r="M13" s="67">
        <f t="shared" si="0"/>
        <v>103</v>
      </c>
      <c r="N13" s="67">
        <f t="shared" si="0"/>
        <v>236</v>
      </c>
      <c r="O13" s="67">
        <f t="shared" si="0"/>
        <v>122</v>
      </c>
      <c r="P13" s="289">
        <f t="shared" si="0"/>
        <v>107</v>
      </c>
      <c r="Q13" s="96"/>
      <c r="R13" s="164" t="s">
        <v>83</v>
      </c>
    </row>
    <row r="14" spans="1:18" ht="18" customHeight="1" x14ac:dyDescent="0.2">
      <c r="A14" s="164" t="s">
        <v>63</v>
      </c>
      <c r="B14" s="96"/>
      <c r="C14" s="67"/>
      <c r="D14" s="67"/>
      <c r="E14" s="67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313"/>
      <c r="Q14" s="186"/>
      <c r="R14" s="164" t="s">
        <v>63</v>
      </c>
    </row>
    <row r="15" spans="1:18" ht="12.75" customHeight="1" x14ac:dyDescent="0.2">
      <c r="A15" s="76" t="s">
        <v>82</v>
      </c>
      <c r="B15" s="96">
        <v>349</v>
      </c>
      <c r="C15" s="67">
        <v>3</v>
      </c>
      <c r="D15" s="67">
        <v>4</v>
      </c>
      <c r="E15" s="67">
        <v>9</v>
      </c>
      <c r="F15" s="173">
        <v>12</v>
      </c>
      <c r="G15" s="173">
        <v>9</v>
      </c>
      <c r="H15" s="173">
        <v>21</v>
      </c>
      <c r="I15" s="173">
        <v>16</v>
      </c>
      <c r="J15" s="173">
        <v>134</v>
      </c>
      <c r="K15" s="173">
        <v>23</v>
      </c>
      <c r="L15" s="173">
        <v>2</v>
      </c>
      <c r="M15" s="173">
        <v>21</v>
      </c>
      <c r="N15" s="173">
        <v>30</v>
      </c>
      <c r="O15" s="173">
        <v>40</v>
      </c>
      <c r="P15" s="313">
        <v>25</v>
      </c>
      <c r="Q15" s="186"/>
      <c r="R15" s="76" t="s">
        <v>82</v>
      </c>
    </row>
    <row r="16" spans="1:18" ht="14.25" customHeight="1" x14ac:dyDescent="0.2">
      <c r="A16" s="74" t="s">
        <v>61</v>
      </c>
      <c r="B16" s="96"/>
      <c r="C16" s="67"/>
      <c r="D16" s="67"/>
      <c r="E16" s="67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313"/>
      <c r="Q16" s="186"/>
      <c r="R16" s="164" t="s">
        <v>61</v>
      </c>
    </row>
    <row r="17" spans="1:18" ht="12.75" customHeight="1" x14ac:dyDescent="0.2">
      <c r="A17" s="76" t="s">
        <v>82</v>
      </c>
      <c r="B17" s="96">
        <v>474</v>
      </c>
      <c r="C17" s="67">
        <v>21</v>
      </c>
      <c r="D17" s="67">
        <v>3</v>
      </c>
      <c r="E17" s="67">
        <v>15</v>
      </c>
      <c r="F17" s="173">
        <v>23</v>
      </c>
      <c r="G17" s="65">
        <v>7</v>
      </c>
      <c r="H17" s="65">
        <v>46</v>
      </c>
      <c r="I17" s="65">
        <v>29</v>
      </c>
      <c r="J17" s="65">
        <v>114</v>
      </c>
      <c r="K17" s="65">
        <v>49</v>
      </c>
      <c r="L17" s="65">
        <v>20</v>
      </c>
      <c r="M17" s="65">
        <v>29</v>
      </c>
      <c r="N17" s="65">
        <v>58</v>
      </c>
      <c r="O17" s="65">
        <v>43</v>
      </c>
      <c r="P17" s="88">
        <v>17</v>
      </c>
      <c r="Q17" s="186"/>
      <c r="R17" s="76" t="s">
        <v>82</v>
      </c>
    </row>
    <row r="18" spans="1:18" ht="12.75" customHeight="1" x14ac:dyDescent="0.2">
      <c r="A18" s="76" t="s">
        <v>81</v>
      </c>
      <c r="B18" s="96">
        <v>147</v>
      </c>
      <c r="C18" s="67">
        <v>12</v>
      </c>
      <c r="D18" s="67">
        <v>1</v>
      </c>
      <c r="E18" s="67">
        <v>5</v>
      </c>
      <c r="F18" s="65">
        <v>8</v>
      </c>
      <c r="G18" s="65">
        <v>2</v>
      </c>
      <c r="H18" s="65">
        <v>21</v>
      </c>
      <c r="I18" s="65">
        <v>8</v>
      </c>
      <c r="J18" s="65">
        <v>29</v>
      </c>
      <c r="K18" s="65">
        <v>11</v>
      </c>
      <c r="L18" s="65">
        <v>1</v>
      </c>
      <c r="M18" s="65">
        <v>14</v>
      </c>
      <c r="N18" s="65">
        <v>16</v>
      </c>
      <c r="O18" s="65">
        <v>12</v>
      </c>
      <c r="P18" s="88">
        <v>7</v>
      </c>
      <c r="Q18" s="186"/>
      <c r="R18" s="76" t="s">
        <v>81</v>
      </c>
    </row>
    <row r="19" spans="1:18" ht="12.75" customHeight="1" x14ac:dyDescent="0.2">
      <c r="A19" s="76" t="s">
        <v>80</v>
      </c>
      <c r="B19" s="96">
        <v>134</v>
      </c>
      <c r="C19" s="67">
        <v>10</v>
      </c>
      <c r="D19" s="67">
        <v>2</v>
      </c>
      <c r="E19" s="67">
        <v>3</v>
      </c>
      <c r="F19" s="173">
        <v>2</v>
      </c>
      <c r="G19" s="65">
        <v>6</v>
      </c>
      <c r="H19" s="65">
        <v>8</v>
      </c>
      <c r="I19" s="65">
        <v>15</v>
      </c>
      <c r="J19" s="65">
        <v>36</v>
      </c>
      <c r="K19" s="65">
        <v>4</v>
      </c>
      <c r="L19" s="65">
        <v>4</v>
      </c>
      <c r="M19" s="65">
        <v>5</v>
      </c>
      <c r="N19" s="65">
        <v>21</v>
      </c>
      <c r="O19" s="65">
        <v>8</v>
      </c>
      <c r="P19" s="88">
        <v>10</v>
      </c>
      <c r="Q19" s="186"/>
      <c r="R19" s="76" t="s">
        <v>80</v>
      </c>
    </row>
    <row r="20" spans="1:18" ht="12.75" customHeight="1" x14ac:dyDescent="0.2">
      <c r="A20" s="76" t="s">
        <v>79</v>
      </c>
      <c r="B20" s="96">
        <v>213</v>
      </c>
      <c r="C20" s="67">
        <v>5</v>
      </c>
      <c r="D20" s="67">
        <v>1</v>
      </c>
      <c r="E20" s="67">
        <v>2</v>
      </c>
      <c r="F20" s="65">
        <v>16</v>
      </c>
      <c r="G20" s="65">
        <v>8</v>
      </c>
      <c r="H20" s="65">
        <v>24</v>
      </c>
      <c r="I20" s="65">
        <v>9</v>
      </c>
      <c r="J20" s="65">
        <v>33</v>
      </c>
      <c r="K20" s="65">
        <v>22</v>
      </c>
      <c r="L20" s="65">
        <v>8</v>
      </c>
      <c r="M20" s="65">
        <v>12</v>
      </c>
      <c r="N20" s="65">
        <v>18</v>
      </c>
      <c r="O20" s="65">
        <v>39</v>
      </c>
      <c r="P20" s="88">
        <v>16</v>
      </c>
      <c r="Q20" s="186"/>
      <c r="R20" s="76" t="s">
        <v>79</v>
      </c>
    </row>
    <row r="21" spans="1:18" ht="18" customHeight="1" x14ac:dyDescent="0.2">
      <c r="A21" s="164" t="s">
        <v>78</v>
      </c>
      <c r="B21" s="96">
        <f>SUM(B15:B20)</f>
        <v>1317</v>
      </c>
      <c r="C21" s="67">
        <f t="shared" ref="C21:P21" si="1">SUM(C15:C20)</f>
        <v>51</v>
      </c>
      <c r="D21" s="67">
        <f t="shared" si="1"/>
        <v>11</v>
      </c>
      <c r="E21" s="67">
        <f t="shared" si="1"/>
        <v>34</v>
      </c>
      <c r="F21" s="173">
        <f t="shared" si="1"/>
        <v>61</v>
      </c>
      <c r="G21" s="65">
        <f t="shared" si="1"/>
        <v>32</v>
      </c>
      <c r="H21" s="65">
        <f t="shared" si="1"/>
        <v>120</v>
      </c>
      <c r="I21" s="65">
        <f t="shared" si="1"/>
        <v>77</v>
      </c>
      <c r="J21" s="65">
        <f t="shared" si="1"/>
        <v>346</v>
      </c>
      <c r="K21" s="65">
        <f t="shared" si="1"/>
        <v>109</v>
      </c>
      <c r="L21" s="65">
        <f t="shared" si="1"/>
        <v>35</v>
      </c>
      <c r="M21" s="65">
        <f t="shared" si="1"/>
        <v>81</v>
      </c>
      <c r="N21" s="65">
        <f t="shared" si="1"/>
        <v>143</v>
      </c>
      <c r="O21" s="65">
        <f t="shared" si="1"/>
        <v>142</v>
      </c>
      <c r="P21" s="88">
        <f t="shared" si="1"/>
        <v>75</v>
      </c>
      <c r="Q21" s="96"/>
      <c r="R21" s="164" t="s">
        <v>78</v>
      </c>
    </row>
    <row r="22" spans="1:18" ht="18" customHeight="1" x14ac:dyDescent="0.2">
      <c r="A22" s="164" t="s">
        <v>61</v>
      </c>
      <c r="B22" s="96"/>
      <c r="C22" s="67"/>
      <c r="D22" s="67"/>
      <c r="E22" s="67"/>
      <c r="F22" s="173"/>
      <c r="G22" s="173"/>
      <c r="H22" s="173"/>
      <c r="I22" s="173"/>
      <c r="J22" s="173"/>
      <c r="K22" s="173"/>
      <c r="L22" s="173"/>
      <c r="M22" s="173"/>
      <c r="N22" s="173"/>
      <c r="O22" s="173"/>
      <c r="P22" s="313"/>
      <c r="Q22" s="186"/>
      <c r="R22" s="164" t="s">
        <v>61</v>
      </c>
    </row>
    <row r="23" spans="1:18" ht="12.75" customHeight="1" x14ac:dyDescent="0.2">
      <c r="A23" s="76" t="s">
        <v>77</v>
      </c>
      <c r="B23" s="96">
        <v>309</v>
      </c>
      <c r="C23" s="67">
        <v>17</v>
      </c>
      <c r="D23" s="67">
        <v>2</v>
      </c>
      <c r="E23" s="67">
        <v>7</v>
      </c>
      <c r="F23" s="173">
        <v>14</v>
      </c>
      <c r="G23" s="65">
        <v>9</v>
      </c>
      <c r="H23" s="65">
        <v>32</v>
      </c>
      <c r="I23" s="65">
        <v>32</v>
      </c>
      <c r="J23" s="65">
        <v>61</v>
      </c>
      <c r="K23" s="65">
        <v>27</v>
      </c>
      <c r="L23" s="65">
        <v>2</v>
      </c>
      <c r="M23" s="65">
        <v>27</v>
      </c>
      <c r="N23" s="65">
        <v>23</v>
      </c>
      <c r="O23" s="65">
        <v>29</v>
      </c>
      <c r="P23" s="88">
        <v>27</v>
      </c>
      <c r="Q23" s="66"/>
      <c r="R23" s="76" t="s">
        <v>77</v>
      </c>
    </row>
    <row r="24" spans="1:18" ht="12.75" customHeight="1" x14ac:dyDescent="0.2">
      <c r="A24" s="76" t="s">
        <v>76</v>
      </c>
      <c r="B24" s="96">
        <v>513</v>
      </c>
      <c r="C24" s="67">
        <v>109</v>
      </c>
      <c r="D24" s="67">
        <v>5</v>
      </c>
      <c r="E24" s="67">
        <v>22</v>
      </c>
      <c r="F24" s="65">
        <v>32</v>
      </c>
      <c r="G24" s="65">
        <v>14</v>
      </c>
      <c r="H24" s="65">
        <v>42</v>
      </c>
      <c r="I24" s="65">
        <v>25</v>
      </c>
      <c r="J24" s="65">
        <v>101</v>
      </c>
      <c r="K24" s="65">
        <v>49</v>
      </c>
      <c r="L24" s="65">
        <v>26</v>
      </c>
      <c r="M24" s="65">
        <v>25</v>
      </c>
      <c r="N24" s="65">
        <v>11</v>
      </c>
      <c r="O24" s="65">
        <v>39</v>
      </c>
      <c r="P24" s="88">
        <v>13</v>
      </c>
      <c r="Q24" s="66"/>
      <c r="R24" s="76" t="s">
        <v>76</v>
      </c>
    </row>
    <row r="25" spans="1:18" ht="14.25" customHeight="1" x14ac:dyDescent="0.2">
      <c r="A25" s="164" t="s">
        <v>75</v>
      </c>
      <c r="B25" s="96">
        <f>SUM(B23:B24)</f>
        <v>822</v>
      </c>
      <c r="C25" s="67">
        <f t="shared" ref="C25:P25" si="2">SUM(C23:C24)</f>
        <v>126</v>
      </c>
      <c r="D25" s="67">
        <f t="shared" si="2"/>
        <v>7</v>
      </c>
      <c r="E25" s="67">
        <f t="shared" si="2"/>
        <v>29</v>
      </c>
      <c r="F25" s="67">
        <f t="shared" si="2"/>
        <v>46</v>
      </c>
      <c r="G25" s="67">
        <f t="shared" si="2"/>
        <v>23</v>
      </c>
      <c r="H25" s="67">
        <f t="shared" si="2"/>
        <v>74</v>
      </c>
      <c r="I25" s="67">
        <f t="shared" si="2"/>
        <v>57</v>
      </c>
      <c r="J25" s="67">
        <f t="shared" si="2"/>
        <v>162</v>
      </c>
      <c r="K25" s="67">
        <f t="shared" si="2"/>
        <v>76</v>
      </c>
      <c r="L25" s="67">
        <f t="shared" si="2"/>
        <v>28</v>
      </c>
      <c r="M25" s="67">
        <f t="shared" si="2"/>
        <v>52</v>
      </c>
      <c r="N25" s="67">
        <f t="shared" si="2"/>
        <v>34</v>
      </c>
      <c r="O25" s="67">
        <f t="shared" si="2"/>
        <v>68</v>
      </c>
      <c r="P25" s="289">
        <f t="shared" si="2"/>
        <v>40</v>
      </c>
      <c r="Q25" s="96"/>
      <c r="R25" s="164" t="s">
        <v>75</v>
      </c>
    </row>
    <row r="26" spans="1:18" ht="19.5" customHeight="1" x14ac:dyDescent="0.2">
      <c r="A26" s="75" t="s">
        <v>74</v>
      </c>
      <c r="B26" s="312">
        <f>B13+B21+B25</f>
        <v>5105</v>
      </c>
      <c r="C26" s="97">
        <f t="shared" ref="C26:P26" si="3">C13+C21+C25</f>
        <v>425</v>
      </c>
      <c r="D26" s="97">
        <f t="shared" si="3"/>
        <v>66</v>
      </c>
      <c r="E26" s="97">
        <f t="shared" si="3"/>
        <v>178</v>
      </c>
      <c r="F26" s="97">
        <f t="shared" si="3"/>
        <v>216</v>
      </c>
      <c r="G26" s="97">
        <f t="shared" si="3"/>
        <v>178</v>
      </c>
      <c r="H26" s="97">
        <f t="shared" si="3"/>
        <v>472</v>
      </c>
      <c r="I26" s="97">
        <f t="shared" si="3"/>
        <v>300</v>
      </c>
      <c r="J26" s="97">
        <f t="shared" si="3"/>
        <v>1535</v>
      </c>
      <c r="K26" s="97">
        <f t="shared" si="3"/>
        <v>394</v>
      </c>
      <c r="L26" s="97">
        <f t="shared" si="3"/>
        <v>138</v>
      </c>
      <c r="M26" s="97">
        <f t="shared" si="3"/>
        <v>236</v>
      </c>
      <c r="N26" s="97">
        <f t="shared" si="3"/>
        <v>413</v>
      </c>
      <c r="O26" s="97">
        <f t="shared" si="3"/>
        <v>332</v>
      </c>
      <c r="P26" s="321">
        <f t="shared" si="3"/>
        <v>222</v>
      </c>
      <c r="Q26" s="308"/>
      <c r="R26" s="75" t="s">
        <v>74</v>
      </c>
    </row>
    <row r="27" spans="1:18" ht="18" customHeight="1" x14ac:dyDescent="0.2">
      <c r="A27" s="164" t="s">
        <v>69</v>
      </c>
      <c r="B27" s="96"/>
      <c r="C27" s="67"/>
      <c r="D27" s="67"/>
      <c r="E27" s="67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322"/>
      <c r="Q27" s="99"/>
      <c r="R27" s="164" t="s">
        <v>69</v>
      </c>
    </row>
    <row r="28" spans="1:18" ht="12.75" customHeight="1" x14ac:dyDescent="0.2">
      <c r="A28" s="76" t="s">
        <v>73</v>
      </c>
      <c r="B28" s="96">
        <v>130</v>
      </c>
      <c r="C28" s="67">
        <v>10</v>
      </c>
      <c r="D28" s="67">
        <v>1</v>
      </c>
      <c r="E28" s="67">
        <v>4</v>
      </c>
      <c r="F28" s="173">
        <v>3</v>
      </c>
      <c r="G28" s="65">
        <v>6</v>
      </c>
      <c r="H28" s="65">
        <v>12</v>
      </c>
      <c r="I28" s="65">
        <v>9</v>
      </c>
      <c r="J28" s="65">
        <v>34</v>
      </c>
      <c r="K28" s="65">
        <v>13</v>
      </c>
      <c r="L28" s="65">
        <v>1</v>
      </c>
      <c r="M28" s="65">
        <v>4</v>
      </c>
      <c r="N28" s="65">
        <v>18</v>
      </c>
      <c r="O28" s="65">
        <v>2</v>
      </c>
      <c r="P28" s="88">
        <v>13</v>
      </c>
      <c r="Q28" s="186"/>
      <c r="R28" s="76" t="s">
        <v>73</v>
      </c>
    </row>
    <row r="29" spans="1:18" ht="12.75" customHeight="1" x14ac:dyDescent="0.2">
      <c r="A29" s="76" t="s">
        <v>72</v>
      </c>
      <c r="B29" s="96">
        <v>778</v>
      </c>
      <c r="C29" s="67">
        <v>40</v>
      </c>
      <c r="D29" s="67">
        <v>7</v>
      </c>
      <c r="E29" s="67">
        <v>30</v>
      </c>
      <c r="F29" s="65">
        <v>46</v>
      </c>
      <c r="G29" s="65">
        <v>33</v>
      </c>
      <c r="H29" s="65">
        <v>68</v>
      </c>
      <c r="I29" s="65">
        <v>44</v>
      </c>
      <c r="J29" s="65">
        <v>216</v>
      </c>
      <c r="K29" s="65">
        <v>69</v>
      </c>
      <c r="L29" s="65">
        <v>12</v>
      </c>
      <c r="M29" s="65">
        <v>45</v>
      </c>
      <c r="N29" s="65">
        <v>106</v>
      </c>
      <c r="O29" s="65">
        <v>34</v>
      </c>
      <c r="P29" s="88">
        <v>28</v>
      </c>
      <c r="Q29" s="186"/>
      <c r="R29" s="76" t="s">
        <v>72</v>
      </c>
    </row>
    <row r="30" spans="1:18" ht="14.25" customHeight="1" x14ac:dyDescent="0.2">
      <c r="A30" s="164" t="s">
        <v>61</v>
      </c>
      <c r="B30" s="96"/>
      <c r="C30" s="67"/>
      <c r="D30" s="67"/>
      <c r="E30" s="67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313"/>
      <c r="Q30" s="186"/>
      <c r="R30" s="74" t="s">
        <v>61</v>
      </c>
    </row>
    <row r="31" spans="1:18" ht="12.75" customHeight="1" x14ac:dyDescent="0.2">
      <c r="A31" s="76" t="s">
        <v>72</v>
      </c>
      <c r="B31" s="96">
        <v>442</v>
      </c>
      <c r="C31" s="67">
        <v>48</v>
      </c>
      <c r="D31" s="67">
        <v>4</v>
      </c>
      <c r="E31" s="67">
        <v>22</v>
      </c>
      <c r="F31" s="173">
        <v>11</v>
      </c>
      <c r="G31" s="65">
        <v>15</v>
      </c>
      <c r="H31" s="65">
        <v>49</v>
      </c>
      <c r="I31" s="65">
        <v>22</v>
      </c>
      <c r="J31" s="65">
        <v>93</v>
      </c>
      <c r="K31" s="65">
        <v>17</v>
      </c>
      <c r="L31" s="65">
        <v>6</v>
      </c>
      <c r="M31" s="65">
        <v>19</v>
      </c>
      <c r="N31" s="65">
        <v>68</v>
      </c>
      <c r="O31" s="65">
        <v>38</v>
      </c>
      <c r="P31" s="88">
        <v>30</v>
      </c>
      <c r="Q31" s="186"/>
      <c r="R31" s="76" t="s">
        <v>72</v>
      </c>
    </row>
    <row r="32" spans="1:18" ht="12.75" customHeight="1" x14ac:dyDescent="0.2">
      <c r="A32" s="76" t="s">
        <v>71</v>
      </c>
      <c r="B32" s="96">
        <v>431</v>
      </c>
      <c r="C32" s="67">
        <v>11</v>
      </c>
      <c r="D32" s="67">
        <v>13</v>
      </c>
      <c r="E32" s="67">
        <v>16</v>
      </c>
      <c r="F32" s="65">
        <v>16</v>
      </c>
      <c r="G32" s="65">
        <v>30</v>
      </c>
      <c r="H32" s="65">
        <v>45</v>
      </c>
      <c r="I32" s="65">
        <v>22</v>
      </c>
      <c r="J32" s="65">
        <v>54</v>
      </c>
      <c r="K32" s="65">
        <v>40</v>
      </c>
      <c r="L32" s="65">
        <v>15</v>
      </c>
      <c r="M32" s="65">
        <v>40</v>
      </c>
      <c r="N32" s="65">
        <v>67</v>
      </c>
      <c r="O32" s="65">
        <v>32</v>
      </c>
      <c r="P32" s="88">
        <v>30</v>
      </c>
      <c r="Q32" s="66"/>
      <c r="R32" s="76" t="s">
        <v>71</v>
      </c>
    </row>
    <row r="33" spans="1:18" x14ac:dyDescent="0.2">
      <c r="A33" s="164" t="s">
        <v>70</v>
      </c>
      <c r="B33" s="96">
        <f>SUM(B28:B32)</f>
        <v>1781</v>
      </c>
      <c r="C33" s="67">
        <f t="shared" ref="C33:P33" si="4">SUM(C28:C32)</f>
        <v>109</v>
      </c>
      <c r="D33" s="67">
        <f t="shared" si="4"/>
        <v>25</v>
      </c>
      <c r="E33" s="67">
        <f t="shared" si="4"/>
        <v>72</v>
      </c>
      <c r="F33" s="67">
        <f t="shared" si="4"/>
        <v>76</v>
      </c>
      <c r="G33" s="67">
        <f t="shared" si="4"/>
        <v>84</v>
      </c>
      <c r="H33" s="67">
        <f t="shared" si="4"/>
        <v>174</v>
      </c>
      <c r="I33" s="67">
        <f t="shared" si="4"/>
        <v>97</v>
      </c>
      <c r="J33" s="67">
        <f t="shared" si="4"/>
        <v>397</v>
      </c>
      <c r="K33" s="67">
        <f t="shared" si="4"/>
        <v>139</v>
      </c>
      <c r="L33" s="67">
        <f t="shared" si="4"/>
        <v>34</v>
      </c>
      <c r="M33" s="67">
        <f t="shared" si="4"/>
        <v>108</v>
      </c>
      <c r="N33" s="67">
        <f t="shared" si="4"/>
        <v>259</v>
      </c>
      <c r="O33" s="67">
        <f t="shared" si="4"/>
        <v>106</v>
      </c>
      <c r="P33" s="289">
        <f t="shared" si="4"/>
        <v>101</v>
      </c>
      <c r="Q33" s="96"/>
      <c r="R33" s="164" t="s">
        <v>70</v>
      </c>
    </row>
    <row r="34" spans="1:18" ht="18" customHeight="1" x14ac:dyDescent="0.2">
      <c r="A34" s="164" t="s">
        <v>69</v>
      </c>
      <c r="B34" s="96"/>
      <c r="C34" s="67"/>
      <c r="D34" s="67"/>
      <c r="E34" s="67"/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313"/>
      <c r="Q34" s="186"/>
      <c r="R34" s="164" t="s">
        <v>69</v>
      </c>
    </row>
    <row r="35" spans="1:18" ht="12.75" customHeight="1" x14ac:dyDescent="0.2">
      <c r="A35" s="76" t="s">
        <v>68</v>
      </c>
      <c r="B35" s="96">
        <v>302</v>
      </c>
      <c r="C35" s="67">
        <v>34</v>
      </c>
      <c r="D35" s="67">
        <v>3</v>
      </c>
      <c r="E35" s="67">
        <v>6</v>
      </c>
      <c r="F35" s="173">
        <v>8</v>
      </c>
      <c r="G35" s="65">
        <v>3</v>
      </c>
      <c r="H35" s="65">
        <v>23</v>
      </c>
      <c r="I35" s="65">
        <v>34</v>
      </c>
      <c r="J35" s="65">
        <v>89</v>
      </c>
      <c r="K35" s="65">
        <v>33</v>
      </c>
      <c r="L35" s="65">
        <v>7</v>
      </c>
      <c r="M35" s="65">
        <v>12</v>
      </c>
      <c r="N35" s="65">
        <v>15</v>
      </c>
      <c r="O35" s="65">
        <v>9</v>
      </c>
      <c r="P35" s="88">
        <v>26</v>
      </c>
      <c r="Q35" s="186"/>
      <c r="R35" s="76" t="s">
        <v>68</v>
      </c>
    </row>
    <row r="36" spans="1:18" ht="12.75" customHeight="1" x14ac:dyDescent="0.2">
      <c r="A36" s="76" t="s">
        <v>67</v>
      </c>
      <c r="B36" s="96">
        <v>1014</v>
      </c>
      <c r="C36" s="67">
        <v>31</v>
      </c>
      <c r="D36" s="67">
        <v>14</v>
      </c>
      <c r="E36" s="67">
        <v>34</v>
      </c>
      <c r="F36" s="65">
        <v>45</v>
      </c>
      <c r="G36" s="65">
        <v>49</v>
      </c>
      <c r="H36" s="65">
        <v>102</v>
      </c>
      <c r="I36" s="65">
        <v>49</v>
      </c>
      <c r="J36" s="65">
        <v>260</v>
      </c>
      <c r="K36" s="65">
        <v>73</v>
      </c>
      <c r="L36" s="65">
        <v>11</v>
      </c>
      <c r="M36" s="65">
        <v>64</v>
      </c>
      <c r="N36" s="65">
        <v>115</v>
      </c>
      <c r="O36" s="65">
        <v>87</v>
      </c>
      <c r="P36" s="88">
        <v>80</v>
      </c>
      <c r="Q36" s="186"/>
      <c r="R36" s="76" t="s">
        <v>67</v>
      </c>
    </row>
    <row r="37" spans="1:18" ht="14.25" customHeight="1" x14ac:dyDescent="0.2">
      <c r="A37" s="74" t="s">
        <v>61</v>
      </c>
      <c r="B37" s="96"/>
      <c r="C37" s="67"/>
      <c r="D37" s="67"/>
      <c r="E37" s="67"/>
      <c r="F37" s="173"/>
      <c r="G37" s="173"/>
      <c r="H37" s="173"/>
      <c r="I37" s="173"/>
      <c r="J37" s="173"/>
      <c r="K37" s="173"/>
      <c r="L37" s="173"/>
      <c r="M37" s="173"/>
      <c r="N37" s="173"/>
      <c r="O37" s="173"/>
      <c r="P37" s="313"/>
      <c r="Q37" s="186"/>
      <c r="R37" s="74" t="s">
        <v>61</v>
      </c>
    </row>
    <row r="38" spans="1:18" ht="12.75" customHeight="1" x14ac:dyDescent="0.2">
      <c r="A38" s="76" t="s">
        <v>66</v>
      </c>
      <c r="B38" s="96">
        <v>196</v>
      </c>
      <c r="C38" s="67">
        <v>16</v>
      </c>
      <c r="D38" s="67">
        <v>0</v>
      </c>
      <c r="E38" s="67">
        <v>0</v>
      </c>
      <c r="F38" s="173">
        <v>0</v>
      </c>
      <c r="G38" s="65">
        <v>9</v>
      </c>
      <c r="H38" s="65">
        <v>22</v>
      </c>
      <c r="I38" s="65">
        <v>10</v>
      </c>
      <c r="J38" s="65">
        <v>31</v>
      </c>
      <c r="K38" s="65">
        <v>10</v>
      </c>
      <c r="L38" s="65">
        <v>0</v>
      </c>
      <c r="M38" s="65">
        <v>3</v>
      </c>
      <c r="N38" s="65">
        <v>61</v>
      </c>
      <c r="O38" s="65">
        <v>25</v>
      </c>
      <c r="P38" s="88">
        <v>9</v>
      </c>
      <c r="Q38" s="186"/>
      <c r="R38" s="76" t="s">
        <v>66</v>
      </c>
    </row>
    <row r="39" spans="1:18" ht="12.75" customHeight="1" x14ac:dyDescent="0.2">
      <c r="A39" s="76" t="s">
        <v>65</v>
      </c>
      <c r="B39" s="96">
        <v>487</v>
      </c>
      <c r="C39" s="67">
        <v>19</v>
      </c>
      <c r="D39" s="67">
        <v>6</v>
      </c>
      <c r="E39" s="67">
        <v>33</v>
      </c>
      <c r="F39" s="65">
        <v>26</v>
      </c>
      <c r="G39" s="65">
        <v>17</v>
      </c>
      <c r="H39" s="65">
        <v>55</v>
      </c>
      <c r="I39" s="65">
        <v>18</v>
      </c>
      <c r="J39" s="65">
        <v>123</v>
      </c>
      <c r="K39" s="65">
        <v>36</v>
      </c>
      <c r="L39" s="65">
        <v>3</v>
      </c>
      <c r="M39" s="65">
        <v>22</v>
      </c>
      <c r="N39" s="65">
        <v>81</v>
      </c>
      <c r="O39" s="65">
        <v>31</v>
      </c>
      <c r="P39" s="88">
        <v>17</v>
      </c>
      <c r="Q39" s="186"/>
      <c r="R39" s="76" t="s">
        <v>65</v>
      </c>
    </row>
    <row r="40" spans="1:18" x14ac:dyDescent="0.2">
      <c r="A40" s="164" t="s">
        <v>64</v>
      </c>
      <c r="B40" s="96">
        <f>SUM(B35:B39)</f>
        <v>1999</v>
      </c>
      <c r="C40" s="67">
        <f t="shared" ref="C40:P40" si="5">SUM(C35:C39)</f>
        <v>100</v>
      </c>
      <c r="D40" s="67">
        <f t="shared" si="5"/>
        <v>23</v>
      </c>
      <c r="E40" s="67">
        <f t="shared" si="5"/>
        <v>73</v>
      </c>
      <c r="F40" s="67">
        <f t="shared" si="5"/>
        <v>79</v>
      </c>
      <c r="G40" s="67">
        <f t="shared" si="5"/>
        <v>78</v>
      </c>
      <c r="H40" s="67">
        <f t="shared" si="5"/>
        <v>202</v>
      </c>
      <c r="I40" s="67">
        <f t="shared" si="5"/>
        <v>111</v>
      </c>
      <c r="J40" s="67">
        <f t="shared" si="5"/>
        <v>503</v>
      </c>
      <c r="K40" s="67">
        <f t="shared" si="5"/>
        <v>152</v>
      </c>
      <c r="L40" s="67">
        <f t="shared" si="5"/>
        <v>21</v>
      </c>
      <c r="M40" s="67">
        <f t="shared" si="5"/>
        <v>101</v>
      </c>
      <c r="N40" s="67">
        <f t="shared" si="5"/>
        <v>272</v>
      </c>
      <c r="O40" s="67">
        <f t="shared" si="5"/>
        <v>152</v>
      </c>
      <c r="P40" s="289">
        <f t="shared" si="5"/>
        <v>132</v>
      </c>
      <c r="Q40" s="96"/>
      <c r="R40" s="164" t="s">
        <v>64</v>
      </c>
    </row>
    <row r="41" spans="1:18" ht="18" customHeight="1" x14ac:dyDescent="0.2">
      <c r="A41" s="164" t="s">
        <v>63</v>
      </c>
      <c r="B41" s="96"/>
      <c r="C41" s="67"/>
      <c r="D41" s="67"/>
      <c r="E41" s="67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313"/>
      <c r="Q41" s="186"/>
      <c r="R41" s="164" t="s">
        <v>63</v>
      </c>
    </row>
    <row r="42" spans="1:18" ht="12.75" customHeight="1" x14ac:dyDescent="0.2">
      <c r="A42" s="76" t="s">
        <v>62</v>
      </c>
      <c r="B42" s="96">
        <v>335</v>
      </c>
      <c r="C42" s="67">
        <v>18</v>
      </c>
      <c r="D42" s="67">
        <v>6</v>
      </c>
      <c r="E42" s="67">
        <v>27</v>
      </c>
      <c r="F42" s="173">
        <v>14</v>
      </c>
      <c r="G42" s="65">
        <v>12</v>
      </c>
      <c r="H42" s="65">
        <v>45</v>
      </c>
      <c r="I42" s="65">
        <v>18</v>
      </c>
      <c r="J42" s="65">
        <v>70</v>
      </c>
      <c r="K42" s="65">
        <v>30</v>
      </c>
      <c r="L42" s="65">
        <v>8</v>
      </c>
      <c r="M42" s="65">
        <v>31</v>
      </c>
      <c r="N42" s="65">
        <v>24</v>
      </c>
      <c r="O42" s="65">
        <v>10</v>
      </c>
      <c r="P42" s="88">
        <v>22</v>
      </c>
      <c r="Q42" s="66"/>
      <c r="R42" s="76" t="s">
        <v>62</v>
      </c>
    </row>
    <row r="43" spans="1:18" ht="14.25" customHeight="1" x14ac:dyDescent="0.2">
      <c r="A43" s="74" t="s">
        <v>61</v>
      </c>
      <c r="B43" s="96"/>
      <c r="C43" s="67"/>
      <c r="D43" s="67"/>
      <c r="E43" s="67"/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313"/>
      <c r="Q43" s="186"/>
      <c r="R43" s="74" t="s">
        <v>61</v>
      </c>
    </row>
    <row r="44" spans="1:18" ht="12.75" customHeight="1" x14ac:dyDescent="0.2">
      <c r="A44" s="76" t="s">
        <v>60</v>
      </c>
      <c r="B44" s="96">
        <v>147</v>
      </c>
      <c r="C44" s="67">
        <v>16</v>
      </c>
      <c r="D44" s="67">
        <v>4</v>
      </c>
      <c r="E44" s="67">
        <v>5</v>
      </c>
      <c r="F44" s="173">
        <v>2</v>
      </c>
      <c r="G44" s="65">
        <v>4</v>
      </c>
      <c r="H44" s="65">
        <v>14</v>
      </c>
      <c r="I44" s="65">
        <v>8</v>
      </c>
      <c r="J44" s="65">
        <v>29</v>
      </c>
      <c r="K44" s="65">
        <v>8</v>
      </c>
      <c r="L44" s="65">
        <v>2</v>
      </c>
      <c r="M44" s="65">
        <v>12</v>
      </c>
      <c r="N44" s="65">
        <v>12</v>
      </c>
      <c r="O44" s="65">
        <v>25</v>
      </c>
      <c r="P44" s="88">
        <v>6</v>
      </c>
      <c r="Q44" s="186"/>
      <c r="R44" s="76" t="s">
        <v>60</v>
      </c>
    </row>
    <row r="45" spans="1:18" ht="12.75" customHeight="1" x14ac:dyDescent="0.2">
      <c r="A45" s="76" t="s">
        <v>59</v>
      </c>
      <c r="B45" s="96">
        <v>136</v>
      </c>
      <c r="C45" s="67">
        <v>6</v>
      </c>
      <c r="D45" s="67">
        <v>2</v>
      </c>
      <c r="E45" s="67">
        <v>3</v>
      </c>
      <c r="F45" s="65">
        <v>4</v>
      </c>
      <c r="G45" s="65">
        <v>9</v>
      </c>
      <c r="H45" s="65">
        <v>17</v>
      </c>
      <c r="I45" s="65">
        <v>12</v>
      </c>
      <c r="J45" s="65">
        <v>25</v>
      </c>
      <c r="K45" s="65">
        <v>8</v>
      </c>
      <c r="L45" s="65">
        <v>0</v>
      </c>
      <c r="M45" s="65">
        <v>16</v>
      </c>
      <c r="N45" s="65">
        <v>13</v>
      </c>
      <c r="O45" s="65">
        <v>14</v>
      </c>
      <c r="P45" s="88">
        <v>7</v>
      </c>
      <c r="Q45" s="186"/>
      <c r="R45" s="76" t="s">
        <v>59</v>
      </c>
    </row>
    <row r="46" spans="1:18" ht="12.75" customHeight="1" x14ac:dyDescent="0.2">
      <c r="A46" s="76" t="s">
        <v>58</v>
      </c>
      <c r="B46" s="96">
        <v>410</v>
      </c>
      <c r="C46" s="67">
        <v>39</v>
      </c>
      <c r="D46" s="67">
        <v>6</v>
      </c>
      <c r="E46" s="67">
        <v>10</v>
      </c>
      <c r="F46" s="67">
        <v>8</v>
      </c>
      <c r="G46" s="67">
        <v>20</v>
      </c>
      <c r="H46" s="67">
        <v>38</v>
      </c>
      <c r="I46" s="67">
        <v>15</v>
      </c>
      <c r="J46" s="67">
        <v>92</v>
      </c>
      <c r="K46" s="67">
        <v>26</v>
      </c>
      <c r="L46" s="67">
        <v>11</v>
      </c>
      <c r="M46" s="67">
        <v>23</v>
      </c>
      <c r="N46" s="67">
        <v>41</v>
      </c>
      <c r="O46" s="67">
        <v>55</v>
      </c>
      <c r="P46" s="289">
        <v>26</v>
      </c>
      <c r="Q46" s="186"/>
      <c r="R46" s="76" t="s">
        <v>58</v>
      </c>
    </row>
    <row r="47" spans="1:18" ht="14.25" customHeight="1" x14ac:dyDescent="0.2">
      <c r="A47" s="164" t="s">
        <v>57</v>
      </c>
      <c r="B47" s="96">
        <f>SUM(B42:B46)</f>
        <v>1028</v>
      </c>
      <c r="C47" s="67">
        <f t="shared" ref="C47:P47" si="6">SUM(C42:C46)</f>
        <v>79</v>
      </c>
      <c r="D47" s="67">
        <f t="shared" si="6"/>
        <v>18</v>
      </c>
      <c r="E47" s="67">
        <f t="shared" si="6"/>
        <v>45</v>
      </c>
      <c r="F47" s="67">
        <f t="shared" si="6"/>
        <v>28</v>
      </c>
      <c r="G47" s="67">
        <f t="shared" si="6"/>
        <v>45</v>
      </c>
      <c r="H47" s="67">
        <f t="shared" si="6"/>
        <v>114</v>
      </c>
      <c r="I47" s="67">
        <f t="shared" si="6"/>
        <v>53</v>
      </c>
      <c r="J47" s="67">
        <f t="shared" si="6"/>
        <v>216</v>
      </c>
      <c r="K47" s="67">
        <f t="shared" si="6"/>
        <v>72</v>
      </c>
      <c r="L47" s="67">
        <f t="shared" si="6"/>
        <v>21</v>
      </c>
      <c r="M47" s="67">
        <f t="shared" si="6"/>
        <v>82</v>
      </c>
      <c r="N47" s="67">
        <f t="shared" si="6"/>
        <v>90</v>
      </c>
      <c r="O47" s="67">
        <f t="shared" si="6"/>
        <v>104</v>
      </c>
      <c r="P47" s="289">
        <f t="shared" si="6"/>
        <v>61</v>
      </c>
      <c r="Q47" s="96"/>
      <c r="R47" s="164" t="s">
        <v>57</v>
      </c>
    </row>
    <row r="48" spans="1:18" ht="19.5" customHeight="1" x14ac:dyDescent="0.2">
      <c r="A48" s="75" t="s">
        <v>56</v>
      </c>
      <c r="B48" s="312">
        <f>B33+B40+B47</f>
        <v>4808</v>
      </c>
      <c r="C48" s="97">
        <f t="shared" ref="C48:P48" si="7">C33+C40+C47</f>
        <v>288</v>
      </c>
      <c r="D48" s="97">
        <f t="shared" si="7"/>
        <v>66</v>
      </c>
      <c r="E48" s="97">
        <f t="shared" si="7"/>
        <v>190</v>
      </c>
      <c r="F48" s="97">
        <f t="shared" si="7"/>
        <v>183</v>
      </c>
      <c r="G48" s="97">
        <f t="shared" si="7"/>
        <v>207</v>
      </c>
      <c r="H48" s="97">
        <f t="shared" si="7"/>
        <v>490</v>
      </c>
      <c r="I48" s="97">
        <f t="shared" si="7"/>
        <v>261</v>
      </c>
      <c r="J48" s="97">
        <f t="shared" si="7"/>
        <v>1116</v>
      </c>
      <c r="K48" s="97">
        <f t="shared" si="7"/>
        <v>363</v>
      </c>
      <c r="L48" s="97">
        <f t="shared" si="7"/>
        <v>76</v>
      </c>
      <c r="M48" s="97">
        <f t="shared" si="7"/>
        <v>291</v>
      </c>
      <c r="N48" s="97">
        <f t="shared" si="7"/>
        <v>621</v>
      </c>
      <c r="O48" s="97">
        <f t="shared" si="7"/>
        <v>362</v>
      </c>
      <c r="P48" s="321">
        <f t="shared" si="7"/>
        <v>294</v>
      </c>
      <c r="Q48" s="308"/>
      <c r="R48" s="75" t="s">
        <v>56</v>
      </c>
    </row>
    <row r="49" spans="1:4" s="306" customFormat="1" ht="15" customHeight="1" x14ac:dyDescent="0.2">
      <c r="A49" s="427" t="s">
        <v>128</v>
      </c>
      <c r="B49" s="428"/>
      <c r="C49" s="67"/>
      <c r="D49" s="67"/>
    </row>
  </sheetData>
  <mergeCells count="6">
    <mergeCell ref="A49:B49"/>
    <mergeCell ref="Q3:R4"/>
    <mergeCell ref="C3:I3"/>
    <mergeCell ref="J3:P3"/>
    <mergeCell ref="A3:A4"/>
    <mergeCell ref="B3:B4"/>
  </mergeCells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pane ySplit="4" topLeftCell="A5" activePane="bottomLeft" state="frozen"/>
      <selection pane="bottomLeft" activeCell="T17" sqref="T17"/>
    </sheetView>
  </sheetViews>
  <sheetFormatPr baseColWidth="10" defaultColWidth="11.42578125" defaultRowHeight="14.25" x14ac:dyDescent="0.2"/>
  <cols>
    <col min="1" max="1" width="23.140625" style="306" customWidth="1"/>
    <col min="2" max="2" width="7" style="306" customWidth="1"/>
    <col min="3" max="3" width="8" style="167" customWidth="1"/>
    <col min="4" max="4" width="6.85546875" style="167" customWidth="1"/>
    <col min="5" max="6" width="9.85546875" style="306" customWidth="1"/>
    <col min="7" max="7" width="9.140625" style="306" customWidth="1"/>
    <col min="8" max="8" width="7.140625" style="306" customWidth="1"/>
    <col min="9" max="9" width="10.140625" style="306" customWidth="1"/>
    <col min="10" max="10" width="10.28515625" style="306" customWidth="1"/>
    <col min="11" max="11" width="10.7109375" style="306" customWidth="1"/>
    <col min="12" max="12" width="9.28515625" style="306" customWidth="1"/>
    <col min="13" max="16" width="9.140625" style="306" customWidth="1"/>
    <col min="17" max="17" width="0.85546875" style="306" customWidth="1"/>
    <col min="18" max="18" width="23.42578125" style="306" customWidth="1"/>
    <col min="19" max="19" width="24.7109375" style="306" customWidth="1"/>
    <col min="20" max="16384" width="11.42578125" style="306"/>
  </cols>
  <sheetData>
    <row r="1" spans="1:18" ht="16.5" customHeight="1" x14ac:dyDescent="0.2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66"/>
    </row>
    <row r="2" spans="1:18" ht="14.85" customHeight="1" x14ac:dyDescent="0.2">
      <c r="A2" s="143" t="s">
        <v>241</v>
      </c>
      <c r="B2" s="143"/>
      <c r="C2" s="143"/>
      <c r="D2" s="143"/>
      <c r="E2" s="143"/>
      <c r="F2" s="143"/>
      <c r="G2" s="143"/>
      <c r="H2" s="143"/>
      <c r="I2" s="143"/>
      <c r="J2" s="143" t="s">
        <v>322</v>
      </c>
      <c r="K2" s="143"/>
      <c r="L2" s="143"/>
      <c r="M2" s="143"/>
      <c r="N2" s="143"/>
      <c r="O2" s="143"/>
      <c r="P2" s="143"/>
      <c r="Q2" s="266"/>
      <c r="R2" s="266"/>
    </row>
    <row r="3" spans="1:18" ht="17.100000000000001" customHeight="1" x14ac:dyDescent="0.2">
      <c r="A3" s="411" t="s">
        <v>273</v>
      </c>
      <c r="B3" s="394" t="s">
        <v>94</v>
      </c>
      <c r="C3" s="386" t="s">
        <v>255</v>
      </c>
      <c r="D3" s="387"/>
      <c r="E3" s="387"/>
      <c r="F3" s="387"/>
      <c r="G3" s="387"/>
      <c r="H3" s="387"/>
      <c r="I3" s="387"/>
      <c r="J3" s="429" t="s">
        <v>255</v>
      </c>
      <c r="K3" s="429"/>
      <c r="L3" s="429"/>
      <c r="M3" s="429"/>
      <c r="N3" s="429"/>
      <c r="O3" s="429"/>
      <c r="P3" s="430"/>
      <c r="Q3" s="382" t="s">
        <v>273</v>
      </c>
      <c r="R3" s="415"/>
    </row>
    <row r="4" spans="1:18" ht="47.1" customHeight="1" x14ac:dyDescent="0.2">
      <c r="A4" s="413"/>
      <c r="B4" s="395"/>
      <c r="C4" s="112" t="s">
        <v>277</v>
      </c>
      <c r="D4" s="112" t="s">
        <v>279</v>
      </c>
      <c r="E4" s="261" t="s">
        <v>39</v>
      </c>
      <c r="F4" s="261" t="s">
        <v>38</v>
      </c>
      <c r="G4" s="261" t="s">
        <v>203</v>
      </c>
      <c r="H4" s="261" t="s">
        <v>36</v>
      </c>
      <c r="I4" s="262" t="s">
        <v>278</v>
      </c>
      <c r="J4" s="263" t="s">
        <v>274</v>
      </c>
      <c r="K4" s="261" t="s">
        <v>275</v>
      </c>
      <c r="L4" s="261" t="s">
        <v>276</v>
      </c>
      <c r="M4" s="261" t="s">
        <v>34</v>
      </c>
      <c r="N4" s="261" t="s">
        <v>127</v>
      </c>
      <c r="O4" s="261" t="s">
        <v>46</v>
      </c>
      <c r="P4" s="264" t="s">
        <v>32</v>
      </c>
      <c r="Q4" s="383"/>
      <c r="R4" s="418"/>
    </row>
    <row r="5" spans="1:18" ht="26.1" customHeight="1" x14ac:dyDescent="0.2">
      <c r="A5" s="256" t="s">
        <v>63</v>
      </c>
      <c r="B5" s="27"/>
      <c r="C5" s="67"/>
      <c r="D5" s="6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6"/>
      <c r="R5" s="257" t="s">
        <v>63</v>
      </c>
    </row>
    <row r="6" spans="1:18" x14ac:dyDescent="0.2">
      <c r="A6" s="246" t="s">
        <v>122</v>
      </c>
      <c r="B6" s="27">
        <v>489</v>
      </c>
      <c r="C6" s="27">
        <v>115</v>
      </c>
      <c r="D6" s="27">
        <v>5</v>
      </c>
      <c r="E6" s="27">
        <v>22</v>
      </c>
      <c r="F6" s="27">
        <v>28</v>
      </c>
      <c r="G6" s="27">
        <v>11</v>
      </c>
      <c r="H6" s="27">
        <v>48</v>
      </c>
      <c r="I6" s="27">
        <v>15</v>
      </c>
      <c r="J6" s="27">
        <v>92</v>
      </c>
      <c r="K6" s="27">
        <v>40</v>
      </c>
      <c r="L6" s="27">
        <v>2</v>
      </c>
      <c r="M6" s="27">
        <v>4</v>
      </c>
      <c r="N6" s="27">
        <v>26</v>
      </c>
      <c r="O6" s="27">
        <v>30</v>
      </c>
      <c r="P6" s="27">
        <v>51</v>
      </c>
      <c r="Q6" s="26"/>
      <c r="R6" s="247" t="s">
        <v>122</v>
      </c>
    </row>
    <row r="7" spans="1:18" x14ac:dyDescent="0.2">
      <c r="A7" s="248" t="s">
        <v>61</v>
      </c>
      <c r="B7" s="27"/>
      <c r="C7" s="67"/>
      <c r="D7" s="6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6"/>
      <c r="R7" s="249" t="s">
        <v>61</v>
      </c>
    </row>
    <row r="8" spans="1:18" x14ac:dyDescent="0.2">
      <c r="A8" s="246" t="s">
        <v>121</v>
      </c>
      <c r="B8" s="27">
        <v>415</v>
      </c>
      <c r="C8" s="67">
        <v>38</v>
      </c>
      <c r="D8" s="67">
        <v>6</v>
      </c>
      <c r="E8" s="27">
        <v>19</v>
      </c>
      <c r="F8" s="27">
        <v>10</v>
      </c>
      <c r="G8" s="27">
        <v>10</v>
      </c>
      <c r="H8" s="27">
        <v>36</v>
      </c>
      <c r="I8" s="27">
        <v>11</v>
      </c>
      <c r="J8" s="27">
        <v>148</v>
      </c>
      <c r="K8" s="27">
        <v>31</v>
      </c>
      <c r="L8" s="27">
        <v>4</v>
      </c>
      <c r="M8" s="27">
        <v>18</v>
      </c>
      <c r="N8" s="27">
        <v>33</v>
      </c>
      <c r="O8" s="27">
        <v>24</v>
      </c>
      <c r="P8" s="27">
        <v>27</v>
      </c>
      <c r="Q8" s="26"/>
      <c r="R8" s="247" t="s">
        <v>121</v>
      </c>
    </row>
    <row r="9" spans="1:18" x14ac:dyDescent="0.2">
      <c r="A9" s="246" t="s">
        <v>120</v>
      </c>
      <c r="B9" s="27">
        <v>122</v>
      </c>
      <c r="C9" s="67">
        <v>8</v>
      </c>
      <c r="D9" s="67">
        <v>3</v>
      </c>
      <c r="E9" s="27">
        <v>3</v>
      </c>
      <c r="F9" s="27">
        <v>2</v>
      </c>
      <c r="G9" s="27">
        <v>6</v>
      </c>
      <c r="H9" s="27">
        <v>20</v>
      </c>
      <c r="I9" s="27">
        <v>11</v>
      </c>
      <c r="J9" s="27">
        <v>35</v>
      </c>
      <c r="K9" s="27">
        <v>9</v>
      </c>
      <c r="L9" s="27">
        <v>1</v>
      </c>
      <c r="M9" s="27">
        <v>4</v>
      </c>
      <c r="N9" s="27">
        <v>6</v>
      </c>
      <c r="O9" s="27">
        <v>7</v>
      </c>
      <c r="P9" s="27">
        <v>7</v>
      </c>
      <c r="Q9" s="26"/>
      <c r="R9" s="247" t="s">
        <v>120</v>
      </c>
    </row>
    <row r="10" spans="1:18" x14ac:dyDescent="0.2">
      <c r="A10" s="246" t="s">
        <v>119</v>
      </c>
      <c r="B10" s="27">
        <v>806</v>
      </c>
      <c r="C10" s="67">
        <v>40</v>
      </c>
      <c r="D10" s="67">
        <v>18</v>
      </c>
      <c r="E10" s="27">
        <v>23</v>
      </c>
      <c r="F10" s="27">
        <v>9</v>
      </c>
      <c r="G10" s="27">
        <v>29</v>
      </c>
      <c r="H10" s="27">
        <v>76</v>
      </c>
      <c r="I10" s="27">
        <v>35</v>
      </c>
      <c r="J10" s="27">
        <v>323</v>
      </c>
      <c r="K10" s="27">
        <v>25</v>
      </c>
      <c r="L10" s="27">
        <v>4</v>
      </c>
      <c r="M10" s="27">
        <v>39</v>
      </c>
      <c r="N10" s="27">
        <v>96</v>
      </c>
      <c r="O10" s="27">
        <v>59</v>
      </c>
      <c r="P10" s="27">
        <v>30</v>
      </c>
      <c r="Q10" s="26"/>
      <c r="R10" s="247" t="s">
        <v>119</v>
      </c>
    </row>
    <row r="11" spans="1:18" ht="19.5" customHeight="1" x14ac:dyDescent="0.2">
      <c r="A11" s="250" t="s">
        <v>118</v>
      </c>
      <c r="B11" s="27">
        <v>1832</v>
      </c>
      <c r="C11" s="27">
        <v>201</v>
      </c>
      <c r="D11" s="27">
        <v>32</v>
      </c>
      <c r="E11" s="27">
        <v>67</v>
      </c>
      <c r="F11" s="27">
        <v>49</v>
      </c>
      <c r="G11" s="27">
        <v>56</v>
      </c>
      <c r="H11" s="27">
        <v>180</v>
      </c>
      <c r="I11" s="27">
        <v>72</v>
      </c>
      <c r="J11" s="27">
        <v>598</v>
      </c>
      <c r="K11" s="27">
        <v>105</v>
      </c>
      <c r="L11" s="27">
        <v>11</v>
      </c>
      <c r="M11" s="27">
        <v>65</v>
      </c>
      <c r="N11" s="27">
        <v>161</v>
      </c>
      <c r="O11" s="27">
        <v>120</v>
      </c>
      <c r="P11" s="27">
        <v>115</v>
      </c>
      <c r="Q11" s="26"/>
      <c r="R11" s="251" t="s">
        <v>118</v>
      </c>
    </row>
    <row r="12" spans="1:18" x14ac:dyDescent="0.2">
      <c r="A12" s="250" t="s">
        <v>61</v>
      </c>
      <c r="B12" s="25"/>
      <c r="C12" s="67"/>
      <c r="D12" s="67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4"/>
      <c r="R12" s="251" t="s">
        <v>61</v>
      </c>
    </row>
    <row r="13" spans="1:18" x14ac:dyDescent="0.2">
      <c r="A13" s="246" t="s">
        <v>117</v>
      </c>
      <c r="B13" s="27">
        <v>59</v>
      </c>
      <c r="C13" s="67">
        <v>8</v>
      </c>
      <c r="D13" s="67">
        <v>0</v>
      </c>
      <c r="E13" s="27">
        <v>0</v>
      </c>
      <c r="F13" s="27">
        <v>0</v>
      </c>
      <c r="G13" s="27">
        <v>2</v>
      </c>
      <c r="H13" s="27">
        <v>18</v>
      </c>
      <c r="I13" s="27">
        <v>1</v>
      </c>
      <c r="J13" s="27">
        <v>9</v>
      </c>
      <c r="K13" s="27">
        <v>5</v>
      </c>
      <c r="L13" s="27">
        <v>1</v>
      </c>
      <c r="M13" s="27">
        <v>0</v>
      </c>
      <c r="N13" s="27">
        <v>11</v>
      </c>
      <c r="O13" s="27">
        <v>3</v>
      </c>
      <c r="P13" s="27">
        <v>1</v>
      </c>
      <c r="Q13" s="26"/>
      <c r="R13" s="247" t="s">
        <v>117</v>
      </c>
    </row>
    <row r="14" spans="1:18" x14ac:dyDescent="0.2">
      <c r="A14" s="246" t="s">
        <v>116</v>
      </c>
      <c r="B14" s="27">
        <v>242</v>
      </c>
      <c r="C14" s="67">
        <v>43</v>
      </c>
      <c r="D14" s="67">
        <v>3</v>
      </c>
      <c r="E14" s="27">
        <v>7</v>
      </c>
      <c r="F14" s="27">
        <v>6</v>
      </c>
      <c r="G14" s="27">
        <v>21</v>
      </c>
      <c r="H14" s="27">
        <v>54</v>
      </c>
      <c r="I14" s="27">
        <v>10</v>
      </c>
      <c r="J14" s="27">
        <v>33</v>
      </c>
      <c r="K14" s="27">
        <v>14</v>
      </c>
      <c r="L14" s="27">
        <v>3</v>
      </c>
      <c r="M14" s="27">
        <v>10</v>
      </c>
      <c r="N14" s="27">
        <v>14</v>
      </c>
      <c r="O14" s="27">
        <v>16</v>
      </c>
      <c r="P14" s="27">
        <v>8</v>
      </c>
      <c r="Q14" s="26"/>
      <c r="R14" s="247" t="s">
        <v>116</v>
      </c>
    </row>
    <row r="15" spans="1:18" x14ac:dyDescent="0.2">
      <c r="A15" s="246" t="s">
        <v>115</v>
      </c>
      <c r="B15" s="27">
        <v>64</v>
      </c>
      <c r="C15" s="67">
        <v>1</v>
      </c>
      <c r="D15" s="67">
        <v>1</v>
      </c>
      <c r="E15" s="27">
        <v>1</v>
      </c>
      <c r="F15" s="27">
        <v>1</v>
      </c>
      <c r="G15" s="27">
        <v>8</v>
      </c>
      <c r="H15" s="27">
        <v>5</v>
      </c>
      <c r="I15" s="27">
        <v>6</v>
      </c>
      <c r="J15" s="27">
        <v>10</v>
      </c>
      <c r="K15" s="27">
        <v>3</v>
      </c>
      <c r="L15" s="27">
        <v>1</v>
      </c>
      <c r="M15" s="27">
        <v>6</v>
      </c>
      <c r="N15" s="27">
        <v>11</v>
      </c>
      <c r="O15" s="27">
        <v>4</v>
      </c>
      <c r="P15" s="27">
        <v>6</v>
      </c>
      <c r="Q15" s="26"/>
      <c r="R15" s="247" t="s">
        <v>115</v>
      </c>
    </row>
    <row r="16" spans="1:18" ht="30.2" customHeight="1" x14ac:dyDescent="0.2">
      <c r="A16" s="248" t="s">
        <v>114</v>
      </c>
      <c r="B16" s="27">
        <v>365</v>
      </c>
      <c r="C16" s="27">
        <v>52</v>
      </c>
      <c r="D16" s="27">
        <v>4</v>
      </c>
      <c r="E16" s="27">
        <v>8</v>
      </c>
      <c r="F16" s="27">
        <v>7</v>
      </c>
      <c r="G16" s="27">
        <v>31</v>
      </c>
      <c r="H16" s="27">
        <v>77</v>
      </c>
      <c r="I16" s="27">
        <v>17</v>
      </c>
      <c r="J16" s="27">
        <v>52</v>
      </c>
      <c r="K16" s="27">
        <v>22</v>
      </c>
      <c r="L16" s="27">
        <v>5</v>
      </c>
      <c r="M16" s="27">
        <v>16</v>
      </c>
      <c r="N16" s="27">
        <v>36</v>
      </c>
      <c r="O16" s="27">
        <v>23</v>
      </c>
      <c r="P16" s="27">
        <v>15</v>
      </c>
      <c r="Q16" s="26"/>
      <c r="R16" s="249" t="s">
        <v>114</v>
      </c>
    </row>
    <row r="17" spans="1:18" x14ac:dyDescent="0.2">
      <c r="A17" s="252" t="s">
        <v>61</v>
      </c>
      <c r="B17" s="25"/>
      <c r="C17" s="67"/>
      <c r="D17" s="67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4"/>
      <c r="R17" s="253" t="s">
        <v>61</v>
      </c>
    </row>
    <row r="18" spans="1:18" x14ac:dyDescent="0.2">
      <c r="A18" s="246" t="s">
        <v>113</v>
      </c>
      <c r="B18" s="27">
        <v>330</v>
      </c>
      <c r="C18" s="67">
        <v>45</v>
      </c>
      <c r="D18" s="67">
        <v>8</v>
      </c>
      <c r="E18" s="27">
        <v>23</v>
      </c>
      <c r="F18" s="27">
        <v>20</v>
      </c>
      <c r="G18" s="27">
        <v>8</v>
      </c>
      <c r="H18" s="27">
        <v>36</v>
      </c>
      <c r="I18" s="27">
        <v>22</v>
      </c>
      <c r="J18" s="27">
        <v>59</v>
      </c>
      <c r="K18" s="27">
        <v>18</v>
      </c>
      <c r="L18" s="27">
        <v>12</v>
      </c>
      <c r="M18" s="27">
        <v>22</v>
      </c>
      <c r="N18" s="27">
        <v>26</v>
      </c>
      <c r="O18" s="27">
        <v>9</v>
      </c>
      <c r="P18" s="27">
        <v>22</v>
      </c>
      <c r="Q18" s="26"/>
      <c r="R18" s="247" t="s">
        <v>113</v>
      </c>
    </row>
    <row r="19" spans="1:18" x14ac:dyDescent="0.2">
      <c r="A19" s="246" t="s">
        <v>112</v>
      </c>
      <c r="B19" s="27">
        <v>231</v>
      </c>
      <c r="C19" s="67">
        <v>21</v>
      </c>
      <c r="D19" s="67">
        <v>5</v>
      </c>
      <c r="E19" s="27">
        <v>10</v>
      </c>
      <c r="F19" s="27">
        <v>6</v>
      </c>
      <c r="G19" s="27">
        <v>10</v>
      </c>
      <c r="H19" s="27">
        <v>24</v>
      </c>
      <c r="I19" s="27">
        <v>22</v>
      </c>
      <c r="J19" s="27">
        <v>31</v>
      </c>
      <c r="K19" s="27">
        <v>21</v>
      </c>
      <c r="L19" s="27">
        <v>7</v>
      </c>
      <c r="M19" s="27">
        <v>20</v>
      </c>
      <c r="N19" s="27">
        <v>26</v>
      </c>
      <c r="O19" s="27">
        <v>22</v>
      </c>
      <c r="P19" s="27">
        <v>6</v>
      </c>
      <c r="Q19" s="26"/>
      <c r="R19" s="247" t="s">
        <v>112</v>
      </c>
    </row>
    <row r="20" spans="1:18" x14ac:dyDescent="0.2">
      <c r="A20" s="246" t="s">
        <v>111</v>
      </c>
      <c r="B20" s="27">
        <v>88</v>
      </c>
      <c r="C20" s="67">
        <v>2</v>
      </c>
      <c r="D20" s="67">
        <v>0</v>
      </c>
      <c r="E20" s="27">
        <v>3</v>
      </c>
      <c r="F20" s="27">
        <v>4</v>
      </c>
      <c r="G20" s="27">
        <v>5</v>
      </c>
      <c r="H20" s="27">
        <v>6</v>
      </c>
      <c r="I20" s="27">
        <v>5</v>
      </c>
      <c r="J20" s="27">
        <v>13</v>
      </c>
      <c r="K20" s="27">
        <v>6</v>
      </c>
      <c r="L20" s="27">
        <v>0</v>
      </c>
      <c r="M20" s="27">
        <v>1</v>
      </c>
      <c r="N20" s="27">
        <v>24</v>
      </c>
      <c r="O20" s="27">
        <v>15</v>
      </c>
      <c r="P20" s="27">
        <v>4</v>
      </c>
      <c r="Q20" s="26"/>
      <c r="R20" s="247" t="s">
        <v>111</v>
      </c>
    </row>
    <row r="21" spans="1:18" ht="19.5" customHeight="1" x14ac:dyDescent="0.2">
      <c r="A21" s="250" t="s">
        <v>110</v>
      </c>
      <c r="B21" s="27">
        <v>649</v>
      </c>
      <c r="C21" s="27">
        <v>68</v>
      </c>
      <c r="D21" s="27">
        <v>13</v>
      </c>
      <c r="E21" s="27">
        <v>36</v>
      </c>
      <c r="F21" s="27">
        <v>30</v>
      </c>
      <c r="G21" s="27">
        <v>23</v>
      </c>
      <c r="H21" s="27">
        <v>66</v>
      </c>
      <c r="I21" s="27">
        <v>49</v>
      </c>
      <c r="J21" s="27">
        <v>103</v>
      </c>
      <c r="K21" s="27">
        <v>45</v>
      </c>
      <c r="L21" s="27">
        <v>19</v>
      </c>
      <c r="M21" s="27">
        <v>43</v>
      </c>
      <c r="N21" s="27">
        <v>76</v>
      </c>
      <c r="O21" s="27">
        <v>46</v>
      </c>
      <c r="P21" s="27">
        <v>32</v>
      </c>
      <c r="Q21" s="26">
        <v>0</v>
      </c>
      <c r="R21" s="251" t="s">
        <v>110</v>
      </c>
    </row>
    <row r="22" spans="1:18" ht="19.5" customHeight="1" x14ac:dyDescent="0.2">
      <c r="A22" s="254" t="s">
        <v>109</v>
      </c>
      <c r="B22" s="25">
        <v>2846</v>
      </c>
      <c r="C22" s="25">
        <v>321</v>
      </c>
      <c r="D22" s="25">
        <v>49</v>
      </c>
      <c r="E22" s="25">
        <v>111</v>
      </c>
      <c r="F22" s="25">
        <v>86</v>
      </c>
      <c r="G22" s="25">
        <v>110</v>
      </c>
      <c r="H22" s="25">
        <v>323</v>
      </c>
      <c r="I22" s="25">
        <v>138</v>
      </c>
      <c r="J22" s="25">
        <v>753</v>
      </c>
      <c r="K22" s="25">
        <v>172</v>
      </c>
      <c r="L22" s="25">
        <v>35</v>
      </c>
      <c r="M22" s="25">
        <v>124</v>
      </c>
      <c r="N22" s="25">
        <v>273</v>
      </c>
      <c r="O22" s="25">
        <v>189</v>
      </c>
      <c r="P22" s="25">
        <v>162</v>
      </c>
      <c r="Q22" s="24"/>
      <c r="R22" s="255" t="s">
        <v>109</v>
      </c>
    </row>
    <row r="23" spans="1:18" ht="30.2" customHeight="1" x14ac:dyDescent="0.2">
      <c r="A23" s="250" t="s">
        <v>61</v>
      </c>
      <c r="B23" s="25"/>
      <c r="C23" s="67"/>
      <c r="D23" s="67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4"/>
      <c r="R23" s="251" t="s">
        <v>61</v>
      </c>
    </row>
    <row r="24" spans="1:18" x14ac:dyDescent="0.2">
      <c r="A24" s="246" t="s">
        <v>108</v>
      </c>
      <c r="B24" s="27">
        <v>186</v>
      </c>
      <c r="C24" s="67">
        <v>5</v>
      </c>
      <c r="D24" s="67">
        <v>0</v>
      </c>
      <c r="E24" s="27">
        <v>7</v>
      </c>
      <c r="F24" s="27">
        <v>9</v>
      </c>
      <c r="G24" s="27">
        <v>7</v>
      </c>
      <c r="H24" s="27">
        <v>22</v>
      </c>
      <c r="I24" s="27">
        <v>13</v>
      </c>
      <c r="J24" s="27">
        <v>76</v>
      </c>
      <c r="K24" s="27">
        <v>8</v>
      </c>
      <c r="L24" s="27">
        <v>2</v>
      </c>
      <c r="M24" s="27">
        <v>5</v>
      </c>
      <c r="N24" s="27">
        <v>12</v>
      </c>
      <c r="O24" s="27">
        <v>13</v>
      </c>
      <c r="P24" s="27">
        <v>7</v>
      </c>
      <c r="Q24" s="26"/>
      <c r="R24" s="247" t="s">
        <v>108</v>
      </c>
    </row>
    <row r="25" spans="1:18" x14ac:dyDescent="0.2">
      <c r="A25" s="246" t="s">
        <v>107</v>
      </c>
      <c r="B25" s="27">
        <v>86</v>
      </c>
      <c r="C25" s="67">
        <v>4</v>
      </c>
      <c r="D25" s="67">
        <v>1</v>
      </c>
      <c r="E25" s="27">
        <v>4</v>
      </c>
      <c r="F25" s="27">
        <v>2</v>
      </c>
      <c r="G25" s="27">
        <v>6</v>
      </c>
      <c r="H25" s="27">
        <v>3</v>
      </c>
      <c r="I25" s="27">
        <v>14</v>
      </c>
      <c r="J25" s="27">
        <v>21</v>
      </c>
      <c r="K25" s="27">
        <v>4</v>
      </c>
      <c r="L25" s="27">
        <v>2</v>
      </c>
      <c r="M25" s="27">
        <v>6</v>
      </c>
      <c r="N25" s="27">
        <v>15</v>
      </c>
      <c r="O25" s="27">
        <v>3</v>
      </c>
      <c r="P25" s="27">
        <v>1</v>
      </c>
      <c r="Q25" s="26"/>
      <c r="R25" s="247" t="s">
        <v>107</v>
      </c>
    </row>
    <row r="26" spans="1:18" x14ac:dyDescent="0.2">
      <c r="A26" s="246" t="s">
        <v>106</v>
      </c>
      <c r="B26" s="27">
        <v>274</v>
      </c>
      <c r="C26" s="67">
        <v>11</v>
      </c>
      <c r="D26" s="67">
        <v>2</v>
      </c>
      <c r="E26" s="27">
        <v>15</v>
      </c>
      <c r="F26" s="27">
        <v>12</v>
      </c>
      <c r="G26" s="27">
        <v>4</v>
      </c>
      <c r="H26" s="27">
        <v>20</v>
      </c>
      <c r="I26" s="27">
        <v>15</v>
      </c>
      <c r="J26" s="27">
        <v>57</v>
      </c>
      <c r="K26" s="27">
        <v>7</v>
      </c>
      <c r="L26" s="27">
        <v>5</v>
      </c>
      <c r="M26" s="27">
        <v>19</v>
      </c>
      <c r="N26" s="27">
        <v>42</v>
      </c>
      <c r="O26" s="27">
        <v>49</v>
      </c>
      <c r="P26" s="27">
        <v>16</v>
      </c>
      <c r="Q26" s="26"/>
      <c r="R26" s="247" t="s">
        <v>106</v>
      </c>
    </row>
    <row r="27" spans="1:18" ht="19.5" customHeight="1" x14ac:dyDescent="0.2">
      <c r="A27" s="250" t="s">
        <v>105</v>
      </c>
      <c r="B27" s="27">
        <v>546</v>
      </c>
      <c r="C27" s="27">
        <v>20</v>
      </c>
      <c r="D27" s="27">
        <v>3</v>
      </c>
      <c r="E27" s="27">
        <v>26</v>
      </c>
      <c r="F27" s="27">
        <v>23</v>
      </c>
      <c r="G27" s="27">
        <v>17</v>
      </c>
      <c r="H27" s="27">
        <v>45</v>
      </c>
      <c r="I27" s="27">
        <v>42</v>
      </c>
      <c r="J27" s="27">
        <v>154</v>
      </c>
      <c r="K27" s="27">
        <v>19</v>
      </c>
      <c r="L27" s="27">
        <v>9</v>
      </c>
      <c r="M27" s="27">
        <v>30</v>
      </c>
      <c r="N27" s="27">
        <v>69</v>
      </c>
      <c r="O27" s="27">
        <v>65</v>
      </c>
      <c r="P27" s="27">
        <v>24</v>
      </c>
      <c r="Q27" s="26"/>
      <c r="R27" s="251" t="s">
        <v>105</v>
      </c>
    </row>
    <row r="28" spans="1:18" x14ac:dyDescent="0.2">
      <c r="A28" s="250" t="s">
        <v>63</v>
      </c>
      <c r="B28" s="25"/>
      <c r="C28" s="67"/>
      <c r="D28" s="67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4"/>
      <c r="R28" s="251" t="s">
        <v>63</v>
      </c>
    </row>
    <row r="29" spans="1:18" x14ac:dyDescent="0.2">
      <c r="A29" s="246" t="s">
        <v>104</v>
      </c>
      <c r="B29" s="27">
        <v>307</v>
      </c>
      <c r="C29" s="27">
        <v>14</v>
      </c>
      <c r="D29" s="27">
        <v>6</v>
      </c>
      <c r="E29" s="27">
        <v>3</v>
      </c>
      <c r="F29" s="27">
        <v>9</v>
      </c>
      <c r="G29" s="27">
        <v>6</v>
      </c>
      <c r="H29" s="27">
        <v>22</v>
      </c>
      <c r="I29" s="27">
        <v>8</v>
      </c>
      <c r="J29" s="27">
        <v>101</v>
      </c>
      <c r="K29" s="27">
        <v>25</v>
      </c>
      <c r="L29" s="27">
        <v>2</v>
      </c>
      <c r="M29" s="27">
        <v>11</v>
      </c>
      <c r="N29" s="27">
        <v>68</v>
      </c>
      <c r="O29" s="27">
        <v>14</v>
      </c>
      <c r="P29" s="27">
        <v>18</v>
      </c>
      <c r="Q29" s="26"/>
      <c r="R29" s="247" t="s">
        <v>104</v>
      </c>
    </row>
    <row r="30" spans="1:18" x14ac:dyDescent="0.2">
      <c r="A30" s="248" t="s">
        <v>61</v>
      </c>
      <c r="B30" s="27"/>
      <c r="C30" s="67"/>
      <c r="D30" s="67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4"/>
      <c r="R30" s="249" t="s">
        <v>61</v>
      </c>
    </row>
    <row r="31" spans="1:18" x14ac:dyDescent="0.2">
      <c r="A31" s="246" t="s">
        <v>103</v>
      </c>
      <c r="B31" s="27">
        <v>238</v>
      </c>
      <c r="C31" s="67">
        <v>12</v>
      </c>
      <c r="D31" s="67">
        <v>12</v>
      </c>
      <c r="E31" s="27">
        <v>12</v>
      </c>
      <c r="F31" s="27">
        <v>3</v>
      </c>
      <c r="G31" s="27">
        <v>7</v>
      </c>
      <c r="H31" s="27">
        <v>47</v>
      </c>
      <c r="I31" s="27">
        <v>10</v>
      </c>
      <c r="J31" s="27">
        <v>34</v>
      </c>
      <c r="K31" s="27">
        <v>26</v>
      </c>
      <c r="L31" s="27">
        <v>1</v>
      </c>
      <c r="M31" s="27">
        <v>9</v>
      </c>
      <c r="N31" s="27">
        <v>44</v>
      </c>
      <c r="O31" s="27">
        <v>14</v>
      </c>
      <c r="P31" s="27">
        <v>7</v>
      </c>
      <c r="Q31" s="26"/>
      <c r="R31" s="247" t="s">
        <v>103</v>
      </c>
    </row>
    <row r="32" spans="1:18" x14ac:dyDescent="0.2">
      <c r="A32" s="246" t="s">
        <v>102</v>
      </c>
      <c r="B32" s="27">
        <v>144</v>
      </c>
      <c r="C32" s="67">
        <v>8</v>
      </c>
      <c r="D32" s="67">
        <v>2</v>
      </c>
      <c r="E32" s="27">
        <v>5</v>
      </c>
      <c r="F32" s="27">
        <v>4</v>
      </c>
      <c r="G32" s="27">
        <v>6</v>
      </c>
      <c r="H32" s="27">
        <v>22</v>
      </c>
      <c r="I32" s="27">
        <v>6</v>
      </c>
      <c r="J32" s="27">
        <v>30</v>
      </c>
      <c r="K32" s="27">
        <v>14</v>
      </c>
      <c r="L32" s="27">
        <v>2</v>
      </c>
      <c r="M32" s="27">
        <v>10</v>
      </c>
      <c r="N32" s="27">
        <v>20</v>
      </c>
      <c r="O32" s="27">
        <v>8</v>
      </c>
      <c r="P32" s="27">
        <v>7</v>
      </c>
      <c r="Q32" s="26"/>
      <c r="R32" s="247" t="s">
        <v>102</v>
      </c>
    </row>
    <row r="33" spans="1:18" ht="19.5" customHeight="1" x14ac:dyDescent="0.2">
      <c r="A33" s="250" t="s">
        <v>101</v>
      </c>
      <c r="B33" s="27">
        <v>689</v>
      </c>
      <c r="C33" s="27">
        <v>34</v>
      </c>
      <c r="D33" s="27">
        <v>20</v>
      </c>
      <c r="E33" s="27">
        <v>20</v>
      </c>
      <c r="F33" s="27">
        <v>16</v>
      </c>
      <c r="G33" s="27">
        <v>19</v>
      </c>
      <c r="H33" s="27">
        <v>91</v>
      </c>
      <c r="I33" s="27">
        <v>24</v>
      </c>
      <c r="J33" s="27">
        <v>165</v>
      </c>
      <c r="K33" s="27">
        <v>65</v>
      </c>
      <c r="L33" s="27">
        <v>5</v>
      </c>
      <c r="M33" s="27">
        <v>30</v>
      </c>
      <c r="N33" s="27">
        <v>132</v>
      </c>
      <c r="O33" s="27">
        <v>36</v>
      </c>
      <c r="P33" s="27">
        <v>32</v>
      </c>
      <c r="Q33" s="26"/>
      <c r="R33" s="251" t="s">
        <v>101</v>
      </c>
    </row>
    <row r="34" spans="1:18" x14ac:dyDescent="0.2">
      <c r="A34" s="250" t="s">
        <v>61</v>
      </c>
      <c r="B34" s="25"/>
      <c r="C34" s="67"/>
      <c r="D34" s="67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4"/>
      <c r="R34" s="251" t="s">
        <v>61</v>
      </c>
    </row>
    <row r="35" spans="1:18" x14ac:dyDescent="0.2">
      <c r="A35" s="246" t="s">
        <v>100</v>
      </c>
      <c r="B35" s="27">
        <v>247</v>
      </c>
      <c r="C35" s="67">
        <v>23</v>
      </c>
      <c r="D35" s="67">
        <v>8</v>
      </c>
      <c r="E35" s="27">
        <v>9</v>
      </c>
      <c r="F35" s="27">
        <v>7</v>
      </c>
      <c r="G35" s="27">
        <v>5</v>
      </c>
      <c r="H35" s="27">
        <v>25</v>
      </c>
      <c r="I35" s="27">
        <v>17</v>
      </c>
      <c r="J35" s="27">
        <v>43</v>
      </c>
      <c r="K35" s="27">
        <v>27</v>
      </c>
      <c r="L35" s="27">
        <v>8</v>
      </c>
      <c r="M35" s="27">
        <v>26</v>
      </c>
      <c r="N35" s="27">
        <v>34</v>
      </c>
      <c r="O35" s="27">
        <v>8</v>
      </c>
      <c r="P35" s="27">
        <v>7</v>
      </c>
      <c r="Q35" s="26"/>
      <c r="R35" s="247" t="s">
        <v>100</v>
      </c>
    </row>
    <row r="36" spans="1:18" x14ac:dyDescent="0.2">
      <c r="A36" s="246" t="s">
        <v>99</v>
      </c>
      <c r="B36" s="27">
        <v>104</v>
      </c>
      <c r="C36" s="67">
        <v>7</v>
      </c>
      <c r="D36" s="67">
        <v>0</v>
      </c>
      <c r="E36" s="27">
        <v>1</v>
      </c>
      <c r="F36" s="27">
        <v>1</v>
      </c>
      <c r="G36" s="27">
        <v>3</v>
      </c>
      <c r="H36" s="27">
        <v>7</v>
      </c>
      <c r="I36" s="27">
        <v>10</v>
      </c>
      <c r="J36" s="27">
        <v>16</v>
      </c>
      <c r="K36" s="27">
        <v>5</v>
      </c>
      <c r="L36" s="27">
        <v>2</v>
      </c>
      <c r="M36" s="27">
        <v>7</v>
      </c>
      <c r="N36" s="27">
        <v>21</v>
      </c>
      <c r="O36" s="27">
        <v>12</v>
      </c>
      <c r="P36" s="27">
        <v>12</v>
      </c>
      <c r="Q36" s="26"/>
      <c r="R36" s="247" t="s">
        <v>99</v>
      </c>
    </row>
    <row r="37" spans="1:18" x14ac:dyDescent="0.2">
      <c r="A37" s="246" t="s">
        <v>98</v>
      </c>
      <c r="B37" s="27">
        <v>84</v>
      </c>
      <c r="C37" s="27">
        <v>0</v>
      </c>
      <c r="D37" s="27">
        <v>5</v>
      </c>
      <c r="E37" s="27">
        <v>2</v>
      </c>
      <c r="F37" s="27">
        <v>7</v>
      </c>
      <c r="G37" s="27">
        <v>7</v>
      </c>
      <c r="H37" s="27">
        <v>8</v>
      </c>
      <c r="I37" s="27">
        <v>4</v>
      </c>
      <c r="J37" s="27">
        <v>12</v>
      </c>
      <c r="K37" s="27">
        <v>12</v>
      </c>
      <c r="L37" s="27">
        <v>0</v>
      </c>
      <c r="M37" s="27">
        <v>3</v>
      </c>
      <c r="N37" s="27">
        <v>8</v>
      </c>
      <c r="O37" s="27">
        <v>10</v>
      </c>
      <c r="P37" s="27">
        <v>6</v>
      </c>
      <c r="Q37" s="26"/>
      <c r="R37" s="247" t="s">
        <v>98</v>
      </c>
    </row>
    <row r="38" spans="1:18" ht="19.5" customHeight="1" x14ac:dyDescent="0.2">
      <c r="A38" s="256" t="s">
        <v>97</v>
      </c>
      <c r="B38" s="27">
        <v>435</v>
      </c>
      <c r="C38" s="27">
        <v>30</v>
      </c>
      <c r="D38" s="27">
        <v>13</v>
      </c>
      <c r="E38" s="27">
        <v>12</v>
      </c>
      <c r="F38" s="27">
        <v>15</v>
      </c>
      <c r="G38" s="27">
        <v>15</v>
      </c>
      <c r="H38" s="27">
        <v>40</v>
      </c>
      <c r="I38" s="27">
        <v>31</v>
      </c>
      <c r="J38" s="27">
        <v>71</v>
      </c>
      <c r="K38" s="27">
        <v>44</v>
      </c>
      <c r="L38" s="27">
        <v>10</v>
      </c>
      <c r="M38" s="27">
        <v>36</v>
      </c>
      <c r="N38" s="27">
        <v>63</v>
      </c>
      <c r="O38" s="27">
        <v>30</v>
      </c>
      <c r="P38" s="27">
        <v>25</v>
      </c>
      <c r="Q38" s="26"/>
      <c r="R38" s="257" t="s">
        <v>97</v>
      </c>
    </row>
    <row r="39" spans="1:18" ht="19.5" customHeight="1" x14ac:dyDescent="0.2">
      <c r="A39" s="254" t="s">
        <v>96</v>
      </c>
      <c r="B39" s="25">
        <v>1670</v>
      </c>
      <c r="C39" s="25">
        <v>84</v>
      </c>
      <c r="D39" s="25">
        <v>36</v>
      </c>
      <c r="E39" s="25">
        <v>58</v>
      </c>
      <c r="F39" s="25">
        <v>54</v>
      </c>
      <c r="G39" s="25">
        <v>51</v>
      </c>
      <c r="H39" s="25">
        <v>176</v>
      </c>
      <c r="I39" s="25">
        <v>97</v>
      </c>
      <c r="J39" s="25">
        <v>390</v>
      </c>
      <c r="K39" s="25">
        <v>128</v>
      </c>
      <c r="L39" s="25">
        <v>24</v>
      </c>
      <c r="M39" s="25">
        <v>96</v>
      </c>
      <c r="N39" s="25">
        <v>264</v>
      </c>
      <c r="O39" s="25">
        <v>131</v>
      </c>
      <c r="P39" s="25">
        <v>81</v>
      </c>
      <c r="Q39" s="24"/>
      <c r="R39" s="255" t="s">
        <v>96</v>
      </c>
    </row>
    <row r="40" spans="1:18" ht="30.2" customHeight="1" x14ac:dyDescent="0.2">
      <c r="A40" s="258" t="s">
        <v>95</v>
      </c>
      <c r="B40" s="25">
        <v>14429</v>
      </c>
      <c r="C40" s="25">
        <v>1118</v>
      </c>
      <c r="D40" s="25">
        <v>217</v>
      </c>
      <c r="E40" s="25">
        <v>537</v>
      </c>
      <c r="F40" s="25">
        <v>539</v>
      </c>
      <c r="G40" s="25">
        <v>546</v>
      </c>
      <c r="H40" s="25">
        <v>1461</v>
      </c>
      <c r="I40" s="25">
        <v>796</v>
      </c>
      <c r="J40" s="25">
        <v>3794</v>
      </c>
      <c r="K40" s="25">
        <v>1057</v>
      </c>
      <c r="L40" s="25">
        <v>273</v>
      </c>
      <c r="M40" s="25">
        <v>747</v>
      </c>
      <c r="N40" s="25">
        <v>1571</v>
      </c>
      <c r="O40" s="25">
        <v>1014</v>
      </c>
      <c r="P40" s="25">
        <v>759</v>
      </c>
      <c r="Q40" s="24"/>
      <c r="R40" s="243" t="s">
        <v>95</v>
      </c>
    </row>
    <row r="41" spans="1:18" ht="30.75" customHeight="1" x14ac:dyDescent="0.2">
      <c r="A41" s="427" t="s">
        <v>128</v>
      </c>
      <c r="B41" s="428"/>
      <c r="C41" s="67"/>
      <c r="D41" s="67"/>
    </row>
    <row r="42" spans="1:18" x14ac:dyDescent="0.2">
      <c r="A42" s="305"/>
      <c r="C42" s="67"/>
      <c r="D42" s="67"/>
    </row>
    <row r="43" spans="1:18" x14ac:dyDescent="0.2">
      <c r="A43" s="23"/>
      <c r="B43" s="167"/>
      <c r="C43" s="67"/>
      <c r="D43" s="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</row>
    <row r="44" spans="1:18" x14ac:dyDescent="0.2">
      <c r="A44" s="23"/>
      <c r="B44" s="167"/>
      <c r="C44" s="67"/>
      <c r="D44" s="67"/>
      <c r="E44" s="167"/>
      <c r="F44" s="167"/>
      <c r="G44" s="167"/>
      <c r="H44" s="167"/>
      <c r="I44" s="167"/>
      <c r="J44" s="167"/>
      <c r="K44" s="167"/>
      <c r="L44" s="167"/>
      <c r="M44" s="167"/>
      <c r="N44" s="167"/>
      <c r="O44" s="167"/>
      <c r="P44" s="167"/>
      <c r="Q44" s="167"/>
      <c r="R44" s="167"/>
    </row>
    <row r="45" spans="1:18" x14ac:dyDescent="0.2">
      <c r="A45" s="23"/>
      <c r="B45" s="167"/>
      <c r="C45" s="67"/>
      <c r="D45" s="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P45" s="167"/>
      <c r="Q45" s="167"/>
      <c r="R45" s="167"/>
    </row>
    <row r="46" spans="1:18" x14ac:dyDescent="0.2">
      <c r="A46" s="23"/>
      <c r="B46" s="167"/>
      <c r="C46" s="67"/>
      <c r="D46" s="67"/>
      <c r="E46" s="167"/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167"/>
      <c r="Q46" s="167"/>
      <c r="R46" s="167"/>
    </row>
    <row r="47" spans="1:18" x14ac:dyDescent="0.2">
      <c r="B47" s="167"/>
      <c r="C47" s="97"/>
      <c r="D47" s="9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</row>
    <row r="48" spans="1:18" x14ac:dyDescent="0.2">
      <c r="B48" s="167"/>
      <c r="C48" s="100"/>
      <c r="D48" s="100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67"/>
    </row>
  </sheetData>
  <mergeCells count="6">
    <mergeCell ref="A41:B41"/>
    <mergeCell ref="Q3:R4"/>
    <mergeCell ref="A3:A4"/>
    <mergeCell ref="B3:B4"/>
    <mergeCell ref="C3:I3"/>
    <mergeCell ref="J3:P3"/>
  </mergeCells>
  <conditionalFormatting sqref="B5:Q5 Q6:Q40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B6:P40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Tab1 Seite 2+3</vt:lpstr>
      <vt:lpstr>Tab2 Seite 4+5</vt:lpstr>
      <vt:lpstr>Tab3 Seite 6+7</vt:lpstr>
      <vt:lpstr>Tab4 Seite 8+9</vt:lpstr>
      <vt:lpstr>Noch Tab4 Seite 10+11</vt:lpstr>
      <vt:lpstr>Tab5 Seite 12+13</vt:lpstr>
      <vt:lpstr>Noch Tab5 Seite 14+15</vt:lpstr>
      <vt:lpstr>Tab6 Seite 16+17</vt:lpstr>
      <vt:lpstr>Noch Tab6 Seite 18+19</vt:lpstr>
      <vt:lpstr>Tab7 Seite 20+21</vt:lpstr>
      <vt:lpstr>Noch Tab7 Seite 22+23</vt:lpstr>
      <vt:lpstr>Tab8 Seite 24</vt:lpstr>
      <vt:lpstr>Tab9 Seite 25</vt:lpstr>
      <vt:lpstr>Noch Tab9 Seite 26</vt:lpstr>
      <vt:lpstr>Noch Tab9 Seite 27</vt:lpstr>
      <vt:lpstr>Tab10 Seite 28</vt:lpstr>
      <vt:lpstr>Tab11 Seite 29</vt:lpstr>
      <vt:lpstr>Noch Tab 11 Seite 30</vt:lpstr>
      <vt:lpstr>Tab12 Seite 31</vt:lpstr>
      <vt:lpstr>Tab13+14</vt:lpstr>
      <vt:lpstr>Tab15 Seite 33</vt:lpstr>
      <vt:lpstr>Noch Tab15 Seite 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Statistik der Kinder- und Jugendhilfe Teile I.5 bis I.8 in Baden-Württemberg 2019 sowie in den Stadt- und Landkreisen</dc:title>
  <dc:subject>Statistische Berichte</dc:subject>
  <dc:creator>Statistisches Landesamt Baden-Württemberg</dc:creator>
  <cp:keywords>Kinder- und Jugendhilfe, Kindeswohlgefährdung, Familiengerichtliche Maßnahmen, Pflegeerlaubnis, Pflegschaften, Vormundschaften, Adoptionen</cp:keywords>
  <cp:lastModifiedBy>Hartmann, Jeannette (STL)</cp:lastModifiedBy>
  <cp:lastPrinted>2020-07-28T12:47:37Z</cp:lastPrinted>
  <dcterms:created xsi:type="dcterms:W3CDTF">2001-03-22T11:30:41Z</dcterms:created>
  <dcterms:modified xsi:type="dcterms:W3CDTF">2020-07-28T12:47:49Z</dcterms:modified>
</cp:coreProperties>
</file>