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4\BV8-j_ArtNr_3229\"/>
    </mc:Choice>
  </mc:AlternateContent>
  <bookViews>
    <workbookView xWindow="345" yWindow="-30" windowWidth="18420" windowHeight="12795" tabRatio="720"/>
  </bookViews>
  <sheets>
    <sheet name="S1_Tab1" sheetId="1" r:id="rId1"/>
    <sheet name="S2_Tab2" sheetId="9" r:id="rId2"/>
    <sheet name="S3_nochTab2" sheetId="3" r:id="rId3"/>
    <sheet name="S4_Tab3" sheetId="4" r:id="rId4"/>
    <sheet name="S5_nochTab3" sheetId="5" r:id="rId5"/>
    <sheet name="S6_Tab4" sheetId="6" r:id="rId6"/>
    <sheet name="S7_noch Tab4" sheetId="7" r:id="rId7"/>
    <sheet name="S8_Tab5" sheetId="13" r:id="rId8"/>
    <sheet name="S8_Tab6" sheetId="11" r:id="rId9"/>
    <sheet name="S8_Tab7" sheetId="12" r:id="rId10"/>
  </sheets>
  <definedNames>
    <definedName name="_xlnm.Print_Area" localSheetId="1">S2_Tab2!$A$1:$I$49</definedName>
    <definedName name="_xlnm.Print_Titles" localSheetId="3">S4_Tab3!$1:$9</definedName>
    <definedName name="_xlnm.Print_Titles" localSheetId="4">S5_nochTab3!$1:$6</definedName>
    <definedName name="_xlnm.Print_Titles" localSheetId="5">S6_Tab4!$1:$7</definedName>
    <definedName name="_xlnm.Print_Titles" localSheetId="6">'S7_noch Tab4'!$1:$7</definedName>
    <definedName name="_xlnm.Print_Titles" localSheetId="7">S8_Tab5!$2:$5</definedName>
    <definedName name="_xlnm.Print_Titles" localSheetId="8">S8_Tab6!$2:$6</definedName>
    <definedName name="_xlnm.Print_Titles" localSheetId="9">S8_Tab7!$2:$7</definedName>
  </definedNames>
  <calcPr calcId="162913" fullCalcOnLoad="1"/>
</workbook>
</file>

<file path=xl/calcChain.xml><?xml version="1.0" encoding="utf-8"?>
<calcChain xmlns="http://schemas.openxmlformats.org/spreadsheetml/2006/main">
  <c r="C15" i="12" l="1"/>
  <c r="D15" i="12"/>
  <c r="E15" i="12"/>
  <c r="F15" i="12"/>
  <c r="G15" i="12"/>
  <c r="B15" i="12"/>
  <c r="G7" i="13"/>
  <c r="G8" i="13"/>
  <c r="G9" i="13"/>
  <c r="G10" i="13"/>
  <c r="G11" i="13"/>
  <c r="G12" i="13"/>
  <c r="G6" i="13"/>
  <c r="G5" i="13"/>
  <c r="I40" i="7"/>
  <c r="I35" i="7"/>
  <c r="I29" i="7"/>
  <c r="I23" i="7"/>
  <c r="I18" i="7"/>
  <c r="I13" i="7"/>
  <c r="H40" i="7"/>
  <c r="H35" i="7"/>
  <c r="H29" i="7"/>
  <c r="H23" i="7"/>
  <c r="H18" i="7"/>
  <c r="H13" i="7"/>
  <c r="I49" i="6"/>
  <c r="I42" i="6"/>
  <c r="I35" i="6"/>
  <c r="I27" i="6"/>
  <c r="I23" i="6"/>
  <c r="I15" i="6"/>
  <c r="H49" i="6"/>
  <c r="H42" i="6"/>
  <c r="H35" i="6"/>
  <c r="H27" i="6"/>
  <c r="H23" i="6"/>
  <c r="H15" i="6"/>
  <c r="C40" i="7"/>
  <c r="D40" i="7"/>
  <c r="E40" i="7"/>
  <c r="F40" i="7"/>
  <c r="B40" i="7"/>
  <c r="C35" i="7"/>
  <c r="D35" i="7"/>
  <c r="E35" i="7"/>
  <c r="F35" i="7"/>
  <c r="B35" i="7"/>
  <c r="C29" i="7"/>
  <c r="D29" i="7"/>
  <c r="E29" i="7"/>
  <c r="F29" i="7"/>
  <c r="B29" i="7"/>
  <c r="C23" i="7"/>
  <c r="D23" i="7"/>
  <c r="E23" i="7"/>
  <c r="F23" i="7"/>
  <c r="B23" i="7"/>
  <c r="C18" i="7"/>
  <c r="D18" i="7"/>
  <c r="E18" i="7"/>
  <c r="F18" i="7"/>
  <c r="B18" i="7"/>
  <c r="C13" i="7"/>
  <c r="D13" i="7"/>
  <c r="E13" i="7"/>
  <c r="F13" i="7"/>
  <c r="B13" i="7"/>
  <c r="C49" i="6"/>
  <c r="D49" i="6"/>
  <c r="E49" i="6"/>
  <c r="F49" i="6"/>
  <c r="B49" i="6"/>
  <c r="C42" i="6"/>
  <c r="D42" i="6"/>
  <c r="E42" i="6"/>
  <c r="F42" i="6"/>
  <c r="B42" i="6"/>
  <c r="C35" i="6"/>
  <c r="D35" i="6"/>
  <c r="E35" i="6"/>
  <c r="F35" i="6"/>
  <c r="B35" i="6"/>
  <c r="C27" i="6"/>
  <c r="D27" i="6"/>
  <c r="E27" i="6"/>
  <c r="F27" i="6"/>
  <c r="B27" i="6"/>
  <c r="C23" i="6"/>
  <c r="D23" i="6"/>
  <c r="E23" i="6"/>
  <c r="F23" i="6"/>
  <c r="B23" i="6"/>
  <c r="C15" i="6"/>
  <c r="D15" i="6"/>
  <c r="E15" i="6"/>
  <c r="F15" i="6"/>
  <c r="B15" i="6"/>
  <c r="J39" i="5"/>
  <c r="J34" i="5"/>
  <c r="J28" i="5"/>
  <c r="J22" i="5"/>
  <c r="J17" i="5"/>
  <c r="J12" i="5"/>
  <c r="C39" i="5"/>
  <c r="D39" i="5"/>
  <c r="E39" i="5"/>
  <c r="F39" i="5"/>
  <c r="G39" i="5"/>
  <c r="H39" i="5"/>
  <c r="B39" i="5"/>
  <c r="C34" i="5"/>
  <c r="D34" i="5"/>
  <c r="E34" i="5"/>
  <c r="F34" i="5"/>
  <c r="G34" i="5"/>
  <c r="H34" i="5"/>
  <c r="B34" i="5"/>
  <c r="C28" i="5"/>
  <c r="D28" i="5"/>
  <c r="E28" i="5"/>
  <c r="F28" i="5"/>
  <c r="G28" i="5"/>
  <c r="H28" i="5"/>
  <c r="B28" i="5"/>
  <c r="C22" i="5"/>
  <c r="D22" i="5"/>
  <c r="E22" i="5"/>
  <c r="F22" i="5"/>
  <c r="G22" i="5"/>
  <c r="H22" i="5"/>
  <c r="B22" i="5"/>
  <c r="C17" i="5"/>
  <c r="D17" i="5"/>
  <c r="E17" i="5"/>
  <c r="F17" i="5"/>
  <c r="G17" i="5"/>
  <c r="H17" i="5"/>
  <c r="B17" i="5"/>
  <c r="C12" i="5"/>
  <c r="D12" i="5"/>
  <c r="E12" i="5"/>
  <c r="F12" i="5"/>
  <c r="G12" i="5"/>
  <c r="H12" i="5"/>
  <c r="B12" i="5"/>
  <c r="J51" i="4"/>
  <c r="J44" i="4"/>
  <c r="J37" i="4"/>
  <c r="J29" i="4"/>
  <c r="J25" i="4"/>
  <c r="J17" i="4"/>
  <c r="C51" i="4"/>
  <c r="D51" i="4"/>
  <c r="E51" i="4"/>
  <c r="F51" i="4"/>
  <c r="G51" i="4"/>
  <c r="H51" i="4"/>
  <c r="B51" i="4"/>
  <c r="C44" i="4"/>
  <c r="D44" i="4"/>
  <c r="E44" i="4"/>
  <c r="F44" i="4"/>
  <c r="G44" i="4"/>
  <c r="H44" i="4"/>
  <c r="B44" i="4"/>
  <c r="C37" i="4"/>
  <c r="D37" i="4"/>
  <c r="E37" i="4"/>
  <c r="F37" i="4"/>
  <c r="G37" i="4"/>
  <c r="H37" i="4"/>
  <c r="B37" i="4"/>
  <c r="C29" i="4"/>
  <c r="D29" i="4"/>
  <c r="E29" i="4"/>
  <c r="F29" i="4"/>
  <c r="G29" i="4"/>
  <c r="H29" i="4"/>
  <c r="B29" i="4"/>
  <c r="C25" i="4"/>
  <c r="D25" i="4"/>
  <c r="E25" i="4"/>
  <c r="F25" i="4"/>
  <c r="G25" i="4"/>
  <c r="H25" i="4"/>
  <c r="B25" i="4"/>
  <c r="C17" i="4"/>
  <c r="D17" i="4"/>
  <c r="E17" i="4"/>
  <c r="F17" i="4"/>
  <c r="G17" i="4"/>
  <c r="H17" i="4"/>
  <c r="B17" i="4"/>
  <c r="I39" i="3"/>
  <c r="I34" i="3"/>
  <c r="I28" i="3"/>
  <c r="I22" i="3"/>
  <c r="I17" i="3"/>
  <c r="I12" i="3"/>
  <c r="I48" i="9"/>
  <c r="I41" i="9"/>
  <c r="I34" i="9"/>
  <c r="I26" i="9"/>
  <c r="I22" i="9"/>
  <c r="I14" i="9"/>
  <c r="H39" i="3"/>
  <c r="H34" i="3"/>
  <c r="H28" i="3"/>
  <c r="H17" i="3"/>
  <c r="H22" i="3"/>
  <c r="H12" i="3"/>
  <c r="C39" i="3"/>
  <c r="D39" i="3"/>
  <c r="E39" i="3"/>
  <c r="F39" i="3"/>
  <c r="B39" i="3"/>
  <c r="C34" i="3"/>
  <c r="D34" i="3"/>
  <c r="E34" i="3"/>
  <c r="F34" i="3"/>
  <c r="B34" i="3"/>
  <c r="C28" i="3"/>
  <c r="D28" i="3"/>
  <c r="E28" i="3"/>
  <c r="F28" i="3"/>
  <c r="B28" i="3"/>
  <c r="C22" i="3"/>
  <c r="D22" i="3"/>
  <c r="E22" i="3"/>
  <c r="F22" i="3"/>
  <c r="B22" i="3"/>
  <c r="C17" i="3"/>
  <c r="D17" i="3"/>
  <c r="E17" i="3"/>
  <c r="F17" i="3"/>
  <c r="B17" i="3"/>
  <c r="C12" i="3"/>
  <c r="D12" i="3"/>
  <c r="E12" i="3"/>
  <c r="F12" i="3"/>
  <c r="B12" i="3"/>
  <c r="H48" i="9"/>
  <c r="H41" i="9"/>
  <c r="H34" i="9"/>
  <c r="H26" i="9"/>
  <c r="H22" i="9"/>
  <c r="H14" i="9"/>
  <c r="C48" i="9"/>
  <c r="D48" i="9"/>
  <c r="E48" i="9"/>
  <c r="F48" i="9"/>
  <c r="B48" i="9"/>
  <c r="C41" i="9"/>
  <c r="D41" i="9"/>
  <c r="E41" i="9"/>
  <c r="F41" i="9"/>
  <c r="B41" i="9"/>
  <c r="C34" i="9"/>
  <c r="D34" i="9"/>
  <c r="E34" i="9"/>
  <c r="F34" i="9"/>
  <c r="B34" i="9"/>
  <c r="C26" i="9"/>
  <c r="D26" i="9"/>
  <c r="E26" i="9"/>
  <c r="F26" i="9"/>
  <c r="B26" i="9"/>
  <c r="E22" i="9"/>
  <c r="F22" i="9"/>
  <c r="C22" i="9"/>
  <c r="D22" i="9"/>
  <c r="B22" i="9"/>
  <c r="E14" i="9"/>
  <c r="F14" i="9"/>
  <c r="C14" i="9"/>
  <c r="D14" i="9"/>
  <c r="B14" i="9"/>
</calcChain>
</file>

<file path=xl/sharedStrings.xml><?xml version="1.0" encoding="utf-8"?>
<sst xmlns="http://schemas.openxmlformats.org/spreadsheetml/2006/main" count="433" uniqueCount="149">
  <si>
    <t>Jahr</t>
  </si>
  <si>
    <t>Grund-
schulförder-
klassen/
Schul-
kinder-
gärten</t>
  </si>
  <si>
    <t>Gruppen</t>
  </si>
  <si>
    <t>insgesamt</t>
  </si>
  <si>
    <t>darunter</t>
  </si>
  <si>
    <t>Vollzeit-
beschäf-
tigte</t>
  </si>
  <si>
    <t>Betreute Kinder</t>
  </si>
  <si>
    <t>davon nach Staatsangehörigkeit</t>
  </si>
  <si>
    <t>weiblich</t>
  </si>
  <si>
    <t>deutsch</t>
  </si>
  <si>
    <t>italienisch</t>
  </si>
  <si>
    <t>türkisch</t>
  </si>
  <si>
    <t>sonstige</t>
  </si>
  <si>
    <t>Grundschulförderklassen</t>
  </si>
  <si>
    <t>Öffentliche und private Schulkindergärten</t>
  </si>
  <si>
    <t>2008/2009</t>
  </si>
  <si>
    <t>1) Vollzeit, Teilzeit und stundenweise Beschäftigte.</t>
  </si>
  <si>
    <t>Kreis
Region
Regierungsbezirk
Land</t>
  </si>
  <si>
    <t>durch-
schnitt-
liche
Kinder-
zahl je
Gruppe</t>
  </si>
  <si>
    <t>Deutsche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</si>
  <si>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</si>
  <si>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</si>
  <si>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</si>
  <si>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</si>
  <si>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</si>
  <si>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</si>
  <si>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</si>
  <si>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</si>
  <si>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</si>
  <si>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</si>
  <si>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</si>
  <si>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</si>
  <si>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</si>
  <si>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</si>
  <si>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</si>
  <si>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</si>
  <si>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</si>
  <si>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</si>
  <si>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t>Schul-
kinder-
gärten</t>
  </si>
  <si>
    <t>ins-
gesamt</t>
  </si>
  <si>
    <t>durch-
schnitt-
liche 
Kinder-
zahl je
Gruppe</t>
  </si>
  <si>
    <t>überwie-gend ganztägig
betreut</t>
  </si>
  <si>
    <t>Insge-
samt</t>
  </si>
  <si>
    <t>durch-
schnitt-
lich je
Gruppe</t>
  </si>
  <si>
    <t>Vollzeit- beschäftigte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</si>
  <si>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</si>
  <si>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</si>
  <si>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</si>
  <si>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</si>
  <si>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</si>
  <si>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</si>
  <si>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</si>
  <si>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</si>
  <si>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</si>
  <si>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</si>
  <si>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</si>
  <si>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</si>
  <si>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</si>
  <si>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</si>
  <si>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</si>
  <si>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</si>
  <si>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</si>
  <si>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</si>
  <si>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</si>
  <si>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</si>
  <si>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Rhein-Neckar-Kreis</t>
  </si>
  <si>
    <t>Enzkreis</t>
  </si>
  <si>
    <t>Freudenstadt</t>
  </si>
  <si>
    <t>Neckar-Odenwald-Kreis</t>
  </si>
  <si>
    <t>Pforzheim</t>
  </si>
  <si>
    <t>Calw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</si>
  <si>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</si>
  <si>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</si>
  <si>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</si>
  <si>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</si>
  <si>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</si>
  <si>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</si>
  <si>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</si>
  <si>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</si>
  <si>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</si>
  <si>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</si>
  <si>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</si>
  <si>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</si>
  <si>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</si>
  <si>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</si>
  <si>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</si>
  <si>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</si>
  <si>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</si>
  <si>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</si>
  <si>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</si>
  <si>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2009/2010</t>
  </si>
  <si>
    <t>2010/2011</t>
  </si>
  <si>
    <t>2011/2012</t>
  </si>
  <si>
    <t>insge-
samt</t>
  </si>
  <si>
    <t>2012/2013</t>
  </si>
  <si>
    <t>2013/2014</t>
  </si>
  <si>
    <t>Grundschul- förder- klassen</t>
  </si>
  <si>
    <t>durch
schnitt-
liche
Kinder-
zahl je
Gruppe</t>
  </si>
  <si>
    <t>wegen Platzmangel zu Beginn des Schul-jahres nicht aufge- nommene Kinder</t>
  </si>
  <si>
    <t>vom Schul- besuch zurück- gestellte Kinder</t>
  </si>
  <si>
    <t>Pädagogisches Personal</t>
  </si>
  <si>
    <t>Unterrichtsstunden</t>
  </si>
  <si>
    <t>Betreuendes Personal</t>
  </si>
  <si>
    <t>Wochen-stunden</t>
  </si>
  <si>
    <t>Behinderungsarten</t>
  </si>
  <si>
    <t>öffentlichen</t>
  </si>
  <si>
    <t>privaten</t>
  </si>
  <si>
    <t>lernbehindert</t>
  </si>
  <si>
    <t>geistigbehindert</t>
  </si>
  <si>
    <t>körperbehindert</t>
  </si>
  <si>
    <t>blind</t>
  </si>
  <si>
    <t>sehbehindert</t>
  </si>
  <si>
    <t>hörgeschädigt</t>
  </si>
  <si>
    <t>sprachbehindert</t>
  </si>
  <si>
    <t>Schulkindergärten</t>
  </si>
  <si>
    <t>Gruppen in</t>
  </si>
  <si>
    <t>Einrichtungen in</t>
  </si>
  <si>
    <t>Betreuendes Personal in</t>
  </si>
  <si>
    <t>Pädagogisches und Betreuendes Personal</t>
  </si>
  <si>
    <t>Erziehungshilfe</t>
  </si>
  <si>
    <t>insgesamt in</t>
  </si>
  <si>
    <t xml:space="preserve">Päda-gogisches-personal </t>
  </si>
  <si>
    <t xml:space="preserve">4. Pädagogisches und Betreuendes Personal an öffentlichen und privaten Schulkindergärten in den Stadt- und Landkreisen </t>
  </si>
  <si>
    <r>
      <t xml:space="preserve">Noch: </t>
    </r>
    <r>
      <rPr>
        <b/>
        <sz val="8"/>
        <rFont val="Arial"/>
        <family val="2"/>
      </rPr>
      <t xml:space="preserve">4. Pädagogisches und Betreuendes Personal an öffentlichen und privaten Schulkindergärten in den Stadt- und Landkreisen </t>
    </r>
  </si>
  <si>
    <t>Päda-gogisches Personal</t>
  </si>
  <si>
    <t xml:space="preserve">Päda-gogisches Personal </t>
  </si>
  <si>
    <r>
      <t>Pädagogisches Personal</t>
    </r>
    <r>
      <rPr>
        <vertAlign val="superscript"/>
        <sz val="7"/>
        <rFont val="Arial"/>
        <family val="2"/>
      </rPr>
      <t>1)</t>
    </r>
  </si>
  <si>
    <t>wegen Platzman- gel zu Be- ginn des Schuljahres nicht auf- genommene Kinder</t>
  </si>
  <si>
    <t>Kinder
 insgesamt</t>
  </si>
  <si>
    <t>2014/2015</t>
  </si>
  <si>
    <t>2015/2016</t>
  </si>
  <si>
    <t>Einrichtungen, Gruppen und betreuten Kindern</t>
  </si>
  <si>
    <t>Geschlecht und Staatsangehörigkeit der betreuten Kinder</t>
  </si>
  <si>
    <t>Betreute Kinder in</t>
  </si>
  <si>
    <t>2016/2017</t>
  </si>
  <si>
    <t>Sozialpäda-gogen/-innen, Lehrer/-innen, Erzieher/-innen</t>
  </si>
  <si>
    <t>darunter 
Sozialpädagogen/-innen, Lehrer/-innen, Erzieher/-innen in</t>
  </si>
  <si>
    <t>wegen Platzmangel zu Beginn des Schuljah- res nicht aufge- nommene Kinder</t>
  </si>
  <si>
    <t>2. Grundschulförderklassen in den Stadt- und Landkreisen Baden-Württembergs im Schuljahr 2017/18</t>
  </si>
  <si>
    <r>
      <t>Noch:</t>
    </r>
    <r>
      <rPr>
        <b/>
        <sz val="8"/>
        <rFont val="Arial"/>
        <family val="2"/>
      </rPr>
      <t xml:space="preserve"> 2. Grundschulförderklassen in den Stadt- und Landkreisen Baden-Württembergs im Schuljahr 2017/18</t>
    </r>
  </si>
  <si>
    <t>3. Öffentliche und private Schulkindergärten in den Stadt- und Landkreisen Baden-Württembergs im Schuljahr 2017/18</t>
  </si>
  <si>
    <r>
      <t>Noch:</t>
    </r>
    <r>
      <rPr>
        <b/>
        <sz val="8"/>
        <rFont val="Arial"/>
        <family val="2"/>
      </rPr>
      <t xml:space="preserve"> 3. Öffentliche und private Schulkindergärten in den Stadt- und Landkreisen Baden-Württembergs im Schuljahr 2017/18</t>
    </r>
  </si>
  <si>
    <t>Baden-Württembergs im Schuljahr 2017/18</t>
  </si>
  <si>
    <t xml:space="preserve">      Baden-Württembergsim Schuljahr 2017/18</t>
  </si>
  <si>
    <t xml:space="preserve">5. Öffentliche und private Schulkindergärten in Baden-Württemberg im Schuljahr 2017/18 nach Behinderungsarten, </t>
  </si>
  <si>
    <t xml:space="preserve">6. Öffentliche und private Schulkindergärten in Baden-Württemberg im Schuljahr 2017/18 nach Behinderungsarten, </t>
  </si>
  <si>
    <t xml:space="preserve">7. Öffentliche und private Schulkindergärten in Baden-Württemberg im Schuljahr 2017/18 nach Behinderungsart, </t>
  </si>
  <si>
    <t>2017/2018</t>
  </si>
  <si>
    <t>1. Grundschulförderklassen und Schulkindergärten in Baden-Württemberg seit dem Schuljahr 2008/2009 bis 2017/2018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</si>
</sst>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2" formatCode="#\ ##0\ \ \ "/>
    <numFmt numFmtId="174" formatCode="#\ ###\ ##0\ \ ;\–\ #\ ###\ ##0\ \ ;\ \–\ \ ;* @\ \ "/>
    <numFmt numFmtId="188" formatCode="#\ ###\ ##0.0\ \ ;\–\ #\ ###\ ##0.0\ \ ;\ \–\ \ ;* @\ \ "/>
  </numFmts>
  <fonts count="11">
    <font>
      <sz val="11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/>
    <xf numFmtId="174" fontId="1" fillId="0" borderId="0" xfId="0" applyNumberFormat="1" applyFont="1" applyAlignment="1">
      <alignment horizontal="right"/>
    </xf>
    <xf numFmtId="0" fontId="3" fillId="0" borderId="4" xfId="0" applyFont="1" applyBorder="1" applyAlignment="1">
      <alignment horizontal="center" vertical="center"/>
    </xf>
    <xf numFmtId="0" fontId="0" fillId="0" borderId="0" xfId="0" applyAlignment="1"/>
    <xf numFmtId="0" fontId="2" fillId="0" borderId="0" xfId="0" applyFont="1" applyAlignment="1"/>
    <xf numFmtId="0" fontId="2" fillId="0" borderId="0" xfId="0" applyFont="1" applyBorder="1" applyAlignment="1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Border="1" applyAlignment="1"/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1" fillId="0" borderId="6" xfId="0" applyFont="1" applyBorder="1" applyAlignment="1"/>
    <xf numFmtId="0" fontId="5" fillId="0" borderId="0" xfId="0" applyFont="1" applyAlignment="1"/>
    <xf numFmtId="0" fontId="1" fillId="0" borderId="7" xfId="0" applyFont="1" applyBorder="1" applyAlignment="1">
      <alignment horizontal="left" wrapText="1"/>
    </xf>
    <xf numFmtId="188" fontId="1" fillId="0" borderId="0" xfId="0" applyNumberFormat="1" applyFont="1" applyAlignment="1">
      <alignment horizontal="right"/>
    </xf>
    <xf numFmtId="0" fontId="1" fillId="0" borderId="7" xfId="0" applyFont="1" applyBorder="1" applyAlignment="1">
      <alignment wrapText="1"/>
    </xf>
    <xf numFmtId="0" fontId="2" fillId="0" borderId="7" xfId="0" applyFont="1" applyBorder="1" applyAlignment="1">
      <alignment wrapText="1"/>
    </xf>
    <xf numFmtId="174" fontId="2" fillId="0" borderId="0" xfId="0" applyNumberFormat="1" applyFont="1" applyAlignment="1">
      <alignment horizontal="right"/>
    </xf>
    <xf numFmtId="188" fontId="2" fillId="0" borderId="0" xfId="0" applyNumberFormat="1" applyFont="1" applyAlignment="1">
      <alignment horizontal="right"/>
    </xf>
    <xf numFmtId="0" fontId="1" fillId="0" borderId="0" xfId="0" applyFont="1" applyAlignment="1"/>
    <xf numFmtId="0" fontId="1" fillId="0" borderId="0" xfId="0" applyFont="1" applyAlignment="1">
      <alignment vertical="top"/>
    </xf>
    <xf numFmtId="0" fontId="2" fillId="0" borderId="7" xfId="0" applyFont="1" applyBorder="1" applyAlignment="1"/>
    <xf numFmtId="0" fontId="3" fillId="0" borderId="0" xfId="0" applyFont="1" applyBorder="1" applyAlignment="1">
      <alignment horizontal="center" vertical="center"/>
    </xf>
    <xf numFmtId="0" fontId="5" fillId="0" borderId="0" xfId="0" applyFont="1" applyBorder="1" applyAlignment="1"/>
    <xf numFmtId="0" fontId="6" fillId="0" borderId="0" xfId="0" applyFont="1" applyBorder="1" applyAlignment="1">
      <alignment vertical="center" wrapText="1"/>
    </xf>
    <xf numFmtId="0" fontId="8" fillId="0" borderId="0" xfId="0" applyFont="1" applyAlignment="1"/>
    <xf numFmtId="0" fontId="2" fillId="0" borderId="0" xfId="0" applyFont="1" applyBorder="1" applyAlignment="1">
      <alignment horizontal="left"/>
    </xf>
    <xf numFmtId="174" fontId="9" fillId="0" borderId="0" xfId="0" applyNumberFormat="1" applyFont="1" applyAlignment="1">
      <alignment horizontal="right"/>
    </xf>
    <xf numFmtId="0" fontId="3" fillId="0" borderId="0" xfId="0" applyFont="1" applyBorder="1" applyAlignment="1">
      <alignment wrapText="1"/>
    </xf>
    <xf numFmtId="0" fontId="3" fillId="0" borderId="7" xfId="0" applyFont="1" applyBorder="1" applyAlignment="1" applyProtection="1">
      <alignment horizontal="left"/>
      <protection locked="0"/>
    </xf>
    <xf numFmtId="174" fontId="3" fillId="0" borderId="0" xfId="0" applyNumberFormat="1" applyFont="1" applyAlignment="1">
      <alignment horizontal="right"/>
    </xf>
    <xf numFmtId="172" fontId="3" fillId="0" borderId="0" xfId="0" applyNumberFormat="1" applyFont="1"/>
    <xf numFmtId="0" fontId="5" fillId="0" borderId="7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 indent="1"/>
    </xf>
    <xf numFmtId="0" fontId="1" fillId="0" borderId="7" xfId="0" applyFont="1" applyBorder="1" applyAlignment="1"/>
    <xf numFmtId="0" fontId="1" fillId="0" borderId="0" xfId="0" applyFont="1" applyBorder="1" applyAlignment="1"/>
    <xf numFmtId="0" fontId="2" fillId="0" borderId="3" xfId="0" applyFon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6" fillId="0" borderId="8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174" fontId="1" fillId="0" borderId="8" xfId="0" applyNumberFormat="1" applyFont="1" applyBorder="1" applyAlignment="1">
      <alignment horizontal="right"/>
    </xf>
    <xf numFmtId="174" fontId="1" fillId="0" borderId="9" xfId="0" applyNumberFormat="1" applyFont="1" applyBorder="1" applyAlignment="1">
      <alignment horizontal="right"/>
    </xf>
    <xf numFmtId="174" fontId="1" fillId="0" borderId="10" xfId="0" applyNumberFormat="1" applyFont="1" applyBorder="1" applyAlignment="1">
      <alignment horizontal="right"/>
    </xf>
    <xf numFmtId="188" fontId="1" fillId="0" borderId="8" xfId="0" applyNumberFormat="1" applyFont="1" applyBorder="1" applyAlignment="1">
      <alignment horizontal="right"/>
    </xf>
    <xf numFmtId="0" fontId="6" fillId="0" borderId="5" xfId="0" applyFont="1" applyBorder="1" applyAlignment="1">
      <alignment horizontal="center" vertical="center" wrapText="1"/>
    </xf>
    <xf numFmtId="188" fontId="1" fillId="0" borderId="0" xfId="0" applyNumberFormat="1" applyFont="1" applyBorder="1" applyAlignment="1">
      <alignment horizontal="right"/>
    </xf>
    <xf numFmtId="174" fontId="1" fillId="0" borderId="0" xfId="0" applyNumberFormat="1" applyFont="1" applyBorder="1" applyAlignment="1">
      <alignment horizontal="right"/>
    </xf>
    <xf numFmtId="174" fontId="9" fillId="0" borderId="8" xfId="0" applyNumberFormat="1" applyFont="1" applyBorder="1" applyAlignment="1">
      <alignment horizontal="right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74" fontId="2" fillId="0" borderId="0" xfId="0" applyNumberFormat="1" applyFont="1" applyAlignment="1"/>
    <xf numFmtId="0" fontId="2" fillId="0" borderId="3" xfId="0" applyFont="1" applyBorder="1" applyAlignment="1">
      <alignment horizontal="left" vertical="top" indent="1"/>
    </xf>
    <xf numFmtId="188" fontId="2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/>
    </xf>
    <xf numFmtId="0" fontId="0" fillId="0" borderId="0" xfId="0" applyFont="1" applyAlignment="1"/>
    <xf numFmtId="0" fontId="3" fillId="0" borderId="14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3" xfId="0" applyFont="1" applyBorder="1" applyAlignment="1">
      <alignment vertical="top"/>
    </xf>
    <xf numFmtId="0" fontId="0" fillId="0" borderId="3" xfId="0" applyBorder="1" applyAlignment="1">
      <alignment vertical="top"/>
    </xf>
    <xf numFmtId="0" fontId="10" fillId="0" borderId="8" xfId="0" applyFont="1" applyBorder="1" applyAlignment="1">
      <alignment horizontal="center"/>
    </xf>
    <xf numFmtId="172" fontId="10" fillId="0" borderId="0" xfId="0" applyNumberFormat="1" applyFont="1" applyAlignment="1">
      <alignment horizontal="center"/>
    </xf>
    <xf numFmtId="0" fontId="3" fillId="0" borderId="1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/>
    <xf numFmtId="0" fontId="6" fillId="0" borderId="17" xfId="0" applyFont="1" applyBorder="1" applyAlignment="1">
      <alignment horizontal="center" vertical="center" wrapText="1"/>
    </xf>
    <xf numFmtId="0" fontId="0" fillId="0" borderId="4" xfId="0" applyBorder="1"/>
    <xf numFmtId="0" fontId="3" fillId="0" borderId="17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1" fillId="0" borderId="3" xfId="0" applyFont="1" applyBorder="1" applyAlignment="1">
      <alignment vertical="top"/>
    </xf>
    <xf numFmtId="0" fontId="6" fillId="0" borderId="3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3" fillId="0" borderId="38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0" fillId="0" borderId="4" xfId="0" applyBorder="1" applyAlignment="1"/>
    <xf numFmtId="0" fontId="3" fillId="0" borderId="35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" xfId="0" applyBorder="1" applyAlignment="1"/>
    <xf numFmtId="0" fontId="0" fillId="0" borderId="4" xfId="0" applyBorder="1" applyAlignment="1">
      <alignment horizontal="center" vertical="center"/>
    </xf>
    <xf numFmtId="0" fontId="2" fillId="0" borderId="3" xfId="0" applyFont="1" applyBorder="1" applyAlignment="1">
      <alignment horizontal="left" vertical="top" wrapText="1" indent="2"/>
    </xf>
    <xf numFmtId="0" fontId="1" fillId="0" borderId="3" xfId="0" applyFont="1" applyBorder="1" applyAlignment="1">
      <alignment horizontal="left" vertical="top" wrapText="1" indent="2"/>
    </xf>
    <xf numFmtId="0" fontId="3" fillId="0" borderId="18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</cellXfs>
  <cellStyles count="1">
    <cellStyle name="Standard" xfId="0" builtinId="0"/>
  </cellStyles>
  <dxfs count="9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9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0.25" customWidth="1"/>
    <col min="2" max="11" width="7.25" customWidth="1"/>
  </cols>
  <sheetData>
    <row r="1" spans="1:12" ht="16.5" customHeight="1"/>
    <row r="2" spans="1:12" ht="14.85" customHeight="1">
      <c r="A2" s="66" t="s">
        <v>148</v>
      </c>
      <c r="B2" s="67"/>
      <c r="C2" s="67"/>
      <c r="D2" s="67"/>
      <c r="E2" s="67"/>
      <c r="F2" s="67"/>
      <c r="G2" s="67"/>
      <c r="H2" s="67"/>
      <c r="I2" s="67"/>
      <c r="J2" s="67"/>
      <c r="K2" s="67"/>
    </row>
    <row r="3" spans="1:12" ht="13.5" customHeight="1">
      <c r="A3" s="75" t="s">
        <v>0</v>
      </c>
      <c r="B3" s="78" t="s">
        <v>1</v>
      </c>
      <c r="C3" s="81" t="s">
        <v>2</v>
      </c>
      <c r="D3" s="64" t="s">
        <v>126</v>
      </c>
      <c r="E3" s="65"/>
      <c r="F3" s="64" t="s">
        <v>6</v>
      </c>
      <c r="G3" s="70"/>
      <c r="H3" s="70"/>
      <c r="I3" s="70"/>
      <c r="J3" s="70"/>
      <c r="K3" s="70"/>
    </row>
    <row r="4" spans="1:12" ht="13.5" customHeight="1">
      <c r="A4" s="76"/>
      <c r="B4" s="79"/>
      <c r="C4" s="82"/>
      <c r="D4" s="73" t="s">
        <v>3</v>
      </c>
      <c r="E4" s="3" t="s">
        <v>4</v>
      </c>
      <c r="F4" s="73" t="s">
        <v>3</v>
      </c>
      <c r="G4" s="3" t="s">
        <v>4</v>
      </c>
      <c r="H4" s="71" t="s">
        <v>7</v>
      </c>
      <c r="I4" s="72"/>
      <c r="J4" s="72"/>
      <c r="K4" s="72"/>
    </row>
    <row r="5" spans="1:12" ht="30" customHeight="1">
      <c r="A5" s="77"/>
      <c r="B5" s="80"/>
      <c r="C5" s="74"/>
      <c r="D5" s="74"/>
      <c r="E5" s="6" t="s">
        <v>5</v>
      </c>
      <c r="F5" s="74"/>
      <c r="G5" s="9" t="s">
        <v>8</v>
      </c>
      <c r="H5" s="4" t="s">
        <v>9</v>
      </c>
      <c r="I5" s="4" t="s">
        <v>10</v>
      </c>
      <c r="J5" s="4" t="s">
        <v>11</v>
      </c>
      <c r="K5" s="5" t="s">
        <v>12</v>
      </c>
    </row>
    <row r="6" spans="1:12" ht="15" customHeight="1">
      <c r="A6" s="68" t="s">
        <v>13</v>
      </c>
      <c r="B6" s="68"/>
      <c r="C6" s="68"/>
      <c r="D6" s="68"/>
      <c r="E6" s="68"/>
      <c r="F6" s="68"/>
      <c r="G6" s="68"/>
      <c r="H6" s="68"/>
      <c r="I6" s="68"/>
      <c r="J6" s="68"/>
      <c r="K6" s="68"/>
    </row>
    <row r="7" spans="1:12" ht="3" customHeight="1">
      <c r="A7" s="7"/>
      <c r="B7" s="7"/>
      <c r="C7" s="7"/>
      <c r="D7" s="7"/>
      <c r="E7" s="7"/>
      <c r="F7" s="7"/>
      <c r="G7" s="7"/>
      <c r="H7" s="7"/>
      <c r="I7" s="7"/>
      <c r="J7" s="7"/>
      <c r="K7" s="7"/>
    </row>
    <row r="8" spans="1:12" ht="11.65" customHeight="1">
      <c r="A8" s="36" t="s">
        <v>15</v>
      </c>
      <c r="B8" s="37">
        <v>239</v>
      </c>
      <c r="C8" s="37">
        <v>290</v>
      </c>
      <c r="D8" s="37">
        <v>703</v>
      </c>
      <c r="E8" s="37">
        <v>153</v>
      </c>
      <c r="F8" s="37">
        <v>4173</v>
      </c>
      <c r="G8" s="37">
        <v>1375</v>
      </c>
      <c r="H8" s="37">
        <v>3245</v>
      </c>
      <c r="I8" s="37">
        <v>128</v>
      </c>
      <c r="J8" s="37">
        <v>362</v>
      </c>
      <c r="K8" s="37">
        <v>438</v>
      </c>
      <c r="L8" s="37"/>
    </row>
    <row r="9" spans="1:12" ht="11.65" customHeight="1">
      <c r="A9" s="36" t="s">
        <v>90</v>
      </c>
      <c r="B9" s="37">
        <v>242</v>
      </c>
      <c r="C9" s="37">
        <v>287</v>
      </c>
      <c r="D9" s="37">
        <v>675</v>
      </c>
      <c r="E9" s="37">
        <v>155</v>
      </c>
      <c r="F9" s="37">
        <v>4061</v>
      </c>
      <c r="G9" s="37">
        <v>1382</v>
      </c>
      <c r="H9" s="37">
        <v>3126</v>
      </c>
      <c r="I9" s="37">
        <v>126</v>
      </c>
      <c r="J9" s="37">
        <v>338</v>
      </c>
      <c r="K9" s="37">
        <v>471</v>
      </c>
      <c r="L9" s="37"/>
    </row>
    <row r="10" spans="1:12" ht="11.65" customHeight="1">
      <c r="A10" s="36" t="s">
        <v>91</v>
      </c>
      <c r="B10" s="37">
        <v>242</v>
      </c>
      <c r="C10" s="37">
        <v>291</v>
      </c>
      <c r="D10" s="37">
        <v>679</v>
      </c>
      <c r="E10" s="37">
        <v>151</v>
      </c>
      <c r="F10" s="37">
        <v>4089</v>
      </c>
      <c r="G10" s="37">
        <v>1378</v>
      </c>
      <c r="H10" s="37">
        <v>3185</v>
      </c>
      <c r="I10" s="37">
        <v>107</v>
      </c>
      <c r="J10" s="37">
        <v>318</v>
      </c>
      <c r="K10" s="37">
        <v>479</v>
      </c>
      <c r="L10" s="37"/>
    </row>
    <row r="11" spans="1:12" ht="11.65" customHeight="1">
      <c r="A11" s="36" t="s">
        <v>92</v>
      </c>
      <c r="B11" s="37">
        <v>243</v>
      </c>
      <c r="C11" s="37">
        <v>289</v>
      </c>
      <c r="D11" s="37">
        <v>661</v>
      </c>
      <c r="E11" s="37">
        <v>141</v>
      </c>
      <c r="F11" s="37">
        <v>3930</v>
      </c>
      <c r="G11" s="37">
        <v>1354</v>
      </c>
      <c r="H11" s="37">
        <v>3162</v>
      </c>
      <c r="I11" s="37">
        <v>94</v>
      </c>
      <c r="J11" s="37">
        <v>238</v>
      </c>
      <c r="K11" s="37">
        <v>436</v>
      </c>
      <c r="L11" s="37"/>
    </row>
    <row r="12" spans="1:12" ht="11.65" customHeight="1">
      <c r="A12" s="36" t="s">
        <v>94</v>
      </c>
      <c r="B12" s="37">
        <v>245</v>
      </c>
      <c r="C12" s="37">
        <v>289</v>
      </c>
      <c r="D12" s="37">
        <v>657</v>
      </c>
      <c r="E12" s="37">
        <v>140</v>
      </c>
      <c r="F12" s="37">
        <v>3814</v>
      </c>
      <c r="G12" s="37">
        <v>1305</v>
      </c>
      <c r="H12" s="37">
        <v>3081</v>
      </c>
      <c r="I12" s="37">
        <v>84</v>
      </c>
      <c r="J12" s="37">
        <v>210</v>
      </c>
      <c r="K12" s="37">
        <v>439</v>
      </c>
      <c r="L12" s="37"/>
    </row>
    <row r="13" spans="1:12" ht="11.65" customHeight="1">
      <c r="A13" s="36" t="s">
        <v>95</v>
      </c>
      <c r="B13" s="37">
        <v>245</v>
      </c>
      <c r="C13" s="37">
        <v>284</v>
      </c>
      <c r="D13" s="37">
        <v>670</v>
      </c>
      <c r="E13" s="37">
        <v>137</v>
      </c>
      <c r="F13" s="37">
        <v>3718</v>
      </c>
      <c r="G13" s="37">
        <v>1218</v>
      </c>
      <c r="H13" s="37">
        <v>2990</v>
      </c>
      <c r="I13" s="37">
        <v>92</v>
      </c>
      <c r="J13" s="37">
        <v>173</v>
      </c>
      <c r="K13" s="37">
        <v>463</v>
      </c>
      <c r="L13" s="37"/>
    </row>
    <row r="14" spans="1:12" ht="11.65" customHeight="1">
      <c r="A14" s="36" t="s">
        <v>129</v>
      </c>
      <c r="B14" s="37">
        <v>246</v>
      </c>
      <c r="C14" s="37">
        <v>286</v>
      </c>
      <c r="D14" s="37">
        <v>651</v>
      </c>
      <c r="E14" s="37">
        <v>142</v>
      </c>
      <c r="F14" s="37">
        <v>3695</v>
      </c>
      <c r="G14" s="37">
        <v>1209</v>
      </c>
      <c r="H14" s="37">
        <v>2975</v>
      </c>
      <c r="I14" s="37">
        <v>68</v>
      </c>
      <c r="J14" s="37">
        <v>135</v>
      </c>
      <c r="K14" s="37">
        <v>517</v>
      </c>
      <c r="L14" s="37"/>
    </row>
    <row r="15" spans="1:12" ht="11.65" customHeight="1">
      <c r="A15" s="36" t="s">
        <v>130</v>
      </c>
      <c r="B15" s="37">
        <v>244</v>
      </c>
      <c r="C15" s="37">
        <v>281</v>
      </c>
      <c r="D15" s="37">
        <v>646</v>
      </c>
      <c r="E15" s="37">
        <v>125</v>
      </c>
      <c r="F15" s="37">
        <v>3688</v>
      </c>
      <c r="G15" s="37">
        <v>1298</v>
      </c>
      <c r="H15" s="37">
        <v>2916</v>
      </c>
      <c r="I15" s="37">
        <v>78</v>
      </c>
      <c r="J15" s="37">
        <v>131</v>
      </c>
      <c r="K15" s="37">
        <v>563</v>
      </c>
      <c r="L15" s="37"/>
    </row>
    <row r="16" spans="1:12" ht="11.65" customHeight="1">
      <c r="A16" s="36" t="s">
        <v>134</v>
      </c>
      <c r="B16" s="37">
        <v>245</v>
      </c>
      <c r="C16" s="37">
        <v>282</v>
      </c>
      <c r="D16" s="37">
        <v>623</v>
      </c>
      <c r="E16" s="37">
        <v>116</v>
      </c>
      <c r="F16" s="37">
        <v>3707</v>
      </c>
      <c r="G16" s="37">
        <v>1293</v>
      </c>
      <c r="H16" s="37">
        <v>2788</v>
      </c>
      <c r="I16" s="37">
        <v>93</v>
      </c>
      <c r="J16" s="37">
        <v>128</v>
      </c>
      <c r="K16" s="37">
        <v>698</v>
      </c>
      <c r="L16" s="37"/>
    </row>
    <row r="17" spans="1:12" ht="11.65" customHeight="1">
      <c r="A17" s="36" t="s">
        <v>147</v>
      </c>
      <c r="B17" s="37">
        <v>244</v>
      </c>
      <c r="C17" s="37">
        <v>279</v>
      </c>
      <c r="D17" s="37">
        <v>601</v>
      </c>
      <c r="E17" s="37">
        <v>110</v>
      </c>
      <c r="F17" s="37">
        <v>3835</v>
      </c>
      <c r="G17" s="37">
        <v>1300</v>
      </c>
      <c r="H17" s="37">
        <v>2949</v>
      </c>
      <c r="I17" s="37">
        <v>85</v>
      </c>
      <c r="J17" s="37">
        <v>108</v>
      </c>
      <c r="K17" s="37">
        <v>693</v>
      </c>
    </row>
    <row r="18" spans="1:12" ht="15" customHeight="1">
      <c r="A18" s="69" t="s">
        <v>14</v>
      </c>
      <c r="B18" s="69"/>
      <c r="C18" s="69"/>
      <c r="D18" s="69"/>
      <c r="E18" s="69"/>
      <c r="F18" s="69"/>
      <c r="G18" s="69"/>
      <c r="H18" s="69"/>
      <c r="I18" s="69"/>
      <c r="J18" s="69"/>
      <c r="K18" s="69"/>
    </row>
    <row r="19" spans="1:12" ht="3" customHeight="1">
      <c r="A19" s="38"/>
      <c r="B19" s="38"/>
      <c r="C19" s="38"/>
      <c r="D19" s="38"/>
      <c r="E19" s="38"/>
      <c r="F19" s="38"/>
      <c r="G19" s="38"/>
      <c r="H19" s="38"/>
      <c r="I19" s="38"/>
      <c r="J19" s="38"/>
      <c r="K19" s="38"/>
    </row>
    <row r="20" spans="1:12" ht="11.65" customHeight="1">
      <c r="A20" s="36" t="s">
        <v>15</v>
      </c>
      <c r="B20" s="37">
        <v>247</v>
      </c>
      <c r="C20" s="37">
        <v>711</v>
      </c>
      <c r="D20" s="37">
        <v>1695</v>
      </c>
      <c r="E20" s="37">
        <v>667</v>
      </c>
      <c r="F20" s="37">
        <v>4651</v>
      </c>
      <c r="G20" s="37">
        <v>1530</v>
      </c>
      <c r="H20" s="37">
        <v>4144</v>
      </c>
      <c r="I20" s="37">
        <v>78</v>
      </c>
      <c r="J20" s="37">
        <v>189</v>
      </c>
      <c r="K20" s="37">
        <v>240</v>
      </c>
      <c r="L20" s="37"/>
    </row>
    <row r="21" spans="1:12" ht="11.65" customHeight="1">
      <c r="A21" s="36" t="s">
        <v>90</v>
      </c>
      <c r="B21" s="37">
        <v>249</v>
      </c>
      <c r="C21" s="37">
        <v>712</v>
      </c>
      <c r="D21" s="37">
        <v>1692</v>
      </c>
      <c r="E21" s="37">
        <v>669</v>
      </c>
      <c r="F21" s="37">
        <v>4699</v>
      </c>
      <c r="G21" s="37">
        <v>1557</v>
      </c>
      <c r="H21" s="37">
        <v>4196</v>
      </c>
      <c r="I21" s="37">
        <v>81</v>
      </c>
      <c r="J21" s="37">
        <v>181</v>
      </c>
      <c r="K21" s="37">
        <v>241</v>
      </c>
      <c r="L21" s="37"/>
    </row>
    <row r="22" spans="1:12" ht="11.65" customHeight="1">
      <c r="A22" s="36" t="s">
        <v>91</v>
      </c>
      <c r="B22" s="37">
        <v>251</v>
      </c>
      <c r="C22" s="37">
        <v>702</v>
      </c>
      <c r="D22" s="37">
        <v>1722</v>
      </c>
      <c r="E22" s="37">
        <v>619</v>
      </c>
      <c r="F22" s="37">
        <v>4633</v>
      </c>
      <c r="G22" s="37">
        <v>1566</v>
      </c>
      <c r="H22" s="37">
        <v>4148</v>
      </c>
      <c r="I22" s="37">
        <v>75</v>
      </c>
      <c r="J22" s="37">
        <v>178</v>
      </c>
      <c r="K22" s="37">
        <v>232</v>
      </c>
      <c r="L22" s="37"/>
    </row>
    <row r="23" spans="1:12" ht="11.65" customHeight="1">
      <c r="A23" s="36" t="s">
        <v>92</v>
      </c>
      <c r="B23" s="37">
        <v>251</v>
      </c>
      <c r="C23" s="37">
        <v>698</v>
      </c>
      <c r="D23" s="37">
        <v>1712</v>
      </c>
      <c r="E23" s="37">
        <v>634</v>
      </c>
      <c r="F23" s="37">
        <v>4627</v>
      </c>
      <c r="G23" s="37">
        <v>1552</v>
      </c>
      <c r="H23" s="37">
        <v>4153</v>
      </c>
      <c r="I23" s="37">
        <v>87</v>
      </c>
      <c r="J23" s="37">
        <v>146</v>
      </c>
      <c r="K23" s="37">
        <v>241</v>
      </c>
      <c r="L23" s="37"/>
    </row>
    <row r="24" spans="1:12" ht="11.65" customHeight="1">
      <c r="A24" s="36" t="s">
        <v>94</v>
      </c>
      <c r="B24" s="37">
        <v>251</v>
      </c>
      <c r="C24" s="37">
        <v>685</v>
      </c>
      <c r="D24" s="37">
        <v>1734</v>
      </c>
      <c r="E24" s="37">
        <v>601</v>
      </c>
      <c r="F24" s="37">
        <v>4562</v>
      </c>
      <c r="G24" s="37">
        <v>1518</v>
      </c>
      <c r="H24" s="37">
        <v>4118</v>
      </c>
      <c r="I24" s="37">
        <v>68</v>
      </c>
      <c r="J24" s="37">
        <v>98</v>
      </c>
      <c r="K24" s="37">
        <v>278</v>
      </c>
      <c r="L24" s="37"/>
    </row>
    <row r="25" spans="1:12" ht="11.65" customHeight="1">
      <c r="A25" s="36" t="s">
        <v>95</v>
      </c>
      <c r="B25" s="37">
        <v>253</v>
      </c>
      <c r="C25" s="37">
        <v>685</v>
      </c>
      <c r="D25" s="37">
        <v>1762</v>
      </c>
      <c r="E25" s="37">
        <v>620</v>
      </c>
      <c r="F25" s="37">
        <v>4459</v>
      </c>
      <c r="G25" s="37">
        <v>1517</v>
      </c>
      <c r="H25" s="37">
        <v>3982</v>
      </c>
      <c r="I25" s="37">
        <v>65</v>
      </c>
      <c r="J25" s="37">
        <v>131</v>
      </c>
      <c r="K25" s="37">
        <v>281</v>
      </c>
      <c r="L25" s="37"/>
    </row>
    <row r="26" spans="1:12" ht="11.65" customHeight="1">
      <c r="A26" s="36" t="s">
        <v>129</v>
      </c>
      <c r="B26" s="37">
        <v>255</v>
      </c>
      <c r="C26" s="37">
        <v>677</v>
      </c>
      <c r="D26" s="37">
        <v>1750</v>
      </c>
      <c r="E26" s="37">
        <v>590</v>
      </c>
      <c r="F26" s="37">
        <v>4335</v>
      </c>
      <c r="G26" s="37">
        <v>1477</v>
      </c>
      <c r="H26" s="37">
        <v>3845</v>
      </c>
      <c r="I26" s="37">
        <v>55</v>
      </c>
      <c r="J26" s="37">
        <v>117</v>
      </c>
      <c r="K26" s="37">
        <v>318</v>
      </c>
      <c r="L26" s="37"/>
    </row>
    <row r="27" spans="1:12" ht="11.65" customHeight="1">
      <c r="A27" s="36" t="s">
        <v>130</v>
      </c>
      <c r="B27" s="37">
        <v>256</v>
      </c>
      <c r="C27" s="37">
        <v>677</v>
      </c>
      <c r="D27" s="37">
        <v>1760</v>
      </c>
      <c r="E27" s="37">
        <v>571</v>
      </c>
      <c r="F27" s="37">
        <v>4359</v>
      </c>
      <c r="G27" s="37">
        <v>1450</v>
      </c>
      <c r="H27" s="37">
        <v>3808</v>
      </c>
      <c r="I27" s="37">
        <v>51</v>
      </c>
      <c r="J27" s="37">
        <v>111</v>
      </c>
      <c r="K27" s="37">
        <v>389</v>
      </c>
      <c r="L27" s="37"/>
    </row>
    <row r="28" spans="1:12" ht="11.65" customHeight="1">
      <c r="A28" s="36" t="s">
        <v>134</v>
      </c>
      <c r="B28" s="37">
        <v>256</v>
      </c>
      <c r="C28" s="37">
        <v>679</v>
      </c>
      <c r="D28" s="37">
        <v>1750</v>
      </c>
      <c r="E28" s="37">
        <v>557</v>
      </c>
      <c r="F28" s="37">
        <v>4369</v>
      </c>
      <c r="G28" s="37">
        <v>1403</v>
      </c>
      <c r="H28" s="37">
        <v>3670</v>
      </c>
      <c r="I28" s="37">
        <v>64</v>
      </c>
      <c r="J28" s="37">
        <v>112</v>
      </c>
      <c r="K28" s="37">
        <v>523</v>
      </c>
      <c r="L28" s="37"/>
    </row>
    <row r="29" spans="1:12" ht="11.65" customHeight="1">
      <c r="A29" s="36" t="s">
        <v>147</v>
      </c>
      <c r="B29" s="37">
        <v>259</v>
      </c>
      <c r="C29" s="37">
        <v>681</v>
      </c>
      <c r="D29" s="37">
        <v>1777</v>
      </c>
      <c r="E29" s="37">
        <v>534</v>
      </c>
      <c r="F29" s="37">
        <v>4383</v>
      </c>
      <c r="G29" s="37">
        <v>1442</v>
      </c>
      <c r="H29" s="37">
        <v>3588</v>
      </c>
      <c r="I29" s="37">
        <v>85</v>
      </c>
      <c r="J29" s="37">
        <v>97</v>
      </c>
      <c r="K29" s="37">
        <v>613</v>
      </c>
    </row>
    <row r="30" spans="1:12" ht="3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2" ht="11.65" customHeight="1">
      <c r="A31" s="7" t="s">
        <v>16</v>
      </c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>
      <c r="A33" s="2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</sheetData>
  <mergeCells count="11">
    <mergeCell ref="D4:D5"/>
    <mergeCell ref="D3:E3"/>
    <mergeCell ref="A2:K2"/>
    <mergeCell ref="A6:K6"/>
    <mergeCell ref="A18:K18"/>
    <mergeCell ref="F3:K3"/>
    <mergeCell ref="H4:K4"/>
    <mergeCell ref="F4:F5"/>
    <mergeCell ref="A3:A5"/>
    <mergeCell ref="B3:B5"/>
    <mergeCell ref="C3:C5"/>
  </mergeCells>
  <phoneticPr fontId="5" type="noConversion"/>
  <conditionalFormatting sqref="B20:F28 H20:K28 B8:F16 H8:K16">
    <cfRule type="cellIs" dxfId="89" priority="15" stopIfTrue="1" operator="equal">
      <formula>"."</formula>
    </cfRule>
    <cfRule type="cellIs" dxfId="88" priority="16" stopIfTrue="1" operator="equal">
      <formula>"..."</formula>
    </cfRule>
  </conditionalFormatting>
  <conditionalFormatting sqref="L8:L16">
    <cfRule type="cellIs" dxfId="87" priority="13" stopIfTrue="1" operator="equal">
      <formula>"."</formula>
    </cfRule>
    <cfRule type="cellIs" dxfId="86" priority="14" stopIfTrue="1" operator="equal">
      <formula>"..."</formula>
    </cfRule>
  </conditionalFormatting>
  <conditionalFormatting sqref="L20:L28">
    <cfRule type="cellIs" dxfId="85" priority="11" stopIfTrue="1" operator="equal">
      <formula>"."</formula>
    </cfRule>
    <cfRule type="cellIs" dxfId="84" priority="12" stopIfTrue="1" operator="equal">
      <formula>"..."</formula>
    </cfRule>
  </conditionalFormatting>
  <conditionalFormatting sqref="G8:G16">
    <cfRule type="cellIs" dxfId="83" priority="9" stopIfTrue="1" operator="equal">
      <formula>"."</formula>
    </cfRule>
    <cfRule type="cellIs" dxfId="82" priority="10" stopIfTrue="1" operator="equal">
      <formula>"..."</formula>
    </cfRule>
  </conditionalFormatting>
  <conditionalFormatting sqref="G20:G28">
    <cfRule type="cellIs" dxfId="81" priority="7" stopIfTrue="1" operator="equal">
      <formula>"."</formula>
    </cfRule>
    <cfRule type="cellIs" dxfId="80" priority="8" stopIfTrue="1" operator="equal">
      <formula>"..."</formula>
    </cfRule>
  </conditionalFormatting>
  <conditionalFormatting sqref="B17:K17">
    <cfRule type="cellIs" dxfId="79" priority="5" stopIfTrue="1" operator="equal">
      <formula>"."</formula>
    </cfRule>
    <cfRule type="cellIs" dxfId="78" priority="6" stopIfTrue="1" operator="equal">
      <formula>"..."</formula>
    </cfRule>
  </conditionalFormatting>
  <conditionalFormatting sqref="B29:K29">
    <cfRule type="cellIs" dxfId="77" priority="3" stopIfTrue="1" operator="equal">
      <formula>"."</formula>
    </cfRule>
    <cfRule type="cellIs" dxfId="76" priority="4" stopIfTrue="1" operator="equal">
      <formula>"..."</formula>
    </cfRule>
  </conditionalFormatting>
  <conditionalFormatting sqref="B16:K16">
    <cfRule type="cellIs" dxfId="75" priority="1" stopIfTrue="1" operator="equal">
      <formula>"."</formula>
    </cfRule>
    <cfRule type="cellIs" dxfId="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Normal="100" workbookViewId="0">
      <pane ySplit="6" topLeftCell="A7" activePane="bottomLeft" state="frozen"/>
      <selection pane="bottomLeft" activeCell="B16" sqref="B16"/>
    </sheetView>
  </sheetViews>
  <sheetFormatPr baseColWidth="10" defaultRowHeight="14.25"/>
  <cols>
    <col min="1" max="1" width="16.375" style="10" customWidth="1"/>
    <col min="2" max="7" width="11.125" style="10" customWidth="1"/>
    <col min="8" max="9" width="9.75" style="10" customWidth="1"/>
    <col min="10" max="18" width="7.625" style="10" customWidth="1"/>
    <col min="19" max="16384" width="11" style="10"/>
  </cols>
  <sheetData>
    <row r="1" spans="1:9" ht="16.5" customHeight="1">
      <c r="A1" s="33" t="s">
        <v>146</v>
      </c>
    </row>
    <row r="2" spans="1:9" s="14" customFormat="1" ht="14.65" customHeight="1">
      <c r="A2" s="60" t="s">
        <v>118</v>
      </c>
      <c r="B2" s="44"/>
      <c r="C2" s="44"/>
      <c r="D2" s="44"/>
      <c r="E2" s="44"/>
      <c r="F2" s="44"/>
      <c r="G2" s="44"/>
    </row>
    <row r="3" spans="1:9" ht="13.9" customHeight="1">
      <c r="A3" s="89" t="s">
        <v>104</v>
      </c>
      <c r="B3" s="143" t="s">
        <v>100</v>
      </c>
      <c r="C3" s="142"/>
      <c r="D3" s="128"/>
      <c r="E3" s="129"/>
      <c r="F3" s="151" t="s">
        <v>117</v>
      </c>
      <c r="G3" s="128"/>
    </row>
    <row r="4" spans="1:9" ht="27" customHeight="1">
      <c r="A4" s="154"/>
      <c r="B4" s="150" t="s">
        <v>120</v>
      </c>
      <c r="C4" s="122"/>
      <c r="D4" s="148" t="s">
        <v>136</v>
      </c>
      <c r="E4" s="149"/>
      <c r="F4" s="152"/>
      <c r="G4" s="153"/>
    </row>
    <row r="5" spans="1:9" ht="13.9" customHeight="1">
      <c r="A5" s="90"/>
      <c r="B5" s="58" t="s">
        <v>105</v>
      </c>
      <c r="C5" s="3" t="s">
        <v>106</v>
      </c>
      <c r="D5" s="58" t="s">
        <v>105</v>
      </c>
      <c r="E5" s="3" t="s">
        <v>106</v>
      </c>
      <c r="F5" s="58" t="s">
        <v>105</v>
      </c>
      <c r="G5" s="56" t="s">
        <v>106</v>
      </c>
      <c r="H5" s="15"/>
      <c r="I5" s="31"/>
    </row>
    <row r="6" spans="1:9" ht="13.9" customHeight="1">
      <c r="A6" s="91"/>
      <c r="B6" s="145" t="s">
        <v>114</v>
      </c>
      <c r="C6" s="144"/>
      <c r="D6" s="145" t="s">
        <v>114</v>
      </c>
      <c r="E6" s="144"/>
      <c r="F6" s="145" t="s">
        <v>114</v>
      </c>
      <c r="G6" s="147"/>
      <c r="H6" s="15"/>
      <c r="I6" s="31"/>
    </row>
    <row r="7" spans="1:9" ht="18.75" customHeight="1">
      <c r="A7" s="20" t="s">
        <v>107</v>
      </c>
      <c r="B7" s="48">
        <v>20</v>
      </c>
      <c r="C7" s="48">
        <v>44</v>
      </c>
      <c r="D7" s="48">
        <v>19</v>
      </c>
      <c r="E7" s="48">
        <v>38</v>
      </c>
      <c r="F7" s="48">
        <v>5</v>
      </c>
      <c r="G7" s="48">
        <v>10</v>
      </c>
    </row>
    <row r="8" spans="1:9" ht="12.75" customHeight="1">
      <c r="A8" s="20" t="s">
        <v>108</v>
      </c>
      <c r="B8" s="54">
        <v>236</v>
      </c>
      <c r="C8" s="54">
        <v>267</v>
      </c>
      <c r="D8" s="54">
        <v>224</v>
      </c>
      <c r="E8" s="54">
        <v>251</v>
      </c>
      <c r="F8" s="54">
        <v>114</v>
      </c>
      <c r="G8" s="54">
        <v>111</v>
      </c>
    </row>
    <row r="9" spans="1:9" ht="12.75" customHeight="1">
      <c r="A9" s="20" t="s">
        <v>109</v>
      </c>
      <c r="B9" s="8">
        <v>170</v>
      </c>
      <c r="C9" s="8">
        <v>577</v>
      </c>
      <c r="D9" s="8">
        <v>163</v>
      </c>
      <c r="E9" s="8">
        <v>506</v>
      </c>
      <c r="F9" s="8">
        <v>79</v>
      </c>
      <c r="G9" s="8">
        <v>74</v>
      </c>
      <c r="H9" s="15"/>
    </row>
    <row r="10" spans="1:9" ht="12.75" customHeight="1">
      <c r="A10" s="20" t="s">
        <v>110</v>
      </c>
      <c r="B10" s="8">
        <v>10</v>
      </c>
      <c r="C10" s="8">
        <v>25</v>
      </c>
      <c r="D10" s="8">
        <v>10</v>
      </c>
      <c r="E10" s="8">
        <v>13</v>
      </c>
      <c r="F10" s="8">
        <v>1</v>
      </c>
      <c r="G10" s="8">
        <v>0</v>
      </c>
    </row>
    <row r="11" spans="1:9" ht="12.75" customHeight="1">
      <c r="A11" s="20" t="s">
        <v>111</v>
      </c>
      <c r="B11" s="8">
        <v>3</v>
      </c>
      <c r="C11" s="8">
        <v>9</v>
      </c>
      <c r="D11" s="8">
        <v>3</v>
      </c>
      <c r="E11" s="8">
        <v>5</v>
      </c>
      <c r="F11" s="8">
        <v>2</v>
      </c>
      <c r="G11" s="8">
        <v>0</v>
      </c>
    </row>
    <row r="12" spans="1:9" ht="12.75" customHeight="1">
      <c r="A12" s="20" t="s">
        <v>112</v>
      </c>
      <c r="B12" s="8">
        <v>33</v>
      </c>
      <c r="C12" s="8">
        <v>31</v>
      </c>
      <c r="D12" s="8">
        <v>28</v>
      </c>
      <c r="E12" s="8">
        <v>31</v>
      </c>
      <c r="F12" s="8">
        <v>3</v>
      </c>
      <c r="G12" s="8">
        <v>7</v>
      </c>
    </row>
    <row r="13" spans="1:9" ht="12.75" customHeight="1">
      <c r="A13" s="20" t="s">
        <v>113</v>
      </c>
      <c r="B13" s="8">
        <v>177</v>
      </c>
      <c r="C13" s="8">
        <v>112</v>
      </c>
      <c r="D13" s="8">
        <v>167</v>
      </c>
      <c r="E13" s="8">
        <v>108</v>
      </c>
      <c r="F13" s="8">
        <v>47</v>
      </c>
      <c r="G13" s="8">
        <v>11</v>
      </c>
      <c r="I13" s="8"/>
    </row>
    <row r="14" spans="1:9" ht="12.75" customHeight="1">
      <c r="A14" s="20" t="s">
        <v>119</v>
      </c>
      <c r="B14" s="8">
        <v>21</v>
      </c>
      <c r="C14" s="8">
        <v>42</v>
      </c>
      <c r="D14" s="8">
        <v>21</v>
      </c>
      <c r="E14" s="8">
        <v>41</v>
      </c>
      <c r="F14" s="8">
        <v>4</v>
      </c>
      <c r="G14" s="8">
        <v>2</v>
      </c>
    </row>
    <row r="15" spans="1:9">
      <c r="A15" s="23" t="s">
        <v>3</v>
      </c>
      <c r="B15" s="59">
        <f t="shared" ref="B15:G15" si="0">SUM(B7:B14)</f>
        <v>670</v>
      </c>
      <c r="C15" s="59">
        <f t="shared" si="0"/>
        <v>1107</v>
      </c>
      <c r="D15" s="59">
        <f t="shared" si="0"/>
        <v>635</v>
      </c>
      <c r="E15" s="59">
        <f t="shared" si="0"/>
        <v>993</v>
      </c>
      <c r="F15" s="59">
        <f t="shared" si="0"/>
        <v>255</v>
      </c>
      <c r="G15" s="59">
        <f t="shared" si="0"/>
        <v>215</v>
      </c>
    </row>
    <row r="16" spans="1:9">
      <c r="F16" s="8"/>
    </row>
  </sheetData>
  <mergeCells count="8">
    <mergeCell ref="B3:E3"/>
    <mergeCell ref="D4:E4"/>
    <mergeCell ref="B4:C4"/>
    <mergeCell ref="F3:G4"/>
    <mergeCell ref="A3:A6"/>
    <mergeCell ref="B6:C6"/>
    <mergeCell ref="D6:E6"/>
    <mergeCell ref="F6:G6"/>
  </mergeCells>
  <conditionalFormatting sqref="I13 D9:F9 D11:F11 F16 D13:F14 D12:E12 F10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G12:G14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7:G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9:C9 B11:C14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7:C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 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" style="10" customWidth="1"/>
    <col min="2" max="9" width="7.5" style="10" customWidth="1"/>
    <col min="10" max="10" width="11" style="10" hidden="1" customWidth="1"/>
    <col min="11" max="12" width="11" style="10"/>
    <col min="13" max="13" width="22" style="10" customWidth="1"/>
    <col min="14" max="14" width="9.25" style="10" customWidth="1"/>
    <col min="15" max="16384" width="11" style="10"/>
  </cols>
  <sheetData>
    <row r="1" spans="1:10" ht="16.5" customHeight="1">
      <c r="E1" s="11"/>
      <c r="F1" s="11"/>
      <c r="H1"/>
    </row>
    <row r="2" spans="1:10" s="14" customFormat="1" ht="14.85" customHeight="1">
      <c r="A2" s="13" t="s">
        <v>138</v>
      </c>
      <c r="E2" s="13"/>
      <c r="F2" s="13"/>
    </row>
    <row r="3" spans="1:10" ht="13.9" customHeight="1">
      <c r="A3" s="89" t="s">
        <v>17</v>
      </c>
      <c r="B3" s="92" t="s">
        <v>96</v>
      </c>
      <c r="C3" s="95" t="s">
        <v>2</v>
      </c>
      <c r="D3" s="95" t="s">
        <v>6</v>
      </c>
      <c r="E3" s="95"/>
      <c r="F3" s="95"/>
      <c r="G3" s="95"/>
      <c r="H3" s="83" t="s">
        <v>98</v>
      </c>
      <c r="I3" s="86" t="s">
        <v>124</v>
      </c>
      <c r="J3" s="46"/>
    </row>
    <row r="4" spans="1:10" ht="13.9" customHeight="1">
      <c r="A4" s="90"/>
      <c r="B4" s="93"/>
      <c r="C4" s="96"/>
      <c r="D4" s="98" t="s">
        <v>3</v>
      </c>
      <c r="E4" s="96" t="s">
        <v>4</v>
      </c>
      <c r="F4" s="96"/>
      <c r="G4" s="100" t="s">
        <v>97</v>
      </c>
      <c r="H4" s="84"/>
      <c r="I4" s="87"/>
      <c r="J4" s="31"/>
    </row>
    <row r="5" spans="1:10" ht="56.25" customHeight="1">
      <c r="A5" s="91"/>
      <c r="B5" s="94"/>
      <c r="C5" s="97"/>
      <c r="D5" s="99"/>
      <c r="E5" s="16" t="s">
        <v>8</v>
      </c>
      <c r="F5" s="16" t="s">
        <v>19</v>
      </c>
      <c r="G5" s="101"/>
      <c r="H5" s="85"/>
      <c r="I5" s="88"/>
      <c r="J5" s="47"/>
    </row>
    <row r="6" spans="1:10" ht="18.75" customHeight="1">
      <c r="A6" s="39" t="s">
        <v>45</v>
      </c>
      <c r="B6" s="49"/>
      <c r="C6" s="48"/>
      <c r="D6" s="48"/>
      <c r="E6" s="48"/>
      <c r="F6" s="48"/>
      <c r="G6" s="51"/>
      <c r="H6" s="48"/>
      <c r="I6" s="48"/>
      <c r="J6" s="15"/>
    </row>
    <row r="7" spans="1:10" ht="12.75" customHeight="1">
      <c r="A7" s="40" t="s">
        <v>46</v>
      </c>
      <c r="B7" s="50">
        <v>24</v>
      </c>
      <c r="C7" s="8">
        <v>31</v>
      </c>
      <c r="D7" s="8">
        <v>409</v>
      </c>
      <c r="E7" s="8">
        <v>158</v>
      </c>
      <c r="F7" s="8">
        <v>228</v>
      </c>
      <c r="G7" s="21">
        <v>13.193548387096774</v>
      </c>
      <c r="H7" s="8">
        <v>7</v>
      </c>
      <c r="I7" s="8">
        <v>62</v>
      </c>
    </row>
    <row r="8" spans="1:10" ht="12.75" customHeight="1">
      <c r="A8" s="20" t="s">
        <v>47</v>
      </c>
      <c r="B8" s="50"/>
      <c r="C8" s="8"/>
      <c r="D8" s="8"/>
      <c r="E8" s="8"/>
      <c r="F8" s="8"/>
      <c r="G8" s="21"/>
      <c r="H8" s="8"/>
      <c r="I8" s="8"/>
    </row>
    <row r="9" spans="1:10" ht="12.75" customHeight="1">
      <c r="A9" s="40" t="s">
        <v>48</v>
      </c>
      <c r="B9" s="50">
        <v>12</v>
      </c>
      <c r="C9" s="8">
        <v>14</v>
      </c>
      <c r="D9" s="8">
        <v>190</v>
      </c>
      <c r="E9" s="8">
        <v>57</v>
      </c>
      <c r="F9" s="8">
        <v>142</v>
      </c>
      <c r="G9" s="21">
        <v>13.571428571428571</v>
      </c>
      <c r="H9" s="8">
        <v>0</v>
      </c>
      <c r="I9" s="8">
        <v>25</v>
      </c>
    </row>
    <row r="10" spans="1:10" ht="12.75" customHeight="1">
      <c r="A10" s="40" t="s">
        <v>49</v>
      </c>
      <c r="B10" s="8">
        <v>18</v>
      </c>
      <c r="C10" s="8">
        <v>18</v>
      </c>
      <c r="D10" s="8">
        <v>245</v>
      </c>
      <c r="E10" s="8">
        <v>79</v>
      </c>
      <c r="F10" s="8">
        <v>186</v>
      </c>
      <c r="G10" s="21">
        <v>13.611111111111111</v>
      </c>
      <c r="H10" s="8">
        <v>0</v>
      </c>
      <c r="I10" s="8">
        <v>35</v>
      </c>
    </row>
    <row r="11" spans="1:10" ht="12.75" customHeight="1">
      <c r="A11" s="40" t="s">
        <v>50</v>
      </c>
      <c r="B11" s="8">
        <v>6</v>
      </c>
      <c r="C11" s="8">
        <v>6</v>
      </c>
      <c r="D11" s="8">
        <v>91</v>
      </c>
      <c r="E11" s="8">
        <v>31</v>
      </c>
      <c r="F11" s="8">
        <v>77</v>
      </c>
      <c r="G11" s="21">
        <v>15.166666666666666</v>
      </c>
      <c r="H11" s="8">
        <v>14</v>
      </c>
      <c r="I11" s="8">
        <v>19</v>
      </c>
    </row>
    <row r="12" spans="1:10" ht="12.75" customHeight="1">
      <c r="A12" s="40" t="s">
        <v>51</v>
      </c>
      <c r="B12" s="8">
        <v>17</v>
      </c>
      <c r="C12" s="8">
        <v>20</v>
      </c>
      <c r="D12" s="8">
        <v>292</v>
      </c>
      <c r="E12" s="8">
        <v>100</v>
      </c>
      <c r="F12" s="8">
        <v>228</v>
      </c>
      <c r="G12" s="21">
        <v>14.6</v>
      </c>
      <c r="H12" s="8">
        <v>0</v>
      </c>
      <c r="I12" s="8">
        <v>29</v>
      </c>
    </row>
    <row r="13" spans="1:10" ht="12.75" customHeight="1">
      <c r="A13" s="40" t="s">
        <v>52</v>
      </c>
      <c r="B13" s="8">
        <v>12</v>
      </c>
      <c r="C13" s="8">
        <v>12</v>
      </c>
      <c r="D13" s="8">
        <v>160</v>
      </c>
      <c r="E13" s="8">
        <v>60</v>
      </c>
      <c r="F13" s="8">
        <v>117</v>
      </c>
      <c r="G13" s="21">
        <v>13.333333333333334</v>
      </c>
      <c r="H13" s="8">
        <v>2</v>
      </c>
      <c r="I13" s="8">
        <v>17</v>
      </c>
    </row>
    <row r="14" spans="1:10" ht="12.75" customHeight="1">
      <c r="A14" s="22" t="s">
        <v>20</v>
      </c>
      <c r="B14" s="8">
        <f>SUM(B7:B13)</f>
        <v>89</v>
      </c>
      <c r="C14" s="8">
        <f>SUM(C7:C13)</f>
        <v>101</v>
      </c>
      <c r="D14" s="8">
        <f>SUM(D7:D13)</f>
        <v>1387</v>
      </c>
      <c r="E14" s="8">
        <f>SUM(E7:E13)</f>
        <v>485</v>
      </c>
      <c r="F14" s="8">
        <f>SUM(F7:F13)</f>
        <v>978</v>
      </c>
      <c r="G14" s="21">
        <v>13.732673267326733</v>
      </c>
      <c r="H14" s="8">
        <f>SUM(H7:H13)</f>
        <v>23</v>
      </c>
      <c r="I14" s="8">
        <f>SUM(I7:I13)</f>
        <v>187</v>
      </c>
    </row>
    <row r="15" spans="1:10" ht="18" customHeight="1">
      <c r="A15" s="22" t="s">
        <v>45</v>
      </c>
      <c r="B15" s="50"/>
      <c r="C15" s="8"/>
      <c r="D15" s="8"/>
      <c r="E15" s="8"/>
      <c r="F15" s="8"/>
      <c r="G15" s="21"/>
      <c r="H15" s="8"/>
      <c r="I15" s="24"/>
    </row>
    <row r="16" spans="1:10" ht="12.75" customHeight="1">
      <c r="A16" s="40" t="s">
        <v>53</v>
      </c>
      <c r="B16" s="50">
        <v>2</v>
      </c>
      <c r="C16" s="8">
        <v>2</v>
      </c>
      <c r="D16" s="8">
        <v>29</v>
      </c>
      <c r="E16" s="8">
        <v>9</v>
      </c>
      <c r="F16" s="8">
        <v>19</v>
      </c>
      <c r="G16" s="21">
        <v>14.5</v>
      </c>
      <c r="H16" s="8">
        <v>0</v>
      </c>
      <c r="I16" s="8">
        <v>2</v>
      </c>
    </row>
    <row r="17" spans="1:20" ht="12.75" customHeight="1">
      <c r="A17" s="22" t="s">
        <v>47</v>
      </c>
      <c r="B17" s="50"/>
      <c r="C17" s="8"/>
      <c r="D17" s="8"/>
      <c r="E17" s="8"/>
      <c r="F17" s="8"/>
      <c r="G17" s="21"/>
      <c r="H17" s="8"/>
      <c r="I17" s="8"/>
    </row>
    <row r="18" spans="1:20" ht="12.75" customHeight="1">
      <c r="A18" s="40" t="s">
        <v>53</v>
      </c>
      <c r="B18" s="50">
        <v>3</v>
      </c>
      <c r="C18" s="8">
        <v>4</v>
      </c>
      <c r="D18" s="8">
        <v>57</v>
      </c>
      <c r="E18" s="8">
        <v>12</v>
      </c>
      <c r="F18" s="8">
        <v>48</v>
      </c>
      <c r="G18" s="21">
        <v>14.25</v>
      </c>
      <c r="H18" s="8">
        <v>0</v>
      </c>
      <c r="I18" s="8">
        <v>5</v>
      </c>
    </row>
    <row r="19" spans="1:20" ht="12.75" customHeight="1">
      <c r="A19" s="40" t="s">
        <v>54</v>
      </c>
      <c r="B19" s="8">
        <v>0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/>
    </row>
    <row r="20" spans="1:20" ht="12.75" customHeight="1">
      <c r="A20" s="40" t="s">
        <v>55</v>
      </c>
      <c r="B20" s="8">
        <v>3</v>
      </c>
      <c r="C20" s="8">
        <v>3</v>
      </c>
      <c r="D20" s="8">
        <v>45</v>
      </c>
      <c r="E20" s="8">
        <v>15</v>
      </c>
      <c r="F20" s="8">
        <v>36</v>
      </c>
      <c r="G20" s="21">
        <v>15</v>
      </c>
      <c r="H20" s="8">
        <v>8</v>
      </c>
      <c r="I20" s="8">
        <v>9</v>
      </c>
    </row>
    <row r="21" spans="1:20" ht="12.75" customHeight="1">
      <c r="A21" s="40" t="s">
        <v>56</v>
      </c>
      <c r="B21" s="8">
        <v>1</v>
      </c>
      <c r="C21" s="8">
        <v>1</v>
      </c>
      <c r="D21" s="8">
        <v>15</v>
      </c>
      <c r="E21" s="8">
        <v>4</v>
      </c>
      <c r="F21" s="8">
        <v>15</v>
      </c>
      <c r="G21" s="21">
        <v>15</v>
      </c>
      <c r="H21" s="8">
        <v>0</v>
      </c>
      <c r="I21" s="8">
        <v>1</v>
      </c>
    </row>
    <row r="22" spans="1:20" ht="12.75" customHeight="1">
      <c r="A22" s="22" t="s">
        <v>21</v>
      </c>
      <c r="B22" s="8">
        <f>SUM(B16:B21)</f>
        <v>9</v>
      </c>
      <c r="C22" s="8">
        <f>SUM(C16:C21)</f>
        <v>10</v>
      </c>
      <c r="D22" s="8">
        <f>SUM(D16:D21)</f>
        <v>146</v>
      </c>
      <c r="E22" s="8">
        <f>SUM(E16:E21)</f>
        <v>40</v>
      </c>
      <c r="F22" s="8">
        <f>SUM(F16:F21)</f>
        <v>118</v>
      </c>
      <c r="G22" s="21">
        <v>14.6</v>
      </c>
      <c r="H22" s="8">
        <f>SUM(H16:H21)</f>
        <v>8</v>
      </c>
      <c r="I22" s="8">
        <f>SUM(I16:I21)</f>
        <v>17</v>
      </c>
      <c r="K22" s="8"/>
      <c r="L22" s="8"/>
      <c r="M22" s="8"/>
      <c r="O22" s="8"/>
      <c r="P22" s="8"/>
      <c r="Q22" s="8"/>
      <c r="R22" s="21"/>
      <c r="S22" s="8"/>
      <c r="T22" s="8"/>
    </row>
    <row r="23" spans="1:20" ht="18" customHeight="1">
      <c r="A23" s="22" t="s">
        <v>47</v>
      </c>
      <c r="B23" s="50"/>
      <c r="C23" s="8"/>
      <c r="D23" s="8"/>
      <c r="E23" s="8"/>
      <c r="F23" s="24"/>
      <c r="G23" s="21"/>
      <c r="H23" s="8"/>
      <c r="I23" s="24"/>
    </row>
    <row r="24" spans="1:20" ht="12.75" customHeight="1">
      <c r="A24" s="40" t="s">
        <v>57</v>
      </c>
      <c r="B24" s="50">
        <v>1</v>
      </c>
      <c r="C24" s="8">
        <v>1</v>
      </c>
      <c r="D24" s="8">
        <v>13</v>
      </c>
      <c r="E24" s="8">
        <v>4</v>
      </c>
      <c r="F24" s="8">
        <v>11</v>
      </c>
      <c r="G24" s="21">
        <v>13</v>
      </c>
      <c r="H24" s="8">
        <v>0</v>
      </c>
      <c r="I24" s="8">
        <v>2</v>
      </c>
    </row>
    <row r="25" spans="1:20" ht="12.75" customHeight="1">
      <c r="A25" s="40" t="s">
        <v>58</v>
      </c>
      <c r="B25" s="8">
        <v>1</v>
      </c>
      <c r="C25" s="8">
        <v>1</v>
      </c>
      <c r="D25" s="8">
        <v>15</v>
      </c>
      <c r="E25" s="8">
        <v>3</v>
      </c>
      <c r="F25" s="8">
        <v>13</v>
      </c>
      <c r="G25" s="21">
        <v>15</v>
      </c>
      <c r="H25" s="8">
        <v>2</v>
      </c>
      <c r="I25" s="8">
        <v>4</v>
      </c>
    </row>
    <row r="26" spans="1:20" ht="12.75" customHeight="1">
      <c r="A26" s="22" t="s">
        <v>22</v>
      </c>
      <c r="B26" s="8">
        <f>SUM(B24:B25)</f>
        <v>2</v>
      </c>
      <c r="C26" s="8">
        <f>SUM(C24:C25)</f>
        <v>2</v>
      </c>
      <c r="D26" s="8">
        <f>SUM(D24:D25)</f>
        <v>28</v>
      </c>
      <c r="E26" s="8">
        <f>SUM(E24:E25)</f>
        <v>7</v>
      </c>
      <c r="F26" s="8">
        <f>SUM(F24:F25)</f>
        <v>24</v>
      </c>
      <c r="G26" s="21">
        <v>14</v>
      </c>
      <c r="H26" s="8">
        <f>SUM(H24:H25)</f>
        <v>2</v>
      </c>
      <c r="I26" s="8">
        <f>SUM(I24:I25)</f>
        <v>6</v>
      </c>
    </row>
    <row r="27" spans="1:20" ht="18" customHeight="1">
      <c r="A27" s="23" t="s">
        <v>23</v>
      </c>
      <c r="B27" s="24">
        <v>100</v>
      </c>
      <c r="C27" s="24">
        <v>113</v>
      </c>
      <c r="D27" s="24">
        <v>1561</v>
      </c>
      <c r="E27" s="24">
        <v>532</v>
      </c>
      <c r="F27" s="24">
        <v>1120</v>
      </c>
      <c r="G27" s="25">
        <v>13.814159292035399</v>
      </c>
      <c r="H27" s="24">
        <v>33</v>
      </c>
      <c r="I27" s="24">
        <v>210</v>
      </c>
      <c r="K27" s="24"/>
      <c r="L27" s="24"/>
      <c r="M27" s="24"/>
      <c r="O27" s="24"/>
      <c r="P27" s="24"/>
      <c r="Q27" s="24"/>
      <c r="R27" s="25"/>
      <c r="S27" s="24"/>
      <c r="T27" s="24"/>
    </row>
    <row r="28" spans="1:20" ht="19.899999999999999" customHeight="1">
      <c r="A28" s="22" t="s">
        <v>59</v>
      </c>
      <c r="B28" s="50"/>
      <c r="C28" s="8"/>
      <c r="D28" s="8"/>
      <c r="E28" s="8"/>
      <c r="F28" s="8"/>
      <c r="G28" s="21"/>
      <c r="H28" s="8"/>
      <c r="I28" s="8"/>
    </row>
    <row r="29" spans="1:20" ht="12.75" customHeight="1">
      <c r="A29" s="40" t="s">
        <v>60</v>
      </c>
      <c r="B29" s="50">
        <v>1</v>
      </c>
      <c r="C29" s="8">
        <v>1</v>
      </c>
      <c r="D29" s="8">
        <v>13</v>
      </c>
      <c r="E29" s="8">
        <v>2</v>
      </c>
      <c r="F29" s="8">
        <v>12</v>
      </c>
      <c r="G29" s="21">
        <v>13</v>
      </c>
      <c r="H29" s="8">
        <v>0</v>
      </c>
      <c r="I29" s="8">
        <v>2</v>
      </c>
    </row>
    <row r="30" spans="1:20" ht="12.75" customHeight="1">
      <c r="A30" s="40" t="s">
        <v>61</v>
      </c>
      <c r="B30" s="8">
        <v>8</v>
      </c>
      <c r="C30" s="8">
        <v>8</v>
      </c>
      <c r="D30" s="8">
        <v>96</v>
      </c>
      <c r="E30" s="8">
        <v>32</v>
      </c>
      <c r="F30" s="8">
        <v>83</v>
      </c>
      <c r="G30" s="21">
        <v>12</v>
      </c>
      <c r="H30" s="8">
        <v>0</v>
      </c>
      <c r="I30" s="8">
        <v>13</v>
      </c>
    </row>
    <row r="31" spans="1:20" ht="12.75" customHeight="1">
      <c r="A31" s="22" t="s">
        <v>47</v>
      </c>
      <c r="B31" s="50"/>
      <c r="C31" s="8"/>
      <c r="D31" s="8"/>
      <c r="E31" s="8"/>
      <c r="F31" s="8"/>
      <c r="G31" s="21"/>
      <c r="H31" s="21"/>
      <c r="I31" s="8"/>
    </row>
    <row r="32" spans="1:20" ht="12.75" customHeight="1">
      <c r="A32" s="40" t="s">
        <v>61</v>
      </c>
      <c r="B32" s="50">
        <v>9</v>
      </c>
      <c r="C32" s="8">
        <v>9</v>
      </c>
      <c r="D32" s="8">
        <v>114</v>
      </c>
      <c r="E32" s="8">
        <v>33</v>
      </c>
      <c r="F32" s="8">
        <v>96</v>
      </c>
      <c r="G32" s="21">
        <v>12.666666666666666</v>
      </c>
      <c r="H32" s="8">
        <v>6</v>
      </c>
      <c r="I32" s="8">
        <v>23</v>
      </c>
    </row>
    <row r="33" spans="1:20" ht="12.75" customHeight="1">
      <c r="A33" s="40" t="s">
        <v>62</v>
      </c>
      <c r="B33" s="8">
        <v>5</v>
      </c>
      <c r="C33" s="8">
        <v>5</v>
      </c>
      <c r="D33" s="8">
        <v>91</v>
      </c>
      <c r="E33" s="8">
        <v>33</v>
      </c>
      <c r="F33" s="8">
        <v>76</v>
      </c>
      <c r="G33" s="21">
        <v>18.2</v>
      </c>
      <c r="H33" s="8">
        <v>0</v>
      </c>
      <c r="I33" s="8">
        <v>10</v>
      </c>
    </row>
    <row r="34" spans="1:20" ht="12.75" customHeight="1">
      <c r="A34" s="22" t="s">
        <v>24</v>
      </c>
      <c r="B34" s="8">
        <f>SUM(B29:B33)</f>
        <v>23</v>
      </c>
      <c r="C34" s="8">
        <f>SUM(C29:C33)</f>
        <v>23</v>
      </c>
      <c r="D34" s="8">
        <f>SUM(D29:D33)</f>
        <v>314</v>
      </c>
      <c r="E34" s="8">
        <f>SUM(E29:E33)</f>
        <v>100</v>
      </c>
      <c r="F34" s="8">
        <f>SUM(F29:F33)</f>
        <v>267</v>
      </c>
      <c r="G34" s="21">
        <v>13.652173913043478</v>
      </c>
      <c r="H34" s="8">
        <f>SUM(H29:H33)</f>
        <v>6</v>
      </c>
      <c r="I34" s="8">
        <f>SUM(I29:I33)</f>
        <v>48</v>
      </c>
    </row>
    <row r="35" spans="1:20" ht="18" customHeight="1">
      <c r="A35" s="22" t="s">
        <v>59</v>
      </c>
      <c r="B35" s="50"/>
      <c r="C35" s="8"/>
      <c r="D35" s="8"/>
      <c r="E35" s="8"/>
      <c r="F35" s="8"/>
      <c r="G35" s="21"/>
      <c r="H35" s="8"/>
      <c r="I35" s="8"/>
    </row>
    <row r="36" spans="1:20" ht="12.75" customHeight="1">
      <c r="A36" s="40" t="s">
        <v>63</v>
      </c>
      <c r="B36" s="50">
        <v>2</v>
      </c>
      <c r="C36" s="8">
        <v>3</v>
      </c>
      <c r="D36" s="8">
        <v>36</v>
      </c>
      <c r="E36" s="8">
        <v>13</v>
      </c>
      <c r="F36" s="8">
        <v>22</v>
      </c>
      <c r="G36" s="21">
        <v>12</v>
      </c>
      <c r="H36" s="8">
        <v>0</v>
      </c>
      <c r="I36" s="8">
        <v>7</v>
      </c>
    </row>
    <row r="37" spans="1:20" ht="12.75" customHeight="1">
      <c r="A37" s="40" t="s">
        <v>64</v>
      </c>
      <c r="B37" s="8">
        <v>7</v>
      </c>
      <c r="C37" s="8">
        <v>9</v>
      </c>
      <c r="D37" s="8">
        <v>133</v>
      </c>
      <c r="E37" s="8">
        <v>45</v>
      </c>
      <c r="F37" s="8">
        <v>99</v>
      </c>
      <c r="G37" s="21">
        <v>14.777777777777779</v>
      </c>
      <c r="H37" s="8">
        <v>0</v>
      </c>
      <c r="I37" s="8">
        <v>10</v>
      </c>
    </row>
    <row r="38" spans="1:20" ht="12.75" customHeight="1">
      <c r="A38" s="22" t="s">
        <v>47</v>
      </c>
      <c r="B38" s="50"/>
      <c r="C38" s="8"/>
      <c r="D38" s="8"/>
      <c r="E38" s="8"/>
      <c r="F38" s="8"/>
      <c r="G38" s="21"/>
      <c r="H38" s="8"/>
      <c r="I38" s="8"/>
    </row>
    <row r="39" spans="1:20" ht="12.75" customHeight="1">
      <c r="A39" s="40" t="s">
        <v>68</v>
      </c>
      <c r="B39" s="50">
        <v>1</v>
      </c>
      <c r="C39" s="8">
        <v>1</v>
      </c>
      <c r="D39" s="8">
        <v>11</v>
      </c>
      <c r="E39" s="8">
        <v>5</v>
      </c>
      <c r="F39" s="8">
        <v>10</v>
      </c>
      <c r="G39" s="21">
        <v>11</v>
      </c>
      <c r="H39" s="8">
        <v>0</v>
      </c>
      <c r="I39" s="8">
        <v>2</v>
      </c>
    </row>
    <row r="40" spans="1:20" ht="12.75" customHeight="1">
      <c r="A40" s="40" t="s">
        <v>65</v>
      </c>
      <c r="B40" s="8">
        <v>10</v>
      </c>
      <c r="C40" s="8">
        <v>11</v>
      </c>
      <c r="D40" s="8">
        <v>141</v>
      </c>
      <c r="E40" s="8">
        <v>49</v>
      </c>
      <c r="F40" s="8">
        <v>121</v>
      </c>
      <c r="G40" s="21">
        <v>12.818181818181818</v>
      </c>
      <c r="H40" s="8">
        <v>14</v>
      </c>
      <c r="I40" s="8">
        <v>18</v>
      </c>
    </row>
    <row r="41" spans="1:20" ht="12.75" customHeight="1">
      <c r="A41" s="22" t="s">
        <v>36</v>
      </c>
      <c r="B41" s="8">
        <f>SUM(B36:B40)</f>
        <v>20</v>
      </c>
      <c r="C41" s="8">
        <f>SUM(C36:C40)</f>
        <v>24</v>
      </c>
      <c r="D41" s="8">
        <f>SUM(D36:D40)</f>
        <v>321</v>
      </c>
      <c r="E41" s="8">
        <f>SUM(E36:E40)</f>
        <v>112</v>
      </c>
      <c r="F41" s="8">
        <f>SUM(F36:F40)</f>
        <v>252</v>
      </c>
      <c r="G41" s="21">
        <v>13.375</v>
      </c>
      <c r="H41" s="8">
        <f>SUM(H36:H40)</f>
        <v>14</v>
      </c>
      <c r="I41" s="8">
        <f>SUM(I36:I40)</f>
        <v>37</v>
      </c>
      <c r="K41" s="8"/>
      <c r="L41" s="8"/>
      <c r="M41" s="8"/>
      <c r="O41" s="8"/>
      <c r="P41" s="8"/>
      <c r="Q41" s="8"/>
      <c r="R41" s="21"/>
      <c r="S41" s="8"/>
      <c r="T41" s="8"/>
    </row>
    <row r="42" spans="1:20" ht="18" customHeight="1">
      <c r="A42" s="22" t="s">
        <v>45</v>
      </c>
      <c r="B42" s="50"/>
      <c r="C42" s="8"/>
      <c r="D42" s="8"/>
      <c r="E42" s="8"/>
      <c r="F42" s="8"/>
      <c r="G42" s="21"/>
      <c r="H42" s="8"/>
      <c r="I42" s="8"/>
    </row>
    <row r="43" spans="1:20" ht="12.75" customHeight="1">
      <c r="A43" s="40" t="s">
        <v>69</v>
      </c>
      <c r="B43" s="50">
        <v>4</v>
      </c>
      <c r="C43" s="8">
        <v>4</v>
      </c>
      <c r="D43" s="8">
        <v>59</v>
      </c>
      <c r="E43" s="8">
        <v>19</v>
      </c>
      <c r="F43" s="8">
        <v>33</v>
      </c>
      <c r="G43" s="21">
        <v>14.75</v>
      </c>
      <c r="H43" s="8">
        <v>0</v>
      </c>
      <c r="I43" s="8">
        <v>7</v>
      </c>
    </row>
    <row r="44" spans="1:20" ht="12.75" customHeight="1">
      <c r="A44" s="22" t="s">
        <v>47</v>
      </c>
      <c r="B44" s="50"/>
      <c r="C44" s="8"/>
      <c r="D44" s="8"/>
      <c r="E44" s="8"/>
      <c r="F44" s="8"/>
      <c r="G44" s="21"/>
      <c r="H44" s="8"/>
      <c r="I44" s="8"/>
    </row>
    <row r="45" spans="1:20" ht="12.75" customHeight="1">
      <c r="A45" s="40" t="s">
        <v>70</v>
      </c>
      <c r="B45" s="50">
        <v>2</v>
      </c>
      <c r="C45" s="8">
        <v>2</v>
      </c>
      <c r="D45" s="8">
        <v>27</v>
      </c>
      <c r="E45" s="8">
        <v>13</v>
      </c>
      <c r="F45" s="8">
        <v>25</v>
      </c>
      <c r="G45" s="21">
        <v>13.5</v>
      </c>
      <c r="H45" s="8">
        <v>0</v>
      </c>
      <c r="I45" s="8">
        <v>3</v>
      </c>
    </row>
    <row r="46" spans="1:20" ht="12.75" customHeight="1">
      <c r="A46" s="40" t="s">
        <v>66</v>
      </c>
      <c r="B46" s="8">
        <v>1</v>
      </c>
      <c r="C46" s="8">
        <v>1</v>
      </c>
      <c r="D46" s="8">
        <v>16</v>
      </c>
      <c r="E46" s="8">
        <v>8</v>
      </c>
      <c r="F46" s="8">
        <v>13</v>
      </c>
      <c r="G46" s="21">
        <v>16</v>
      </c>
      <c r="H46" s="8">
        <v>0</v>
      </c>
      <c r="I46" s="8">
        <v>1</v>
      </c>
    </row>
    <row r="47" spans="1:20" ht="12.75" customHeight="1">
      <c r="A47" s="40" t="s">
        <v>67</v>
      </c>
      <c r="B47" s="8">
        <v>2</v>
      </c>
      <c r="C47" s="8">
        <v>2</v>
      </c>
      <c r="D47" s="8">
        <v>28</v>
      </c>
      <c r="E47" s="8">
        <v>10</v>
      </c>
      <c r="F47" s="8">
        <v>23</v>
      </c>
      <c r="G47" s="21">
        <v>14</v>
      </c>
      <c r="H47" s="8">
        <v>0</v>
      </c>
      <c r="I47" s="8">
        <v>5</v>
      </c>
    </row>
    <row r="48" spans="1:20" ht="12.75" customHeight="1">
      <c r="A48" s="22" t="s">
        <v>25</v>
      </c>
      <c r="B48" s="8">
        <f>SUM(B43:B47)</f>
        <v>9</v>
      </c>
      <c r="C48" s="8">
        <f>SUM(C43:C47)</f>
        <v>9</v>
      </c>
      <c r="D48" s="8">
        <f>SUM(D43:D47)</f>
        <v>130</v>
      </c>
      <c r="E48" s="8">
        <f>SUM(E43:E47)</f>
        <v>50</v>
      </c>
      <c r="F48" s="8">
        <f>SUM(F43:F47)</f>
        <v>94</v>
      </c>
      <c r="G48" s="21">
        <v>14.444444444444445</v>
      </c>
      <c r="H48" s="8">
        <f>SUM(H43:H47)</f>
        <v>0</v>
      </c>
      <c r="I48" s="8">
        <f>SUM(I43:I47)</f>
        <v>16</v>
      </c>
      <c r="K48" s="8"/>
      <c r="L48" s="8"/>
      <c r="M48" s="8"/>
      <c r="O48" s="8"/>
      <c r="P48" s="8"/>
      <c r="Q48" s="8"/>
      <c r="R48" s="21"/>
      <c r="S48" s="8"/>
      <c r="T48" s="8"/>
    </row>
    <row r="49" spans="1:20" ht="18" customHeight="1">
      <c r="A49" s="23" t="s">
        <v>26</v>
      </c>
      <c r="B49" s="24">
        <v>52</v>
      </c>
      <c r="C49" s="24">
        <v>56</v>
      </c>
      <c r="D49" s="24">
        <v>765</v>
      </c>
      <c r="E49" s="24">
        <v>262</v>
      </c>
      <c r="F49" s="24">
        <v>613</v>
      </c>
      <c r="G49" s="25">
        <v>13.660714285714286</v>
      </c>
      <c r="H49" s="24">
        <v>20</v>
      </c>
      <c r="I49" s="24">
        <v>101</v>
      </c>
      <c r="K49" s="24"/>
      <c r="L49" s="24"/>
      <c r="M49" s="24"/>
      <c r="O49" s="24"/>
      <c r="P49" s="24"/>
      <c r="Q49" s="24"/>
      <c r="R49" s="25"/>
      <c r="S49" s="24"/>
      <c r="T49" s="24"/>
    </row>
    <row r="50" spans="1:20">
      <c r="A50" s="26"/>
      <c r="B50" s="26"/>
      <c r="C50" s="26"/>
      <c r="D50" s="26"/>
      <c r="E50" s="26"/>
      <c r="F50" s="26"/>
      <c r="H50" s="15"/>
    </row>
    <row r="51" spans="1:20">
      <c r="A51" s="26"/>
      <c r="B51" s="26"/>
      <c r="C51" s="26"/>
      <c r="D51" s="26"/>
      <c r="E51" s="26"/>
      <c r="F51" s="26"/>
      <c r="H51" s="24"/>
    </row>
    <row r="52" spans="1:20">
      <c r="A52" s="26"/>
      <c r="B52" s="26"/>
      <c r="C52" s="26"/>
      <c r="D52" s="26"/>
      <c r="E52" s="26"/>
      <c r="F52" s="26"/>
    </row>
    <row r="53" spans="1:20">
      <c r="A53" s="26"/>
      <c r="B53" s="26"/>
      <c r="C53" s="26"/>
      <c r="D53" s="26"/>
      <c r="E53" s="26"/>
      <c r="F53" s="26"/>
    </row>
  </sheetData>
  <mergeCells count="9">
    <mergeCell ref="H3:H5"/>
    <mergeCell ref="I3:I5"/>
    <mergeCell ref="A3:A5"/>
    <mergeCell ref="B3:B5"/>
    <mergeCell ref="C3:C5"/>
    <mergeCell ref="D3:G3"/>
    <mergeCell ref="D4:D5"/>
    <mergeCell ref="E4:F4"/>
    <mergeCell ref="G4:G5"/>
  </mergeCells>
  <phoneticPr fontId="0" type="noConversion"/>
  <conditionalFormatting sqref="B30:F30 B37:F37 I40 H25 H45:H49 H34:I34 H41:I41 H30:I30 H14:I14 I33 I13:I14 H20:I22 H26:I27 I36:I37 I44:I49 G19:J19 H10:I10 H12:I12 I11 B10:F14 B25:F27 B33:F34 B40:F41 B46:F49 B19:F22">
    <cfRule type="cellIs" dxfId="73" priority="17" stopIfTrue="1" operator="equal">
      <formula>"."</formula>
    </cfRule>
    <cfRule type="cellIs" dxfId="72" priority="18" stopIfTrue="1" operator="equal">
      <formula>"..."</formula>
    </cfRule>
  </conditionalFormatting>
  <conditionalFormatting sqref="K22:M22 O22:T22">
    <cfRule type="cellIs" dxfId="71" priority="15" stopIfTrue="1" operator="equal">
      <formula>"."</formula>
    </cfRule>
    <cfRule type="cellIs" dxfId="70" priority="16" stopIfTrue="1" operator="equal">
      <formula>"..."</formula>
    </cfRule>
  </conditionalFormatting>
  <conditionalFormatting sqref="K27:M27 O27:T27">
    <cfRule type="cellIs" dxfId="69" priority="13" stopIfTrue="1" operator="equal">
      <formula>"."</formula>
    </cfRule>
    <cfRule type="cellIs" dxfId="68" priority="14" stopIfTrue="1" operator="equal">
      <formula>"..."</formula>
    </cfRule>
  </conditionalFormatting>
  <conditionalFormatting sqref="K41:M41 O41:T41">
    <cfRule type="cellIs" dxfId="67" priority="11" stopIfTrue="1" operator="equal">
      <formula>"."</formula>
    </cfRule>
    <cfRule type="cellIs" dxfId="66" priority="12" stopIfTrue="1" operator="equal">
      <formula>"..."</formula>
    </cfRule>
  </conditionalFormatting>
  <conditionalFormatting sqref="K48:M49 O48:T49">
    <cfRule type="cellIs" dxfId="65" priority="9" stopIfTrue="1" operator="equal">
      <formula>"."</formula>
    </cfRule>
    <cfRule type="cellIs" dxfId="64" priority="10" stopIfTrue="1" operator="equal">
      <formula>"..."</formula>
    </cfRule>
  </conditionalFormatting>
  <conditionalFormatting sqref="H39">
    <cfRule type="cellIs" dxfId="63" priority="5" stopIfTrue="1" operator="equal">
      <formula>"."</formula>
    </cfRule>
    <cfRule type="cellIs" dxfId="62" priority="6" stopIfTrue="1" operator="equal">
      <formula>"..."</formula>
    </cfRule>
  </conditionalFormatting>
  <conditionalFormatting sqref="H51">
    <cfRule type="cellIs" dxfId="61" priority="3" stopIfTrue="1" operator="equal">
      <formula>"."</formula>
    </cfRule>
    <cfRule type="cellIs" dxfId="6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" style="10" customWidth="1"/>
    <col min="2" max="9" width="7.5" style="10" customWidth="1"/>
    <col min="10" max="10" width="11" style="10" hidden="1" customWidth="1"/>
    <col min="11" max="16384" width="11" style="10"/>
  </cols>
  <sheetData>
    <row r="1" spans="1:10" ht="16.5" customHeight="1">
      <c r="E1" s="11"/>
      <c r="F1" s="11"/>
      <c r="H1"/>
    </row>
    <row r="2" spans="1:10" s="14" customFormat="1" ht="14.85" customHeight="1">
      <c r="A2" s="27" t="s">
        <v>139</v>
      </c>
      <c r="E2" s="13"/>
      <c r="F2" s="13"/>
    </row>
    <row r="3" spans="1:10" ht="13.9" customHeight="1">
      <c r="A3" s="89" t="s">
        <v>17</v>
      </c>
      <c r="B3" s="92" t="s">
        <v>96</v>
      </c>
      <c r="C3" s="95" t="s">
        <v>2</v>
      </c>
      <c r="D3" s="95" t="s">
        <v>6</v>
      </c>
      <c r="E3" s="95"/>
      <c r="F3" s="95"/>
      <c r="G3" s="95"/>
      <c r="H3" s="102" t="s">
        <v>137</v>
      </c>
      <c r="I3" s="86" t="s">
        <v>125</v>
      </c>
      <c r="J3" s="86" t="s">
        <v>121</v>
      </c>
    </row>
    <row r="4" spans="1:10" ht="13.9" customHeight="1">
      <c r="A4" s="90"/>
      <c r="B4" s="93"/>
      <c r="C4" s="96"/>
      <c r="D4" s="98" t="s">
        <v>3</v>
      </c>
      <c r="E4" s="96" t="s">
        <v>4</v>
      </c>
      <c r="F4" s="96"/>
      <c r="G4" s="105" t="s">
        <v>18</v>
      </c>
      <c r="H4" s="100"/>
      <c r="I4" s="87"/>
      <c r="J4" s="87"/>
    </row>
    <row r="5" spans="1:10" ht="56.25" customHeight="1">
      <c r="A5" s="91"/>
      <c r="B5" s="94"/>
      <c r="C5" s="97"/>
      <c r="D5" s="99"/>
      <c r="E5" s="16" t="s">
        <v>8</v>
      </c>
      <c r="F5" s="16" t="s">
        <v>19</v>
      </c>
      <c r="G5" s="106"/>
      <c r="H5" s="101"/>
      <c r="I5" s="88"/>
      <c r="J5" s="88"/>
    </row>
    <row r="6" spans="1:10" ht="18.75" customHeight="1">
      <c r="A6" s="41" t="s">
        <v>45</v>
      </c>
      <c r="B6" s="49"/>
      <c r="C6" s="48"/>
      <c r="D6" s="48"/>
      <c r="E6" s="48"/>
      <c r="F6" s="48"/>
      <c r="G6" s="51"/>
      <c r="H6" s="8"/>
      <c r="I6" s="48"/>
    </row>
    <row r="7" spans="1:10" ht="15" customHeight="1">
      <c r="A7" s="40" t="s">
        <v>71</v>
      </c>
      <c r="B7" s="8">
        <v>4</v>
      </c>
      <c r="C7" s="8">
        <v>5</v>
      </c>
      <c r="D7" s="8">
        <v>70</v>
      </c>
      <c r="E7" s="8">
        <v>34</v>
      </c>
      <c r="F7" s="8">
        <v>55</v>
      </c>
      <c r="G7" s="53">
        <v>14</v>
      </c>
      <c r="H7" s="8">
        <v>0</v>
      </c>
      <c r="I7" s="8">
        <v>11</v>
      </c>
    </row>
    <row r="8" spans="1:10" ht="15" customHeight="1">
      <c r="A8" s="22" t="s">
        <v>47</v>
      </c>
      <c r="B8" s="8"/>
      <c r="C8" s="8"/>
      <c r="D8" s="8"/>
      <c r="E8" s="8"/>
      <c r="F8" s="8"/>
      <c r="G8" s="53"/>
      <c r="H8" s="24"/>
      <c r="I8" s="8"/>
    </row>
    <row r="9" spans="1:10" ht="15" customHeight="1">
      <c r="A9" s="40" t="s">
        <v>72</v>
      </c>
      <c r="B9" s="8">
        <v>9</v>
      </c>
      <c r="C9" s="8">
        <v>9</v>
      </c>
      <c r="D9" s="8">
        <v>136</v>
      </c>
      <c r="E9" s="8">
        <v>45</v>
      </c>
      <c r="F9" s="8">
        <v>114</v>
      </c>
      <c r="G9" s="53">
        <v>15.111111111111111</v>
      </c>
      <c r="H9" s="8">
        <v>6</v>
      </c>
      <c r="I9" s="8">
        <v>27</v>
      </c>
    </row>
    <row r="10" spans="1:10" ht="15" customHeight="1">
      <c r="A10" s="40" t="s">
        <v>73</v>
      </c>
      <c r="B10" s="8">
        <v>5</v>
      </c>
      <c r="C10" s="8">
        <v>7</v>
      </c>
      <c r="D10" s="8">
        <v>101</v>
      </c>
      <c r="E10" s="8">
        <v>31</v>
      </c>
      <c r="F10" s="8">
        <v>87</v>
      </c>
      <c r="G10" s="53">
        <v>14.428571428571429</v>
      </c>
      <c r="H10" s="8">
        <v>0</v>
      </c>
      <c r="I10" s="8">
        <v>19</v>
      </c>
    </row>
    <row r="11" spans="1:10" ht="15" customHeight="1">
      <c r="A11" s="40" t="s">
        <v>74</v>
      </c>
      <c r="B11" s="8">
        <v>11</v>
      </c>
      <c r="C11" s="8">
        <v>15</v>
      </c>
      <c r="D11" s="8">
        <v>220</v>
      </c>
      <c r="E11" s="8">
        <v>65</v>
      </c>
      <c r="F11" s="8">
        <v>191</v>
      </c>
      <c r="G11" s="53">
        <v>14.666666666666666</v>
      </c>
      <c r="H11" s="8">
        <v>1</v>
      </c>
      <c r="I11" s="8">
        <v>40</v>
      </c>
    </row>
    <row r="12" spans="1:10" ht="15" customHeight="1">
      <c r="A12" s="22" t="s">
        <v>27</v>
      </c>
      <c r="B12" s="8">
        <f>SUM(B7:B11)</f>
        <v>29</v>
      </c>
      <c r="C12" s="8">
        <f>SUM(C7:C11)</f>
        <v>36</v>
      </c>
      <c r="D12" s="8">
        <f>SUM(D7:D11)</f>
        <v>527</v>
      </c>
      <c r="E12" s="8">
        <f>SUM(E7:E11)</f>
        <v>175</v>
      </c>
      <c r="F12" s="8">
        <f>SUM(F7:F11)</f>
        <v>447</v>
      </c>
      <c r="G12" s="53">
        <v>14.638888888888889</v>
      </c>
      <c r="H12" s="8">
        <f>SUM(H7:H11)</f>
        <v>7</v>
      </c>
      <c r="I12" s="8">
        <f>SUM(I7:I11)</f>
        <v>97</v>
      </c>
    </row>
    <row r="13" spans="1:10" ht="19.149999999999999" customHeight="1">
      <c r="A13" s="22" t="s">
        <v>47</v>
      </c>
      <c r="B13" s="8"/>
      <c r="C13" s="8"/>
      <c r="D13" s="8"/>
      <c r="E13" s="8"/>
      <c r="F13" s="8"/>
      <c r="G13" s="53"/>
      <c r="H13" s="8"/>
      <c r="I13" s="8"/>
    </row>
    <row r="14" spans="1:10" ht="15" customHeight="1">
      <c r="A14" s="40" t="s">
        <v>75</v>
      </c>
      <c r="B14" s="8">
        <v>3</v>
      </c>
      <c r="C14" s="8">
        <v>3</v>
      </c>
      <c r="D14" s="8">
        <v>35</v>
      </c>
      <c r="E14" s="8">
        <v>9</v>
      </c>
      <c r="F14" s="8">
        <v>29</v>
      </c>
      <c r="G14" s="53">
        <v>11.666666666666666</v>
      </c>
      <c r="H14" s="8">
        <v>0</v>
      </c>
      <c r="I14" s="8">
        <v>12</v>
      </c>
    </row>
    <row r="15" spans="1:10" ht="15" customHeight="1">
      <c r="A15" s="40" t="s">
        <v>76</v>
      </c>
      <c r="B15" s="8">
        <v>6</v>
      </c>
      <c r="C15" s="8">
        <v>6</v>
      </c>
      <c r="D15" s="8">
        <v>86</v>
      </c>
      <c r="E15" s="8">
        <v>35</v>
      </c>
      <c r="F15" s="8">
        <v>67</v>
      </c>
      <c r="G15" s="53">
        <v>14.333333333333334</v>
      </c>
      <c r="H15" s="8">
        <v>2</v>
      </c>
      <c r="I15" s="8">
        <v>23</v>
      </c>
    </row>
    <row r="16" spans="1:10" ht="15" customHeight="1">
      <c r="A16" s="40" t="s">
        <v>77</v>
      </c>
      <c r="B16" s="8">
        <v>4</v>
      </c>
      <c r="C16" s="8">
        <v>4</v>
      </c>
      <c r="D16" s="8">
        <v>57</v>
      </c>
      <c r="E16" s="8">
        <v>15</v>
      </c>
      <c r="F16" s="8">
        <v>38</v>
      </c>
      <c r="G16" s="53">
        <v>14.25</v>
      </c>
      <c r="H16" s="8">
        <v>0</v>
      </c>
      <c r="I16" s="8">
        <v>9</v>
      </c>
    </row>
    <row r="17" spans="1:10" ht="15" customHeight="1">
      <c r="A17" s="22" t="s">
        <v>28</v>
      </c>
      <c r="B17" s="8">
        <f>SUM(B14:B16)</f>
        <v>13</v>
      </c>
      <c r="C17" s="8">
        <f>SUM(C14:C16)</f>
        <v>13</v>
      </c>
      <c r="D17" s="8">
        <f>SUM(D14:D16)</f>
        <v>178</v>
      </c>
      <c r="E17" s="8">
        <f>SUM(E14:E16)</f>
        <v>59</v>
      </c>
      <c r="F17" s="8">
        <f>SUM(F14:F16)</f>
        <v>134</v>
      </c>
      <c r="G17" s="53">
        <v>13.692307692307692</v>
      </c>
      <c r="H17" s="8">
        <f>SUM(H14:H16)</f>
        <v>2</v>
      </c>
      <c r="I17" s="8">
        <f>SUM(I14:I16)</f>
        <v>44</v>
      </c>
    </row>
    <row r="18" spans="1:10" ht="19.149999999999999" customHeight="1">
      <c r="A18" s="22" t="s">
        <v>47</v>
      </c>
      <c r="B18" s="8"/>
      <c r="C18" s="8"/>
      <c r="D18" s="8"/>
      <c r="E18" s="8"/>
      <c r="F18" s="8"/>
      <c r="G18" s="53"/>
      <c r="H18" s="8"/>
      <c r="I18" s="8"/>
    </row>
    <row r="19" spans="1:10" ht="15" customHeight="1">
      <c r="A19" s="40" t="s">
        <v>78</v>
      </c>
      <c r="B19" s="8">
        <v>6</v>
      </c>
      <c r="C19" s="8">
        <v>8</v>
      </c>
      <c r="D19" s="8">
        <v>101</v>
      </c>
      <c r="E19" s="8">
        <v>30</v>
      </c>
      <c r="F19" s="8">
        <v>91</v>
      </c>
      <c r="G19" s="53">
        <v>12.625</v>
      </c>
      <c r="H19" s="8">
        <v>2</v>
      </c>
      <c r="I19" s="8">
        <v>21</v>
      </c>
    </row>
    <row r="20" spans="1:10" ht="15" customHeight="1">
      <c r="A20" s="40" t="s">
        <v>79</v>
      </c>
      <c r="B20" s="8">
        <v>7</v>
      </c>
      <c r="C20" s="8">
        <v>8</v>
      </c>
      <c r="D20" s="8">
        <v>92</v>
      </c>
      <c r="E20" s="8">
        <v>34</v>
      </c>
      <c r="F20" s="8">
        <v>69</v>
      </c>
      <c r="G20" s="53">
        <v>11.5</v>
      </c>
      <c r="H20" s="8">
        <v>0</v>
      </c>
      <c r="I20" s="8">
        <v>18</v>
      </c>
    </row>
    <row r="21" spans="1:10" ht="15" customHeight="1">
      <c r="A21" s="40" t="s">
        <v>80</v>
      </c>
      <c r="B21" s="8">
        <v>3</v>
      </c>
      <c r="C21" s="8">
        <v>3</v>
      </c>
      <c r="D21" s="8">
        <v>40</v>
      </c>
      <c r="E21" s="8">
        <v>16</v>
      </c>
      <c r="F21" s="8">
        <v>30</v>
      </c>
      <c r="G21" s="53">
        <v>13.333333333333334</v>
      </c>
      <c r="H21" s="8">
        <v>0</v>
      </c>
      <c r="I21" s="8">
        <v>11</v>
      </c>
    </row>
    <row r="22" spans="1:10" ht="15" customHeight="1">
      <c r="A22" s="22" t="s">
        <v>29</v>
      </c>
      <c r="B22" s="8">
        <f>SUM(B19:B21)</f>
        <v>16</v>
      </c>
      <c r="C22" s="8">
        <f>SUM(C19:C21)</f>
        <v>19</v>
      </c>
      <c r="D22" s="8">
        <f>SUM(D19:D21)</f>
        <v>233</v>
      </c>
      <c r="E22" s="8">
        <f>SUM(E19:E21)</f>
        <v>80</v>
      </c>
      <c r="F22" s="8">
        <f>SUM(F19:F21)</f>
        <v>190</v>
      </c>
      <c r="G22" s="53">
        <v>12.263157894736842</v>
      </c>
      <c r="H22" s="8">
        <f>SUM(H19:H21)</f>
        <v>2</v>
      </c>
      <c r="I22" s="8">
        <f>SUM(I19:I21)</f>
        <v>50</v>
      </c>
    </row>
    <row r="23" spans="1:10" ht="19.149999999999999" customHeight="1">
      <c r="A23" s="23" t="s">
        <v>30</v>
      </c>
      <c r="B23" s="24">
        <v>58</v>
      </c>
      <c r="C23" s="24">
        <v>68</v>
      </c>
      <c r="D23" s="24">
        <v>938</v>
      </c>
      <c r="E23" s="24">
        <v>314</v>
      </c>
      <c r="F23" s="24">
        <v>771</v>
      </c>
      <c r="G23" s="61">
        <v>13.794117647058824</v>
      </c>
      <c r="H23" s="24">
        <v>11</v>
      </c>
      <c r="I23" s="24">
        <v>191</v>
      </c>
      <c r="J23" s="11"/>
    </row>
    <row r="24" spans="1:10" ht="21" customHeight="1">
      <c r="A24" s="22" t="s">
        <v>47</v>
      </c>
      <c r="B24" s="8"/>
      <c r="C24" s="8"/>
      <c r="D24" s="8"/>
      <c r="E24" s="8"/>
      <c r="F24" s="8"/>
      <c r="G24" s="53"/>
      <c r="H24" s="8"/>
      <c r="I24" s="8"/>
      <c r="J24" s="11"/>
    </row>
    <row r="25" spans="1:10" ht="15" customHeight="1">
      <c r="A25" s="40" t="s">
        <v>81</v>
      </c>
      <c r="B25" s="8">
        <v>7</v>
      </c>
      <c r="C25" s="8">
        <v>10</v>
      </c>
      <c r="D25" s="8">
        <v>121</v>
      </c>
      <c r="E25" s="8">
        <v>42</v>
      </c>
      <c r="F25" s="8">
        <v>86</v>
      </c>
      <c r="G25" s="53">
        <v>12.1</v>
      </c>
      <c r="H25" s="8">
        <v>13</v>
      </c>
      <c r="I25" s="8">
        <v>15</v>
      </c>
    </row>
    <row r="26" spans="1:10" ht="15" customHeight="1">
      <c r="A26" s="40" t="s">
        <v>82</v>
      </c>
      <c r="B26" s="8">
        <v>4</v>
      </c>
      <c r="C26" s="8">
        <v>6</v>
      </c>
      <c r="D26" s="8">
        <v>73</v>
      </c>
      <c r="E26" s="8">
        <v>27</v>
      </c>
      <c r="F26" s="8">
        <v>49</v>
      </c>
      <c r="G26" s="53">
        <v>12.166666666666666</v>
      </c>
      <c r="H26" s="8">
        <v>0</v>
      </c>
      <c r="I26" s="8">
        <v>9</v>
      </c>
    </row>
    <row r="27" spans="1:10" ht="15" customHeight="1">
      <c r="A27" s="40" t="s">
        <v>83</v>
      </c>
      <c r="B27" s="8">
        <v>4</v>
      </c>
      <c r="C27" s="8">
        <v>4</v>
      </c>
      <c r="D27" s="8">
        <v>55</v>
      </c>
      <c r="E27" s="8">
        <v>17</v>
      </c>
      <c r="F27" s="8">
        <v>50</v>
      </c>
      <c r="G27" s="53">
        <v>13.75</v>
      </c>
      <c r="H27" s="8">
        <v>0</v>
      </c>
      <c r="I27" s="8">
        <v>10</v>
      </c>
    </row>
    <row r="28" spans="1:10" ht="15" customHeight="1">
      <c r="A28" s="22" t="s">
        <v>31</v>
      </c>
      <c r="B28" s="8">
        <f>SUM(B25:B27)</f>
        <v>15</v>
      </c>
      <c r="C28" s="8">
        <f>SUM(C25:C27)</f>
        <v>20</v>
      </c>
      <c r="D28" s="8">
        <f>SUM(D25:D27)</f>
        <v>249</v>
      </c>
      <c r="E28" s="8">
        <f>SUM(E25:E27)</f>
        <v>86</v>
      </c>
      <c r="F28" s="8">
        <f>SUM(F25:F27)</f>
        <v>185</v>
      </c>
      <c r="G28" s="53">
        <v>12.45</v>
      </c>
      <c r="H28" s="8">
        <f>SUM(H25:H27)</f>
        <v>13</v>
      </c>
      <c r="I28" s="8">
        <f>SUM(I25:I27)</f>
        <v>34</v>
      </c>
    </row>
    <row r="29" spans="1:10" ht="19.149999999999999" customHeight="1">
      <c r="A29" s="22" t="s">
        <v>45</v>
      </c>
      <c r="B29" s="8"/>
      <c r="C29" s="8"/>
      <c r="D29" s="8"/>
      <c r="E29" s="8"/>
      <c r="F29" s="8"/>
      <c r="G29" s="53"/>
      <c r="H29" s="8"/>
      <c r="I29" s="8"/>
    </row>
    <row r="30" spans="1:10" ht="15" customHeight="1">
      <c r="A30" s="40" t="s">
        <v>84</v>
      </c>
      <c r="B30" s="8">
        <v>3</v>
      </c>
      <c r="C30" s="8">
        <v>3</v>
      </c>
      <c r="D30" s="8">
        <v>40</v>
      </c>
      <c r="E30" s="8">
        <v>12</v>
      </c>
      <c r="F30" s="8">
        <v>33</v>
      </c>
      <c r="G30" s="53">
        <v>13.333333333333334</v>
      </c>
      <c r="H30" s="8">
        <v>0</v>
      </c>
      <c r="I30" s="8">
        <v>7</v>
      </c>
    </row>
    <row r="31" spans="1:10" ht="15" customHeight="1">
      <c r="A31" s="22" t="s">
        <v>47</v>
      </c>
      <c r="B31" s="8"/>
      <c r="C31" s="8"/>
      <c r="D31" s="8"/>
      <c r="E31" s="8"/>
      <c r="F31" s="8"/>
      <c r="G31" s="53"/>
      <c r="H31" s="8"/>
      <c r="I31" s="8"/>
    </row>
    <row r="32" spans="1:10" ht="15" customHeight="1">
      <c r="A32" s="40" t="s">
        <v>85</v>
      </c>
      <c r="B32" s="8">
        <v>2</v>
      </c>
      <c r="C32" s="8">
        <v>2</v>
      </c>
      <c r="D32" s="8">
        <v>35</v>
      </c>
      <c r="E32" s="8">
        <v>12</v>
      </c>
      <c r="F32" s="8">
        <v>27</v>
      </c>
      <c r="G32" s="53">
        <v>17.5</v>
      </c>
      <c r="H32" s="8">
        <v>6</v>
      </c>
      <c r="I32" s="8">
        <v>6</v>
      </c>
    </row>
    <row r="33" spans="1:10" ht="15" customHeight="1">
      <c r="A33" s="40" t="s">
        <v>86</v>
      </c>
      <c r="B33" s="8">
        <v>3</v>
      </c>
      <c r="C33" s="8">
        <v>3</v>
      </c>
      <c r="D33" s="8">
        <v>42</v>
      </c>
      <c r="E33" s="8">
        <v>16</v>
      </c>
      <c r="F33" s="8">
        <v>35</v>
      </c>
      <c r="G33" s="53">
        <v>14</v>
      </c>
      <c r="H33" s="8">
        <v>0</v>
      </c>
      <c r="I33" s="8">
        <v>11</v>
      </c>
    </row>
    <row r="34" spans="1:10" ht="15" customHeight="1">
      <c r="A34" s="22" t="s">
        <v>37</v>
      </c>
      <c r="B34" s="8">
        <f>SUM(B30:B33)</f>
        <v>8</v>
      </c>
      <c r="C34" s="8">
        <f>SUM(C30:C33)</f>
        <v>8</v>
      </c>
      <c r="D34" s="8">
        <f>SUM(D30:D33)</f>
        <v>117</v>
      </c>
      <c r="E34" s="8">
        <f>SUM(E30:E33)</f>
        <v>40</v>
      </c>
      <c r="F34" s="8">
        <f>SUM(F30:F33)</f>
        <v>95</v>
      </c>
      <c r="G34" s="53">
        <v>14.625</v>
      </c>
      <c r="H34" s="8">
        <f>SUM(H30:H33)</f>
        <v>6</v>
      </c>
      <c r="I34" s="8">
        <f>SUM(I30:I33)</f>
        <v>24</v>
      </c>
    </row>
    <row r="35" spans="1:10" ht="19.149999999999999" customHeight="1">
      <c r="A35" s="22" t="s">
        <v>47</v>
      </c>
      <c r="B35" s="8"/>
      <c r="C35" s="8"/>
      <c r="D35" s="8"/>
      <c r="E35" s="8"/>
      <c r="F35" s="8"/>
      <c r="G35" s="53"/>
      <c r="H35" s="8"/>
      <c r="I35" s="8"/>
    </row>
    <row r="36" spans="1:10" ht="15" customHeight="1">
      <c r="A36" s="40" t="s">
        <v>87</v>
      </c>
      <c r="B36" s="8">
        <v>5</v>
      </c>
      <c r="C36" s="8">
        <v>6</v>
      </c>
      <c r="D36" s="8">
        <v>80</v>
      </c>
      <c r="E36" s="8">
        <v>35</v>
      </c>
      <c r="F36" s="8">
        <v>60</v>
      </c>
      <c r="G36" s="53">
        <v>13.333333333333334</v>
      </c>
      <c r="H36" s="8">
        <v>0</v>
      </c>
      <c r="I36" s="8">
        <v>13</v>
      </c>
    </row>
    <row r="37" spans="1:10" ht="15" customHeight="1">
      <c r="A37" s="40" t="s">
        <v>88</v>
      </c>
      <c r="B37" s="8">
        <v>4</v>
      </c>
      <c r="C37" s="8">
        <v>6</v>
      </c>
      <c r="D37" s="8">
        <v>97</v>
      </c>
      <c r="E37" s="8">
        <v>23</v>
      </c>
      <c r="F37" s="8">
        <v>83</v>
      </c>
      <c r="G37" s="53">
        <v>16.166666666666668</v>
      </c>
      <c r="H37" s="8">
        <v>3</v>
      </c>
      <c r="I37" s="8">
        <v>13</v>
      </c>
    </row>
    <row r="38" spans="1:10" ht="15" customHeight="1">
      <c r="A38" s="40" t="s">
        <v>89</v>
      </c>
      <c r="B38" s="8">
        <v>2</v>
      </c>
      <c r="C38" s="8">
        <v>2</v>
      </c>
      <c r="D38" s="8">
        <v>28</v>
      </c>
      <c r="E38" s="8">
        <v>8</v>
      </c>
      <c r="F38" s="8">
        <v>22</v>
      </c>
      <c r="G38" s="53">
        <v>14</v>
      </c>
      <c r="H38" s="8">
        <v>3</v>
      </c>
      <c r="I38" s="8">
        <v>15</v>
      </c>
    </row>
    <row r="39" spans="1:10" ht="15" customHeight="1">
      <c r="A39" s="22" t="s">
        <v>32</v>
      </c>
      <c r="B39" s="8">
        <f>SUM(B36:B38)</f>
        <v>11</v>
      </c>
      <c r="C39" s="8">
        <f>SUM(C36:C38)</f>
        <v>14</v>
      </c>
      <c r="D39" s="8">
        <f>SUM(D36:D38)</f>
        <v>205</v>
      </c>
      <c r="E39" s="8">
        <f>SUM(E36:E38)</f>
        <v>66</v>
      </c>
      <c r="F39" s="8">
        <f>SUM(F36:F38)</f>
        <v>165</v>
      </c>
      <c r="G39" s="53">
        <v>14.642857142857142</v>
      </c>
      <c r="H39" s="8">
        <f>SUM(H36:H38)</f>
        <v>6</v>
      </c>
      <c r="I39" s="8">
        <f>SUM(I36:I38)</f>
        <v>41</v>
      </c>
    </row>
    <row r="40" spans="1:10" ht="19.149999999999999" customHeight="1">
      <c r="A40" s="23" t="s">
        <v>33</v>
      </c>
      <c r="B40" s="24">
        <v>34</v>
      </c>
      <c r="C40" s="24">
        <v>42</v>
      </c>
      <c r="D40" s="24">
        <v>571</v>
      </c>
      <c r="E40" s="24">
        <v>192</v>
      </c>
      <c r="F40" s="24">
        <v>445</v>
      </c>
      <c r="G40" s="61">
        <v>13.595238095238095</v>
      </c>
      <c r="H40" s="24">
        <v>25</v>
      </c>
      <c r="I40" s="24">
        <v>99</v>
      </c>
      <c r="J40" s="11"/>
    </row>
    <row r="41" spans="1:10" ht="22.9" customHeight="1">
      <c r="A41" s="28" t="s">
        <v>34</v>
      </c>
      <c r="B41" s="24">
        <v>244</v>
      </c>
      <c r="C41" s="24">
        <v>279</v>
      </c>
      <c r="D41" s="24">
        <v>3835</v>
      </c>
      <c r="E41" s="24">
        <v>1300</v>
      </c>
      <c r="F41" s="24">
        <v>2949</v>
      </c>
      <c r="G41" s="61">
        <v>13.745519713261649</v>
      </c>
      <c r="H41" s="24">
        <v>89</v>
      </c>
      <c r="I41" s="24">
        <v>601</v>
      </c>
      <c r="J41" s="11"/>
    </row>
    <row r="42" spans="1:10" s="32" customFormat="1" ht="5.25" customHeight="1">
      <c r="A42" s="42"/>
      <c r="B42" s="8"/>
      <c r="C42" s="8"/>
      <c r="D42" s="8"/>
      <c r="E42" s="8"/>
      <c r="F42" s="8"/>
      <c r="G42" s="21"/>
      <c r="H42" s="8"/>
      <c r="I42" s="8"/>
      <c r="J42" s="26"/>
    </row>
    <row r="43" spans="1:10" ht="45" customHeight="1">
      <c r="A43" s="103" t="s">
        <v>35</v>
      </c>
      <c r="B43" s="104"/>
      <c r="C43" s="104"/>
      <c r="D43" s="104"/>
      <c r="E43" s="104"/>
      <c r="F43" s="104"/>
      <c r="H43" s="8"/>
    </row>
    <row r="44" spans="1:10">
      <c r="A44" s="26"/>
      <c r="B44" s="26"/>
      <c r="C44" s="26"/>
      <c r="D44" s="26"/>
      <c r="E44" s="26"/>
      <c r="F44" s="26"/>
      <c r="H44" s="15"/>
    </row>
    <row r="45" spans="1:10">
      <c r="A45" s="26"/>
      <c r="B45" s="26"/>
      <c r="C45" s="26"/>
      <c r="D45" s="26"/>
      <c r="E45" s="26"/>
      <c r="F45" s="26"/>
      <c r="H45" s="15"/>
    </row>
    <row r="46" spans="1:10">
      <c r="A46" s="26"/>
      <c r="B46" s="26"/>
      <c r="C46" s="26"/>
      <c r="D46" s="26"/>
      <c r="E46" s="26"/>
      <c r="F46" s="26"/>
    </row>
    <row r="47" spans="1:10">
      <c r="A47" s="26"/>
      <c r="B47" s="26"/>
      <c r="C47" s="26"/>
      <c r="D47" s="26"/>
      <c r="E47" s="26"/>
      <c r="F47" s="26"/>
    </row>
  </sheetData>
  <mergeCells count="11">
    <mergeCell ref="G4:G5"/>
    <mergeCell ref="I3:I5"/>
    <mergeCell ref="J3:J5"/>
    <mergeCell ref="H3:H5"/>
    <mergeCell ref="A3:A5"/>
    <mergeCell ref="A43:F43"/>
    <mergeCell ref="B3:B5"/>
    <mergeCell ref="C3:C5"/>
    <mergeCell ref="D3:G3"/>
    <mergeCell ref="D4:D5"/>
    <mergeCell ref="E4:F4"/>
  </mergeCells>
  <phoneticPr fontId="0" type="noConversion"/>
  <conditionalFormatting sqref="F13:F14 C33:F33 C20:F21 C26:F27 C10:F11 C15:F16 B42:I42 C37:F38 H37:I41 H15:I15 H21:I23 H34:I34 H11:I12 I20 I33 H17:I17 I16 H28:I28 I10 I26:I27 H36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B33:B34 B20:B23 B26:B28 B10:B12 B15:B17 B37:B41 C12:F12 C17:F17 C22:F23 C28:F28 C34:F34 C39:F41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zoomScaleNormal="100" workbookViewId="0"/>
  </sheetViews>
  <sheetFormatPr baseColWidth="10" defaultRowHeight="14.25"/>
  <cols>
    <col min="1" max="1" width="21.125" style="10" customWidth="1"/>
    <col min="2" max="7" width="6.875" style="10" customWidth="1"/>
    <col min="8" max="8" width="6.875" style="32" customWidth="1"/>
    <col min="9" max="9" width="6.875" style="19" customWidth="1"/>
    <col min="10" max="10" width="6.875" style="10" customWidth="1"/>
    <col min="11" max="21" width="7.625" style="10" customWidth="1"/>
    <col min="22" max="16384" width="11" style="10"/>
  </cols>
  <sheetData>
    <row r="1" spans="1:12" ht="16.5" customHeight="1">
      <c r="A1" s="15"/>
      <c r="B1" s="15"/>
      <c r="C1" s="15"/>
      <c r="D1" s="15"/>
      <c r="E1" s="12"/>
      <c r="F1" s="12"/>
      <c r="G1" s="12"/>
      <c r="H1" s="29"/>
      <c r="I1" s="30"/>
    </row>
    <row r="2" spans="1:12" s="14" customFormat="1" ht="14.85" customHeight="1">
      <c r="A2" s="43" t="s">
        <v>140</v>
      </c>
      <c r="B2" s="44"/>
      <c r="C2" s="44"/>
      <c r="D2" s="44"/>
      <c r="E2" s="44"/>
      <c r="F2" s="44"/>
      <c r="G2" s="44"/>
      <c r="H2" s="44"/>
      <c r="I2" s="44"/>
      <c r="J2" s="45"/>
    </row>
    <row r="3" spans="1:12" ht="13.9" customHeight="1">
      <c r="A3" s="89" t="s">
        <v>17</v>
      </c>
      <c r="B3" s="78" t="s">
        <v>38</v>
      </c>
      <c r="C3" s="81" t="s">
        <v>2</v>
      </c>
      <c r="D3" s="64" t="s">
        <v>6</v>
      </c>
      <c r="E3" s="70"/>
      <c r="F3" s="70"/>
      <c r="G3" s="70"/>
      <c r="H3" s="70"/>
      <c r="I3" s="65"/>
      <c r="J3" s="110" t="s">
        <v>127</v>
      </c>
    </row>
    <row r="4" spans="1:12" ht="13.9" customHeight="1">
      <c r="A4" s="90"/>
      <c r="B4" s="113"/>
      <c r="C4" s="82"/>
      <c r="D4" s="108" t="s">
        <v>39</v>
      </c>
      <c r="E4" s="115" t="s">
        <v>4</v>
      </c>
      <c r="F4" s="116"/>
      <c r="G4" s="116"/>
      <c r="H4" s="117"/>
      <c r="I4" s="84" t="s">
        <v>40</v>
      </c>
      <c r="J4" s="111"/>
      <c r="L4" s="31"/>
    </row>
    <row r="5" spans="1:12" ht="13.9" customHeight="1">
      <c r="A5" s="90"/>
      <c r="B5" s="113"/>
      <c r="C5" s="82"/>
      <c r="D5" s="108"/>
      <c r="E5" s="82" t="s">
        <v>8</v>
      </c>
      <c r="F5" s="82" t="s">
        <v>19</v>
      </c>
      <c r="G5" s="107" t="s">
        <v>99</v>
      </c>
      <c r="H5" s="107" t="s">
        <v>41</v>
      </c>
      <c r="I5" s="84"/>
      <c r="J5" s="111"/>
      <c r="L5" s="31"/>
    </row>
    <row r="6" spans="1:12" ht="13.9" customHeight="1">
      <c r="A6" s="90"/>
      <c r="B6" s="113"/>
      <c r="C6" s="82"/>
      <c r="D6" s="108"/>
      <c r="E6" s="82"/>
      <c r="F6" s="82"/>
      <c r="G6" s="108"/>
      <c r="H6" s="108"/>
      <c r="I6" s="84"/>
      <c r="J6" s="111"/>
      <c r="L6" s="31"/>
    </row>
    <row r="7" spans="1:12" ht="13.9" customHeight="1">
      <c r="A7" s="90"/>
      <c r="B7" s="113"/>
      <c r="C7" s="82"/>
      <c r="D7" s="108"/>
      <c r="E7" s="82"/>
      <c r="F7" s="82"/>
      <c r="G7" s="108"/>
      <c r="H7" s="108"/>
      <c r="I7" s="84"/>
      <c r="J7" s="111"/>
      <c r="L7" s="31"/>
    </row>
    <row r="8" spans="1:12" ht="13.9" customHeight="1">
      <c r="A8" s="91"/>
      <c r="B8" s="114"/>
      <c r="C8" s="74"/>
      <c r="D8" s="109"/>
      <c r="E8" s="74"/>
      <c r="F8" s="74"/>
      <c r="G8" s="109"/>
      <c r="H8" s="109"/>
      <c r="I8" s="85"/>
      <c r="J8" s="112"/>
      <c r="L8" s="31"/>
    </row>
    <row r="9" spans="1:12" ht="18.75" customHeight="1">
      <c r="A9" s="39" t="s">
        <v>45</v>
      </c>
      <c r="B9" s="49"/>
      <c r="C9" s="48"/>
      <c r="D9" s="48"/>
      <c r="E9" s="48"/>
      <c r="F9" s="48"/>
      <c r="G9" s="48"/>
      <c r="H9" s="48"/>
      <c r="I9" s="48"/>
      <c r="J9" s="48"/>
    </row>
    <row r="10" spans="1:12" ht="12.75" customHeight="1">
      <c r="A10" s="40" t="s">
        <v>46</v>
      </c>
      <c r="B10" s="50">
        <v>11</v>
      </c>
      <c r="C10" s="54">
        <v>29</v>
      </c>
      <c r="D10" s="54">
        <v>179</v>
      </c>
      <c r="E10" s="54">
        <v>65</v>
      </c>
      <c r="F10" s="54">
        <v>136</v>
      </c>
      <c r="G10" s="54">
        <v>7</v>
      </c>
      <c r="H10" s="54">
        <v>101</v>
      </c>
      <c r="I10" s="53">
        <v>6.1724137931034484</v>
      </c>
      <c r="J10" s="54">
        <v>25</v>
      </c>
    </row>
    <row r="11" spans="1:12" ht="12.75" customHeight="1">
      <c r="A11" s="20" t="s">
        <v>47</v>
      </c>
      <c r="B11" s="50"/>
      <c r="C11" s="54"/>
      <c r="D11" s="8"/>
      <c r="E11" s="8"/>
      <c r="F11" s="8"/>
      <c r="G11" s="24"/>
      <c r="H11" s="8"/>
      <c r="I11" s="53"/>
      <c r="J11" s="8"/>
      <c r="K11" s="15"/>
    </row>
    <row r="12" spans="1:12" ht="12.75" customHeight="1">
      <c r="A12" s="40" t="s">
        <v>48</v>
      </c>
      <c r="B12" s="50">
        <v>8</v>
      </c>
      <c r="C12" s="54">
        <v>17</v>
      </c>
      <c r="D12" s="8">
        <v>123</v>
      </c>
      <c r="E12" s="8">
        <v>30</v>
      </c>
      <c r="F12" s="8">
        <v>90</v>
      </c>
      <c r="G12" s="8">
        <v>0</v>
      </c>
      <c r="H12" s="8">
        <v>109</v>
      </c>
      <c r="I12" s="53">
        <v>7.2352941176470589</v>
      </c>
      <c r="J12" s="8">
        <v>8</v>
      </c>
    </row>
    <row r="13" spans="1:12" ht="12.75" customHeight="1">
      <c r="A13" s="40" t="s">
        <v>49</v>
      </c>
      <c r="B13" s="8">
        <v>10</v>
      </c>
      <c r="C13" s="8">
        <v>26</v>
      </c>
      <c r="D13" s="8">
        <v>166</v>
      </c>
      <c r="E13" s="8">
        <v>55</v>
      </c>
      <c r="F13" s="8">
        <v>139</v>
      </c>
      <c r="G13" s="8">
        <v>13</v>
      </c>
      <c r="H13" s="8">
        <v>88</v>
      </c>
      <c r="I13" s="53">
        <v>6.384615384615385</v>
      </c>
      <c r="J13" s="8">
        <v>8</v>
      </c>
    </row>
    <row r="14" spans="1:12" ht="12.75" customHeight="1">
      <c r="A14" s="40" t="s">
        <v>50</v>
      </c>
      <c r="B14" s="8">
        <v>4</v>
      </c>
      <c r="C14" s="8">
        <v>12</v>
      </c>
      <c r="D14" s="8">
        <v>84</v>
      </c>
      <c r="E14" s="8">
        <v>22</v>
      </c>
      <c r="F14" s="8">
        <v>61</v>
      </c>
      <c r="G14" s="8">
        <v>8</v>
      </c>
      <c r="H14" s="8">
        <v>84</v>
      </c>
      <c r="I14" s="53">
        <v>7</v>
      </c>
      <c r="J14" s="8">
        <v>0</v>
      </c>
    </row>
    <row r="15" spans="1:12" ht="12.75" customHeight="1">
      <c r="A15" s="40" t="s">
        <v>51</v>
      </c>
      <c r="B15" s="8">
        <v>8</v>
      </c>
      <c r="C15" s="8">
        <v>21</v>
      </c>
      <c r="D15" s="8">
        <v>129</v>
      </c>
      <c r="E15" s="8">
        <v>41</v>
      </c>
      <c r="F15" s="8">
        <v>93</v>
      </c>
      <c r="G15" s="8">
        <v>4</v>
      </c>
      <c r="H15" s="8">
        <v>97</v>
      </c>
      <c r="I15" s="53">
        <v>6.1428571428571432</v>
      </c>
      <c r="J15" s="8">
        <v>23</v>
      </c>
      <c r="L15" s="8"/>
    </row>
    <row r="16" spans="1:12" ht="12.75" customHeight="1">
      <c r="A16" s="40" t="s">
        <v>52</v>
      </c>
      <c r="B16" s="8">
        <v>9</v>
      </c>
      <c r="C16" s="8">
        <v>15</v>
      </c>
      <c r="D16" s="8">
        <v>96</v>
      </c>
      <c r="E16" s="8">
        <v>30</v>
      </c>
      <c r="F16" s="8">
        <v>90</v>
      </c>
      <c r="G16" s="8">
        <v>3</v>
      </c>
      <c r="H16" s="8">
        <v>96</v>
      </c>
      <c r="I16" s="53">
        <v>6.4</v>
      </c>
      <c r="J16" s="8">
        <v>10</v>
      </c>
    </row>
    <row r="17" spans="1:16" ht="12.75" customHeight="1">
      <c r="A17" s="22" t="s">
        <v>20</v>
      </c>
      <c r="B17" s="8">
        <f>SUM(B10:B16)</f>
        <v>50</v>
      </c>
      <c r="C17" s="8">
        <f t="shared" ref="C17:H17" si="0">SUM(C10:C16)</f>
        <v>120</v>
      </c>
      <c r="D17" s="8">
        <f t="shared" si="0"/>
        <v>777</v>
      </c>
      <c r="E17" s="8">
        <f t="shared" si="0"/>
        <v>243</v>
      </c>
      <c r="F17" s="8">
        <f t="shared" si="0"/>
        <v>609</v>
      </c>
      <c r="G17" s="8">
        <f t="shared" si="0"/>
        <v>35</v>
      </c>
      <c r="H17" s="8">
        <f t="shared" si="0"/>
        <v>575</v>
      </c>
      <c r="I17" s="53">
        <v>6.4749999999999996</v>
      </c>
      <c r="J17" s="8">
        <f>SUM(J10:J16)</f>
        <v>74</v>
      </c>
      <c r="K17" s="8"/>
      <c r="L17" s="8"/>
      <c r="M17" s="8"/>
      <c r="N17" s="8"/>
      <c r="O17" s="8"/>
      <c r="P17" s="8"/>
    </row>
    <row r="18" spans="1:16" ht="19.899999999999999" customHeight="1">
      <c r="A18" s="22" t="s">
        <v>45</v>
      </c>
      <c r="B18" s="50"/>
      <c r="C18" s="8"/>
      <c r="D18" s="8"/>
      <c r="E18" s="8"/>
      <c r="F18" s="8"/>
      <c r="G18" s="8"/>
      <c r="H18" s="8"/>
      <c r="I18" s="53"/>
      <c r="J18" s="24"/>
    </row>
    <row r="19" spans="1:16" ht="12.75" customHeight="1">
      <c r="A19" s="40" t="s">
        <v>53</v>
      </c>
      <c r="B19" s="50">
        <v>5</v>
      </c>
      <c r="C19" s="8">
        <v>8</v>
      </c>
      <c r="D19" s="8">
        <v>63</v>
      </c>
      <c r="E19" s="8">
        <v>24</v>
      </c>
      <c r="F19" s="8">
        <v>41</v>
      </c>
      <c r="G19" s="8">
        <v>4</v>
      </c>
      <c r="H19" s="8">
        <v>62</v>
      </c>
      <c r="I19" s="53">
        <v>7.875</v>
      </c>
      <c r="J19" s="8">
        <v>39</v>
      </c>
    </row>
    <row r="20" spans="1:16" ht="12.75" customHeight="1">
      <c r="A20" s="22" t="s">
        <v>47</v>
      </c>
      <c r="B20" s="50"/>
      <c r="C20" s="8"/>
      <c r="D20" s="8"/>
      <c r="E20" s="8"/>
      <c r="F20" s="24"/>
      <c r="G20" s="8"/>
      <c r="H20" s="8"/>
      <c r="I20" s="53"/>
      <c r="J20" s="8"/>
    </row>
    <row r="21" spans="1:16" ht="12.75" customHeight="1">
      <c r="A21" s="40" t="s">
        <v>53</v>
      </c>
      <c r="B21" s="50">
        <v>5</v>
      </c>
      <c r="C21" s="8">
        <v>8</v>
      </c>
      <c r="D21" s="8">
        <v>49</v>
      </c>
      <c r="E21" s="8">
        <v>17</v>
      </c>
      <c r="F21" s="8">
        <v>44</v>
      </c>
      <c r="G21" s="8">
        <v>5</v>
      </c>
      <c r="H21" s="8">
        <v>37</v>
      </c>
      <c r="I21" s="53">
        <v>6.125</v>
      </c>
      <c r="J21" s="8">
        <v>7</v>
      </c>
    </row>
    <row r="22" spans="1:16" ht="12.75" customHeight="1">
      <c r="A22" s="40" t="s">
        <v>54</v>
      </c>
      <c r="B22" s="8">
        <v>4</v>
      </c>
      <c r="C22" s="8">
        <v>5</v>
      </c>
      <c r="D22" s="8">
        <v>27</v>
      </c>
      <c r="E22" s="8">
        <v>8</v>
      </c>
      <c r="F22" s="8">
        <v>21</v>
      </c>
      <c r="G22" s="8">
        <v>0</v>
      </c>
      <c r="H22" s="8">
        <v>11</v>
      </c>
      <c r="I22" s="53">
        <v>5.4</v>
      </c>
      <c r="J22" s="8">
        <v>0</v>
      </c>
    </row>
    <row r="23" spans="1:16" ht="12.75" customHeight="1">
      <c r="A23" s="40" t="s">
        <v>55</v>
      </c>
      <c r="B23" s="8">
        <v>3</v>
      </c>
      <c r="C23" s="8">
        <v>12</v>
      </c>
      <c r="D23" s="8">
        <v>63</v>
      </c>
      <c r="E23" s="8">
        <v>27</v>
      </c>
      <c r="F23" s="8">
        <v>49</v>
      </c>
      <c r="G23" s="8">
        <v>1</v>
      </c>
      <c r="H23" s="8">
        <v>50</v>
      </c>
      <c r="I23" s="53">
        <v>5.25</v>
      </c>
      <c r="J23" s="8">
        <v>0</v>
      </c>
    </row>
    <row r="24" spans="1:16" ht="12.75" customHeight="1">
      <c r="A24" s="40" t="s">
        <v>56</v>
      </c>
      <c r="B24" s="8">
        <v>3</v>
      </c>
      <c r="C24" s="8">
        <v>6</v>
      </c>
      <c r="D24" s="8">
        <v>25</v>
      </c>
      <c r="E24" s="8">
        <v>7</v>
      </c>
      <c r="F24" s="8">
        <v>24</v>
      </c>
      <c r="G24" s="8">
        <v>0</v>
      </c>
      <c r="H24" s="8">
        <v>25</v>
      </c>
      <c r="I24" s="53">
        <v>4.166666666666667</v>
      </c>
      <c r="J24" s="8">
        <v>0</v>
      </c>
    </row>
    <row r="25" spans="1:16" ht="12.75" customHeight="1">
      <c r="A25" s="22" t="s">
        <v>21</v>
      </c>
      <c r="B25" s="8">
        <f>SUM(B19:B24)</f>
        <v>20</v>
      </c>
      <c r="C25" s="8">
        <f t="shared" ref="C25:H25" si="1">SUM(C19:C24)</f>
        <v>39</v>
      </c>
      <c r="D25" s="8">
        <f t="shared" si="1"/>
        <v>227</v>
      </c>
      <c r="E25" s="8">
        <f t="shared" si="1"/>
        <v>83</v>
      </c>
      <c r="F25" s="8">
        <f t="shared" si="1"/>
        <v>179</v>
      </c>
      <c r="G25" s="8">
        <f t="shared" si="1"/>
        <v>10</v>
      </c>
      <c r="H25" s="8">
        <f t="shared" si="1"/>
        <v>185</v>
      </c>
      <c r="I25" s="53">
        <v>5.8205128205128203</v>
      </c>
      <c r="J25" s="8">
        <f>SUM(J19:J24)</f>
        <v>46</v>
      </c>
    </row>
    <row r="26" spans="1:16" ht="19.899999999999999" customHeight="1">
      <c r="A26" s="22" t="s">
        <v>47</v>
      </c>
      <c r="B26" s="50"/>
      <c r="C26" s="8"/>
      <c r="D26" s="8"/>
      <c r="E26" s="8"/>
      <c r="F26" s="8"/>
      <c r="G26" s="8"/>
      <c r="H26" s="8"/>
      <c r="I26" s="53"/>
      <c r="J26" s="24"/>
    </row>
    <row r="27" spans="1:16" ht="12.75" customHeight="1">
      <c r="A27" s="40" t="s">
        <v>57</v>
      </c>
      <c r="B27" s="50">
        <v>4</v>
      </c>
      <c r="C27" s="8">
        <v>6</v>
      </c>
      <c r="D27" s="8">
        <v>41</v>
      </c>
      <c r="E27" s="8">
        <v>14</v>
      </c>
      <c r="F27" s="8">
        <v>29</v>
      </c>
      <c r="G27" s="8">
        <v>6</v>
      </c>
      <c r="H27" s="8">
        <v>41</v>
      </c>
      <c r="I27" s="53">
        <v>6.833333333333333</v>
      </c>
      <c r="J27" s="8">
        <v>0</v>
      </c>
    </row>
    <row r="28" spans="1:16" ht="12.75" customHeight="1">
      <c r="A28" s="40" t="s">
        <v>58</v>
      </c>
      <c r="B28" s="8">
        <v>9</v>
      </c>
      <c r="C28" s="8">
        <v>39</v>
      </c>
      <c r="D28" s="8">
        <v>236</v>
      </c>
      <c r="E28" s="8">
        <v>92</v>
      </c>
      <c r="F28" s="8">
        <v>201</v>
      </c>
      <c r="G28" s="8">
        <v>10</v>
      </c>
      <c r="H28" s="8">
        <v>234</v>
      </c>
      <c r="I28" s="53">
        <v>6.0512820512820511</v>
      </c>
      <c r="J28" s="8">
        <v>1</v>
      </c>
    </row>
    <row r="29" spans="1:16" ht="12.75" customHeight="1">
      <c r="A29" s="22" t="s">
        <v>22</v>
      </c>
      <c r="B29" s="8">
        <f>SUM(B27:B28)</f>
        <v>13</v>
      </c>
      <c r="C29" s="8">
        <f t="shared" ref="C29:H29" si="2">SUM(C27:C28)</f>
        <v>45</v>
      </c>
      <c r="D29" s="8">
        <f t="shared" si="2"/>
        <v>277</v>
      </c>
      <c r="E29" s="8">
        <f t="shared" si="2"/>
        <v>106</v>
      </c>
      <c r="F29" s="8">
        <f t="shared" si="2"/>
        <v>230</v>
      </c>
      <c r="G29" s="8">
        <f t="shared" si="2"/>
        <v>16</v>
      </c>
      <c r="H29" s="8">
        <f t="shared" si="2"/>
        <v>275</v>
      </c>
      <c r="I29" s="53">
        <v>6.1555555555555559</v>
      </c>
      <c r="J29" s="8">
        <f>SUM(J27:J28)</f>
        <v>1</v>
      </c>
    </row>
    <row r="30" spans="1:16" ht="19.899999999999999" customHeight="1">
      <c r="A30" s="23" t="s">
        <v>23</v>
      </c>
      <c r="B30" s="24">
        <v>83</v>
      </c>
      <c r="C30" s="24">
        <v>204</v>
      </c>
      <c r="D30" s="24">
        <v>1281</v>
      </c>
      <c r="E30" s="24">
        <v>432</v>
      </c>
      <c r="F30" s="24">
        <v>1018</v>
      </c>
      <c r="G30" s="24">
        <v>61</v>
      </c>
      <c r="H30" s="24">
        <v>1035</v>
      </c>
      <c r="I30" s="61">
        <v>6.2794117647058822</v>
      </c>
      <c r="J30" s="24">
        <v>121</v>
      </c>
    </row>
    <row r="31" spans="1:16" ht="25.9" customHeight="1">
      <c r="A31" s="22" t="s">
        <v>59</v>
      </c>
      <c r="B31" s="50"/>
      <c r="C31" s="54"/>
      <c r="D31" s="54"/>
      <c r="E31" s="54"/>
      <c r="F31" s="54"/>
      <c r="G31" s="8"/>
      <c r="H31" s="54"/>
      <c r="I31" s="53"/>
      <c r="J31" s="24"/>
    </row>
    <row r="32" spans="1:16" ht="12.75" customHeight="1">
      <c r="A32" s="40" t="s">
        <v>60</v>
      </c>
      <c r="B32" s="50">
        <v>2</v>
      </c>
      <c r="C32" s="54">
        <v>7</v>
      </c>
      <c r="D32" s="54">
        <v>46</v>
      </c>
      <c r="E32" s="54">
        <v>12</v>
      </c>
      <c r="F32" s="54">
        <v>40</v>
      </c>
      <c r="G32" s="8">
        <v>7</v>
      </c>
      <c r="H32" s="54">
        <v>46</v>
      </c>
      <c r="I32" s="53">
        <v>6.5714285714285712</v>
      </c>
      <c r="J32" s="8">
        <v>0</v>
      </c>
    </row>
    <row r="33" spans="1:10" ht="12.75" customHeight="1">
      <c r="A33" s="40" t="s">
        <v>61</v>
      </c>
      <c r="B33" s="8">
        <v>6</v>
      </c>
      <c r="C33" s="8">
        <v>16</v>
      </c>
      <c r="D33" s="8">
        <v>109</v>
      </c>
      <c r="E33" s="8">
        <v>41</v>
      </c>
      <c r="F33" s="8">
        <v>87</v>
      </c>
      <c r="G33" s="8">
        <v>9</v>
      </c>
      <c r="H33" s="8">
        <v>109</v>
      </c>
      <c r="I33" s="53">
        <v>6.8125</v>
      </c>
      <c r="J33" s="8">
        <v>16</v>
      </c>
    </row>
    <row r="34" spans="1:10" ht="12.75" customHeight="1">
      <c r="A34" s="22" t="s">
        <v>47</v>
      </c>
      <c r="B34" s="50"/>
      <c r="C34" s="8"/>
      <c r="D34" s="8"/>
      <c r="E34" s="8"/>
      <c r="F34" s="8"/>
      <c r="G34" s="8"/>
      <c r="H34" s="8"/>
      <c r="I34" s="53"/>
      <c r="J34" s="8"/>
    </row>
    <row r="35" spans="1:10" ht="12.75" customHeight="1">
      <c r="A35" s="40" t="s">
        <v>61</v>
      </c>
      <c r="B35" s="50">
        <v>6</v>
      </c>
      <c r="C35" s="8">
        <v>14</v>
      </c>
      <c r="D35" s="8">
        <v>86</v>
      </c>
      <c r="E35" s="8">
        <v>29</v>
      </c>
      <c r="F35" s="8">
        <v>79</v>
      </c>
      <c r="G35" s="8">
        <v>5</v>
      </c>
      <c r="H35" s="8">
        <v>86</v>
      </c>
      <c r="I35" s="53">
        <v>6.1428571428571432</v>
      </c>
      <c r="J35" s="8">
        <v>14</v>
      </c>
    </row>
    <row r="36" spans="1:10" ht="12.75" customHeight="1">
      <c r="A36" s="40" t="s">
        <v>62</v>
      </c>
      <c r="B36" s="8">
        <v>4</v>
      </c>
      <c r="C36" s="8">
        <v>17</v>
      </c>
      <c r="D36" s="8">
        <v>125</v>
      </c>
      <c r="E36" s="8">
        <v>34</v>
      </c>
      <c r="F36" s="8">
        <v>109</v>
      </c>
      <c r="G36" s="8">
        <v>12</v>
      </c>
      <c r="H36" s="8">
        <v>125</v>
      </c>
      <c r="I36" s="53">
        <v>7.3529411764705879</v>
      </c>
      <c r="J36" s="8">
        <v>12</v>
      </c>
    </row>
    <row r="37" spans="1:10" ht="12.75" customHeight="1">
      <c r="A37" s="22" t="s">
        <v>24</v>
      </c>
      <c r="B37" s="8">
        <f>SUM(B32:B36)</f>
        <v>18</v>
      </c>
      <c r="C37" s="8">
        <f t="shared" ref="C37:H37" si="3">SUM(C32:C36)</f>
        <v>54</v>
      </c>
      <c r="D37" s="8">
        <f t="shared" si="3"/>
        <v>366</v>
      </c>
      <c r="E37" s="8">
        <f t="shared" si="3"/>
        <v>116</v>
      </c>
      <c r="F37" s="8">
        <f t="shared" si="3"/>
        <v>315</v>
      </c>
      <c r="G37" s="8">
        <f t="shared" si="3"/>
        <v>33</v>
      </c>
      <c r="H37" s="8">
        <f t="shared" si="3"/>
        <v>366</v>
      </c>
      <c r="I37" s="53">
        <v>6.7777777777777777</v>
      </c>
      <c r="J37" s="8">
        <f>SUM(J32:J36)</f>
        <v>42</v>
      </c>
    </row>
    <row r="38" spans="1:10" ht="19.899999999999999" customHeight="1">
      <c r="A38" s="22" t="s">
        <v>59</v>
      </c>
      <c r="B38" s="50"/>
      <c r="C38" s="8"/>
      <c r="D38" s="8"/>
      <c r="E38" s="8"/>
      <c r="F38" s="8"/>
      <c r="G38" s="8"/>
      <c r="H38" s="8"/>
      <c r="I38" s="53"/>
      <c r="J38" s="24"/>
    </row>
    <row r="39" spans="1:10" ht="12.75" customHeight="1">
      <c r="A39" s="40" t="s">
        <v>63</v>
      </c>
      <c r="B39" s="50">
        <v>4</v>
      </c>
      <c r="C39" s="8">
        <v>16</v>
      </c>
      <c r="D39" s="8">
        <v>107</v>
      </c>
      <c r="E39" s="8">
        <v>41</v>
      </c>
      <c r="F39" s="8">
        <v>86</v>
      </c>
      <c r="G39" s="8">
        <v>4</v>
      </c>
      <c r="H39" s="8">
        <v>107</v>
      </c>
      <c r="I39" s="53">
        <v>6.6875</v>
      </c>
      <c r="J39" s="8">
        <v>13</v>
      </c>
    </row>
    <row r="40" spans="1:10" ht="12.75" customHeight="1">
      <c r="A40" s="40" t="s">
        <v>64</v>
      </c>
      <c r="B40" s="8">
        <v>4</v>
      </c>
      <c r="C40" s="8">
        <v>29</v>
      </c>
      <c r="D40" s="8">
        <v>168</v>
      </c>
      <c r="E40" s="8">
        <v>44</v>
      </c>
      <c r="F40" s="8">
        <v>145</v>
      </c>
      <c r="G40" s="8">
        <v>18</v>
      </c>
      <c r="H40" s="8">
        <v>122</v>
      </c>
      <c r="I40" s="53">
        <v>5.7931034482758621</v>
      </c>
      <c r="J40" s="8">
        <v>2</v>
      </c>
    </row>
    <row r="41" spans="1:10" ht="12.75" customHeight="1">
      <c r="A41" s="22" t="s">
        <v>47</v>
      </c>
      <c r="B41" s="50"/>
      <c r="C41" s="8"/>
      <c r="D41" s="8"/>
      <c r="E41" s="8"/>
      <c r="F41" s="8"/>
      <c r="G41" s="8"/>
      <c r="H41" s="8"/>
      <c r="I41" s="53"/>
      <c r="J41" s="8"/>
    </row>
    <row r="42" spans="1:10" ht="12.75" customHeight="1">
      <c r="A42" s="40" t="s">
        <v>68</v>
      </c>
      <c r="B42" s="50">
        <v>7</v>
      </c>
      <c r="C42" s="8">
        <v>14</v>
      </c>
      <c r="D42" s="8">
        <v>88</v>
      </c>
      <c r="E42" s="8">
        <v>24</v>
      </c>
      <c r="F42" s="8">
        <v>81</v>
      </c>
      <c r="G42" s="8">
        <v>16</v>
      </c>
      <c r="H42" s="8">
        <v>81</v>
      </c>
      <c r="I42" s="53">
        <v>6.2857142857142856</v>
      </c>
      <c r="J42" s="8">
        <v>9</v>
      </c>
    </row>
    <row r="43" spans="1:10" ht="12.75" customHeight="1">
      <c r="A43" s="40" t="s">
        <v>65</v>
      </c>
      <c r="B43" s="8">
        <v>13</v>
      </c>
      <c r="C43" s="8">
        <v>30</v>
      </c>
      <c r="D43" s="8">
        <v>181</v>
      </c>
      <c r="E43" s="8">
        <v>46</v>
      </c>
      <c r="F43" s="8">
        <v>141</v>
      </c>
      <c r="G43" s="8">
        <v>14</v>
      </c>
      <c r="H43" s="8">
        <v>181</v>
      </c>
      <c r="I43" s="53">
        <v>6.0333333333333332</v>
      </c>
      <c r="J43" s="8">
        <v>14</v>
      </c>
    </row>
    <row r="44" spans="1:10" ht="12.75" customHeight="1">
      <c r="A44" s="22" t="s">
        <v>36</v>
      </c>
      <c r="B44" s="8">
        <f>SUM(B39:B43)</f>
        <v>28</v>
      </c>
      <c r="C44" s="8">
        <f t="shared" ref="C44:H44" si="4">SUM(C39:C43)</f>
        <v>89</v>
      </c>
      <c r="D44" s="8">
        <f t="shared" si="4"/>
        <v>544</v>
      </c>
      <c r="E44" s="8">
        <f t="shared" si="4"/>
        <v>155</v>
      </c>
      <c r="F44" s="8">
        <f t="shared" si="4"/>
        <v>453</v>
      </c>
      <c r="G44" s="8">
        <f t="shared" si="4"/>
        <v>52</v>
      </c>
      <c r="H44" s="8">
        <f t="shared" si="4"/>
        <v>491</v>
      </c>
      <c r="I44" s="53">
        <v>6.1123595505617976</v>
      </c>
      <c r="J44" s="8">
        <f>SUM(J39:J43)</f>
        <v>38</v>
      </c>
    </row>
    <row r="45" spans="1:10" ht="19.899999999999999" customHeight="1">
      <c r="A45" s="22" t="s">
        <v>45</v>
      </c>
      <c r="B45" s="50"/>
      <c r="C45" s="8"/>
      <c r="D45" s="8"/>
      <c r="E45" s="8"/>
      <c r="F45" s="8"/>
      <c r="G45" s="8"/>
      <c r="H45" s="8"/>
      <c r="I45" s="53"/>
      <c r="J45" s="8"/>
    </row>
    <row r="46" spans="1:10" ht="12.75" customHeight="1">
      <c r="A46" s="40" t="s">
        <v>69</v>
      </c>
      <c r="B46" s="50">
        <v>4</v>
      </c>
      <c r="C46" s="8">
        <v>22</v>
      </c>
      <c r="D46" s="8">
        <v>126</v>
      </c>
      <c r="E46" s="8">
        <v>37</v>
      </c>
      <c r="F46" s="8">
        <v>65</v>
      </c>
      <c r="G46" s="8">
        <v>9</v>
      </c>
      <c r="H46" s="8">
        <v>126</v>
      </c>
      <c r="I46" s="53">
        <v>5.7272727272727275</v>
      </c>
      <c r="J46" s="8">
        <v>0</v>
      </c>
    </row>
    <row r="47" spans="1:10" ht="12.75" customHeight="1">
      <c r="A47" s="22" t="s">
        <v>47</v>
      </c>
      <c r="B47" s="50"/>
      <c r="C47" s="8"/>
      <c r="D47" s="8"/>
      <c r="E47" s="8"/>
      <c r="F47" s="8"/>
      <c r="G47" s="8"/>
      <c r="H47" s="8"/>
      <c r="I47" s="53"/>
      <c r="J47" s="8"/>
    </row>
    <row r="48" spans="1:10" ht="12.75" customHeight="1">
      <c r="A48" s="40" t="s">
        <v>70</v>
      </c>
      <c r="B48" s="50">
        <v>5</v>
      </c>
      <c r="C48" s="8">
        <v>13</v>
      </c>
      <c r="D48" s="8">
        <v>92</v>
      </c>
      <c r="E48" s="8">
        <v>37</v>
      </c>
      <c r="F48" s="8">
        <v>75</v>
      </c>
      <c r="G48" s="8">
        <v>7</v>
      </c>
      <c r="H48" s="8">
        <v>90</v>
      </c>
      <c r="I48" s="53">
        <v>7.0769230769230766</v>
      </c>
      <c r="J48" s="8">
        <v>9</v>
      </c>
    </row>
    <row r="49" spans="1:10" ht="12.75" customHeight="1">
      <c r="A49" s="40" t="s">
        <v>66</v>
      </c>
      <c r="B49" s="8">
        <v>1</v>
      </c>
      <c r="C49" s="8">
        <v>1</v>
      </c>
      <c r="D49" s="8">
        <v>6</v>
      </c>
      <c r="E49" s="8">
        <v>4</v>
      </c>
      <c r="F49" s="8">
        <v>4</v>
      </c>
      <c r="G49" s="8">
        <v>0</v>
      </c>
      <c r="H49" s="8">
        <v>6</v>
      </c>
      <c r="I49" s="53">
        <v>6</v>
      </c>
      <c r="J49" s="8">
        <v>0</v>
      </c>
    </row>
    <row r="50" spans="1:10" ht="12.75" customHeight="1">
      <c r="A50" s="40" t="s">
        <v>67</v>
      </c>
      <c r="B50" s="8">
        <v>5</v>
      </c>
      <c r="C50" s="8">
        <v>7</v>
      </c>
      <c r="D50" s="8">
        <v>43</v>
      </c>
      <c r="E50" s="8">
        <v>14</v>
      </c>
      <c r="F50" s="8">
        <v>39</v>
      </c>
      <c r="G50" s="8">
        <v>1</v>
      </c>
      <c r="H50" s="8">
        <v>36</v>
      </c>
      <c r="I50" s="53">
        <v>6.1428571428571432</v>
      </c>
      <c r="J50" s="8">
        <v>1</v>
      </c>
    </row>
    <row r="51" spans="1:10" ht="12.75" customHeight="1">
      <c r="A51" s="22" t="s">
        <v>25</v>
      </c>
      <c r="B51" s="8">
        <f>SUM(B46:B50)</f>
        <v>15</v>
      </c>
      <c r="C51" s="8">
        <f t="shared" ref="C51:H51" si="5">SUM(C46:C50)</f>
        <v>43</v>
      </c>
      <c r="D51" s="8">
        <f t="shared" si="5"/>
        <v>267</v>
      </c>
      <c r="E51" s="8">
        <f t="shared" si="5"/>
        <v>92</v>
      </c>
      <c r="F51" s="8">
        <f t="shared" si="5"/>
        <v>183</v>
      </c>
      <c r="G51" s="8">
        <f t="shared" si="5"/>
        <v>17</v>
      </c>
      <c r="H51" s="8">
        <f t="shared" si="5"/>
        <v>258</v>
      </c>
      <c r="I51" s="53">
        <v>6.2093023255813957</v>
      </c>
      <c r="J51" s="8">
        <f>SUM(J46:J50)</f>
        <v>10</v>
      </c>
    </row>
    <row r="52" spans="1:10" ht="19.899999999999999" customHeight="1">
      <c r="A52" s="23" t="s">
        <v>26</v>
      </c>
      <c r="B52" s="24">
        <v>61</v>
      </c>
      <c r="C52" s="24">
        <v>186</v>
      </c>
      <c r="D52" s="24">
        <v>1177</v>
      </c>
      <c r="E52" s="24">
        <v>363</v>
      </c>
      <c r="F52" s="24">
        <v>951</v>
      </c>
      <c r="G52" s="24">
        <v>102</v>
      </c>
      <c r="H52" s="24">
        <v>1115</v>
      </c>
      <c r="I52" s="61">
        <v>6.327956989247312</v>
      </c>
      <c r="J52" s="24">
        <v>90</v>
      </c>
    </row>
  </sheetData>
  <mergeCells count="12">
    <mergeCell ref="E5:E8"/>
    <mergeCell ref="I4:I8"/>
    <mergeCell ref="D3:I3"/>
    <mergeCell ref="G5:G8"/>
    <mergeCell ref="F5:F8"/>
    <mergeCell ref="H5:H8"/>
    <mergeCell ref="J3:J8"/>
    <mergeCell ref="A3:A8"/>
    <mergeCell ref="B3:B8"/>
    <mergeCell ref="C3:C8"/>
    <mergeCell ref="D4:D8"/>
    <mergeCell ref="E4:H4"/>
  </mergeCells>
  <phoneticPr fontId="5" type="noConversion"/>
  <conditionalFormatting sqref="J43:J44 L26 L15 B22:F24 B11:F11 B13:F16 B43:F43 B47:F47 B33:F33 B9 B40:F40 B28:F28 B36:F36 B49:F50 H47 H43 H11 H49:H50 H36 H40 H33 H13:H16 H22:H24 H28 H45 B45:F45 J29:J30 J25 J13 J40 J37 J11 J15:J16 J46:J47 J49:J52 B17:H17 B25:H25 B29:H30 B37:H37 B44:H44 B51:H52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G47:G48 G36 G28 G40 G33 G43 G13:G16 G22:G24 G45 G50">
    <cfRule type="cellIs" dxfId="53" priority="9" stopIfTrue="1" operator="equal">
      <formula>"."</formula>
    </cfRule>
    <cfRule type="cellIs" dxfId="52" priority="10" stopIfTrue="1" operator="equal">
      <formula>"..."</formula>
    </cfRule>
  </conditionalFormatting>
  <conditionalFormatting sqref="C9:J9">
    <cfRule type="cellIs" dxfId="51" priority="7" stopIfTrue="1" operator="equal">
      <formula>"."</formula>
    </cfRule>
    <cfRule type="cellIs" dxfId="50" priority="8" stopIfTrue="1" operator="equal">
      <formula>"..."</formula>
    </cfRule>
  </conditionalFormatting>
  <conditionalFormatting sqref="J17:P17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conditionalFormatting sqref="G49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J28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 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1.5" style="10" customWidth="1"/>
    <col min="2" max="3" width="6.625" style="10" customWidth="1"/>
    <col min="4" max="7" width="6.875" style="10" customWidth="1"/>
    <col min="8" max="8" width="6.875" style="32" customWidth="1"/>
    <col min="9" max="9" width="6.875" style="19" customWidth="1"/>
    <col min="10" max="10" width="6.875" style="10" customWidth="1"/>
    <col min="11" max="16384" width="11" style="10"/>
  </cols>
  <sheetData>
    <row r="1" spans="1:10" ht="16.5" customHeight="1">
      <c r="A1" s="15"/>
      <c r="B1" s="15"/>
      <c r="C1" s="15"/>
      <c r="D1" s="15"/>
      <c r="E1" s="12"/>
      <c r="F1" s="12"/>
      <c r="G1" s="12"/>
      <c r="H1" s="29"/>
      <c r="I1" s="30"/>
    </row>
    <row r="2" spans="1:10" s="14" customFormat="1" ht="14.85" customHeight="1">
      <c r="A2" s="118" t="s">
        <v>141</v>
      </c>
      <c r="B2" s="67"/>
      <c r="C2" s="67"/>
      <c r="D2" s="67"/>
      <c r="E2" s="67"/>
      <c r="F2" s="67"/>
      <c r="G2" s="67"/>
      <c r="H2" s="67"/>
      <c r="I2" s="67"/>
      <c r="J2" s="67"/>
    </row>
    <row r="3" spans="1:10" ht="13.9" customHeight="1">
      <c r="A3" s="89" t="s">
        <v>17</v>
      </c>
      <c r="B3" s="78" t="s">
        <v>38</v>
      </c>
      <c r="C3" s="81" t="s">
        <v>2</v>
      </c>
      <c r="D3" s="64" t="s">
        <v>6</v>
      </c>
      <c r="E3" s="70"/>
      <c r="F3" s="70"/>
      <c r="G3" s="70"/>
      <c r="H3" s="70"/>
      <c r="I3" s="65"/>
      <c r="J3" s="110" t="s">
        <v>127</v>
      </c>
    </row>
    <row r="4" spans="1:10" ht="13.9" customHeight="1">
      <c r="A4" s="90"/>
      <c r="B4" s="113"/>
      <c r="C4" s="82"/>
      <c r="D4" s="108" t="s">
        <v>39</v>
      </c>
      <c r="E4" s="71" t="s">
        <v>4</v>
      </c>
      <c r="F4" s="72"/>
      <c r="G4" s="121"/>
      <c r="H4" s="122"/>
      <c r="I4" s="119" t="s">
        <v>40</v>
      </c>
      <c r="J4" s="111"/>
    </row>
    <row r="5" spans="1:10" ht="55.9" customHeight="1">
      <c r="A5" s="91"/>
      <c r="B5" s="114"/>
      <c r="C5" s="74"/>
      <c r="D5" s="109"/>
      <c r="E5" s="9" t="s">
        <v>8</v>
      </c>
      <c r="F5" s="9" t="s">
        <v>19</v>
      </c>
      <c r="G5" s="52" t="s">
        <v>99</v>
      </c>
      <c r="H5" s="17" t="s">
        <v>41</v>
      </c>
      <c r="I5" s="120"/>
      <c r="J5" s="112"/>
    </row>
    <row r="6" spans="1:10" ht="18.75" customHeight="1">
      <c r="A6" s="41" t="s">
        <v>45</v>
      </c>
      <c r="B6" s="49"/>
      <c r="C6" s="48"/>
      <c r="D6" s="48"/>
      <c r="E6" s="48"/>
      <c r="F6" s="48"/>
      <c r="G6" s="48"/>
      <c r="H6" s="48"/>
      <c r="I6" s="51"/>
      <c r="J6" s="48"/>
    </row>
    <row r="7" spans="1:10" ht="14.25" customHeight="1">
      <c r="A7" s="40" t="s">
        <v>71</v>
      </c>
      <c r="B7" s="50">
        <v>9</v>
      </c>
      <c r="C7" s="8">
        <v>22</v>
      </c>
      <c r="D7" s="8">
        <v>134</v>
      </c>
      <c r="E7" s="8">
        <v>51</v>
      </c>
      <c r="F7" s="8">
        <v>103</v>
      </c>
      <c r="G7" s="8">
        <v>7</v>
      </c>
      <c r="H7" s="8">
        <v>114</v>
      </c>
      <c r="I7" s="53">
        <v>6.0909090909090908</v>
      </c>
      <c r="J7" s="8">
        <v>8</v>
      </c>
    </row>
    <row r="8" spans="1:10" ht="14.25" customHeight="1">
      <c r="A8" s="22" t="s">
        <v>47</v>
      </c>
      <c r="B8" s="50"/>
      <c r="C8" s="8"/>
      <c r="D8" s="8"/>
      <c r="E8" s="8"/>
      <c r="F8" s="8"/>
      <c r="G8" s="8"/>
      <c r="H8" s="8"/>
      <c r="I8" s="53"/>
      <c r="J8" s="8"/>
    </row>
    <row r="9" spans="1:10" ht="14.25" customHeight="1">
      <c r="A9" s="40" t="s">
        <v>72</v>
      </c>
      <c r="B9" s="50">
        <v>7</v>
      </c>
      <c r="C9" s="8">
        <v>15</v>
      </c>
      <c r="D9" s="8">
        <v>108</v>
      </c>
      <c r="E9" s="8">
        <v>42</v>
      </c>
      <c r="F9" s="8">
        <v>89</v>
      </c>
      <c r="G9" s="8">
        <v>9</v>
      </c>
      <c r="H9" s="8">
        <v>82</v>
      </c>
      <c r="I9" s="53">
        <v>7.2</v>
      </c>
      <c r="J9" s="8">
        <v>0</v>
      </c>
    </row>
    <row r="10" spans="1:10" ht="14.25" customHeight="1">
      <c r="A10" s="40" t="s">
        <v>73</v>
      </c>
      <c r="B10" s="8">
        <v>2</v>
      </c>
      <c r="C10" s="8">
        <v>4</v>
      </c>
      <c r="D10" s="8">
        <v>20</v>
      </c>
      <c r="E10" s="8">
        <v>7</v>
      </c>
      <c r="F10" s="8">
        <v>18</v>
      </c>
      <c r="G10" s="8">
        <v>1</v>
      </c>
      <c r="H10" s="8">
        <v>14</v>
      </c>
      <c r="I10" s="53">
        <v>5</v>
      </c>
      <c r="J10" s="8">
        <v>0</v>
      </c>
    </row>
    <row r="11" spans="1:10" ht="14.25" customHeight="1">
      <c r="A11" s="40" t="s">
        <v>74</v>
      </c>
      <c r="B11" s="8">
        <v>6</v>
      </c>
      <c r="C11" s="8">
        <v>19</v>
      </c>
      <c r="D11" s="8">
        <v>128</v>
      </c>
      <c r="E11" s="8">
        <v>50</v>
      </c>
      <c r="F11" s="8">
        <v>104</v>
      </c>
      <c r="G11" s="8">
        <v>19</v>
      </c>
      <c r="H11" s="8">
        <v>127</v>
      </c>
      <c r="I11" s="53">
        <v>6.7368421052631575</v>
      </c>
      <c r="J11" s="8">
        <v>20</v>
      </c>
    </row>
    <row r="12" spans="1:10" ht="14.25" customHeight="1">
      <c r="A12" s="22" t="s">
        <v>27</v>
      </c>
      <c r="B12" s="8">
        <f>SUM(B7:B11)</f>
        <v>24</v>
      </c>
      <c r="C12" s="8">
        <f t="shared" ref="C12:H12" si="0">SUM(C7:C11)</f>
        <v>60</v>
      </c>
      <c r="D12" s="8">
        <f t="shared" si="0"/>
        <v>390</v>
      </c>
      <c r="E12" s="8">
        <f t="shared" si="0"/>
        <v>150</v>
      </c>
      <c r="F12" s="8">
        <f t="shared" si="0"/>
        <v>314</v>
      </c>
      <c r="G12" s="8">
        <f t="shared" si="0"/>
        <v>36</v>
      </c>
      <c r="H12" s="8">
        <f t="shared" si="0"/>
        <v>337</v>
      </c>
      <c r="I12" s="53">
        <v>6.5</v>
      </c>
      <c r="J12" s="8">
        <f>SUM(J7:J11)</f>
        <v>28</v>
      </c>
    </row>
    <row r="13" spans="1:10" ht="19.149999999999999" customHeight="1">
      <c r="A13" s="22" t="s">
        <v>47</v>
      </c>
      <c r="B13" s="50"/>
      <c r="C13" s="8"/>
      <c r="D13" s="8"/>
      <c r="E13" s="8"/>
      <c r="F13" s="24"/>
      <c r="G13" s="24"/>
      <c r="H13" s="8"/>
      <c r="I13" s="53"/>
      <c r="J13" s="8"/>
    </row>
    <row r="14" spans="1:10" ht="14.25" customHeight="1">
      <c r="A14" s="40" t="s">
        <v>75</v>
      </c>
      <c r="B14" s="50">
        <v>6</v>
      </c>
      <c r="C14" s="8">
        <v>10</v>
      </c>
      <c r="D14" s="8">
        <v>63</v>
      </c>
      <c r="E14" s="8">
        <v>20</v>
      </c>
      <c r="F14" s="8">
        <v>54</v>
      </c>
      <c r="G14" s="8">
        <v>4</v>
      </c>
      <c r="H14" s="8">
        <v>63</v>
      </c>
      <c r="I14" s="53">
        <v>6.3</v>
      </c>
      <c r="J14" s="8">
        <v>0</v>
      </c>
    </row>
    <row r="15" spans="1:10" ht="14.25" customHeight="1">
      <c r="A15" s="40" t="s">
        <v>76</v>
      </c>
      <c r="B15" s="8">
        <v>6</v>
      </c>
      <c r="C15" s="8">
        <v>12</v>
      </c>
      <c r="D15" s="8">
        <v>82</v>
      </c>
      <c r="E15" s="8">
        <v>29</v>
      </c>
      <c r="F15" s="8">
        <v>62</v>
      </c>
      <c r="G15" s="8">
        <v>10</v>
      </c>
      <c r="H15" s="8">
        <v>81</v>
      </c>
      <c r="I15" s="53">
        <v>6.833333333333333</v>
      </c>
      <c r="J15" s="8">
        <v>0</v>
      </c>
    </row>
    <row r="16" spans="1:10" ht="14.25" customHeight="1">
      <c r="A16" s="40" t="s">
        <v>77</v>
      </c>
      <c r="B16" s="8">
        <v>4</v>
      </c>
      <c r="C16" s="8">
        <v>8</v>
      </c>
      <c r="D16" s="8">
        <v>47</v>
      </c>
      <c r="E16" s="8">
        <v>15</v>
      </c>
      <c r="F16" s="8">
        <v>40</v>
      </c>
      <c r="G16" s="8">
        <v>2</v>
      </c>
      <c r="H16" s="8">
        <v>46</v>
      </c>
      <c r="I16" s="53">
        <v>5.875</v>
      </c>
      <c r="J16" s="8">
        <v>0</v>
      </c>
    </row>
    <row r="17" spans="1:21" ht="14.25" customHeight="1">
      <c r="A17" s="41" t="s">
        <v>28</v>
      </c>
      <c r="B17" s="8">
        <f>SUM(B14:B16)</f>
        <v>16</v>
      </c>
      <c r="C17" s="8">
        <f t="shared" ref="C17:H17" si="1">SUM(C14:C16)</f>
        <v>30</v>
      </c>
      <c r="D17" s="8">
        <f t="shared" si="1"/>
        <v>192</v>
      </c>
      <c r="E17" s="8">
        <f t="shared" si="1"/>
        <v>64</v>
      </c>
      <c r="F17" s="8">
        <f t="shared" si="1"/>
        <v>156</v>
      </c>
      <c r="G17" s="8">
        <f t="shared" si="1"/>
        <v>16</v>
      </c>
      <c r="H17" s="8">
        <f t="shared" si="1"/>
        <v>190</v>
      </c>
      <c r="I17" s="53">
        <v>6.4</v>
      </c>
      <c r="J17" s="8">
        <f>SUM(J14:J16)</f>
        <v>0</v>
      </c>
    </row>
    <row r="18" spans="1:21" ht="19.149999999999999" customHeight="1">
      <c r="A18" s="22" t="s">
        <v>47</v>
      </c>
      <c r="B18" s="50"/>
      <c r="C18" s="8"/>
      <c r="D18" s="8"/>
      <c r="E18" s="8"/>
      <c r="F18" s="8"/>
      <c r="G18" s="24"/>
      <c r="H18" s="8"/>
      <c r="I18" s="53"/>
      <c r="J18" s="8"/>
    </row>
    <row r="19" spans="1:21" ht="14.25" customHeight="1">
      <c r="A19" s="40" t="s">
        <v>78</v>
      </c>
      <c r="B19" s="50">
        <v>6</v>
      </c>
      <c r="C19" s="8">
        <v>18</v>
      </c>
      <c r="D19" s="8">
        <v>103</v>
      </c>
      <c r="E19" s="8">
        <v>42</v>
      </c>
      <c r="F19" s="8">
        <v>80</v>
      </c>
      <c r="G19" s="8">
        <v>6</v>
      </c>
      <c r="H19" s="8">
        <v>83</v>
      </c>
      <c r="I19" s="53">
        <v>5.7222222222222223</v>
      </c>
      <c r="J19" s="8">
        <v>0</v>
      </c>
    </row>
    <row r="20" spans="1:21" ht="14.25" customHeight="1">
      <c r="A20" s="40" t="s">
        <v>79</v>
      </c>
      <c r="B20" s="8">
        <v>5</v>
      </c>
      <c r="C20" s="8">
        <v>17</v>
      </c>
      <c r="D20" s="8">
        <v>132</v>
      </c>
      <c r="E20" s="8">
        <v>31</v>
      </c>
      <c r="F20" s="8">
        <v>116</v>
      </c>
      <c r="G20" s="8">
        <v>14</v>
      </c>
      <c r="H20" s="8">
        <v>92</v>
      </c>
      <c r="I20" s="53">
        <v>7.7647058823529411</v>
      </c>
      <c r="J20" s="8">
        <v>16</v>
      </c>
    </row>
    <row r="21" spans="1:21" ht="14.25" customHeight="1">
      <c r="A21" s="40" t="s">
        <v>80</v>
      </c>
      <c r="B21" s="8">
        <v>6</v>
      </c>
      <c r="C21" s="8">
        <v>8</v>
      </c>
      <c r="D21" s="8">
        <v>40</v>
      </c>
      <c r="E21" s="8">
        <v>14</v>
      </c>
      <c r="F21" s="8">
        <v>30</v>
      </c>
      <c r="G21" s="8">
        <v>1</v>
      </c>
      <c r="H21" s="8">
        <v>40</v>
      </c>
      <c r="I21" s="53">
        <v>5</v>
      </c>
      <c r="J21" s="8">
        <v>4</v>
      </c>
    </row>
    <row r="22" spans="1:21" ht="14.25" customHeight="1">
      <c r="A22" s="22" t="s">
        <v>29</v>
      </c>
      <c r="B22" s="8">
        <f>SUM(B19:B21)</f>
        <v>17</v>
      </c>
      <c r="C22" s="8">
        <f t="shared" ref="C22:H22" si="2">SUM(C19:C21)</f>
        <v>43</v>
      </c>
      <c r="D22" s="8">
        <f t="shared" si="2"/>
        <v>275</v>
      </c>
      <c r="E22" s="8">
        <f t="shared" si="2"/>
        <v>87</v>
      </c>
      <c r="F22" s="8">
        <f t="shared" si="2"/>
        <v>226</v>
      </c>
      <c r="G22" s="8">
        <f t="shared" si="2"/>
        <v>21</v>
      </c>
      <c r="H22" s="8">
        <f t="shared" si="2"/>
        <v>215</v>
      </c>
      <c r="I22" s="53">
        <v>6.3953488372093021</v>
      </c>
      <c r="J22" s="8">
        <f>SUM(J19:J21)</f>
        <v>20</v>
      </c>
      <c r="K22" s="8"/>
      <c r="L22" s="8"/>
      <c r="M22" s="8"/>
      <c r="N22" s="8"/>
      <c r="O22" s="8"/>
      <c r="P22" s="8"/>
      <c r="Q22" s="8"/>
      <c r="R22" s="8"/>
      <c r="S22" s="21"/>
      <c r="T22" s="8"/>
      <c r="U22" s="8"/>
    </row>
    <row r="23" spans="1:21" ht="30.75" customHeight="1">
      <c r="A23" s="23" t="s">
        <v>30</v>
      </c>
      <c r="B23" s="24">
        <v>57</v>
      </c>
      <c r="C23" s="24">
        <v>133</v>
      </c>
      <c r="D23" s="24">
        <v>857</v>
      </c>
      <c r="E23" s="24">
        <v>301</v>
      </c>
      <c r="F23" s="24">
        <v>696</v>
      </c>
      <c r="G23" s="24">
        <v>73</v>
      </c>
      <c r="H23" s="24">
        <v>742</v>
      </c>
      <c r="I23" s="61">
        <v>6.4436090225563909</v>
      </c>
      <c r="J23" s="24">
        <v>48</v>
      </c>
      <c r="K23" s="24"/>
      <c r="L23" s="24"/>
      <c r="M23" s="24"/>
      <c r="N23" s="24"/>
      <c r="O23" s="24"/>
      <c r="P23" s="24"/>
      <c r="Q23" s="24"/>
      <c r="R23" s="24"/>
      <c r="S23" s="25"/>
      <c r="T23" s="24"/>
      <c r="U23" s="24"/>
    </row>
    <row r="24" spans="1:21" s="32" customFormat="1" ht="30" customHeight="1">
      <c r="A24" s="22" t="s">
        <v>47</v>
      </c>
      <c r="B24" s="50"/>
      <c r="C24" s="8"/>
      <c r="D24" s="8"/>
      <c r="E24" s="8"/>
      <c r="F24" s="8"/>
      <c r="G24" s="8"/>
      <c r="H24" s="8"/>
      <c r="I24" s="53"/>
      <c r="J24" s="54"/>
    </row>
    <row r="25" spans="1:21" ht="14.25" customHeight="1">
      <c r="A25" s="40" t="s">
        <v>81</v>
      </c>
      <c r="B25" s="50">
        <v>8</v>
      </c>
      <c r="C25" s="8">
        <v>19</v>
      </c>
      <c r="D25" s="8">
        <v>119</v>
      </c>
      <c r="E25" s="8">
        <v>39</v>
      </c>
      <c r="F25" s="8">
        <v>104</v>
      </c>
      <c r="G25" s="8">
        <v>14</v>
      </c>
      <c r="H25" s="8">
        <v>86</v>
      </c>
      <c r="I25" s="53">
        <v>6.2631578947368425</v>
      </c>
      <c r="J25" s="8">
        <v>11</v>
      </c>
    </row>
    <row r="26" spans="1:21" ht="14.25" customHeight="1">
      <c r="A26" s="40" t="s">
        <v>82</v>
      </c>
      <c r="B26" s="8">
        <v>5</v>
      </c>
      <c r="C26" s="8">
        <v>11</v>
      </c>
      <c r="D26" s="8">
        <v>64</v>
      </c>
      <c r="E26" s="8">
        <v>19</v>
      </c>
      <c r="F26" s="8">
        <v>55</v>
      </c>
      <c r="G26" s="8">
        <v>8</v>
      </c>
      <c r="H26" s="8">
        <v>63</v>
      </c>
      <c r="I26" s="53">
        <v>5.8181818181818183</v>
      </c>
      <c r="J26" s="8">
        <v>0</v>
      </c>
      <c r="L26" s="8"/>
    </row>
    <row r="27" spans="1:21" ht="14.25" customHeight="1">
      <c r="A27" s="40" t="s">
        <v>83</v>
      </c>
      <c r="B27" s="8">
        <v>8</v>
      </c>
      <c r="C27" s="8">
        <v>23</v>
      </c>
      <c r="D27" s="8">
        <v>165</v>
      </c>
      <c r="E27" s="8">
        <v>55</v>
      </c>
      <c r="F27" s="8">
        <v>146</v>
      </c>
      <c r="G27" s="8">
        <v>16</v>
      </c>
      <c r="H27" s="8">
        <v>165</v>
      </c>
      <c r="I27" s="53">
        <v>7.1739130434782608</v>
      </c>
      <c r="J27" s="8">
        <v>0</v>
      </c>
    </row>
    <row r="28" spans="1:21" ht="14.25" customHeight="1">
      <c r="A28" s="22" t="s">
        <v>31</v>
      </c>
      <c r="B28" s="8">
        <f>SUM(B25:B27)</f>
        <v>21</v>
      </c>
      <c r="C28" s="8">
        <f t="shared" ref="C28:H28" si="3">SUM(C25:C27)</f>
        <v>53</v>
      </c>
      <c r="D28" s="8">
        <f t="shared" si="3"/>
        <v>348</v>
      </c>
      <c r="E28" s="8">
        <f t="shared" si="3"/>
        <v>113</v>
      </c>
      <c r="F28" s="8">
        <f t="shared" si="3"/>
        <v>305</v>
      </c>
      <c r="G28" s="8">
        <f t="shared" si="3"/>
        <v>38</v>
      </c>
      <c r="H28" s="8">
        <f t="shared" si="3"/>
        <v>314</v>
      </c>
      <c r="I28" s="53">
        <v>6.5660377358490569</v>
      </c>
      <c r="J28" s="8">
        <f>SUM(J25:J27)</f>
        <v>11</v>
      </c>
    </row>
    <row r="29" spans="1:21" ht="19.149999999999999" customHeight="1">
      <c r="A29" s="22" t="s">
        <v>45</v>
      </c>
      <c r="B29" s="50"/>
      <c r="C29" s="8"/>
      <c r="D29" s="8"/>
      <c r="E29" s="8"/>
      <c r="F29" s="8"/>
      <c r="G29" s="8"/>
      <c r="H29" s="8"/>
      <c r="I29" s="53"/>
      <c r="J29" s="8"/>
    </row>
    <row r="30" spans="1:21" ht="14.25" customHeight="1">
      <c r="A30" s="40" t="s">
        <v>84</v>
      </c>
      <c r="B30" s="50">
        <v>5</v>
      </c>
      <c r="C30" s="8">
        <v>13</v>
      </c>
      <c r="D30" s="8">
        <v>81</v>
      </c>
      <c r="E30" s="8">
        <v>25</v>
      </c>
      <c r="F30" s="8">
        <v>63</v>
      </c>
      <c r="G30" s="8">
        <v>3</v>
      </c>
      <c r="H30" s="8">
        <v>71</v>
      </c>
      <c r="I30" s="53">
        <v>6.2307692307692308</v>
      </c>
      <c r="J30" s="8">
        <v>7</v>
      </c>
    </row>
    <row r="31" spans="1:21" ht="14.25" customHeight="1">
      <c r="A31" s="22" t="s">
        <v>47</v>
      </c>
      <c r="B31" s="50"/>
      <c r="C31" s="54"/>
      <c r="D31" s="54"/>
      <c r="E31" s="54"/>
      <c r="F31" s="54"/>
      <c r="G31" s="8"/>
      <c r="H31" s="54"/>
      <c r="I31" s="53"/>
      <c r="J31" s="8"/>
    </row>
    <row r="32" spans="1:21" ht="14.25" customHeight="1">
      <c r="A32" s="40" t="s">
        <v>85</v>
      </c>
      <c r="B32" s="50">
        <v>3</v>
      </c>
      <c r="C32" s="54">
        <v>5</v>
      </c>
      <c r="D32" s="54">
        <v>27</v>
      </c>
      <c r="E32" s="54">
        <v>7</v>
      </c>
      <c r="F32" s="54">
        <v>20</v>
      </c>
      <c r="G32" s="8">
        <v>0</v>
      </c>
      <c r="H32" s="54">
        <v>27</v>
      </c>
      <c r="I32" s="53">
        <v>5.4</v>
      </c>
      <c r="J32" s="8">
        <v>0</v>
      </c>
    </row>
    <row r="33" spans="1:10" ht="14.25" customHeight="1">
      <c r="A33" s="40" t="s">
        <v>86</v>
      </c>
      <c r="B33" s="8">
        <v>4</v>
      </c>
      <c r="C33" s="8">
        <v>11</v>
      </c>
      <c r="D33" s="8">
        <v>82</v>
      </c>
      <c r="E33" s="8">
        <v>17</v>
      </c>
      <c r="F33" s="8">
        <v>63</v>
      </c>
      <c r="G33" s="8">
        <v>4</v>
      </c>
      <c r="H33" s="8">
        <v>82</v>
      </c>
      <c r="I33" s="53">
        <v>7.4545454545454541</v>
      </c>
      <c r="J33" s="8">
        <v>0</v>
      </c>
    </row>
    <row r="34" spans="1:10" ht="14.25" customHeight="1">
      <c r="A34" s="22" t="s">
        <v>37</v>
      </c>
      <c r="B34" s="8">
        <f>SUM(B30:B33)</f>
        <v>12</v>
      </c>
      <c r="C34" s="8">
        <f t="shared" ref="C34:H34" si="4">SUM(C30:C33)</f>
        <v>29</v>
      </c>
      <c r="D34" s="8">
        <f t="shared" si="4"/>
        <v>190</v>
      </c>
      <c r="E34" s="8">
        <f t="shared" si="4"/>
        <v>49</v>
      </c>
      <c r="F34" s="8">
        <f t="shared" si="4"/>
        <v>146</v>
      </c>
      <c r="G34" s="8">
        <f t="shared" si="4"/>
        <v>7</v>
      </c>
      <c r="H34" s="8">
        <f t="shared" si="4"/>
        <v>180</v>
      </c>
      <c r="I34" s="53">
        <v>6.5517241379310347</v>
      </c>
      <c r="J34" s="8">
        <f>SUM(J30:J33)</f>
        <v>7</v>
      </c>
    </row>
    <row r="35" spans="1:10" ht="19.149999999999999" customHeight="1">
      <c r="A35" s="22" t="s">
        <v>47</v>
      </c>
      <c r="B35" s="50"/>
      <c r="C35" s="8"/>
      <c r="D35" s="8"/>
      <c r="E35" s="8"/>
      <c r="F35" s="8"/>
      <c r="G35" s="8"/>
      <c r="H35" s="8"/>
      <c r="I35" s="53"/>
      <c r="J35" s="24"/>
    </row>
    <row r="36" spans="1:10" ht="14.25" customHeight="1">
      <c r="A36" s="40" t="s">
        <v>87</v>
      </c>
      <c r="B36" s="50">
        <v>4</v>
      </c>
      <c r="C36" s="8">
        <v>8</v>
      </c>
      <c r="D36" s="8">
        <v>58</v>
      </c>
      <c r="E36" s="8">
        <v>21</v>
      </c>
      <c r="F36" s="8">
        <v>49</v>
      </c>
      <c r="G36" s="8">
        <v>8</v>
      </c>
      <c r="H36" s="8">
        <v>58</v>
      </c>
      <c r="I36" s="53">
        <v>7.25</v>
      </c>
      <c r="J36" s="8">
        <v>1</v>
      </c>
    </row>
    <row r="37" spans="1:10" ht="14.25" customHeight="1">
      <c r="A37" s="40" t="s">
        <v>88</v>
      </c>
      <c r="B37" s="8">
        <v>15</v>
      </c>
      <c r="C37" s="8">
        <v>53</v>
      </c>
      <c r="D37" s="8">
        <v>367</v>
      </c>
      <c r="E37" s="8">
        <v>132</v>
      </c>
      <c r="F37" s="8">
        <v>324</v>
      </c>
      <c r="G37" s="8">
        <v>45</v>
      </c>
      <c r="H37" s="8">
        <v>363</v>
      </c>
      <c r="I37" s="53">
        <v>6.9245283018867925</v>
      </c>
      <c r="J37" s="8">
        <v>9</v>
      </c>
    </row>
    <row r="38" spans="1:10" ht="14.25" customHeight="1">
      <c r="A38" s="40" t="s">
        <v>89</v>
      </c>
      <c r="B38" s="8">
        <v>6</v>
      </c>
      <c r="C38" s="8">
        <v>15</v>
      </c>
      <c r="D38" s="8">
        <v>105</v>
      </c>
      <c r="E38" s="8">
        <v>31</v>
      </c>
      <c r="F38" s="8">
        <v>99</v>
      </c>
      <c r="G38" s="8">
        <v>4</v>
      </c>
      <c r="H38" s="8">
        <v>105</v>
      </c>
      <c r="I38" s="53">
        <v>7</v>
      </c>
      <c r="J38" s="8">
        <v>0</v>
      </c>
    </row>
    <row r="39" spans="1:10" ht="14.25" customHeight="1">
      <c r="A39" s="22" t="s">
        <v>32</v>
      </c>
      <c r="B39" s="8">
        <f>SUM(B36:B38)</f>
        <v>25</v>
      </c>
      <c r="C39" s="8">
        <f t="shared" ref="C39:H39" si="5">SUM(C36:C38)</f>
        <v>76</v>
      </c>
      <c r="D39" s="8">
        <f t="shared" si="5"/>
        <v>530</v>
      </c>
      <c r="E39" s="8">
        <f t="shared" si="5"/>
        <v>184</v>
      </c>
      <c r="F39" s="8">
        <f t="shared" si="5"/>
        <v>472</v>
      </c>
      <c r="G39" s="8">
        <f t="shared" si="5"/>
        <v>57</v>
      </c>
      <c r="H39" s="8">
        <f t="shared" si="5"/>
        <v>526</v>
      </c>
      <c r="I39" s="53">
        <v>6.9736842105263159</v>
      </c>
      <c r="J39" s="8">
        <f>SUM(J36:J38)</f>
        <v>10</v>
      </c>
    </row>
    <row r="40" spans="1:10" ht="34.5" customHeight="1">
      <c r="A40" s="23" t="s">
        <v>33</v>
      </c>
      <c r="B40" s="24">
        <v>58</v>
      </c>
      <c r="C40" s="24">
        <v>158</v>
      </c>
      <c r="D40" s="24">
        <v>1068</v>
      </c>
      <c r="E40" s="24">
        <v>346</v>
      </c>
      <c r="F40" s="24">
        <v>923</v>
      </c>
      <c r="G40" s="24">
        <v>102</v>
      </c>
      <c r="H40" s="24">
        <v>1020</v>
      </c>
      <c r="I40" s="61">
        <v>6.7594936708860756</v>
      </c>
      <c r="J40" s="24">
        <v>28</v>
      </c>
    </row>
    <row r="41" spans="1:10" ht="34.5" customHeight="1">
      <c r="A41" s="28" t="s">
        <v>34</v>
      </c>
      <c r="B41" s="24">
        <v>259</v>
      </c>
      <c r="C41" s="24">
        <v>681</v>
      </c>
      <c r="D41" s="24">
        <v>4383</v>
      </c>
      <c r="E41" s="24">
        <v>1442</v>
      </c>
      <c r="F41" s="24">
        <v>3588</v>
      </c>
      <c r="G41" s="24">
        <v>338</v>
      </c>
      <c r="H41" s="24">
        <v>3912</v>
      </c>
      <c r="I41" s="61">
        <v>6.4361233480176212</v>
      </c>
      <c r="J41" s="24">
        <v>287</v>
      </c>
    </row>
    <row r="42" spans="1:10" s="32" customFormat="1" ht="3" customHeight="1">
      <c r="A42" s="42"/>
      <c r="B42" s="8"/>
      <c r="C42" s="8"/>
      <c r="D42" s="8"/>
      <c r="E42" s="8"/>
      <c r="F42" s="8"/>
      <c r="G42" s="8"/>
      <c r="H42" s="8"/>
      <c r="I42" s="53"/>
      <c r="J42" s="8"/>
    </row>
    <row r="43" spans="1:10" ht="19.899999999999999" customHeight="1">
      <c r="A43" s="103" t="s">
        <v>35</v>
      </c>
      <c r="B43" s="104"/>
      <c r="C43" s="104"/>
      <c r="D43" s="104"/>
      <c r="E43" s="104"/>
      <c r="F43" s="104"/>
      <c r="G43" s="104"/>
      <c r="H43" s="104"/>
      <c r="I43" s="53"/>
    </row>
    <row r="44" spans="1:10">
      <c r="A44" s="26"/>
      <c r="B44" s="26"/>
      <c r="C44" s="26"/>
      <c r="D44" s="26"/>
      <c r="E44" s="26"/>
      <c r="F44" s="26"/>
      <c r="G44" s="26"/>
      <c r="H44" s="26"/>
      <c r="I44" s="53"/>
    </row>
    <row r="45" spans="1:10">
      <c r="A45" s="26"/>
      <c r="B45" s="26"/>
      <c r="C45" s="26"/>
      <c r="D45" s="26"/>
      <c r="E45" s="26"/>
      <c r="F45" s="26"/>
      <c r="G45" s="26"/>
      <c r="H45" s="26"/>
      <c r="I45" s="53"/>
    </row>
    <row r="46" spans="1:10">
      <c r="A46" s="26"/>
      <c r="B46" s="26"/>
      <c r="C46" s="26"/>
      <c r="D46" s="26"/>
      <c r="E46" s="26"/>
      <c r="F46" s="26"/>
      <c r="G46" s="26"/>
      <c r="H46" s="26"/>
      <c r="I46" s="53"/>
    </row>
    <row r="47" spans="1:10">
      <c r="A47" s="26"/>
      <c r="B47" s="26"/>
      <c r="C47" s="26"/>
      <c r="D47" s="26"/>
      <c r="E47" s="26"/>
      <c r="F47" s="26"/>
      <c r="G47" s="26"/>
      <c r="H47" s="26"/>
    </row>
  </sheetData>
  <mergeCells count="10">
    <mergeCell ref="A2:J2"/>
    <mergeCell ref="I4:I5"/>
    <mergeCell ref="A43:H43"/>
    <mergeCell ref="J3:J5"/>
    <mergeCell ref="A3:A5"/>
    <mergeCell ref="B3:B5"/>
    <mergeCell ref="C3:C5"/>
    <mergeCell ref="D3:I3"/>
    <mergeCell ref="D4:D5"/>
    <mergeCell ref="E4:H4"/>
  </mergeCells>
  <phoneticPr fontId="5" type="noConversion"/>
  <conditionalFormatting sqref="L26 B15:F16 B10:F11 B20:F21 B26:F27 B33:F33 B37:F38 B42:H42 H33 H26:H27 H20:H21 H37:H38 H10:H11 H15:H16 H41 B41:F41 J22:J23 J33:J34 J37:J42 J12 J25:J29 J15:J17 B12:H12 B17:H17 B22:H23 B28:H28 B34:H34 B39:H40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K22:U23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G26:G27 G20:G21 G37:G38 G11 G29:G31 G41 G33 G14:G16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G32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J20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pageOrder="overThenDown" orientation="portrait" useFirstPageNumber="1" r:id="rId1"/>
  <headerFooter alignWithMargins="0">
    <oddFooter>&amp;C&amp;8 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zoomScaleNormal="100" workbookViewId="0">
      <pane ySplit="6" topLeftCell="A10" activePane="bottomLeft" state="frozen"/>
      <selection pane="bottomLeft" activeCell="B8" sqref="B8"/>
    </sheetView>
  </sheetViews>
  <sheetFormatPr baseColWidth="10" defaultColWidth="11.75" defaultRowHeight="14.25"/>
  <cols>
    <col min="1" max="1" width="22.125" style="10" customWidth="1"/>
    <col min="2" max="9" width="7.625" style="10" customWidth="1"/>
    <col min="10" max="16384" width="11.75" style="10"/>
  </cols>
  <sheetData>
    <row r="1" spans="1:9" s="14" customFormat="1" ht="16.5" customHeight="1">
      <c r="A1" s="33" t="s">
        <v>122</v>
      </c>
    </row>
    <row r="2" spans="1:9" s="14" customFormat="1" ht="14.65" customHeight="1">
      <c r="A2" s="60" t="s">
        <v>142</v>
      </c>
    </row>
    <row r="3" spans="1:9" ht="15" customHeight="1">
      <c r="A3" s="124" t="s">
        <v>17</v>
      </c>
      <c r="B3" s="126" t="s">
        <v>100</v>
      </c>
      <c r="C3" s="127"/>
      <c r="D3" s="127"/>
      <c r="E3" s="127"/>
      <c r="F3" s="128"/>
      <c r="G3" s="129"/>
      <c r="H3" s="64" t="s">
        <v>102</v>
      </c>
      <c r="I3" s="70"/>
    </row>
    <row r="4" spans="1:9" ht="15" customHeight="1">
      <c r="A4" s="125"/>
      <c r="B4" s="130" t="s">
        <v>42</v>
      </c>
      <c r="C4" s="71" t="s">
        <v>4</v>
      </c>
      <c r="D4" s="72"/>
      <c r="E4" s="72"/>
      <c r="F4" s="96" t="s">
        <v>101</v>
      </c>
      <c r="G4" s="96"/>
      <c r="H4" s="107" t="s">
        <v>3</v>
      </c>
      <c r="I4" s="134" t="s">
        <v>103</v>
      </c>
    </row>
    <row r="5" spans="1:9" ht="49.5" customHeight="1">
      <c r="A5" s="125"/>
      <c r="B5" s="113"/>
      <c r="C5" s="73" t="s">
        <v>8</v>
      </c>
      <c r="D5" s="107" t="s">
        <v>135</v>
      </c>
      <c r="E5" s="107" t="s">
        <v>44</v>
      </c>
      <c r="F5" s="107" t="s">
        <v>93</v>
      </c>
      <c r="G5" s="107" t="s">
        <v>43</v>
      </c>
      <c r="H5" s="132"/>
      <c r="I5" s="135"/>
    </row>
    <row r="6" spans="1:9" s="15" customFormat="1" ht="15" customHeight="1">
      <c r="A6" s="125"/>
      <c r="B6" s="131"/>
      <c r="C6" s="137"/>
      <c r="D6" s="123"/>
      <c r="E6" s="123"/>
      <c r="F6" s="123"/>
      <c r="G6" s="123"/>
      <c r="H6" s="133"/>
      <c r="I6" s="136"/>
    </row>
    <row r="7" spans="1:9" s="15" customFormat="1" ht="18.75" customHeight="1">
      <c r="A7" s="18" t="s">
        <v>45</v>
      </c>
      <c r="B7" s="49"/>
      <c r="C7" s="55"/>
      <c r="D7" s="55"/>
      <c r="E7" s="55"/>
      <c r="F7" s="55"/>
      <c r="G7" s="55"/>
    </row>
    <row r="8" spans="1:9" ht="12.75" customHeight="1">
      <c r="A8" s="40" t="s">
        <v>46</v>
      </c>
      <c r="B8" s="50">
        <v>71</v>
      </c>
      <c r="C8" s="8">
        <v>67</v>
      </c>
      <c r="D8" s="8">
        <v>57</v>
      </c>
      <c r="E8" s="8">
        <v>20</v>
      </c>
      <c r="F8" s="8">
        <v>1309</v>
      </c>
      <c r="G8" s="8">
        <v>45.137931034482762</v>
      </c>
      <c r="H8" s="8">
        <v>26</v>
      </c>
      <c r="I8" s="8">
        <v>737</v>
      </c>
    </row>
    <row r="9" spans="1:9" ht="12.75" customHeight="1">
      <c r="A9" s="20" t="s">
        <v>47</v>
      </c>
      <c r="B9" s="50"/>
      <c r="C9" s="8"/>
      <c r="D9" s="8"/>
      <c r="E9" s="8"/>
      <c r="F9" s="8"/>
      <c r="G9" s="8"/>
      <c r="H9" s="8"/>
      <c r="I9" s="8"/>
    </row>
    <row r="10" spans="1:9" ht="12.75" customHeight="1">
      <c r="A10" s="40" t="s">
        <v>48</v>
      </c>
      <c r="B10" s="50">
        <v>44</v>
      </c>
      <c r="C10" s="8">
        <v>43</v>
      </c>
      <c r="D10" s="8">
        <v>43</v>
      </c>
      <c r="E10" s="8">
        <v>9</v>
      </c>
      <c r="F10" s="8">
        <v>716</v>
      </c>
      <c r="G10" s="8">
        <v>42.117647058823529</v>
      </c>
      <c r="H10" s="8">
        <v>24</v>
      </c>
      <c r="I10" s="8">
        <v>818</v>
      </c>
    </row>
    <row r="11" spans="1:9" ht="12.75" customHeight="1">
      <c r="A11" s="40" t="s">
        <v>49</v>
      </c>
      <c r="B11" s="8">
        <v>62</v>
      </c>
      <c r="C11" s="8">
        <v>61</v>
      </c>
      <c r="D11" s="8">
        <v>55</v>
      </c>
      <c r="E11" s="8">
        <v>22</v>
      </c>
      <c r="F11" s="8">
        <v>1239</v>
      </c>
      <c r="G11" s="8">
        <v>47.653846153846153</v>
      </c>
      <c r="H11" s="8">
        <v>20</v>
      </c>
      <c r="I11" s="8">
        <v>637</v>
      </c>
    </row>
    <row r="12" spans="1:9" ht="12.75" customHeight="1">
      <c r="A12" s="40" t="s">
        <v>50</v>
      </c>
      <c r="B12" s="8">
        <v>31</v>
      </c>
      <c r="C12" s="8">
        <v>27</v>
      </c>
      <c r="D12" s="8">
        <v>30</v>
      </c>
      <c r="E12" s="8">
        <v>10</v>
      </c>
      <c r="F12" s="8">
        <v>580</v>
      </c>
      <c r="G12" s="8">
        <v>48.333333333333336</v>
      </c>
      <c r="H12" s="8">
        <v>15</v>
      </c>
      <c r="I12" s="8">
        <v>467</v>
      </c>
    </row>
    <row r="13" spans="1:9" ht="12.75" customHeight="1">
      <c r="A13" s="40" t="s">
        <v>51</v>
      </c>
      <c r="B13" s="8">
        <v>52</v>
      </c>
      <c r="C13" s="8">
        <v>50</v>
      </c>
      <c r="D13" s="8">
        <v>47</v>
      </c>
      <c r="E13" s="8">
        <v>14</v>
      </c>
      <c r="F13" s="8">
        <v>871</v>
      </c>
      <c r="G13" s="8">
        <v>41.476190476190474</v>
      </c>
      <c r="H13" s="8">
        <v>23</v>
      </c>
      <c r="I13" s="8">
        <v>716</v>
      </c>
    </row>
    <row r="14" spans="1:9" ht="12.75" customHeight="1">
      <c r="A14" s="40" t="s">
        <v>52</v>
      </c>
      <c r="B14" s="8">
        <v>45</v>
      </c>
      <c r="C14" s="8">
        <v>43</v>
      </c>
      <c r="D14" s="8">
        <v>43</v>
      </c>
      <c r="E14" s="8">
        <v>7</v>
      </c>
      <c r="F14" s="8">
        <v>674</v>
      </c>
      <c r="G14" s="8">
        <v>44.93333333333333</v>
      </c>
      <c r="H14" s="8">
        <v>16</v>
      </c>
      <c r="I14" s="8">
        <v>471</v>
      </c>
    </row>
    <row r="15" spans="1:9" ht="12.75" customHeight="1">
      <c r="A15" s="22" t="s">
        <v>20</v>
      </c>
      <c r="B15" s="8">
        <f>SUM(B8:B14)</f>
        <v>305</v>
      </c>
      <c r="C15" s="8">
        <f>SUM(C8:C14)</f>
        <v>291</v>
      </c>
      <c r="D15" s="8">
        <f>SUM(D8:D14)</f>
        <v>275</v>
      </c>
      <c r="E15" s="8">
        <f>SUM(E8:E14)</f>
        <v>82</v>
      </c>
      <c r="F15" s="8">
        <f>SUM(F8:F14)</f>
        <v>5389</v>
      </c>
      <c r="G15" s="8">
        <v>44.908333333333331</v>
      </c>
      <c r="H15" s="8">
        <f>SUM(H8:H14)</f>
        <v>124</v>
      </c>
      <c r="I15" s="8">
        <f>SUM(I8:I14)</f>
        <v>3846</v>
      </c>
    </row>
    <row r="16" spans="1:9" ht="16.899999999999999" customHeight="1">
      <c r="A16" s="22" t="s">
        <v>45</v>
      </c>
      <c r="B16" s="50"/>
      <c r="C16" s="54"/>
      <c r="D16" s="54"/>
      <c r="E16" s="54"/>
      <c r="F16" s="54"/>
      <c r="G16" s="8"/>
      <c r="H16" s="8"/>
      <c r="I16" s="8"/>
    </row>
    <row r="17" spans="1:11" ht="12.75" customHeight="1">
      <c r="A17" s="40" t="s">
        <v>53</v>
      </c>
      <c r="B17" s="50">
        <v>26</v>
      </c>
      <c r="C17" s="54">
        <v>26</v>
      </c>
      <c r="D17" s="54">
        <v>24</v>
      </c>
      <c r="E17" s="54">
        <v>8</v>
      </c>
      <c r="F17" s="54">
        <v>456</v>
      </c>
      <c r="G17" s="8">
        <v>57</v>
      </c>
      <c r="H17" s="8">
        <v>10</v>
      </c>
      <c r="I17" s="8">
        <v>224</v>
      </c>
    </row>
    <row r="18" spans="1:11" ht="12.75" customHeight="1">
      <c r="A18" s="22" t="s">
        <v>47</v>
      </c>
      <c r="B18" s="50"/>
      <c r="C18" s="8"/>
      <c r="D18" s="8"/>
      <c r="E18" s="8"/>
      <c r="F18" s="8"/>
      <c r="G18" s="8"/>
      <c r="H18" s="8"/>
      <c r="I18" s="8"/>
    </row>
    <row r="19" spans="1:11" ht="12.75" customHeight="1">
      <c r="A19" s="40" t="s">
        <v>53</v>
      </c>
      <c r="B19" s="50">
        <v>25</v>
      </c>
      <c r="C19" s="8">
        <v>21</v>
      </c>
      <c r="D19" s="8">
        <v>24</v>
      </c>
      <c r="E19" s="8">
        <v>2</v>
      </c>
      <c r="F19" s="8">
        <v>435</v>
      </c>
      <c r="G19" s="8">
        <v>54.375</v>
      </c>
      <c r="H19" s="8">
        <v>8</v>
      </c>
      <c r="I19" s="8">
        <v>224</v>
      </c>
    </row>
    <row r="20" spans="1:11" ht="12.75" customHeight="1">
      <c r="A20" s="40" t="s">
        <v>54</v>
      </c>
      <c r="B20" s="8">
        <v>14</v>
      </c>
      <c r="C20" s="8">
        <v>14</v>
      </c>
      <c r="D20" s="8">
        <v>12</v>
      </c>
      <c r="E20" s="8">
        <v>3</v>
      </c>
      <c r="F20" s="8">
        <v>237</v>
      </c>
      <c r="G20" s="8">
        <v>47.4</v>
      </c>
      <c r="H20" s="8">
        <v>2</v>
      </c>
      <c r="I20" s="8">
        <v>34</v>
      </c>
    </row>
    <row r="21" spans="1:11" ht="12.75" customHeight="1">
      <c r="A21" s="40" t="s">
        <v>55</v>
      </c>
      <c r="B21" s="8">
        <v>30</v>
      </c>
      <c r="C21" s="8">
        <v>28</v>
      </c>
      <c r="D21" s="8">
        <v>30</v>
      </c>
      <c r="E21" s="8">
        <v>10</v>
      </c>
      <c r="F21" s="8">
        <v>658</v>
      </c>
      <c r="G21" s="8">
        <v>54.833333333333336</v>
      </c>
      <c r="H21" s="8">
        <v>7</v>
      </c>
      <c r="I21" s="8">
        <v>229</v>
      </c>
    </row>
    <row r="22" spans="1:11" ht="12.75" customHeight="1">
      <c r="A22" s="40" t="s">
        <v>56</v>
      </c>
      <c r="B22" s="8">
        <v>12</v>
      </c>
      <c r="C22" s="8">
        <v>12</v>
      </c>
      <c r="D22" s="8">
        <v>12</v>
      </c>
      <c r="E22" s="8">
        <v>5</v>
      </c>
      <c r="F22" s="8">
        <v>231</v>
      </c>
      <c r="G22" s="8">
        <v>38.5</v>
      </c>
      <c r="H22" s="8">
        <v>6</v>
      </c>
      <c r="I22" s="8">
        <v>137</v>
      </c>
    </row>
    <row r="23" spans="1:11" ht="12.75" customHeight="1">
      <c r="A23" s="22" t="s">
        <v>21</v>
      </c>
      <c r="B23" s="8">
        <f>SUM(B17:B22)</f>
        <v>107</v>
      </c>
      <c r="C23" s="8">
        <f>SUM(C17:C22)</f>
        <v>101</v>
      </c>
      <c r="D23" s="8">
        <f>SUM(D17:D22)</f>
        <v>102</v>
      </c>
      <c r="E23" s="8">
        <f>SUM(E17:E22)</f>
        <v>28</v>
      </c>
      <c r="F23" s="8">
        <f>SUM(F17:F22)</f>
        <v>2017</v>
      </c>
      <c r="G23" s="8">
        <v>51.717948717948715</v>
      </c>
      <c r="H23" s="8">
        <f>SUM(H17:H22)</f>
        <v>33</v>
      </c>
      <c r="I23" s="8">
        <f>SUM(I17:I22)</f>
        <v>848</v>
      </c>
    </row>
    <row r="24" spans="1:11" ht="16.899999999999999" customHeight="1">
      <c r="A24" s="22" t="s">
        <v>47</v>
      </c>
      <c r="B24" s="50"/>
      <c r="C24" s="8"/>
      <c r="D24" s="8"/>
      <c r="E24" s="8"/>
      <c r="F24" s="8"/>
      <c r="G24" s="8"/>
      <c r="H24" s="8"/>
      <c r="I24" s="8"/>
    </row>
    <row r="25" spans="1:11" ht="12.75" customHeight="1">
      <c r="A25" s="40" t="s">
        <v>57</v>
      </c>
      <c r="B25" s="50">
        <v>22</v>
      </c>
      <c r="C25" s="8">
        <v>20</v>
      </c>
      <c r="D25" s="8">
        <v>16</v>
      </c>
      <c r="E25" s="8">
        <v>5</v>
      </c>
      <c r="F25" s="8">
        <v>364</v>
      </c>
      <c r="G25" s="8">
        <v>60.666666666666664</v>
      </c>
      <c r="H25" s="8">
        <v>4</v>
      </c>
      <c r="I25" s="8">
        <v>155</v>
      </c>
    </row>
    <row r="26" spans="1:11" ht="12.75" customHeight="1">
      <c r="A26" s="40" t="s">
        <v>58</v>
      </c>
      <c r="B26" s="8">
        <v>95</v>
      </c>
      <c r="C26" s="8">
        <v>88</v>
      </c>
      <c r="D26" s="8">
        <v>92</v>
      </c>
      <c r="E26" s="8">
        <v>37</v>
      </c>
      <c r="F26" s="8">
        <v>1923</v>
      </c>
      <c r="G26" s="8">
        <v>49.307692307692307</v>
      </c>
      <c r="H26" s="8">
        <v>14</v>
      </c>
      <c r="I26" s="8">
        <v>540</v>
      </c>
    </row>
    <row r="27" spans="1:11" ht="12.75" customHeight="1">
      <c r="A27" s="22" t="s">
        <v>22</v>
      </c>
      <c r="B27" s="8">
        <f>SUM(B25:B26)</f>
        <v>117</v>
      </c>
      <c r="C27" s="8">
        <f>SUM(C25:C26)</f>
        <v>108</v>
      </c>
      <c r="D27" s="8">
        <f>SUM(D25:D26)</f>
        <v>108</v>
      </c>
      <c r="E27" s="8">
        <f>SUM(E25:E26)</f>
        <v>42</v>
      </c>
      <c r="F27" s="8">
        <f>SUM(F25:F26)</f>
        <v>2287</v>
      </c>
      <c r="G27" s="8">
        <v>50.822222222222223</v>
      </c>
      <c r="H27" s="8">
        <f>SUM(H25:H26)</f>
        <v>18</v>
      </c>
      <c r="I27" s="8">
        <f>SUM(I25:I26)</f>
        <v>695</v>
      </c>
    </row>
    <row r="28" spans="1:11" ht="18" customHeight="1">
      <c r="A28" s="23" t="s">
        <v>23</v>
      </c>
      <c r="B28" s="24">
        <v>529</v>
      </c>
      <c r="C28" s="24">
        <v>500</v>
      </c>
      <c r="D28" s="24">
        <v>485</v>
      </c>
      <c r="E28" s="24">
        <v>152</v>
      </c>
      <c r="F28" s="24">
        <v>9693</v>
      </c>
      <c r="G28" s="24">
        <v>47.514705882352942</v>
      </c>
      <c r="H28" s="24">
        <v>175</v>
      </c>
      <c r="I28" s="24">
        <v>5389</v>
      </c>
    </row>
    <row r="29" spans="1:11" s="32" customFormat="1" ht="19.149999999999999" customHeight="1">
      <c r="A29" s="22" t="s">
        <v>59</v>
      </c>
      <c r="B29" s="50"/>
      <c r="C29" s="8"/>
      <c r="D29" s="8"/>
      <c r="E29" s="8"/>
      <c r="F29" s="8"/>
      <c r="G29" s="8"/>
      <c r="H29" s="8"/>
      <c r="I29" s="8"/>
      <c r="K29" s="10"/>
    </row>
    <row r="30" spans="1:11" ht="12.75" customHeight="1">
      <c r="A30" s="40" t="s">
        <v>60</v>
      </c>
      <c r="B30" s="50">
        <v>20</v>
      </c>
      <c r="C30" s="8">
        <v>18</v>
      </c>
      <c r="D30" s="8">
        <v>20</v>
      </c>
      <c r="E30" s="8">
        <v>3</v>
      </c>
      <c r="F30" s="8">
        <v>286</v>
      </c>
      <c r="G30" s="8">
        <v>40.857142857142854</v>
      </c>
      <c r="H30" s="8">
        <v>8</v>
      </c>
      <c r="I30" s="8">
        <v>241</v>
      </c>
    </row>
    <row r="31" spans="1:11" ht="12.75" customHeight="1">
      <c r="A31" s="40" t="s">
        <v>61</v>
      </c>
      <c r="B31" s="8">
        <v>46</v>
      </c>
      <c r="C31" s="8">
        <v>46</v>
      </c>
      <c r="D31" s="8">
        <v>44</v>
      </c>
      <c r="E31" s="8">
        <v>8</v>
      </c>
      <c r="F31" s="8">
        <v>835</v>
      </c>
      <c r="G31" s="8">
        <v>52.1875</v>
      </c>
      <c r="H31" s="8">
        <v>14</v>
      </c>
      <c r="I31" s="8">
        <v>366</v>
      </c>
    </row>
    <row r="32" spans="1:11" ht="12.75" customHeight="1">
      <c r="A32" s="22" t="s">
        <v>47</v>
      </c>
      <c r="B32" s="50"/>
      <c r="C32" s="8"/>
      <c r="D32" s="8"/>
      <c r="E32" s="8"/>
      <c r="F32" s="8"/>
      <c r="G32" s="8"/>
      <c r="H32" s="8"/>
      <c r="I32" s="8"/>
    </row>
    <row r="33" spans="1:9" ht="12.75" customHeight="1">
      <c r="A33" s="40" t="s">
        <v>61</v>
      </c>
      <c r="B33" s="50">
        <v>37</v>
      </c>
      <c r="C33" s="8">
        <v>35</v>
      </c>
      <c r="D33" s="8">
        <v>35</v>
      </c>
      <c r="E33" s="8">
        <v>4</v>
      </c>
      <c r="F33" s="8">
        <v>690</v>
      </c>
      <c r="G33" s="8">
        <v>49.285714285714285</v>
      </c>
      <c r="H33" s="8">
        <v>8</v>
      </c>
      <c r="I33" s="8">
        <v>277</v>
      </c>
    </row>
    <row r="34" spans="1:9" ht="12.75" customHeight="1">
      <c r="A34" s="40" t="s">
        <v>62</v>
      </c>
      <c r="B34" s="8">
        <v>43</v>
      </c>
      <c r="C34" s="8">
        <v>39</v>
      </c>
      <c r="D34" s="8">
        <v>43</v>
      </c>
      <c r="E34" s="8">
        <v>18</v>
      </c>
      <c r="F34" s="8">
        <v>851</v>
      </c>
      <c r="G34" s="8">
        <v>50.058823529411768</v>
      </c>
      <c r="H34" s="8">
        <v>1</v>
      </c>
      <c r="I34" s="8">
        <v>39</v>
      </c>
    </row>
    <row r="35" spans="1:9" ht="12.75" customHeight="1">
      <c r="A35" s="22" t="s">
        <v>24</v>
      </c>
      <c r="B35" s="8">
        <f>SUM(B30:B34)</f>
        <v>146</v>
      </c>
      <c r="C35" s="8">
        <f>SUM(C30:C34)</f>
        <v>138</v>
      </c>
      <c r="D35" s="8">
        <f>SUM(D30:D34)</f>
        <v>142</v>
      </c>
      <c r="E35" s="8">
        <f>SUM(E30:E34)</f>
        <v>33</v>
      </c>
      <c r="F35" s="8">
        <f>SUM(F30:F34)</f>
        <v>2662</v>
      </c>
      <c r="G35" s="8">
        <v>49.296296296296298</v>
      </c>
      <c r="H35" s="8">
        <f>SUM(H30:H34)</f>
        <v>31</v>
      </c>
      <c r="I35" s="8">
        <f>SUM(I30:I34)</f>
        <v>923</v>
      </c>
    </row>
    <row r="36" spans="1:9" ht="16.899999999999999" customHeight="1">
      <c r="A36" s="22" t="s">
        <v>59</v>
      </c>
      <c r="B36" s="50"/>
      <c r="C36" s="8"/>
      <c r="D36" s="8"/>
      <c r="E36" s="8"/>
      <c r="F36" s="8"/>
      <c r="G36" s="8"/>
      <c r="H36" s="8"/>
      <c r="I36" s="8"/>
    </row>
    <row r="37" spans="1:9" ht="12.75" customHeight="1">
      <c r="A37" s="40" t="s">
        <v>63</v>
      </c>
      <c r="B37" s="50">
        <v>31</v>
      </c>
      <c r="C37" s="8">
        <v>30</v>
      </c>
      <c r="D37" s="8">
        <v>26</v>
      </c>
      <c r="E37" s="8">
        <v>13</v>
      </c>
      <c r="F37" s="8">
        <v>789</v>
      </c>
      <c r="G37" s="8">
        <v>49.3125</v>
      </c>
      <c r="H37" s="8">
        <v>15</v>
      </c>
      <c r="I37" s="8">
        <v>578</v>
      </c>
    </row>
    <row r="38" spans="1:9" ht="12.75" customHeight="1">
      <c r="A38" s="40" t="s">
        <v>64</v>
      </c>
      <c r="B38" s="8">
        <v>55</v>
      </c>
      <c r="C38" s="8">
        <v>53</v>
      </c>
      <c r="D38" s="8">
        <v>50</v>
      </c>
      <c r="E38" s="8">
        <v>35</v>
      </c>
      <c r="F38" s="8">
        <v>1283</v>
      </c>
      <c r="G38" s="8">
        <v>44.241379310344826</v>
      </c>
      <c r="H38" s="8">
        <v>16</v>
      </c>
      <c r="I38" s="8">
        <v>491</v>
      </c>
    </row>
    <row r="39" spans="1:9" ht="12.75" customHeight="1">
      <c r="A39" s="22" t="s">
        <v>47</v>
      </c>
      <c r="B39" s="50"/>
      <c r="C39" s="8"/>
      <c r="D39" s="8"/>
      <c r="E39" s="8"/>
      <c r="F39" s="8"/>
      <c r="G39" s="8"/>
      <c r="H39" s="8"/>
      <c r="I39" s="8"/>
    </row>
    <row r="40" spans="1:9" ht="12.75" customHeight="1">
      <c r="A40" s="40" t="s">
        <v>68</v>
      </c>
      <c r="B40" s="50">
        <v>42</v>
      </c>
      <c r="C40" s="8">
        <v>34</v>
      </c>
      <c r="D40" s="8">
        <v>36</v>
      </c>
      <c r="E40" s="8">
        <v>7</v>
      </c>
      <c r="F40" s="8">
        <v>676</v>
      </c>
      <c r="G40" s="8">
        <v>48.285714285714285</v>
      </c>
      <c r="H40" s="8">
        <v>14</v>
      </c>
      <c r="I40" s="8">
        <v>383</v>
      </c>
    </row>
    <row r="41" spans="1:9" ht="12.75" customHeight="1">
      <c r="A41" s="40" t="s">
        <v>65</v>
      </c>
      <c r="B41" s="8">
        <v>88</v>
      </c>
      <c r="C41" s="8">
        <v>80</v>
      </c>
      <c r="D41" s="8">
        <v>81</v>
      </c>
      <c r="E41" s="8">
        <v>25</v>
      </c>
      <c r="F41" s="8">
        <v>1547</v>
      </c>
      <c r="G41" s="8">
        <v>51.56666666666667</v>
      </c>
      <c r="H41" s="8">
        <v>26</v>
      </c>
      <c r="I41" s="8">
        <v>788</v>
      </c>
    </row>
    <row r="42" spans="1:9" ht="12.75" customHeight="1">
      <c r="A42" s="22" t="s">
        <v>36</v>
      </c>
      <c r="B42" s="8">
        <f>SUM(B37:B41)</f>
        <v>216</v>
      </c>
      <c r="C42" s="8">
        <f>SUM(C37:C41)</f>
        <v>197</v>
      </c>
      <c r="D42" s="8">
        <f>SUM(D37:D41)</f>
        <v>193</v>
      </c>
      <c r="E42" s="8">
        <f>SUM(E37:E41)</f>
        <v>80</v>
      </c>
      <c r="F42" s="8">
        <f>SUM(F37:F41)</f>
        <v>4295</v>
      </c>
      <c r="G42" s="8">
        <v>48.258426966292134</v>
      </c>
      <c r="H42" s="8">
        <f>SUM(H37:H41)</f>
        <v>71</v>
      </c>
      <c r="I42" s="8">
        <f>SUM(I37:I41)</f>
        <v>2240</v>
      </c>
    </row>
    <row r="43" spans="1:9" ht="16.899999999999999" customHeight="1">
      <c r="A43" s="22" t="s">
        <v>45</v>
      </c>
      <c r="B43" s="50"/>
      <c r="C43" s="8"/>
      <c r="D43" s="8"/>
      <c r="E43" s="8"/>
      <c r="F43" s="8"/>
      <c r="G43" s="8"/>
      <c r="H43" s="8"/>
      <c r="I43" s="8"/>
    </row>
    <row r="44" spans="1:9" ht="12.75" customHeight="1">
      <c r="A44" s="40" t="s">
        <v>69</v>
      </c>
      <c r="B44" s="50">
        <v>61</v>
      </c>
      <c r="C44" s="8">
        <v>48</v>
      </c>
      <c r="D44" s="8">
        <v>51</v>
      </c>
      <c r="E44" s="8">
        <v>26</v>
      </c>
      <c r="F44" s="8">
        <v>1169</v>
      </c>
      <c r="G44" s="8">
        <v>53.136363636363633</v>
      </c>
      <c r="H44" s="8">
        <v>13</v>
      </c>
      <c r="I44" s="8">
        <v>391</v>
      </c>
    </row>
    <row r="45" spans="1:9" ht="12.75" customHeight="1">
      <c r="A45" s="22" t="s">
        <v>47</v>
      </c>
      <c r="B45" s="50"/>
      <c r="C45" s="8"/>
      <c r="D45" s="8"/>
      <c r="E45" s="8"/>
      <c r="F45" s="8"/>
      <c r="G45" s="8"/>
      <c r="H45" s="8"/>
      <c r="I45" s="8"/>
    </row>
    <row r="46" spans="1:9" ht="12.75" customHeight="1">
      <c r="A46" s="40" t="s">
        <v>70</v>
      </c>
      <c r="B46" s="50">
        <v>36</v>
      </c>
      <c r="C46" s="8">
        <v>33</v>
      </c>
      <c r="D46" s="8">
        <v>36</v>
      </c>
      <c r="E46" s="8">
        <v>7</v>
      </c>
      <c r="F46" s="8">
        <v>610</v>
      </c>
      <c r="G46" s="8">
        <v>46.92307692307692</v>
      </c>
      <c r="H46" s="8">
        <v>4</v>
      </c>
      <c r="I46" s="8">
        <v>118</v>
      </c>
    </row>
    <row r="47" spans="1:9" ht="12.75" customHeight="1">
      <c r="A47" s="40" t="s">
        <v>66</v>
      </c>
      <c r="B47" s="8">
        <v>2</v>
      </c>
      <c r="C47" s="8">
        <v>2</v>
      </c>
      <c r="D47" s="8">
        <v>2</v>
      </c>
      <c r="E47" s="8">
        <v>0</v>
      </c>
      <c r="F47" s="8">
        <v>31</v>
      </c>
      <c r="G47" s="8">
        <v>31</v>
      </c>
      <c r="H47" s="8">
        <v>0</v>
      </c>
      <c r="I47" s="8">
        <v>0</v>
      </c>
    </row>
    <row r="48" spans="1:9" ht="12.75" customHeight="1">
      <c r="A48" s="40" t="s">
        <v>67</v>
      </c>
      <c r="B48" s="8">
        <v>20</v>
      </c>
      <c r="C48" s="8">
        <v>18</v>
      </c>
      <c r="D48" s="8">
        <v>19</v>
      </c>
      <c r="E48" s="8">
        <v>6</v>
      </c>
      <c r="F48" s="8">
        <v>317</v>
      </c>
      <c r="G48" s="8">
        <v>45.285714285714285</v>
      </c>
      <c r="H48" s="8">
        <v>10</v>
      </c>
      <c r="I48" s="8">
        <v>251</v>
      </c>
    </row>
    <row r="49" spans="1:9" ht="12.75" customHeight="1">
      <c r="A49" s="22" t="s">
        <v>25</v>
      </c>
      <c r="B49" s="8">
        <f>SUM(B44:B48)</f>
        <v>119</v>
      </c>
      <c r="C49" s="8">
        <f>SUM(C44:C48)</f>
        <v>101</v>
      </c>
      <c r="D49" s="8">
        <f>SUM(D44:D48)</f>
        <v>108</v>
      </c>
      <c r="E49" s="8">
        <f>SUM(E44:E48)</f>
        <v>39</v>
      </c>
      <c r="F49" s="8">
        <f>SUM(F44:F48)</f>
        <v>2127</v>
      </c>
      <c r="G49" s="8">
        <v>49.465116279069768</v>
      </c>
      <c r="H49" s="8">
        <f>SUM(H44:H48)</f>
        <v>27</v>
      </c>
      <c r="I49" s="8">
        <f>SUM(I44:I48)</f>
        <v>760</v>
      </c>
    </row>
    <row r="50" spans="1:9" ht="18" customHeight="1">
      <c r="A50" s="23" t="s">
        <v>26</v>
      </c>
      <c r="B50" s="24">
        <v>481</v>
      </c>
      <c r="C50" s="24">
        <v>436</v>
      </c>
      <c r="D50" s="24">
        <v>443</v>
      </c>
      <c r="E50" s="24">
        <v>152</v>
      </c>
      <c r="F50" s="24">
        <v>9084</v>
      </c>
      <c r="G50" s="24">
        <v>48.838709677419352</v>
      </c>
      <c r="H50" s="24">
        <v>129</v>
      </c>
      <c r="I50" s="24">
        <v>3923</v>
      </c>
    </row>
    <row r="51" spans="1:9">
      <c r="A51" s="26"/>
      <c r="D51" s="19"/>
      <c r="G51" s="32"/>
    </row>
    <row r="52" spans="1:9">
      <c r="A52" s="26"/>
    </row>
    <row r="53" spans="1:9">
      <c r="A53" s="26"/>
    </row>
    <row r="54" spans="1:9">
      <c r="A54" s="26"/>
    </row>
  </sheetData>
  <mergeCells count="13">
    <mergeCell ref="H3:I3"/>
    <mergeCell ref="F4:G4"/>
    <mergeCell ref="B3:G3"/>
    <mergeCell ref="B4:B6"/>
    <mergeCell ref="H4:H6"/>
    <mergeCell ref="I4:I6"/>
    <mergeCell ref="C5:C6"/>
    <mergeCell ref="D5:D6"/>
    <mergeCell ref="E5:E6"/>
    <mergeCell ref="F5:F6"/>
    <mergeCell ref="G5:G6"/>
    <mergeCell ref="A3:A6"/>
    <mergeCell ref="C4:E4"/>
  </mergeCells>
  <phoneticPr fontId="0" type="noConversion"/>
  <conditionalFormatting sqref="B31:F31 B38:F38 B11:F15 B20:F23 B26:F28 B34:F35 B41:F42 B47:F50">
    <cfRule type="cellIs" dxfId="33" priority="11" stopIfTrue="1" operator="equal">
      <formula>"."</formula>
    </cfRule>
    <cfRule type="cellIs" dxfId="32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 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zoomScaleNormal="100" workbookViewId="0">
      <pane ySplit="6" topLeftCell="A7" activePane="bottomLeft" state="frozen"/>
      <selection pane="bottomLeft" activeCell="B8" sqref="B8"/>
    </sheetView>
  </sheetViews>
  <sheetFormatPr baseColWidth="10" defaultRowHeight="14.25"/>
  <cols>
    <col min="1" max="1" width="22.25" style="10" customWidth="1"/>
    <col min="2" max="2" width="7.5" style="10" customWidth="1"/>
    <col min="3" max="9" width="7.625" style="10" customWidth="1"/>
    <col min="10" max="16384" width="11" style="10"/>
  </cols>
  <sheetData>
    <row r="1" spans="1:9" s="14" customFormat="1" ht="16.5" customHeight="1">
      <c r="A1" s="62" t="s">
        <v>123</v>
      </c>
      <c r="B1" s="10"/>
      <c r="C1" s="10"/>
      <c r="D1" s="10"/>
      <c r="E1" s="10"/>
      <c r="F1" s="10"/>
      <c r="G1" s="10"/>
      <c r="H1" s="10"/>
    </row>
    <row r="2" spans="1:9" s="14" customFormat="1" ht="14.65" customHeight="1">
      <c r="A2" s="138" t="s">
        <v>143</v>
      </c>
      <c r="B2" s="139"/>
      <c r="C2" s="139"/>
      <c r="D2" s="139"/>
      <c r="E2" s="139"/>
      <c r="F2" s="139"/>
      <c r="G2" s="139"/>
      <c r="H2" s="139"/>
    </row>
    <row r="3" spans="1:9" ht="17.100000000000001" customHeight="1">
      <c r="A3" s="124" t="s">
        <v>17</v>
      </c>
      <c r="B3" s="126" t="s">
        <v>100</v>
      </c>
      <c r="C3" s="127"/>
      <c r="D3" s="127"/>
      <c r="E3" s="127"/>
      <c r="F3" s="128"/>
      <c r="G3" s="129"/>
      <c r="H3" s="64" t="s">
        <v>102</v>
      </c>
      <c r="I3" s="70"/>
    </row>
    <row r="4" spans="1:9" ht="17.100000000000001" customHeight="1">
      <c r="A4" s="125"/>
      <c r="B4" s="130" t="s">
        <v>42</v>
      </c>
      <c r="C4" s="71" t="s">
        <v>4</v>
      </c>
      <c r="D4" s="72"/>
      <c r="E4" s="72"/>
      <c r="F4" s="96" t="s">
        <v>101</v>
      </c>
      <c r="G4" s="96"/>
      <c r="H4" s="107" t="s">
        <v>3</v>
      </c>
      <c r="I4" s="134" t="s">
        <v>103</v>
      </c>
    </row>
    <row r="5" spans="1:9" ht="49.5" customHeight="1">
      <c r="A5" s="125"/>
      <c r="B5" s="113"/>
      <c r="C5" s="73" t="s">
        <v>8</v>
      </c>
      <c r="D5" s="107" t="s">
        <v>135</v>
      </c>
      <c r="E5" s="107" t="s">
        <v>44</v>
      </c>
      <c r="F5" s="107" t="s">
        <v>93</v>
      </c>
      <c r="G5" s="107" t="s">
        <v>43</v>
      </c>
      <c r="H5" s="132"/>
      <c r="I5" s="135"/>
    </row>
    <row r="6" spans="1:9" ht="17.100000000000001" customHeight="1">
      <c r="A6" s="125"/>
      <c r="B6" s="131"/>
      <c r="C6" s="137"/>
      <c r="D6" s="123"/>
      <c r="E6" s="123"/>
      <c r="F6" s="123"/>
      <c r="G6" s="123"/>
      <c r="H6" s="133"/>
      <c r="I6" s="136"/>
    </row>
    <row r="7" spans="1:9" s="15" customFormat="1" ht="18.75" customHeight="1">
      <c r="A7" s="18" t="s">
        <v>45</v>
      </c>
      <c r="B7" s="49"/>
      <c r="C7" s="55"/>
      <c r="D7" s="55"/>
      <c r="E7" s="55"/>
      <c r="F7" s="55"/>
      <c r="G7" s="55"/>
      <c r="H7" s="55"/>
    </row>
    <row r="8" spans="1:9" ht="14.25" customHeight="1">
      <c r="A8" s="40" t="s">
        <v>71</v>
      </c>
      <c r="B8" s="50">
        <v>55</v>
      </c>
      <c r="C8" s="8">
        <v>50</v>
      </c>
      <c r="D8" s="8">
        <v>52</v>
      </c>
      <c r="E8" s="8">
        <v>18</v>
      </c>
      <c r="F8" s="8">
        <v>1116</v>
      </c>
      <c r="G8" s="8">
        <v>50.727272727272727</v>
      </c>
      <c r="H8" s="8">
        <v>18</v>
      </c>
      <c r="I8" s="8">
        <v>680</v>
      </c>
    </row>
    <row r="9" spans="1:9" ht="14.25" customHeight="1">
      <c r="A9" s="22" t="s">
        <v>47</v>
      </c>
      <c r="B9" s="50"/>
      <c r="C9" s="8"/>
      <c r="D9" s="8"/>
      <c r="E9" s="8"/>
      <c r="F9" s="8"/>
      <c r="G9" s="8"/>
      <c r="H9" s="8"/>
      <c r="I9" s="8"/>
    </row>
    <row r="10" spans="1:9" ht="14.25" customHeight="1">
      <c r="A10" s="40" t="s">
        <v>72</v>
      </c>
      <c r="B10" s="50">
        <v>27</v>
      </c>
      <c r="C10" s="8">
        <v>25</v>
      </c>
      <c r="D10" s="8">
        <v>27</v>
      </c>
      <c r="E10" s="8">
        <v>13</v>
      </c>
      <c r="F10" s="8">
        <v>600</v>
      </c>
      <c r="G10" s="8">
        <v>40</v>
      </c>
      <c r="H10" s="8">
        <v>14</v>
      </c>
      <c r="I10" s="8">
        <v>510</v>
      </c>
    </row>
    <row r="11" spans="1:9" ht="14.25" customHeight="1">
      <c r="A11" s="40" t="s">
        <v>73</v>
      </c>
      <c r="B11" s="8">
        <v>11</v>
      </c>
      <c r="C11" s="8">
        <v>10</v>
      </c>
      <c r="D11" s="8">
        <v>11</v>
      </c>
      <c r="E11" s="8">
        <v>3</v>
      </c>
      <c r="F11" s="8">
        <v>160</v>
      </c>
      <c r="G11" s="8">
        <v>40</v>
      </c>
      <c r="H11" s="8">
        <v>5</v>
      </c>
      <c r="I11" s="8">
        <v>161</v>
      </c>
    </row>
    <row r="12" spans="1:9" ht="14.25" customHeight="1">
      <c r="A12" s="40" t="s">
        <v>74</v>
      </c>
      <c r="B12" s="8">
        <v>59</v>
      </c>
      <c r="C12" s="8">
        <v>52</v>
      </c>
      <c r="D12" s="8">
        <v>58</v>
      </c>
      <c r="E12" s="8">
        <v>10</v>
      </c>
      <c r="F12" s="8">
        <v>1046</v>
      </c>
      <c r="G12" s="8">
        <v>55.05263157894737</v>
      </c>
      <c r="H12" s="8">
        <v>6</v>
      </c>
      <c r="I12" s="8">
        <v>217</v>
      </c>
    </row>
    <row r="13" spans="1:9" ht="14.25" customHeight="1">
      <c r="A13" s="22" t="s">
        <v>27</v>
      </c>
      <c r="B13" s="8">
        <f>SUM(B8:B12)</f>
        <v>152</v>
      </c>
      <c r="C13" s="8">
        <f>SUM(C8:C12)</f>
        <v>137</v>
      </c>
      <c r="D13" s="8">
        <f>SUM(D8:D12)</f>
        <v>148</v>
      </c>
      <c r="E13" s="8">
        <f>SUM(E8:E12)</f>
        <v>44</v>
      </c>
      <c r="F13" s="8">
        <f>SUM(F8:F12)</f>
        <v>2922</v>
      </c>
      <c r="G13" s="8">
        <v>48.7</v>
      </c>
      <c r="H13" s="8">
        <f>SUM(H8:H12)</f>
        <v>43</v>
      </c>
      <c r="I13" s="8">
        <f>SUM(I8:I12)</f>
        <v>1568</v>
      </c>
    </row>
    <row r="14" spans="1:9" ht="20.65" customHeight="1">
      <c r="A14" s="22" t="s">
        <v>47</v>
      </c>
      <c r="B14" s="50"/>
      <c r="C14" s="8"/>
      <c r="D14" s="8"/>
      <c r="E14" s="8"/>
      <c r="F14" s="8"/>
      <c r="G14" s="8"/>
      <c r="H14" s="8"/>
    </row>
    <row r="15" spans="1:9" ht="14.25" customHeight="1">
      <c r="A15" s="40" t="s">
        <v>75</v>
      </c>
      <c r="B15" s="50">
        <v>30</v>
      </c>
      <c r="C15" s="8">
        <v>26</v>
      </c>
      <c r="D15" s="8">
        <v>28</v>
      </c>
      <c r="E15" s="8">
        <v>4</v>
      </c>
      <c r="F15" s="8">
        <v>456</v>
      </c>
      <c r="G15" s="8">
        <v>45.6</v>
      </c>
      <c r="H15" s="8">
        <v>10</v>
      </c>
      <c r="I15" s="8">
        <v>336</v>
      </c>
    </row>
    <row r="16" spans="1:9" ht="14.25" customHeight="1">
      <c r="A16" s="40" t="s">
        <v>76</v>
      </c>
      <c r="B16" s="8">
        <v>24</v>
      </c>
      <c r="C16" s="8">
        <v>21</v>
      </c>
      <c r="D16" s="8">
        <v>19</v>
      </c>
      <c r="E16" s="8">
        <v>14</v>
      </c>
      <c r="F16" s="8">
        <v>596</v>
      </c>
      <c r="G16" s="8">
        <v>49.666666666666664</v>
      </c>
      <c r="H16" s="8">
        <v>11</v>
      </c>
      <c r="I16" s="8">
        <v>405</v>
      </c>
    </row>
    <row r="17" spans="1:11" ht="14.25" customHeight="1">
      <c r="A17" s="40" t="s">
        <v>77</v>
      </c>
      <c r="B17" s="8">
        <v>24</v>
      </c>
      <c r="C17" s="8">
        <v>24</v>
      </c>
      <c r="D17" s="8">
        <v>22</v>
      </c>
      <c r="E17" s="8">
        <v>6</v>
      </c>
      <c r="F17" s="8">
        <v>370</v>
      </c>
      <c r="G17" s="8">
        <v>46.25</v>
      </c>
      <c r="H17" s="8">
        <v>9</v>
      </c>
      <c r="I17" s="8">
        <v>337</v>
      </c>
    </row>
    <row r="18" spans="1:11" ht="14.25" customHeight="1">
      <c r="A18" s="41" t="s">
        <v>28</v>
      </c>
      <c r="B18" s="8">
        <f>SUM(B15:B17)</f>
        <v>78</v>
      </c>
      <c r="C18" s="8">
        <f>SUM(C15:C17)</f>
        <v>71</v>
      </c>
      <c r="D18" s="8">
        <f>SUM(D15:D17)</f>
        <v>69</v>
      </c>
      <c r="E18" s="8">
        <f>SUM(E15:E17)</f>
        <v>24</v>
      </c>
      <c r="F18" s="8">
        <f>SUM(F15:F17)</f>
        <v>1422</v>
      </c>
      <c r="G18" s="8">
        <v>47.4</v>
      </c>
      <c r="H18" s="8">
        <f>SUM(H15:H17)</f>
        <v>30</v>
      </c>
      <c r="I18" s="8">
        <f>SUM(I15:I17)</f>
        <v>1078</v>
      </c>
    </row>
    <row r="19" spans="1:11" ht="20.65" customHeight="1">
      <c r="A19" s="22" t="s">
        <v>47</v>
      </c>
      <c r="B19" s="50"/>
      <c r="C19" s="8"/>
      <c r="D19" s="8"/>
      <c r="E19" s="8"/>
      <c r="F19" s="8"/>
      <c r="G19" s="8"/>
      <c r="H19" s="8"/>
    </row>
    <row r="20" spans="1:11" ht="14.25" customHeight="1">
      <c r="A20" s="40" t="s">
        <v>78</v>
      </c>
      <c r="B20" s="50">
        <v>40</v>
      </c>
      <c r="C20" s="8">
        <v>38</v>
      </c>
      <c r="D20" s="8">
        <v>34</v>
      </c>
      <c r="E20" s="8">
        <v>14</v>
      </c>
      <c r="F20" s="8">
        <v>834</v>
      </c>
      <c r="G20" s="8">
        <v>46.333333333333336</v>
      </c>
      <c r="H20" s="8">
        <v>10</v>
      </c>
      <c r="I20" s="8">
        <v>384</v>
      </c>
    </row>
    <row r="21" spans="1:11" ht="14.25" customHeight="1">
      <c r="A21" s="40" t="s">
        <v>79</v>
      </c>
      <c r="B21" s="8">
        <v>42</v>
      </c>
      <c r="C21" s="8">
        <v>38</v>
      </c>
      <c r="D21" s="8">
        <v>31</v>
      </c>
      <c r="E21" s="8">
        <v>18</v>
      </c>
      <c r="F21" s="8">
        <v>834</v>
      </c>
      <c r="G21" s="8">
        <v>49.058823529411768</v>
      </c>
      <c r="H21" s="8">
        <v>17</v>
      </c>
      <c r="I21" s="8">
        <v>613</v>
      </c>
    </row>
    <row r="22" spans="1:11" ht="14.25" customHeight="1">
      <c r="A22" s="40" t="s">
        <v>80</v>
      </c>
      <c r="B22" s="8">
        <v>20</v>
      </c>
      <c r="C22" s="8">
        <v>19</v>
      </c>
      <c r="D22" s="8">
        <v>19</v>
      </c>
      <c r="E22" s="8">
        <v>5</v>
      </c>
      <c r="F22" s="8">
        <v>412</v>
      </c>
      <c r="G22" s="8">
        <v>51.5</v>
      </c>
      <c r="H22" s="8">
        <v>9</v>
      </c>
      <c r="I22" s="8">
        <v>350</v>
      </c>
    </row>
    <row r="23" spans="1:11" ht="14.25" customHeight="1">
      <c r="A23" s="22" t="s">
        <v>29</v>
      </c>
      <c r="B23" s="8">
        <f>SUM(B20:B22)</f>
        <v>102</v>
      </c>
      <c r="C23" s="8">
        <f>SUM(C20:C22)</f>
        <v>95</v>
      </c>
      <c r="D23" s="8">
        <f>SUM(D20:D22)</f>
        <v>84</v>
      </c>
      <c r="E23" s="8">
        <f>SUM(E20:E22)</f>
        <v>37</v>
      </c>
      <c r="F23" s="8">
        <f>SUM(F20:F22)</f>
        <v>2080</v>
      </c>
      <c r="G23" s="8">
        <v>48.372093023255815</v>
      </c>
      <c r="H23" s="8">
        <f>SUM(H20:H22)</f>
        <v>36</v>
      </c>
      <c r="I23" s="8">
        <f>SUM(I20:I22)</f>
        <v>1347</v>
      </c>
    </row>
    <row r="24" spans="1:11" ht="22.5" customHeight="1">
      <c r="A24" s="23" t="s">
        <v>30</v>
      </c>
      <c r="B24" s="24">
        <v>332</v>
      </c>
      <c r="C24" s="24">
        <v>303</v>
      </c>
      <c r="D24" s="24">
        <v>301</v>
      </c>
      <c r="E24" s="24">
        <v>105</v>
      </c>
      <c r="F24" s="24">
        <v>6424</v>
      </c>
      <c r="G24" s="24">
        <v>48.300751879699249</v>
      </c>
      <c r="H24" s="24">
        <v>109</v>
      </c>
      <c r="I24" s="24">
        <v>3993</v>
      </c>
    </row>
    <row r="25" spans="1:11" s="32" customFormat="1" ht="22.5" customHeight="1">
      <c r="A25" s="22" t="s">
        <v>47</v>
      </c>
      <c r="B25" s="50"/>
      <c r="C25" s="8"/>
      <c r="D25" s="34"/>
      <c r="E25" s="34"/>
      <c r="F25" s="34"/>
      <c r="G25" s="8"/>
      <c r="H25" s="34"/>
      <c r="J25" s="63"/>
      <c r="K25" s="10"/>
    </row>
    <row r="26" spans="1:11" ht="14.25" customHeight="1">
      <c r="A26" s="40" t="s">
        <v>81</v>
      </c>
      <c r="B26" s="50">
        <v>59</v>
      </c>
      <c r="C26" s="8">
        <v>57</v>
      </c>
      <c r="D26" s="8">
        <v>54</v>
      </c>
      <c r="E26" s="8">
        <v>16</v>
      </c>
      <c r="F26" s="8">
        <v>1034</v>
      </c>
      <c r="G26" s="8">
        <v>54.421052631578945</v>
      </c>
      <c r="H26" s="8">
        <v>3</v>
      </c>
      <c r="I26" s="8">
        <v>84</v>
      </c>
      <c r="J26" s="63"/>
    </row>
    <row r="27" spans="1:11" ht="14.25" customHeight="1">
      <c r="A27" s="40" t="s">
        <v>82</v>
      </c>
      <c r="B27" s="8">
        <v>33</v>
      </c>
      <c r="C27" s="8">
        <v>32</v>
      </c>
      <c r="D27" s="8">
        <v>28</v>
      </c>
      <c r="E27" s="8">
        <v>9</v>
      </c>
      <c r="F27" s="8">
        <v>611</v>
      </c>
      <c r="G27" s="8">
        <v>55.545454545454547</v>
      </c>
      <c r="H27" s="8">
        <v>3</v>
      </c>
      <c r="I27" s="8">
        <v>94</v>
      </c>
      <c r="J27" s="63"/>
    </row>
    <row r="28" spans="1:11" ht="14.25" customHeight="1">
      <c r="A28" s="40" t="s">
        <v>83</v>
      </c>
      <c r="B28" s="8">
        <v>63</v>
      </c>
      <c r="C28" s="8">
        <v>56</v>
      </c>
      <c r="D28" s="8">
        <v>57</v>
      </c>
      <c r="E28" s="8">
        <v>19</v>
      </c>
      <c r="F28" s="8">
        <v>1114</v>
      </c>
      <c r="G28" s="8">
        <v>48.434782608695649</v>
      </c>
      <c r="H28" s="8">
        <v>0</v>
      </c>
      <c r="I28" s="8">
        <v>0</v>
      </c>
      <c r="J28" s="63"/>
    </row>
    <row r="29" spans="1:11" ht="14.25" customHeight="1">
      <c r="A29" s="22" t="s">
        <v>31</v>
      </c>
      <c r="B29" s="8">
        <f>SUM(B26:B28)</f>
        <v>155</v>
      </c>
      <c r="C29" s="8">
        <f>SUM(C26:C28)</f>
        <v>145</v>
      </c>
      <c r="D29" s="8">
        <f>SUM(D26:D28)</f>
        <v>139</v>
      </c>
      <c r="E29" s="8">
        <f>SUM(E26:E28)</f>
        <v>44</v>
      </c>
      <c r="F29" s="8">
        <f>SUM(F26:F28)</f>
        <v>2759</v>
      </c>
      <c r="G29" s="8">
        <v>52.056603773584904</v>
      </c>
      <c r="H29" s="8">
        <f>SUM(H26:H28)</f>
        <v>6</v>
      </c>
      <c r="I29" s="8">
        <f>SUM(I26:I28)</f>
        <v>178</v>
      </c>
      <c r="J29" s="63"/>
    </row>
    <row r="30" spans="1:11" ht="20.65" customHeight="1">
      <c r="A30" s="22" t="s">
        <v>45</v>
      </c>
      <c r="B30" s="50"/>
      <c r="C30" s="8"/>
      <c r="D30" s="8"/>
      <c r="E30" s="8"/>
      <c r="F30" s="8"/>
      <c r="G30" s="8"/>
      <c r="H30" s="8"/>
    </row>
    <row r="31" spans="1:11" ht="14.25" customHeight="1">
      <c r="A31" s="40" t="s">
        <v>84</v>
      </c>
      <c r="B31" s="50">
        <v>39</v>
      </c>
      <c r="C31" s="8">
        <v>36</v>
      </c>
      <c r="D31" s="8">
        <v>35</v>
      </c>
      <c r="E31" s="8">
        <v>13</v>
      </c>
      <c r="F31" s="8">
        <v>688</v>
      </c>
      <c r="G31" s="8">
        <v>52.92307692307692</v>
      </c>
      <c r="H31" s="8">
        <v>16</v>
      </c>
      <c r="I31" s="8">
        <v>494</v>
      </c>
    </row>
    <row r="32" spans="1:11" ht="14.25" customHeight="1">
      <c r="A32" s="22" t="s">
        <v>47</v>
      </c>
      <c r="B32" s="50"/>
      <c r="C32" s="8"/>
      <c r="D32" s="34"/>
      <c r="E32" s="34"/>
      <c r="F32" s="34"/>
      <c r="G32" s="8"/>
      <c r="H32" s="8"/>
    </row>
    <row r="33" spans="1:9" ht="14.25" customHeight="1">
      <c r="A33" s="40" t="s">
        <v>85</v>
      </c>
      <c r="B33" s="50">
        <v>13</v>
      </c>
      <c r="C33" s="8">
        <v>12</v>
      </c>
      <c r="D33" s="8">
        <v>9</v>
      </c>
      <c r="E33" s="8">
        <v>3</v>
      </c>
      <c r="F33" s="8">
        <v>251</v>
      </c>
      <c r="G33" s="8">
        <v>50.2</v>
      </c>
      <c r="H33" s="8">
        <v>5</v>
      </c>
      <c r="I33" s="8">
        <v>130</v>
      </c>
    </row>
    <row r="34" spans="1:9" ht="14.25" customHeight="1">
      <c r="A34" s="40" t="s">
        <v>86</v>
      </c>
      <c r="B34" s="8">
        <v>30</v>
      </c>
      <c r="C34" s="8">
        <v>27</v>
      </c>
      <c r="D34" s="8">
        <v>23</v>
      </c>
      <c r="E34" s="8">
        <v>9</v>
      </c>
      <c r="F34" s="8">
        <v>566</v>
      </c>
      <c r="G34" s="8">
        <v>51.454545454545453</v>
      </c>
      <c r="H34" s="8">
        <v>7</v>
      </c>
      <c r="I34" s="8">
        <v>221</v>
      </c>
    </row>
    <row r="35" spans="1:9" ht="13.5" customHeight="1">
      <c r="A35" s="22" t="s">
        <v>37</v>
      </c>
      <c r="B35" s="8">
        <f>SUM(B31:B34)</f>
        <v>82</v>
      </c>
      <c r="C35" s="8">
        <f>SUM(C31:C34)</f>
        <v>75</v>
      </c>
      <c r="D35" s="8">
        <f>SUM(D31:D34)</f>
        <v>67</v>
      </c>
      <c r="E35" s="8">
        <f>SUM(E31:E34)</f>
        <v>25</v>
      </c>
      <c r="F35" s="8">
        <f>SUM(F31:F34)</f>
        <v>1505</v>
      </c>
      <c r="G35" s="8">
        <v>51.896551724137929</v>
      </c>
      <c r="H35" s="8">
        <f>SUM(H31:H34)</f>
        <v>28</v>
      </c>
      <c r="I35" s="8">
        <f>SUM(I31:I34)</f>
        <v>845</v>
      </c>
    </row>
    <row r="36" spans="1:9" ht="20.65" customHeight="1">
      <c r="A36" s="22" t="s">
        <v>47</v>
      </c>
      <c r="B36" s="50"/>
      <c r="C36" s="8"/>
      <c r="D36" s="8"/>
      <c r="E36" s="8"/>
      <c r="F36" s="8"/>
      <c r="G36" s="8"/>
      <c r="H36" s="8"/>
    </row>
    <row r="37" spans="1:9" ht="14.25" customHeight="1">
      <c r="A37" s="40" t="s">
        <v>87</v>
      </c>
      <c r="B37" s="50">
        <v>17</v>
      </c>
      <c r="C37" s="8">
        <v>14</v>
      </c>
      <c r="D37" s="8">
        <v>17</v>
      </c>
      <c r="E37" s="8">
        <v>5</v>
      </c>
      <c r="F37" s="8">
        <v>318</v>
      </c>
      <c r="G37" s="8">
        <v>39.75</v>
      </c>
      <c r="H37" s="8">
        <v>3</v>
      </c>
      <c r="I37" s="8">
        <v>73</v>
      </c>
    </row>
    <row r="38" spans="1:9" ht="14.25" customHeight="1">
      <c r="A38" s="40" t="s">
        <v>88</v>
      </c>
      <c r="B38" s="8">
        <v>134</v>
      </c>
      <c r="C38" s="8">
        <v>126</v>
      </c>
      <c r="D38" s="8">
        <v>132</v>
      </c>
      <c r="E38" s="8">
        <v>42</v>
      </c>
      <c r="F38" s="8">
        <v>2556</v>
      </c>
      <c r="G38" s="8">
        <v>48.226415094339622</v>
      </c>
      <c r="H38" s="8">
        <v>9</v>
      </c>
      <c r="I38" s="8">
        <v>332</v>
      </c>
    </row>
    <row r="39" spans="1:9" ht="14.25" customHeight="1">
      <c r="A39" s="40" t="s">
        <v>89</v>
      </c>
      <c r="B39" s="8">
        <v>47</v>
      </c>
      <c r="C39" s="8">
        <v>47</v>
      </c>
      <c r="D39" s="8">
        <v>44</v>
      </c>
      <c r="E39" s="8">
        <v>9</v>
      </c>
      <c r="F39" s="8">
        <v>813</v>
      </c>
      <c r="G39" s="8">
        <v>54.2</v>
      </c>
      <c r="H39" s="8">
        <v>11</v>
      </c>
      <c r="I39" s="8">
        <v>348</v>
      </c>
    </row>
    <row r="40" spans="1:9" ht="14.25" customHeight="1">
      <c r="A40" s="22" t="s">
        <v>32</v>
      </c>
      <c r="B40" s="8">
        <f>SUM(B37:B39)</f>
        <v>198</v>
      </c>
      <c r="C40" s="8">
        <f>SUM(C37:C39)</f>
        <v>187</v>
      </c>
      <c r="D40" s="8">
        <f>SUM(D37:D39)</f>
        <v>193</v>
      </c>
      <c r="E40" s="8">
        <f>SUM(E37:E39)</f>
        <v>56</v>
      </c>
      <c r="F40" s="8">
        <f>SUM(F37:F39)</f>
        <v>3687</v>
      </c>
      <c r="G40" s="8">
        <v>48.513157894736842</v>
      </c>
      <c r="H40" s="8">
        <f>SUM(H37:H39)</f>
        <v>23</v>
      </c>
      <c r="I40" s="8">
        <f>SUM(I37:I39)</f>
        <v>753</v>
      </c>
    </row>
    <row r="41" spans="1:9" ht="21.75" customHeight="1">
      <c r="A41" s="23" t="s">
        <v>33</v>
      </c>
      <c r="B41" s="24">
        <v>435</v>
      </c>
      <c r="C41" s="24">
        <v>407</v>
      </c>
      <c r="D41" s="24">
        <v>399</v>
      </c>
      <c r="E41" s="24">
        <v>125</v>
      </c>
      <c r="F41" s="24">
        <v>7951</v>
      </c>
      <c r="G41" s="24">
        <v>50.322784810126585</v>
      </c>
      <c r="H41" s="24">
        <v>57</v>
      </c>
      <c r="I41" s="24">
        <v>1776</v>
      </c>
    </row>
    <row r="42" spans="1:9" ht="21.75" customHeight="1">
      <c r="A42" s="28" t="s">
        <v>34</v>
      </c>
      <c r="B42" s="24">
        <v>1777</v>
      </c>
      <c r="C42" s="24">
        <v>1646</v>
      </c>
      <c r="D42" s="24">
        <v>1628</v>
      </c>
      <c r="E42" s="24">
        <v>534</v>
      </c>
      <c r="F42" s="24">
        <v>33152</v>
      </c>
      <c r="G42" s="24">
        <v>48.68135095447871</v>
      </c>
      <c r="H42" s="24">
        <v>470</v>
      </c>
      <c r="I42" s="24">
        <v>15081</v>
      </c>
    </row>
    <row r="43" spans="1:9" s="32" customFormat="1" ht="3" customHeight="1">
      <c r="A43" s="42"/>
      <c r="B43" s="8"/>
      <c r="C43" s="34"/>
      <c r="D43" s="8"/>
      <c r="E43" s="8"/>
      <c r="F43" s="8"/>
      <c r="G43" s="8"/>
      <c r="H43" s="8"/>
    </row>
    <row r="44" spans="1:9" ht="19.899999999999999" customHeight="1">
      <c r="A44" s="35" t="s">
        <v>35</v>
      </c>
      <c r="D44" s="26"/>
      <c r="F44" s="19"/>
    </row>
    <row r="45" spans="1:9">
      <c r="A45" s="26"/>
    </row>
    <row r="46" spans="1:9">
      <c r="A46" s="26"/>
    </row>
    <row r="47" spans="1:9">
      <c r="A47" s="26"/>
    </row>
    <row r="48" spans="1:9">
      <c r="A48" s="26"/>
    </row>
  </sheetData>
  <mergeCells count="14">
    <mergeCell ref="D5:D6"/>
    <mergeCell ref="E5:E6"/>
    <mergeCell ref="F5:F6"/>
    <mergeCell ref="C4:E4"/>
    <mergeCell ref="A2:H2"/>
    <mergeCell ref="A3:A6"/>
    <mergeCell ref="B3:G3"/>
    <mergeCell ref="H3:I3"/>
    <mergeCell ref="H4:H6"/>
    <mergeCell ref="I4:I6"/>
    <mergeCell ref="F4:G4"/>
    <mergeCell ref="G5:G6"/>
    <mergeCell ref="B4:B6"/>
    <mergeCell ref="C5:C6"/>
  </mergeCells>
  <phoneticPr fontId="0" type="noConversion"/>
  <conditionalFormatting sqref="I8:I9 B27:E28 B34:E34 B16:E17 B21:E22 B38:E39 H21:H24 H16:H18 H38:H43 B11:E12 E33 E37 H11:I12 H27:I27 B13:F13 B18:F18 B23:F24 B29:F29 B35:F35 B40:F43 I15:I18 I20:I24 H29:I29 H34:I35 I38:I42">
    <cfRule type="cellIs" dxfId="31" priority="11" stopIfTrue="1" operator="equal">
      <formula>"."</formula>
    </cfRule>
    <cfRule type="cellIs" dxfId="30" priority="12" stopIfTrue="1" operator="equal">
      <formula>"..."</formula>
    </cfRule>
  </conditionalFormatting>
  <conditionalFormatting sqref="F11:F12 F38:F39 F21:F22 F16:F17 F34 F27:F28">
    <cfRule type="cellIs" dxfId="29" priority="9" stopIfTrue="1" operator="equal">
      <formula>"."</formula>
    </cfRule>
    <cfRule type="cellIs" dxfId="28" priority="10" stopIfTrue="1" operator="equal">
      <formula>"..."</formula>
    </cfRule>
  </conditionalFormatting>
  <conditionalFormatting sqref="G43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 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zoomScaleNormal="100" workbookViewId="0">
      <pane ySplit="4" topLeftCell="A5" activePane="bottomLeft" state="frozen"/>
      <selection pane="bottomLeft" activeCell="B13" sqref="B13"/>
    </sheetView>
  </sheetViews>
  <sheetFormatPr baseColWidth="10" defaultRowHeight="14.25"/>
  <cols>
    <col min="1" max="1" width="16.375" style="10" customWidth="1"/>
    <col min="2" max="7" width="11.125" style="10" customWidth="1"/>
    <col min="8" max="9" width="9.75" style="10" customWidth="1"/>
    <col min="10" max="18" width="7.625" style="10" customWidth="1"/>
    <col min="19" max="16384" width="11" style="10"/>
  </cols>
  <sheetData>
    <row r="1" spans="1:9" ht="16.5" customHeight="1">
      <c r="A1" s="33" t="s">
        <v>144</v>
      </c>
    </row>
    <row r="2" spans="1:9" s="14" customFormat="1" ht="14.65" customHeight="1">
      <c r="A2" s="60" t="s">
        <v>132</v>
      </c>
      <c r="B2" s="44"/>
      <c r="C2" s="44"/>
      <c r="D2" s="44"/>
      <c r="E2" s="44"/>
      <c r="F2" s="44"/>
      <c r="G2" s="44"/>
    </row>
    <row r="3" spans="1:9" ht="13.9" customHeight="1">
      <c r="A3" s="89" t="s">
        <v>104</v>
      </c>
      <c r="B3" s="107" t="s">
        <v>128</v>
      </c>
      <c r="C3" s="3" t="s">
        <v>4</v>
      </c>
      <c r="D3" s="71" t="s">
        <v>7</v>
      </c>
      <c r="E3" s="72"/>
      <c r="F3" s="72"/>
      <c r="G3" s="72"/>
      <c r="H3" s="15"/>
      <c r="I3" s="31"/>
    </row>
    <row r="4" spans="1:9" ht="13.9" customHeight="1">
      <c r="A4" s="140"/>
      <c r="B4" s="74"/>
      <c r="C4" s="9" t="s">
        <v>8</v>
      </c>
      <c r="D4" s="4" t="s">
        <v>9</v>
      </c>
      <c r="E4" s="4" t="s">
        <v>10</v>
      </c>
      <c r="F4" s="4" t="s">
        <v>11</v>
      </c>
      <c r="G4" s="5" t="s">
        <v>12</v>
      </c>
      <c r="H4" s="15"/>
      <c r="I4" s="31"/>
    </row>
    <row r="5" spans="1:9" ht="18.75" customHeight="1">
      <c r="A5" s="20" t="s">
        <v>107</v>
      </c>
      <c r="B5" s="49">
        <v>212</v>
      </c>
      <c r="C5" s="48">
        <v>44</v>
      </c>
      <c r="D5" s="48">
        <v>177</v>
      </c>
      <c r="E5" s="48">
        <v>7</v>
      </c>
      <c r="F5" s="48">
        <v>2</v>
      </c>
      <c r="G5" s="48">
        <f>SUM(B5-D5-E5-F5)</f>
        <v>26</v>
      </c>
    </row>
    <row r="6" spans="1:9" ht="12.75" customHeight="1">
      <c r="A6" s="20" t="s">
        <v>108</v>
      </c>
      <c r="B6" s="50">
        <v>1262</v>
      </c>
      <c r="C6" s="54">
        <v>359</v>
      </c>
      <c r="D6" s="54">
        <v>974</v>
      </c>
      <c r="E6" s="54">
        <v>30</v>
      </c>
      <c r="F6" s="54">
        <v>33</v>
      </c>
      <c r="G6" s="54">
        <f>SUM(B6-D6-E6-F6)</f>
        <v>225</v>
      </c>
    </row>
    <row r="7" spans="1:9" ht="12.75" customHeight="1">
      <c r="A7" s="20" t="s">
        <v>109</v>
      </c>
      <c r="B7" s="50">
        <v>1249</v>
      </c>
      <c r="C7" s="54">
        <v>496</v>
      </c>
      <c r="D7" s="8">
        <v>1047</v>
      </c>
      <c r="E7" s="54">
        <v>15</v>
      </c>
      <c r="F7" s="54">
        <v>22</v>
      </c>
      <c r="G7" s="54">
        <f t="shared" ref="G7:G12" si="0">SUM(B7-D7-E7-F7)</f>
        <v>165</v>
      </c>
      <c r="H7" s="15"/>
    </row>
    <row r="8" spans="1:9" ht="12.75" customHeight="1">
      <c r="A8" s="20" t="s">
        <v>110</v>
      </c>
      <c r="B8" s="50">
        <v>51</v>
      </c>
      <c r="C8" s="54">
        <v>23</v>
      </c>
      <c r="D8" s="8">
        <v>43</v>
      </c>
      <c r="E8" s="8">
        <v>1</v>
      </c>
      <c r="F8" s="54">
        <v>0</v>
      </c>
      <c r="G8" s="54">
        <f t="shared" si="0"/>
        <v>7</v>
      </c>
    </row>
    <row r="9" spans="1:9" ht="12.75" customHeight="1">
      <c r="A9" s="20" t="s">
        <v>111</v>
      </c>
      <c r="B9" s="8">
        <v>11</v>
      </c>
      <c r="C9" s="8">
        <v>3</v>
      </c>
      <c r="D9" s="8">
        <v>7</v>
      </c>
      <c r="E9" s="8">
        <v>0</v>
      </c>
      <c r="F9" s="8">
        <v>3</v>
      </c>
      <c r="G9" s="54">
        <f t="shared" si="0"/>
        <v>1</v>
      </c>
    </row>
    <row r="10" spans="1:9" ht="12.75" customHeight="1">
      <c r="A10" s="20" t="s">
        <v>112</v>
      </c>
      <c r="B10" s="8">
        <v>194</v>
      </c>
      <c r="C10" s="8">
        <v>81</v>
      </c>
      <c r="D10" s="8">
        <v>169</v>
      </c>
      <c r="E10" s="8">
        <v>6</v>
      </c>
      <c r="F10" s="8">
        <v>0</v>
      </c>
      <c r="G10" s="54">
        <f t="shared" si="0"/>
        <v>19</v>
      </c>
    </row>
    <row r="11" spans="1:9" ht="12.75" customHeight="1">
      <c r="A11" s="20" t="s">
        <v>113</v>
      </c>
      <c r="B11" s="8">
        <v>1191</v>
      </c>
      <c r="C11" s="8">
        <v>374</v>
      </c>
      <c r="D11" s="8">
        <v>989</v>
      </c>
      <c r="E11" s="8">
        <v>24</v>
      </c>
      <c r="F11" s="8">
        <v>30</v>
      </c>
      <c r="G11" s="54">
        <f t="shared" si="0"/>
        <v>148</v>
      </c>
      <c r="I11" s="8"/>
    </row>
    <row r="12" spans="1:9" ht="12.75" customHeight="1">
      <c r="A12" s="20" t="s">
        <v>119</v>
      </c>
      <c r="B12" s="8">
        <v>213</v>
      </c>
      <c r="C12" s="8">
        <v>62</v>
      </c>
      <c r="D12" s="8">
        <v>182</v>
      </c>
      <c r="E12" s="8">
        <v>2</v>
      </c>
      <c r="F12" s="8">
        <v>7</v>
      </c>
      <c r="G12" s="54">
        <f t="shared" si="0"/>
        <v>22</v>
      </c>
    </row>
    <row r="13" spans="1:9">
      <c r="A13" s="23" t="s">
        <v>3</v>
      </c>
      <c r="B13" s="59">
        <v>4383</v>
      </c>
      <c r="C13" s="59">
        <v>1442</v>
      </c>
      <c r="D13" s="59">
        <v>3588</v>
      </c>
      <c r="E13" s="59">
        <v>85</v>
      </c>
      <c r="F13" s="59">
        <v>97</v>
      </c>
      <c r="G13" s="59">
        <v>613</v>
      </c>
    </row>
  </sheetData>
  <mergeCells count="3">
    <mergeCell ref="B3:B4"/>
    <mergeCell ref="D3:G3"/>
    <mergeCell ref="A3:A4"/>
  </mergeCells>
  <conditionalFormatting sqref="I11 B7:E7 B10:E12 B5 E8 B9:D9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C5:E5">
    <cfRule type="cellIs" dxfId="23" priority="5" stopIfTrue="1" operator="equal">
      <formula>"."</formula>
    </cfRule>
    <cfRule type="cellIs" dxfId="22" priority="6" stopIfTrue="1" operator="equal">
      <formula>"..."</formula>
    </cfRule>
  </conditionalFormatting>
  <conditionalFormatting sqref="F7 F9:F12 F5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conditionalFormatting sqref="G5:G12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 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zoomScaleNormal="100" workbookViewId="0">
      <pane ySplit="5" topLeftCell="A6" activePane="bottomLeft" state="frozen"/>
      <selection pane="bottomLeft" activeCell="B6" sqref="B6"/>
    </sheetView>
  </sheetViews>
  <sheetFormatPr baseColWidth="10" defaultRowHeight="14.25"/>
  <cols>
    <col min="1" max="1" width="16.375" style="10" customWidth="1"/>
    <col min="2" max="7" width="11.125" style="10" customWidth="1"/>
    <col min="8" max="9" width="9.75" style="10" customWidth="1"/>
    <col min="10" max="18" width="7.625" style="10" customWidth="1"/>
    <col min="19" max="16384" width="11" style="10"/>
  </cols>
  <sheetData>
    <row r="1" spans="1:9" ht="16.5" customHeight="1">
      <c r="A1" s="33" t="s">
        <v>145</v>
      </c>
    </row>
    <row r="2" spans="1:9" s="14" customFormat="1" ht="14.65" customHeight="1">
      <c r="A2" s="60" t="s">
        <v>131</v>
      </c>
      <c r="B2" s="44"/>
      <c r="C2" s="44"/>
      <c r="D2" s="44"/>
      <c r="E2" s="44"/>
      <c r="F2" s="44"/>
      <c r="G2" s="44"/>
    </row>
    <row r="3" spans="1:9" ht="13.9" customHeight="1">
      <c r="A3" s="89" t="s">
        <v>104</v>
      </c>
      <c r="B3" s="143" t="s">
        <v>116</v>
      </c>
      <c r="C3" s="141"/>
      <c r="D3" s="64" t="s">
        <v>115</v>
      </c>
      <c r="E3" s="141"/>
      <c r="F3" s="70" t="s">
        <v>133</v>
      </c>
      <c r="G3" s="142"/>
    </row>
    <row r="4" spans="1:9" ht="13.9" customHeight="1">
      <c r="A4" s="90"/>
      <c r="B4" s="57" t="s">
        <v>105</v>
      </c>
      <c r="C4" s="3" t="s">
        <v>106</v>
      </c>
      <c r="D4" s="58" t="s">
        <v>105</v>
      </c>
      <c r="E4" s="3" t="s">
        <v>106</v>
      </c>
      <c r="F4" s="58" t="s">
        <v>105</v>
      </c>
      <c r="G4" s="56" t="s">
        <v>106</v>
      </c>
      <c r="H4" s="15"/>
      <c r="I4" s="31"/>
    </row>
    <row r="5" spans="1:9" ht="13.9" customHeight="1">
      <c r="A5" s="91"/>
      <c r="B5" s="93" t="s">
        <v>114</v>
      </c>
      <c r="C5" s="144"/>
      <c r="D5" s="145" t="s">
        <v>114</v>
      </c>
      <c r="E5" s="144"/>
      <c r="F5" s="146" t="s">
        <v>114</v>
      </c>
      <c r="G5" s="147"/>
      <c r="H5" s="15"/>
      <c r="I5" s="31"/>
    </row>
    <row r="6" spans="1:9" ht="18.75" customHeight="1">
      <c r="A6" s="20" t="s">
        <v>107</v>
      </c>
      <c r="B6" s="49">
        <v>6</v>
      </c>
      <c r="C6" s="48">
        <v>10</v>
      </c>
      <c r="D6" s="48">
        <v>7</v>
      </c>
      <c r="E6" s="48">
        <v>18</v>
      </c>
      <c r="F6" s="48">
        <v>47</v>
      </c>
      <c r="G6" s="48">
        <v>165</v>
      </c>
    </row>
    <row r="7" spans="1:9" ht="12.75" customHeight="1">
      <c r="A7" s="20" t="s">
        <v>108</v>
      </c>
      <c r="B7" s="50">
        <v>50</v>
      </c>
      <c r="C7" s="54">
        <v>45</v>
      </c>
      <c r="D7" s="54">
        <v>102</v>
      </c>
      <c r="E7" s="54">
        <v>125</v>
      </c>
      <c r="F7" s="54">
        <v>562</v>
      </c>
      <c r="G7" s="54">
        <v>700</v>
      </c>
    </row>
    <row r="8" spans="1:9" ht="12.75" customHeight="1">
      <c r="A8" s="20" t="s">
        <v>109</v>
      </c>
      <c r="B8" s="50">
        <v>24</v>
      </c>
      <c r="C8" s="54">
        <v>41</v>
      </c>
      <c r="D8" s="8">
        <v>52</v>
      </c>
      <c r="E8" s="54">
        <v>186</v>
      </c>
      <c r="F8" s="54">
        <v>262</v>
      </c>
      <c r="G8" s="54">
        <v>987</v>
      </c>
      <c r="H8" s="15"/>
    </row>
    <row r="9" spans="1:9" ht="12.75" customHeight="1">
      <c r="A9" s="20" t="s">
        <v>110</v>
      </c>
      <c r="B9" s="50">
        <v>1</v>
      </c>
      <c r="C9" s="54">
        <v>3</v>
      </c>
      <c r="D9" s="8">
        <v>2</v>
      </c>
      <c r="E9" s="54">
        <v>9</v>
      </c>
      <c r="F9" s="54">
        <v>10</v>
      </c>
      <c r="G9" s="54">
        <v>41</v>
      </c>
    </row>
    <row r="10" spans="1:9" ht="12.75" customHeight="1">
      <c r="A10" s="20" t="s">
        <v>111</v>
      </c>
      <c r="B10" s="8">
        <v>1</v>
      </c>
      <c r="C10" s="8">
        <v>2</v>
      </c>
      <c r="D10" s="8">
        <v>1</v>
      </c>
      <c r="E10" s="8">
        <v>1</v>
      </c>
      <c r="F10" s="8">
        <v>6</v>
      </c>
      <c r="G10" s="8">
        <v>5</v>
      </c>
    </row>
    <row r="11" spans="1:9" ht="12.75" customHeight="1">
      <c r="A11" s="20" t="s">
        <v>112</v>
      </c>
      <c r="B11" s="8">
        <v>7</v>
      </c>
      <c r="C11" s="8">
        <v>5</v>
      </c>
      <c r="D11" s="8">
        <v>12</v>
      </c>
      <c r="E11" s="8">
        <v>18</v>
      </c>
      <c r="F11" s="8">
        <v>79</v>
      </c>
      <c r="G11" s="8">
        <v>115</v>
      </c>
    </row>
    <row r="12" spans="1:9" ht="12.75" customHeight="1">
      <c r="A12" s="20" t="s">
        <v>113</v>
      </c>
      <c r="B12" s="8">
        <v>33</v>
      </c>
      <c r="C12" s="8">
        <v>18</v>
      </c>
      <c r="D12" s="8">
        <v>75</v>
      </c>
      <c r="E12" s="8">
        <v>45</v>
      </c>
      <c r="F12" s="8">
        <v>721</v>
      </c>
      <c r="G12" s="8">
        <v>470</v>
      </c>
      <c r="I12" s="8"/>
    </row>
    <row r="13" spans="1:9" ht="12.75" customHeight="1">
      <c r="A13" s="20" t="s">
        <v>119</v>
      </c>
      <c r="B13" s="8">
        <v>4</v>
      </c>
      <c r="C13" s="8">
        <v>9</v>
      </c>
      <c r="D13" s="8">
        <v>8</v>
      </c>
      <c r="E13" s="8">
        <v>20</v>
      </c>
      <c r="F13" s="8">
        <v>55</v>
      </c>
      <c r="G13" s="8">
        <v>158</v>
      </c>
    </row>
    <row r="14" spans="1:9">
      <c r="A14" s="23" t="s">
        <v>3</v>
      </c>
      <c r="B14" s="59">
        <v>126</v>
      </c>
      <c r="C14" s="59">
        <v>133</v>
      </c>
      <c r="D14" s="59">
        <v>259</v>
      </c>
      <c r="E14" s="59">
        <v>422</v>
      </c>
      <c r="F14" s="59">
        <v>1742</v>
      </c>
      <c r="G14" s="59">
        <v>2641</v>
      </c>
    </row>
  </sheetData>
  <mergeCells count="7">
    <mergeCell ref="A3:A5"/>
    <mergeCell ref="D3:E3"/>
    <mergeCell ref="F3:G3"/>
    <mergeCell ref="B3:C3"/>
    <mergeCell ref="B5:C5"/>
    <mergeCell ref="D5:E5"/>
    <mergeCell ref="F5:G5"/>
  </mergeCells>
  <conditionalFormatting sqref="I12 B8:E8 B10:E13 B6">
    <cfRule type="cellIs" dxfId="17" priority="11" stopIfTrue="1" operator="equal">
      <formula>"."</formula>
    </cfRule>
    <cfRule type="cellIs" dxfId="16" priority="12" stopIfTrue="1" operator="equal">
      <formula>"..."</formula>
    </cfRule>
  </conditionalFormatting>
  <conditionalFormatting sqref="C6:E6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F8:G8 F10:G13 F6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G6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 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S1_Tab1</vt:lpstr>
      <vt:lpstr>S2_Tab2</vt:lpstr>
      <vt:lpstr>S3_nochTab2</vt:lpstr>
      <vt:lpstr>S4_Tab3</vt:lpstr>
      <vt:lpstr>S5_nochTab3</vt:lpstr>
      <vt:lpstr>S6_Tab4</vt:lpstr>
      <vt:lpstr>S7_noch Tab4</vt:lpstr>
      <vt:lpstr>S8_Tab5</vt:lpstr>
      <vt:lpstr>S8_Tab6</vt:lpstr>
      <vt:lpstr>S8_Tab7</vt:lpstr>
      <vt:lpstr>'S2_Tab2'!Druckbereich</vt:lpstr>
      <vt:lpstr>'S4_Tab3'!Drucktitel</vt:lpstr>
      <vt:lpstr>'S5_nochTab3'!Drucktitel</vt:lpstr>
      <vt:lpstr>'S6_Tab4'!Drucktitel</vt:lpstr>
      <vt:lpstr>'S7_noch Tab4'!Drucktitel</vt:lpstr>
      <vt:lpstr>'S8_Tab5'!Drucktitel</vt:lpstr>
      <vt:lpstr>'S8_Tab6'!Drucktitel</vt:lpstr>
      <vt:lpstr>'S8_Tab7'!Drucktitel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Grundschulförderklassen und Schulkindergärten in Baden-Württemberg im Schuljahr 2016/17</dc:title>
  <dc:subject>Statistischer Bericht</dc:subject>
  <dc:creator>Statistisches Landesamt Baden-Württemberg</dc:creator>
  <cp:keywords>Schulstatistik, Grundschulförderklassen, Schulkindergärten, Schulgesetz, Förderbedarf</cp:keywords>
  <cp:lastModifiedBy>Böttinger, Katrin (STL)</cp:lastModifiedBy>
  <cp:lastPrinted>2018-08-13T13:08:11Z</cp:lastPrinted>
  <dcterms:created xsi:type="dcterms:W3CDTF">2003-03-21T09:50:05Z</dcterms:created>
  <dcterms:modified xsi:type="dcterms:W3CDTF">2018-08-13T13:11:06Z</dcterms:modified>
</cp:coreProperties>
</file>