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1239\AppData\Local\Temp\A9RF063.tmp\"/>
    </mc:Choice>
  </mc:AlternateContent>
  <bookViews>
    <workbookView xWindow="0" yWindow="45" windowWidth="23130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62913" refMode="R1C1"/>
</workbook>
</file>

<file path=xl/calcChain.xml><?xml version="1.0" encoding="utf-8"?>
<calcChain xmlns="http://schemas.openxmlformats.org/spreadsheetml/2006/main">
  <c r="B12" i="38" l="1"/>
  <c r="B17" i="38"/>
  <c r="B22" i="38"/>
  <c r="C22" i="38"/>
  <c r="D22" i="38"/>
  <c r="E22" i="38"/>
  <c r="F22" i="38"/>
  <c r="G22" i="38"/>
  <c r="C39" i="38" l="1"/>
  <c r="D39" i="38"/>
  <c r="E39" i="38"/>
  <c r="F39" i="38"/>
  <c r="G39" i="38"/>
  <c r="B39" i="38"/>
  <c r="C34" i="38"/>
  <c r="D34" i="38"/>
  <c r="E34" i="38"/>
  <c r="F34" i="38"/>
  <c r="G34" i="38"/>
  <c r="B34" i="38"/>
  <c r="C28" i="38"/>
  <c r="D28" i="38"/>
  <c r="E28" i="38"/>
  <c r="F28" i="38"/>
  <c r="G28" i="38"/>
  <c r="B28" i="38"/>
  <c r="C17" i="38"/>
  <c r="D17" i="38"/>
  <c r="E17" i="38"/>
  <c r="F17" i="38"/>
  <c r="G17" i="38"/>
  <c r="C12" i="38"/>
  <c r="D12" i="38"/>
  <c r="E12" i="38"/>
  <c r="F12" i="38"/>
  <c r="G12" i="38"/>
  <c r="C48" i="37"/>
  <c r="D48" i="37"/>
  <c r="E48" i="37"/>
  <c r="F48" i="37"/>
  <c r="G48" i="37"/>
  <c r="B48" i="37"/>
  <c r="C41" i="37"/>
  <c r="D41" i="37"/>
  <c r="E41" i="37"/>
  <c r="F41" i="37"/>
  <c r="G41" i="37"/>
  <c r="B41" i="37"/>
  <c r="C34" i="37"/>
  <c r="D34" i="37"/>
  <c r="E34" i="37"/>
  <c r="F34" i="37"/>
  <c r="G34" i="37"/>
  <c r="B34" i="37"/>
  <c r="C26" i="37"/>
  <c r="D26" i="37"/>
  <c r="E26" i="37"/>
  <c r="F26" i="37"/>
  <c r="G26" i="37"/>
  <c r="B26" i="37"/>
  <c r="C14" i="37"/>
  <c r="D14" i="37"/>
  <c r="E14" i="37"/>
  <c r="F14" i="37"/>
  <c r="G14" i="37"/>
  <c r="B14" i="37"/>
  <c r="C22" i="37"/>
  <c r="D22" i="37"/>
  <c r="E22" i="37"/>
  <c r="F22" i="37"/>
  <c r="G22" i="37"/>
  <c r="B22" i="37"/>
  <c r="C11" i="17" l="1"/>
  <c r="D11" i="17"/>
  <c r="E11" i="17"/>
  <c r="B11" i="17"/>
</calcChain>
</file>

<file path=xl/sharedStrings.xml><?xml version="1.0" encoding="utf-8"?>
<sst xmlns="http://schemas.openxmlformats.org/spreadsheetml/2006/main" count="645" uniqueCount="203">
  <si>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</si>
  <si>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</si>
  <si>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</si>
  <si>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</si>
  <si>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</si>
  <si>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</si>
  <si>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</si>
  <si>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</si>
  <si>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</si>
  <si>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</si>
  <si>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</si>
  <si>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</si>
  <si>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</si>
  <si>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</si>
  <si>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</si>
  <si>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</si>
  <si>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</si>
  <si>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</si>
  <si>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</si>
  <si>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</si>
  <si>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</si>
  <si>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</si>
  <si>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</si>
  <si>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</si>
  <si>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</si>
  <si>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</si>
  <si>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</si>
  <si>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</si>
  <si>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</si>
  <si>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</si>
  <si>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</si>
  <si>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</si>
  <si>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</si>
  <si>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</si>
  <si>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</si>
  <si>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</si>
  <si>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</si>
  <si>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</si>
  <si>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</si>
  <si>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</si>
  <si>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</si>
  <si>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</si>
  <si>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</si>
  <si>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</si>
  <si>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</si>
  <si>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</si>
  <si>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</si>
  <si>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</si>
  <si>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</si>
  <si>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</si>
  <si>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</si>
  <si>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</si>
  <si>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</si>
  <si>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</si>
  <si>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</si>
  <si>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</si>
  <si>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</si>
  <si>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</si>
  <si>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</si>
  <si>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</si>
  <si>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</si>
  <si>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</si>
  <si>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</si>
  <si>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</si>
  <si>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</si>
  <si>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</si>
  <si>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</si>
  <si>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</si>
  <si>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</si>
  <si>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</si>
  <si>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</si>
  <si>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</si>
  <si>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</si>
  <si>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</si>
  <si>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</si>
  <si>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</si>
  <si>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</si>
  <si>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</si>
  <si>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</si>
  <si>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</si>
  <si>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</si>
  <si>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</si>
  <si>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</si>
  <si>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</si>
  <si>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</si>
  <si>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</si>
  <si>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</si>
  <si>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</si>
  <si>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</si>
  <si>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</si>
  <si>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</si>
  <si>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</si>
  <si>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</si>
  <si>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</si>
  <si>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</si>
  <si>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</si>
  <si>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</si>
  <si>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</si>
  <si>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</si>
  <si>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</si>
  <si>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</si>
  <si>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</si>
  <si>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</si>
  <si>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</si>
  <si>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</si>
  <si>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</si>
  <si>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</si>
  <si>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</si>
  <si>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</si>
  <si>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</si>
  <si>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</si>
  <si>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</si>
  <si>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</si>
  <si>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</si>
  <si>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</si>
  <si>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</si>
  <si>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</si>
  <si>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</si>
  <si>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</si>
  <si>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</si>
  <si>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</si>
  <si>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</si>
  <si>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</si>
  <si>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</si>
  <si>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</si>
  <si>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</si>
  <si>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</si>
  <si>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</si>
  <si>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</si>
  <si>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</si>
  <si>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</si>
  <si>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</si>
  <si>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</si>
  <si>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</si>
  <si>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</si>
  <si>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</si>
  <si>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</si>
  <si>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</si>
  <si>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</si>
  <si>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</si>
  <si>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</si>
  <si>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</si>
  <si>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</si>
  <si>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</si>
  <si>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</si>
  <si>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</si>
  <si>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</si>
  <si>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</si>
  <si>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</si>
  <si>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</si>
  <si>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</si>
  <si>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</si>
  <si>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</si>
  <si>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</si>
  <si>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</si>
  <si>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</si>
  <si>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</si>
  <si>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</si>
  <si>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</si>
  <si>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</si>
  <si>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</si>
  <si>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</si>
  <si>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</si>
  <si>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</si>
  <si>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</si>
  <si>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</si>
  <si>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</si>
  <si>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</si>
  <si>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</si>
  <si>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</si>
  <si>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</si>
  <si>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</si>
  <si>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</si>
  <si>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</si>
  <si>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</si>
  <si>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</si>
  <si>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</si>
  <si>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</si>
  <si>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</si>
  <si>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</si>
  <si>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</si>
  <si>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</si>
  <si>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r>
      <t>öffentl. Hoch- bau</t>
    </r>
    <r>
      <rPr>
        <vertAlign val="superscript"/>
        <sz val="8"/>
        <rFont val="Arial"/>
        <family val="2"/>
      </rPr>
      <t>1)</t>
    </r>
  </si>
  <si>
    <t>1. Betriebe im Bauhauptgewerbe in Baden-Württemberg am 30. Juni 2017 nach Wirtschaftszweigen</t>
  </si>
  <si>
    <t>2. Tätige Personen im Bauhauptgewerbe in Baden-Württemberg am 30. Juni 2017 nach Wirtschaftszweigen</t>
  </si>
  <si>
    <t>4. Tätige Personen im Bauhauptgewerbe in Baden-Württemberg am 30. Juni 2017 nach der Stellung im Betrieb</t>
  </si>
  <si>
    <t>5. Geleistete Arbeitsstunden im Bauhauptgewerbe in Baden-Württemberg im Juni 2017 nach Wirtschaftszweigen</t>
  </si>
  <si>
    <t>6. Geleistete Arbeitsstunden im Bauhauptgewerbe in Baden-Württemberg im Juni 2017 nach Wirtschaftszweigen</t>
  </si>
  <si>
    <t xml:space="preserve">7. Geleistete Arbeitsstunden im Bauhauptgewerbe in Baden-Württemberg im Juni 2017 nach Art der Bauten bzw. </t>
  </si>
  <si>
    <t>8. Entgelte im Bauhauptgewerbe in Baden-Württemberg im Juni 2017 nach Betriebsgrößenklassen</t>
  </si>
  <si>
    <t>9. Baugewerblicher Umsatz*) im Bauhauptgewerbe in Baden-Württemberg im Juni 2017 nach Art der Bauten</t>
  </si>
  <si>
    <t>10. Baugewerblicher Umsatz*) im Bauhauptgewerbe in Baden-Württemberg im Juni 2017 nach Wirtschaftszweigen</t>
  </si>
  <si>
    <t>11. Baugewerblicher Umsatz*) im Bauhauptgewerbe in Baden-Württemberg im Jahr 2016 nach Wirtschaftszweigen</t>
  </si>
  <si>
    <t xml:space="preserve">  in Baden-Württemberg im Juni 2017 sowie Gesamtumsatz*) im Jahr 2016 nach Stadt- und Landkreisen</t>
  </si>
  <si>
    <t>Ende Juni 2017</t>
  </si>
  <si>
    <t>im Juni 2017</t>
  </si>
  <si>
    <t xml:space="preserve">            in Baden-Württemberg im Juni 2017 sowie Gesamtumsatz*) im Jahr 2016 nach Stadt- und Landkreisen</t>
  </si>
  <si>
    <t xml:space="preserve">–  </t>
  </si>
  <si>
    <t xml:space="preserve">.   </t>
  </si>
  <si>
    <t>Juni 2017</t>
  </si>
  <si>
    <t>In Betrieben mit ... bis ... tätigen Personen im Baugewerbe</t>
  </si>
  <si>
    <t>3. Umsatz*) im Bauhauptgewerbe in Baden-Württemberg  im Juni 2017 und im Jahr 2016 nach Wirtschaftszweigen</t>
  </si>
  <si>
    <t>In Betrieben mit ... bis ... tätigen Personen
im Baugewerbe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</si>
</sst>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#\ ##0\ ;;\–\ ;* @\ "/>
    <numFmt numFmtId="176" formatCode="#\ ##0&quot;   &quot;"/>
    <numFmt numFmtId="177" formatCode="#\ ###\ ##0&quot;   &quot;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30">
    <xf numFmtId="0" fontId="0" fillId="0" borderId="0" xfId="0"/>
    <xf numFmtId="165" fontId="1" fillId="0" borderId="0" xfId="0" applyNumberFormat="1" applyFont="1" applyAlignment="1"/>
    <xf numFmtId="165" fontId="4" fillId="0" borderId="0" xfId="0" applyNumberFormat="1" applyFont="1" applyAlignment="1"/>
    <xf numFmtId="165" fontId="4" fillId="0" borderId="0" xfId="0" applyNumberFormat="1" applyFont="1"/>
    <xf numFmtId="165" fontId="1" fillId="0" borderId="0" xfId="0" applyNumberFormat="1" applyFont="1" applyAlignment="1">
      <alignment horizontal="left" vertical="top" indent="1"/>
    </xf>
    <xf numFmtId="165" fontId="0" fillId="0" borderId="0" xfId="0" applyNumberFormat="1" applyAlignment="1">
      <alignment vertical="top"/>
    </xf>
    <xf numFmtId="165" fontId="1" fillId="0" borderId="0" xfId="0" applyNumberFormat="1" applyFont="1" applyAlignment="1">
      <alignment vertical="top"/>
    </xf>
    <xf numFmtId="165" fontId="0" fillId="0" borderId="0" xfId="0" applyNumberFormat="1" applyAlignment="1"/>
    <xf numFmtId="165" fontId="0" fillId="0" borderId="0" xfId="0" applyNumberFormat="1"/>
    <xf numFmtId="165" fontId="2" fillId="0" borderId="1" xfId="0" applyNumberFormat="1" applyFont="1" applyBorder="1" applyAlignment="1">
      <alignment horizontal="left" wrapText="1"/>
    </xf>
    <xf numFmtId="165" fontId="2" fillId="0" borderId="0" xfId="0" applyNumberFormat="1" applyFont="1" applyAlignment="1">
      <alignment horizontal="right"/>
    </xf>
    <xf numFmtId="165" fontId="2" fillId="0" borderId="2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5" fontId="1" fillId="0" borderId="0" xfId="0" applyNumberFormat="1" applyFont="1" applyAlignment="1">
      <alignment horizontal="right"/>
    </xf>
    <xf numFmtId="165" fontId="1" fillId="0" borderId="2" xfId="0" applyNumberFormat="1" applyFont="1" applyBorder="1" applyAlignment="1">
      <alignment wrapText="1"/>
    </xf>
    <xf numFmtId="165" fontId="2" fillId="0" borderId="0" xfId="0" applyNumberFormat="1" applyFont="1" applyAlignment="1"/>
    <xf numFmtId="165" fontId="2" fillId="0" borderId="0" xfId="0" applyNumberFormat="1" applyFont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left" wrapText="1" indent="1"/>
    </xf>
    <xf numFmtId="165" fontId="3" fillId="0" borderId="0" xfId="0" applyNumberFormat="1" applyFont="1" applyAlignment="1"/>
    <xf numFmtId="165" fontId="5" fillId="0" borderId="0" xfId="0" applyNumberFormat="1" applyFont="1" applyAlignment="1">
      <alignment vertical="top"/>
    </xf>
    <xf numFmtId="165" fontId="5" fillId="0" borderId="0" xfId="0" applyNumberFormat="1" applyFont="1" applyAlignment="1"/>
    <xf numFmtId="165" fontId="2" fillId="0" borderId="1" xfId="0" applyNumberFormat="1" applyFont="1" applyBorder="1" applyAlignment="1">
      <alignment horizontal="left" wrapText="1" indent="1"/>
    </xf>
    <xf numFmtId="165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/>
    <xf numFmtId="165" fontId="1" fillId="0" borderId="1" xfId="0" applyNumberFormat="1" applyFont="1" applyBorder="1" applyAlignment="1"/>
    <xf numFmtId="165" fontId="1" fillId="0" borderId="0" xfId="0" applyNumberFormat="1" applyFont="1" applyBorder="1" applyAlignment="1">
      <alignment horizontal="left" vertical="top" indent="1"/>
    </xf>
    <xf numFmtId="165" fontId="9" fillId="0" borderId="0" xfId="0" applyNumberFormat="1" applyFont="1" applyAlignment="1">
      <alignment horizontal="right"/>
    </xf>
    <xf numFmtId="165" fontId="2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 indent="1"/>
    </xf>
    <xf numFmtId="165" fontId="2" fillId="0" borderId="1" xfId="0" applyNumberFormat="1" applyFont="1" applyBorder="1" applyAlignment="1">
      <alignment horizontal="left" indent="1"/>
    </xf>
    <xf numFmtId="164" fontId="1" fillId="0" borderId="2" xfId="0" applyNumberFormat="1" applyFont="1" applyBorder="1" applyAlignment="1">
      <alignment horizontal="left" wrapText="1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left" wrapText="1" indent="2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/>
    <xf numFmtId="0" fontId="2" fillId="0" borderId="0" xfId="0" applyFont="1"/>
    <xf numFmtId="175" fontId="2" fillId="0" borderId="0" xfId="0" applyNumberFormat="1" applyFont="1" applyAlignment="1">
      <alignment horizontal="right"/>
    </xf>
    <xf numFmtId="0" fontId="1" fillId="0" borderId="0" xfId="0" applyFont="1"/>
    <xf numFmtId="165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11" xfId="0" applyFont="1" applyBorder="1" applyAlignment="1">
      <alignment wrapText="1"/>
    </xf>
    <xf numFmtId="0" fontId="1" fillId="0" borderId="20" xfId="0" applyFont="1" applyBorder="1"/>
    <xf numFmtId="0" fontId="3" fillId="0" borderId="0" xfId="0" applyFont="1"/>
    <xf numFmtId="165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76" fontId="2" fillId="0" borderId="0" xfId="0" applyNumberFormat="1" applyFont="1"/>
    <xf numFmtId="176" fontId="2" fillId="0" borderId="0" xfId="0" applyNumberFormat="1" applyFont="1" applyAlignment="1"/>
    <xf numFmtId="176" fontId="1" fillId="0" borderId="0" xfId="0" applyNumberFormat="1" applyFont="1"/>
    <xf numFmtId="176" fontId="1" fillId="0" borderId="0" xfId="0" applyNumberFormat="1" applyFont="1" applyAlignment="1"/>
    <xf numFmtId="176" fontId="2" fillId="0" borderId="0" xfId="0" quotePrefix="1" applyNumberFormat="1" applyFont="1" applyAlignment="1">
      <alignment horizontal="right"/>
    </xf>
    <xf numFmtId="176" fontId="1" fillId="0" borderId="0" xfId="0" quotePrefix="1" applyNumberFormat="1" applyFont="1" applyAlignment="1">
      <alignment horizontal="right"/>
    </xf>
    <xf numFmtId="0" fontId="1" fillId="0" borderId="0" xfId="0" quotePrefix="1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indent="2"/>
    </xf>
    <xf numFmtId="176" fontId="2" fillId="0" borderId="0" xfId="0" applyNumberFormat="1" applyFont="1" applyAlignment="1">
      <alignment horizontal="right"/>
    </xf>
    <xf numFmtId="176" fontId="1" fillId="0" borderId="0" xfId="0" applyNumberFormat="1" applyFont="1" applyAlignment="1">
      <alignment horizontal="right"/>
    </xf>
    <xf numFmtId="177" fontId="1" fillId="0" borderId="0" xfId="0" applyNumberFormat="1" applyFont="1"/>
    <xf numFmtId="165" fontId="0" fillId="0" borderId="0" xfId="0" applyNumberFormat="1" applyAlignment="1">
      <alignment horizontal="right"/>
    </xf>
    <xf numFmtId="165" fontId="3" fillId="0" borderId="11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7" fontId="3" fillId="0" borderId="27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6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3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65" fontId="3" fillId="0" borderId="3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38" xfId="0" applyNumberFormat="1" applyFont="1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/>
  </sheetViews>
  <sheetFormatPr baseColWidth="10" defaultColWidth="11" defaultRowHeight="14.25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16384" width="11" style="7"/>
  </cols>
  <sheetData>
    <row r="1" spans="1:6" s="2" customFormat="1" ht="16.5" customHeight="1">
      <c r="A1" s="37" t="s">
        <v>183</v>
      </c>
      <c r="C1" s="1"/>
    </row>
    <row r="2" spans="1:6" s="5" customFormat="1" ht="14.85" customHeight="1">
      <c r="A2" s="4" t="s">
        <v>129</v>
      </c>
      <c r="C2" s="6"/>
    </row>
    <row r="3" spans="1:6" ht="21.75" customHeight="1">
      <c r="A3" s="87" t="s">
        <v>99</v>
      </c>
      <c r="B3" s="89" t="s">
        <v>38</v>
      </c>
      <c r="C3" s="91" t="s">
        <v>0</v>
      </c>
      <c r="D3" s="93" t="s">
        <v>148</v>
      </c>
      <c r="E3" s="93"/>
      <c r="F3" s="93"/>
    </row>
    <row r="4" spans="1:6" ht="21.75" customHeight="1">
      <c r="A4" s="88"/>
      <c r="B4" s="90"/>
      <c r="C4" s="92"/>
      <c r="D4" s="52" t="s">
        <v>1</v>
      </c>
      <c r="E4" s="52" t="s">
        <v>2</v>
      </c>
      <c r="F4" s="53" t="s">
        <v>147</v>
      </c>
    </row>
    <row r="5" spans="1:6" ht="46.5" customHeight="1">
      <c r="A5" s="15" t="s">
        <v>125</v>
      </c>
      <c r="B5" s="13" t="s">
        <v>141</v>
      </c>
      <c r="C5" s="73">
        <v>7356</v>
      </c>
      <c r="D5" s="73">
        <v>4860</v>
      </c>
      <c r="E5" s="74">
        <v>1564</v>
      </c>
      <c r="F5" s="74">
        <v>932</v>
      </c>
    </row>
    <row r="6" spans="1:6" ht="24.6" customHeight="1">
      <c r="A6" s="15" t="s">
        <v>87</v>
      </c>
      <c r="B6" s="13" t="s">
        <v>88</v>
      </c>
      <c r="C6" s="71">
        <v>2087</v>
      </c>
      <c r="D6" s="71">
        <v>1174</v>
      </c>
      <c r="E6" s="72">
        <v>530</v>
      </c>
      <c r="F6" s="72">
        <v>383</v>
      </c>
    </row>
    <row r="7" spans="1:6" ht="26.45" customHeight="1">
      <c r="A7" s="11" t="s">
        <v>83</v>
      </c>
      <c r="B7" s="23" t="s">
        <v>84</v>
      </c>
      <c r="C7" s="71">
        <v>2024</v>
      </c>
      <c r="D7" s="71">
        <v>1139</v>
      </c>
      <c r="E7" s="72">
        <v>520</v>
      </c>
      <c r="F7" s="72">
        <v>365</v>
      </c>
    </row>
    <row r="8" spans="1:6" ht="22.15" customHeight="1">
      <c r="A8" s="11" t="s">
        <v>86</v>
      </c>
      <c r="B8" s="23" t="s">
        <v>85</v>
      </c>
      <c r="C8" s="71">
        <v>63</v>
      </c>
      <c r="D8" s="71">
        <v>35</v>
      </c>
      <c r="E8" s="72">
        <v>10</v>
      </c>
      <c r="F8" s="72">
        <v>18</v>
      </c>
    </row>
    <row r="9" spans="1:6" ht="30" customHeight="1">
      <c r="A9" s="32">
        <v>42</v>
      </c>
      <c r="B9" s="13" t="s">
        <v>11</v>
      </c>
      <c r="C9" s="71">
        <v>716</v>
      </c>
      <c r="D9" s="71">
        <v>308</v>
      </c>
      <c r="E9" s="72">
        <v>157</v>
      </c>
      <c r="F9" s="72">
        <v>251</v>
      </c>
    </row>
    <row r="10" spans="1:6" ht="28.5" customHeight="1">
      <c r="A10" s="15" t="s">
        <v>118</v>
      </c>
      <c r="B10" s="13" t="s">
        <v>167</v>
      </c>
      <c r="C10" s="71">
        <v>287</v>
      </c>
      <c r="D10" s="71">
        <v>125</v>
      </c>
      <c r="E10" s="72">
        <v>69</v>
      </c>
      <c r="F10" s="72">
        <v>93</v>
      </c>
    </row>
    <row r="11" spans="1:6" ht="22.15" customHeight="1">
      <c r="A11" s="11" t="s">
        <v>89</v>
      </c>
      <c r="B11" s="23" t="s">
        <v>90</v>
      </c>
      <c r="C11" s="71">
        <v>265</v>
      </c>
      <c r="D11" s="71">
        <v>120</v>
      </c>
      <c r="E11" s="72">
        <v>65</v>
      </c>
      <c r="F11" s="72">
        <v>80</v>
      </c>
    </row>
    <row r="12" spans="1:6" ht="23.45" customHeight="1">
      <c r="A12" s="11" t="s">
        <v>92</v>
      </c>
      <c r="B12" s="23" t="s">
        <v>91</v>
      </c>
      <c r="C12" s="71">
        <v>15</v>
      </c>
      <c r="D12" s="76" t="s">
        <v>198</v>
      </c>
      <c r="E12" s="76" t="s">
        <v>198</v>
      </c>
      <c r="F12" s="76" t="s">
        <v>198</v>
      </c>
    </row>
    <row r="13" spans="1:6" ht="22.15" customHeight="1">
      <c r="A13" s="11" t="s">
        <v>93</v>
      </c>
      <c r="B13" s="23" t="s">
        <v>94</v>
      </c>
      <c r="C13" s="71">
        <v>7</v>
      </c>
      <c r="D13" s="76" t="s">
        <v>198</v>
      </c>
      <c r="E13" s="76" t="s">
        <v>198</v>
      </c>
      <c r="F13" s="76" t="s">
        <v>198</v>
      </c>
    </row>
    <row r="14" spans="1:6" ht="31.15" customHeight="1">
      <c r="A14" s="15" t="s">
        <v>116</v>
      </c>
      <c r="B14" s="13" t="s">
        <v>119</v>
      </c>
      <c r="C14" s="71">
        <v>243</v>
      </c>
      <c r="D14" s="71">
        <v>80</v>
      </c>
      <c r="E14" s="72">
        <v>60</v>
      </c>
      <c r="F14" s="72">
        <v>103</v>
      </c>
    </row>
    <row r="15" spans="1:6" ht="30.6" customHeight="1">
      <c r="A15" s="11" t="s">
        <v>117</v>
      </c>
      <c r="B15" s="23" t="s">
        <v>124</v>
      </c>
      <c r="C15" s="71">
        <v>164</v>
      </c>
      <c r="D15" s="71">
        <v>47</v>
      </c>
      <c r="E15" s="72">
        <v>39</v>
      </c>
      <c r="F15" s="72">
        <v>78</v>
      </c>
    </row>
    <row r="16" spans="1:6" ht="27" customHeight="1">
      <c r="A16" s="11" t="s">
        <v>95</v>
      </c>
      <c r="B16" s="23" t="s">
        <v>96</v>
      </c>
      <c r="C16" s="71">
        <v>79</v>
      </c>
      <c r="D16" s="71">
        <v>33</v>
      </c>
      <c r="E16" s="72">
        <v>21</v>
      </c>
      <c r="F16" s="72">
        <v>25</v>
      </c>
    </row>
    <row r="17" spans="1:6" ht="24" customHeight="1">
      <c r="A17" s="15" t="s">
        <v>97</v>
      </c>
      <c r="B17" s="13" t="s">
        <v>98</v>
      </c>
      <c r="C17" s="71">
        <v>186</v>
      </c>
      <c r="D17" s="71">
        <v>103</v>
      </c>
      <c r="E17" s="72">
        <v>28</v>
      </c>
      <c r="F17" s="72">
        <v>55</v>
      </c>
    </row>
    <row r="18" spans="1:6" ht="45" customHeight="1">
      <c r="A18" s="15" t="s">
        <v>115</v>
      </c>
      <c r="B18" s="13" t="s">
        <v>123</v>
      </c>
      <c r="C18" s="71">
        <v>513</v>
      </c>
      <c r="D18" s="71">
        <v>400</v>
      </c>
      <c r="E18" s="72">
        <v>74</v>
      </c>
      <c r="F18" s="72">
        <v>39</v>
      </c>
    </row>
    <row r="19" spans="1:6" ht="24" customHeight="1">
      <c r="A19" s="11" t="s">
        <v>100</v>
      </c>
      <c r="B19" s="23" t="s">
        <v>101</v>
      </c>
      <c r="C19" s="71">
        <v>174</v>
      </c>
      <c r="D19" s="71">
        <v>118</v>
      </c>
      <c r="E19" s="72">
        <v>38</v>
      </c>
      <c r="F19" s="72">
        <v>18</v>
      </c>
    </row>
    <row r="20" spans="1:6" ht="19.899999999999999" customHeight="1">
      <c r="A20" s="11" t="s">
        <v>102</v>
      </c>
      <c r="B20" s="23" t="s">
        <v>5</v>
      </c>
      <c r="C20" s="71">
        <v>336</v>
      </c>
      <c r="D20" s="76" t="s">
        <v>198</v>
      </c>
      <c r="E20" s="76" t="s">
        <v>198</v>
      </c>
      <c r="F20" s="76" t="s">
        <v>198</v>
      </c>
    </row>
    <row r="21" spans="1:6" ht="22.9" customHeight="1">
      <c r="A21" s="11" t="s">
        <v>103</v>
      </c>
      <c r="B21" s="23" t="s">
        <v>104</v>
      </c>
      <c r="C21" s="72">
        <v>3</v>
      </c>
      <c r="D21" s="76" t="s">
        <v>198</v>
      </c>
      <c r="E21" s="76" t="s">
        <v>198</v>
      </c>
      <c r="F21" s="76" t="s">
        <v>198</v>
      </c>
    </row>
    <row r="22" spans="1:6" ht="40.5" customHeight="1">
      <c r="A22" s="15" t="s">
        <v>112</v>
      </c>
      <c r="B22" s="13" t="s">
        <v>120</v>
      </c>
      <c r="C22" s="71">
        <v>4040</v>
      </c>
      <c r="D22" s="71">
        <v>2978</v>
      </c>
      <c r="E22" s="72">
        <v>803</v>
      </c>
      <c r="F22" s="72">
        <v>259</v>
      </c>
    </row>
    <row r="23" spans="1:6" ht="21.6" customHeight="1">
      <c r="A23" s="15" t="s">
        <v>108</v>
      </c>
      <c r="B23" s="13" t="s">
        <v>107</v>
      </c>
      <c r="C23" s="71">
        <v>2988</v>
      </c>
      <c r="D23" s="71">
        <v>2228</v>
      </c>
      <c r="E23" s="72">
        <v>595</v>
      </c>
      <c r="F23" s="72">
        <v>165</v>
      </c>
    </row>
    <row r="24" spans="1:6" ht="21" customHeight="1">
      <c r="A24" s="11" t="s">
        <v>105</v>
      </c>
      <c r="B24" s="23" t="s">
        <v>16</v>
      </c>
      <c r="C24" s="71">
        <v>768</v>
      </c>
      <c r="D24" s="71">
        <v>495</v>
      </c>
      <c r="E24" s="72">
        <v>196</v>
      </c>
      <c r="F24" s="72">
        <v>77</v>
      </c>
    </row>
    <row r="25" spans="1:6" ht="20.45" customHeight="1">
      <c r="A25" s="11" t="s">
        <v>106</v>
      </c>
      <c r="B25" s="23" t="s">
        <v>6</v>
      </c>
      <c r="C25" s="71">
        <v>2220</v>
      </c>
      <c r="D25" s="71">
        <v>1733</v>
      </c>
      <c r="E25" s="71">
        <v>399</v>
      </c>
      <c r="F25" s="72">
        <v>88</v>
      </c>
    </row>
    <row r="26" spans="1:6" ht="34.5" customHeight="1">
      <c r="A26" s="15" t="s">
        <v>113</v>
      </c>
      <c r="B26" s="13" t="s">
        <v>121</v>
      </c>
      <c r="C26" s="71">
        <v>1052</v>
      </c>
      <c r="D26" s="71">
        <v>750</v>
      </c>
      <c r="E26" s="72">
        <v>208</v>
      </c>
      <c r="F26" s="72">
        <v>94</v>
      </c>
    </row>
    <row r="27" spans="1:6" ht="22.15" customHeight="1">
      <c r="A27" s="11" t="s">
        <v>109</v>
      </c>
      <c r="B27" s="23" t="s">
        <v>7</v>
      </c>
      <c r="C27" s="71">
        <v>277</v>
      </c>
      <c r="D27" s="71">
        <v>169</v>
      </c>
      <c r="E27" s="72">
        <v>82</v>
      </c>
      <c r="F27" s="72">
        <v>26</v>
      </c>
    </row>
    <row r="28" spans="1:6" ht="23.45" customHeight="1">
      <c r="A28" s="11" t="s">
        <v>114</v>
      </c>
      <c r="B28" s="23" t="s">
        <v>122</v>
      </c>
      <c r="C28" s="71">
        <v>48</v>
      </c>
      <c r="D28" s="71">
        <v>38</v>
      </c>
      <c r="E28" s="72">
        <v>7</v>
      </c>
      <c r="F28" s="72">
        <v>3</v>
      </c>
    </row>
    <row r="29" spans="1:6" ht="22.15" customHeight="1">
      <c r="A29" s="11" t="s">
        <v>110</v>
      </c>
      <c r="B29" s="23" t="s">
        <v>111</v>
      </c>
      <c r="C29" s="71">
        <v>727</v>
      </c>
      <c r="D29" s="71">
        <v>543</v>
      </c>
      <c r="E29" s="72">
        <v>119</v>
      </c>
      <c r="F29" s="72">
        <v>65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63"/>
  <sheetViews>
    <sheetView zoomScaleNormal="100" workbookViewId="0">
      <selection activeCell="K15" sqref="K15"/>
    </sheetView>
  </sheetViews>
  <sheetFormatPr baseColWidth="10" defaultColWidth="11" defaultRowHeight="14.25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16384" width="11" style="7"/>
  </cols>
  <sheetData>
    <row r="1" spans="1:6" s="2" customFormat="1" ht="16.5" customHeight="1">
      <c r="A1" s="1" t="s">
        <v>191</v>
      </c>
      <c r="C1" s="1"/>
    </row>
    <row r="2" spans="1:6" s="5" customFormat="1" ht="14.85" customHeight="1">
      <c r="A2" s="27" t="s">
        <v>161</v>
      </c>
      <c r="C2" s="6"/>
    </row>
    <row r="3" spans="1:6" s="5" customFormat="1" ht="21.75" customHeight="1">
      <c r="A3" s="87" t="s">
        <v>99</v>
      </c>
      <c r="B3" s="89" t="s">
        <v>38</v>
      </c>
      <c r="C3" s="91" t="s">
        <v>0</v>
      </c>
      <c r="D3" s="94" t="s">
        <v>200</v>
      </c>
      <c r="E3" s="93"/>
      <c r="F3" s="93"/>
    </row>
    <row r="4" spans="1:6" s="5" customFormat="1" ht="21.75" customHeight="1">
      <c r="A4" s="114"/>
      <c r="B4" s="124"/>
      <c r="C4" s="125"/>
      <c r="D4" s="62" t="s">
        <v>1</v>
      </c>
      <c r="E4" s="62" t="s">
        <v>2</v>
      </c>
      <c r="F4" s="61" t="s">
        <v>147</v>
      </c>
    </row>
    <row r="5" spans="1:6" s="5" customFormat="1" ht="15" customHeight="1">
      <c r="A5" s="88"/>
      <c r="B5" s="90"/>
      <c r="C5" s="126" t="s">
        <v>21</v>
      </c>
      <c r="D5" s="122"/>
      <c r="E5" s="122"/>
      <c r="F5" s="122"/>
    </row>
    <row r="6" spans="1:6" ht="36" customHeight="1">
      <c r="A6" s="15" t="s">
        <v>125</v>
      </c>
      <c r="B6" s="13" t="s">
        <v>126</v>
      </c>
      <c r="C6" s="85">
        <v>1406775</v>
      </c>
      <c r="D6" s="85">
        <v>184925</v>
      </c>
      <c r="E6" s="85">
        <v>230945</v>
      </c>
      <c r="F6" s="85">
        <v>990905</v>
      </c>
    </row>
    <row r="7" spans="1:6" ht="25.15" customHeight="1">
      <c r="A7" s="15" t="s">
        <v>87</v>
      </c>
      <c r="B7" s="13" t="s">
        <v>88</v>
      </c>
      <c r="C7" s="71">
        <v>585567</v>
      </c>
      <c r="D7" s="71">
        <v>52153</v>
      </c>
      <c r="E7" s="71">
        <v>85971</v>
      </c>
      <c r="F7" s="71">
        <v>447443</v>
      </c>
    </row>
    <row r="8" spans="1:6" ht="26.45" customHeight="1">
      <c r="A8" s="11" t="s">
        <v>83</v>
      </c>
      <c r="B8" s="23" t="s">
        <v>84</v>
      </c>
      <c r="C8" s="71">
        <v>557841</v>
      </c>
      <c r="D8" s="71">
        <v>50511</v>
      </c>
      <c r="E8" s="71">
        <v>82240</v>
      </c>
      <c r="F8" s="71">
        <v>425090</v>
      </c>
    </row>
    <row r="9" spans="1:6" ht="21.6" customHeight="1">
      <c r="A9" s="11" t="s">
        <v>86</v>
      </c>
      <c r="B9" s="23" t="s">
        <v>85</v>
      </c>
      <c r="C9" s="71">
        <v>27725</v>
      </c>
      <c r="D9" s="71">
        <v>1641</v>
      </c>
      <c r="E9" s="71">
        <v>3731</v>
      </c>
      <c r="F9" s="71">
        <v>22352</v>
      </c>
    </row>
    <row r="10" spans="1:6" ht="28.5" customHeight="1">
      <c r="A10" s="32">
        <v>42</v>
      </c>
      <c r="B10" s="13" t="s">
        <v>11</v>
      </c>
      <c r="C10" s="71">
        <v>351641</v>
      </c>
      <c r="D10" s="71">
        <v>14657</v>
      </c>
      <c r="E10" s="71">
        <v>26915</v>
      </c>
      <c r="F10" s="71">
        <v>310069</v>
      </c>
    </row>
    <row r="11" spans="1:6" ht="31.9" customHeight="1">
      <c r="A11" s="15" t="s">
        <v>118</v>
      </c>
      <c r="B11" s="13" t="s">
        <v>167</v>
      </c>
      <c r="C11" s="71">
        <v>202540</v>
      </c>
      <c r="D11" s="71">
        <v>5886</v>
      </c>
      <c r="E11" s="71">
        <v>12683</v>
      </c>
      <c r="F11" s="71">
        <v>183972</v>
      </c>
    </row>
    <row r="12" spans="1:6" ht="21.6" customHeight="1">
      <c r="A12" s="11" t="s">
        <v>89</v>
      </c>
      <c r="B12" s="23" t="s">
        <v>90</v>
      </c>
      <c r="C12" s="71">
        <v>153348</v>
      </c>
      <c r="D12" s="71">
        <v>5794</v>
      </c>
      <c r="E12" s="71">
        <v>11674</v>
      </c>
      <c r="F12" s="71">
        <v>135879</v>
      </c>
    </row>
    <row r="13" spans="1:6" ht="19.149999999999999" customHeight="1">
      <c r="A13" s="11" t="s">
        <v>92</v>
      </c>
      <c r="B13" s="23" t="s">
        <v>91</v>
      </c>
      <c r="C13" s="71">
        <v>33733</v>
      </c>
      <c r="D13" s="84" t="s">
        <v>198</v>
      </c>
      <c r="E13" s="84" t="s">
        <v>198</v>
      </c>
      <c r="F13" s="84" t="s">
        <v>198</v>
      </c>
    </row>
    <row r="14" spans="1:6" ht="20.45" customHeight="1">
      <c r="A14" s="11" t="s">
        <v>93</v>
      </c>
      <c r="B14" s="23" t="s">
        <v>94</v>
      </c>
      <c r="C14" s="71">
        <v>15460</v>
      </c>
      <c r="D14" s="84" t="s">
        <v>198</v>
      </c>
      <c r="E14" s="84" t="s">
        <v>198</v>
      </c>
      <c r="F14" s="84" t="s">
        <v>198</v>
      </c>
    </row>
    <row r="15" spans="1:6" ht="33.6" customHeight="1">
      <c r="A15" s="15" t="s">
        <v>116</v>
      </c>
      <c r="B15" s="13" t="s">
        <v>119</v>
      </c>
      <c r="C15" s="71">
        <v>82688</v>
      </c>
      <c r="D15" s="71">
        <v>3854</v>
      </c>
      <c r="E15" s="71">
        <v>8970</v>
      </c>
      <c r="F15" s="71">
        <v>69864</v>
      </c>
    </row>
    <row r="16" spans="1:6" ht="25.15" customHeight="1">
      <c r="A16" s="11" t="s">
        <v>117</v>
      </c>
      <c r="B16" s="23" t="s">
        <v>144</v>
      </c>
      <c r="C16" s="71">
        <v>64283</v>
      </c>
      <c r="D16" s="71">
        <v>2321</v>
      </c>
      <c r="E16" s="71">
        <v>6677</v>
      </c>
      <c r="F16" s="71">
        <v>55286</v>
      </c>
    </row>
    <row r="17" spans="1:6" ht="21.6" customHeight="1">
      <c r="A17" s="11" t="s">
        <v>95</v>
      </c>
      <c r="B17" s="23" t="s">
        <v>96</v>
      </c>
      <c r="C17" s="71">
        <v>18406</v>
      </c>
      <c r="D17" s="71">
        <v>1533</v>
      </c>
      <c r="E17" s="71">
        <v>2293</v>
      </c>
      <c r="F17" s="71">
        <v>14579</v>
      </c>
    </row>
    <row r="18" spans="1:6" ht="36" customHeight="1">
      <c r="A18" s="15" t="s">
        <v>97</v>
      </c>
      <c r="B18" s="13" t="s">
        <v>98</v>
      </c>
      <c r="C18" s="71">
        <v>66412</v>
      </c>
      <c r="D18" s="71">
        <v>4917</v>
      </c>
      <c r="E18" s="71">
        <v>5262</v>
      </c>
      <c r="F18" s="71">
        <v>56233</v>
      </c>
    </row>
    <row r="19" spans="1:6" ht="30.6" customHeight="1">
      <c r="A19" s="15" t="s">
        <v>115</v>
      </c>
      <c r="B19" s="13" t="s">
        <v>123</v>
      </c>
      <c r="C19" s="71">
        <v>47399</v>
      </c>
      <c r="D19" s="71">
        <v>15044</v>
      </c>
      <c r="E19" s="71">
        <v>11494</v>
      </c>
      <c r="F19" s="71">
        <v>20861</v>
      </c>
    </row>
    <row r="20" spans="1:6" ht="21.6" customHeight="1">
      <c r="A20" s="11" t="s">
        <v>100</v>
      </c>
      <c r="B20" s="23" t="s">
        <v>101</v>
      </c>
      <c r="C20" s="71">
        <v>20493</v>
      </c>
      <c r="D20" s="71">
        <v>4914</v>
      </c>
      <c r="E20" s="71">
        <v>5677</v>
      </c>
      <c r="F20" s="71">
        <v>9902</v>
      </c>
    </row>
    <row r="21" spans="1:6" ht="22.15" customHeight="1">
      <c r="A21" s="11" t="s">
        <v>102</v>
      </c>
      <c r="B21" s="23" t="s">
        <v>5</v>
      </c>
      <c r="C21" s="71">
        <v>26029</v>
      </c>
      <c r="D21" s="84" t="s">
        <v>198</v>
      </c>
      <c r="E21" s="84" t="s">
        <v>198</v>
      </c>
      <c r="F21" s="84" t="s">
        <v>198</v>
      </c>
    </row>
    <row r="22" spans="1:6" ht="18" customHeight="1">
      <c r="A22" s="11" t="s">
        <v>103</v>
      </c>
      <c r="B22" s="23" t="s">
        <v>104</v>
      </c>
      <c r="C22" s="71">
        <v>877</v>
      </c>
      <c r="D22" s="84" t="s">
        <v>198</v>
      </c>
      <c r="E22" s="84" t="s">
        <v>198</v>
      </c>
      <c r="F22" s="84" t="s">
        <v>198</v>
      </c>
    </row>
    <row r="23" spans="1:6" ht="30" customHeight="1">
      <c r="A23" s="15" t="s">
        <v>112</v>
      </c>
      <c r="B23" s="13" t="s">
        <v>120</v>
      </c>
      <c r="C23" s="71">
        <v>422168</v>
      </c>
      <c r="D23" s="71">
        <v>103072</v>
      </c>
      <c r="E23" s="71">
        <v>106565</v>
      </c>
      <c r="F23" s="71">
        <v>212532</v>
      </c>
    </row>
    <row r="24" spans="1:6" ht="22.15" customHeight="1">
      <c r="A24" s="15" t="s">
        <v>108</v>
      </c>
      <c r="B24" s="13" t="s">
        <v>107</v>
      </c>
      <c r="C24" s="71">
        <v>224184</v>
      </c>
      <c r="D24" s="71">
        <v>81837</v>
      </c>
      <c r="E24" s="71">
        <v>80491</v>
      </c>
      <c r="F24" s="71">
        <v>61856</v>
      </c>
    </row>
    <row r="25" spans="1:6" ht="19.899999999999999" customHeight="1">
      <c r="A25" s="11" t="s">
        <v>105</v>
      </c>
      <c r="B25" s="23" t="s">
        <v>16</v>
      </c>
      <c r="C25" s="71">
        <v>80454</v>
      </c>
      <c r="D25" s="71">
        <v>19976</v>
      </c>
      <c r="E25" s="71">
        <v>28331</v>
      </c>
      <c r="F25" s="71">
        <v>32147</v>
      </c>
    </row>
    <row r="26" spans="1:6" ht="21.75" customHeight="1">
      <c r="A26" s="11" t="s">
        <v>106</v>
      </c>
      <c r="B26" s="23" t="s">
        <v>6</v>
      </c>
      <c r="C26" s="71">
        <v>143730</v>
      </c>
      <c r="D26" s="71">
        <v>61861</v>
      </c>
      <c r="E26" s="71">
        <v>52161</v>
      </c>
      <c r="F26" s="71">
        <v>29709</v>
      </c>
    </row>
    <row r="27" spans="1:6" ht="31.15" customHeight="1">
      <c r="A27" s="15" t="s">
        <v>113</v>
      </c>
      <c r="B27" s="13" t="s">
        <v>121</v>
      </c>
      <c r="C27" s="71">
        <v>197984</v>
      </c>
      <c r="D27" s="71">
        <v>21235</v>
      </c>
      <c r="E27" s="71">
        <v>26073</v>
      </c>
      <c r="F27" s="71">
        <v>150675</v>
      </c>
    </row>
    <row r="28" spans="1:6" ht="22.9" customHeight="1">
      <c r="A28" s="11" t="s">
        <v>109</v>
      </c>
      <c r="B28" s="23" t="s">
        <v>7</v>
      </c>
      <c r="C28" s="71">
        <v>23658</v>
      </c>
      <c r="D28" s="71">
        <v>4570</v>
      </c>
      <c r="E28" s="71">
        <v>8521</v>
      </c>
      <c r="F28" s="71">
        <v>10567</v>
      </c>
    </row>
    <row r="29" spans="1:6" ht="24" customHeight="1">
      <c r="A29" s="11" t="s">
        <v>114</v>
      </c>
      <c r="B29" s="23" t="s">
        <v>122</v>
      </c>
      <c r="C29" s="71">
        <v>5320</v>
      </c>
      <c r="D29" s="71">
        <v>1023</v>
      </c>
      <c r="E29" s="71">
        <v>680</v>
      </c>
      <c r="F29" s="71">
        <v>3618</v>
      </c>
    </row>
    <row r="30" spans="1:6" ht="22.5" customHeight="1">
      <c r="A30" s="11" t="s">
        <v>110</v>
      </c>
      <c r="B30" s="23" t="s">
        <v>111</v>
      </c>
      <c r="C30" s="71">
        <v>169005</v>
      </c>
      <c r="D30" s="71">
        <v>15642</v>
      </c>
      <c r="E30" s="71">
        <v>16872</v>
      </c>
      <c r="F30" s="71">
        <v>136491</v>
      </c>
    </row>
    <row r="31" spans="1:6" s="2" customFormat="1" ht="27.75" customHeight="1">
      <c r="A31" s="20" t="s">
        <v>166</v>
      </c>
      <c r="B31" s="17"/>
      <c r="C31" s="28"/>
      <c r="D31" s="28"/>
      <c r="E31" s="28"/>
      <c r="F31" s="28"/>
    </row>
    <row r="32" spans="1:6" ht="15.95" customHeight="1">
      <c r="A32" s="1"/>
      <c r="B32" s="18"/>
      <c r="C32" s="14"/>
      <c r="D32" s="14"/>
      <c r="E32" s="14"/>
      <c r="F32" s="14"/>
    </row>
    <row r="33" spans="1:6" s="20" customFormat="1" ht="18" customHeight="1">
      <c r="A33" s="16"/>
      <c r="B33" s="19"/>
      <c r="C33" s="10"/>
      <c r="D33" s="10"/>
      <c r="E33" s="10"/>
      <c r="F33" s="10"/>
    </row>
    <row r="34" spans="1:6" ht="15" customHeight="1">
      <c r="A34" s="20"/>
      <c r="B34" s="20"/>
      <c r="C34" s="20"/>
      <c r="D34" s="20"/>
      <c r="E34" s="20"/>
      <c r="F34" s="20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10" zoomScaleNormal="100" workbookViewId="0">
      <selection activeCell="K11" sqref="K11"/>
    </sheetView>
  </sheetViews>
  <sheetFormatPr baseColWidth="10" defaultColWidth="11" defaultRowHeight="14.25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>
      <c r="A1" s="1" t="s">
        <v>192</v>
      </c>
      <c r="C1" s="1"/>
      <c r="I1" s="3"/>
      <c r="J1" s="3"/>
      <c r="K1" s="3"/>
    </row>
    <row r="2" spans="1:11" s="5" customFormat="1" ht="14.85" customHeight="1">
      <c r="A2" s="27" t="s">
        <v>161</v>
      </c>
      <c r="C2" s="6"/>
    </row>
    <row r="3" spans="1:11" s="5" customFormat="1" ht="21.75" customHeight="1">
      <c r="A3" s="87" t="s">
        <v>99</v>
      </c>
      <c r="B3" s="89" t="s">
        <v>38</v>
      </c>
      <c r="C3" s="91" t="s">
        <v>0</v>
      </c>
      <c r="D3" s="94" t="s">
        <v>200</v>
      </c>
      <c r="E3" s="93"/>
      <c r="F3" s="93"/>
      <c r="I3" s="20"/>
    </row>
    <row r="4" spans="1:11" s="5" customFormat="1" ht="21.75" customHeight="1">
      <c r="A4" s="114"/>
      <c r="B4" s="124"/>
      <c r="C4" s="125"/>
      <c r="D4" s="62" t="s">
        <v>1</v>
      </c>
      <c r="E4" s="62" t="s">
        <v>2</v>
      </c>
      <c r="F4" s="61" t="s">
        <v>147</v>
      </c>
    </row>
    <row r="5" spans="1:11" s="5" customFormat="1" ht="15" customHeight="1">
      <c r="A5" s="88"/>
      <c r="B5" s="90"/>
      <c r="C5" s="126" t="s">
        <v>21</v>
      </c>
      <c r="D5" s="122"/>
      <c r="E5" s="122"/>
      <c r="F5" s="122"/>
      <c r="G5" s="49"/>
    </row>
    <row r="6" spans="1:11" ht="36" customHeight="1">
      <c r="A6" s="15" t="s">
        <v>125</v>
      </c>
      <c r="B6" s="13" t="s">
        <v>126</v>
      </c>
      <c r="C6" s="85">
        <v>15230371</v>
      </c>
      <c r="D6" s="85">
        <v>1986117</v>
      </c>
      <c r="E6" s="85">
        <v>2427774</v>
      </c>
      <c r="F6" s="85">
        <v>10816481</v>
      </c>
    </row>
    <row r="7" spans="1:11" ht="25.15" customHeight="1">
      <c r="A7" s="15" t="s">
        <v>87</v>
      </c>
      <c r="B7" s="13" t="s">
        <v>88</v>
      </c>
      <c r="C7" s="71">
        <v>6363182</v>
      </c>
      <c r="D7" s="71">
        <v>545044</v>
      </c>
      <c r="E7" s="71">
        <v>930237</v>
      </c>
      <c r="F7" s="71">
        <v>4887900</v>
      </c>
    </row>
    <row r="8" spans="1:11" ht="26.45" customHeight="1">
      <c r="A8" s="11" t="s">
        <v>83</v>
      </c>
      <c r="B8" s="23" t="s">
        <v>84</v>
      </c>
      <c r="C8" s="71">
        <v>6056629</v>
      </c>
      <c r="D8" s="71">
        <v>523232</v>
      </c>
      <c r="E8" s="71">
        <v>905793</v>
      </c>
      <c r="F8" s="71">
        <v>4627604</v>
      </c>
    </row>
    <row r="9" spans="1:11" ht="21.6" customHeight="1">
      <c r="A9" s="11" t="s">
        <v>86</v>
      </c>
      <c r="B9" s="23" t="s">
        <v>85</v>
      </c>
      <c r="C9" s="71">
        <v>306553</v>
      </c>
      <c r="D9" s="71">
        <v>21813</v>
      </c>
      <c r="E9" s="71">
        <v>24444</v>
      </c>
      <c r="F9" s="71">
        <v>260296</v>
      </c>
    </row>
    <row r="10" spans="1:11" ht="28.5" customHeight="1">
      <c r="A10" s="32">
        <v>42</v>
      </c>
      <c r="B10" s="13" t="s">
        <v>11</v>
      </c>
      <c r="C10" s="71">
        <v>3824127</v>
      </c>
      <c r="D10" s="71">
        <v>153445</v>
      </c>
      <c r="E10" s="71">
        <v>273814</v>
      </c>
      <c r="F10" s="71">
        <v>3396869</v>
      </c>
    </row>
    <row r="11" spans="1:11" ht="31.9" customHeight="1">
      <c r="A11" s="15" t="s">
        <v>118</v>
      </c>
      <c r="B11" s="13" t="s">
        <v>167</v>
      </c>
      <c r="C11" s="71">
        <v>2167638</v>
      </c>
      <c r="D11" s="71">
        <v>56595</v>
      </c>
      <c r="E11" s="71">
        <v>122963</v>
      </c>
      <c r="F11" s="71">
        <v>1988081</v>
      </c>
    </row>
    <row r="12" spans="1:11" ht="21.6" customHeight="1">
      <c r="A12" s="11" t="s">
        <v>89</v>
      </c>
      <c r="B12" s="23" t="s">
        <v>90</v>
      </c>
      <c r="C12" s="71">
        <v>1595422</v>
      </c>
      <c r="D12" s="71">
        <v>54542</v>
      </c>
      <c r="E12" s="71">
        <v>113604</v>
      </c>
      <c r="F12" s="71">
        <v>1427277</v>
      </c>
    </row>
    <row r="13" spans="1:11" ht="19.149999999999999" customHeight="1">
      <c r="A13" s="11" t="s">
        <v>92</v>
      </c>
      <c r="B13" s="23" t="s">
        <v>91</v>
      </c>
      <c r="C13" s="71">
        <v>375421</v>
      </c>
      <c r="D13" s="84" t="s">
        <v>198</v>
      </c>
      <c r="E13" s="84" t="s">
        <v>198</v>
      </c>
      <c r="F13" s="84" t="s">
        <v>198</v>
      </c>
    </row>
    <row r="14" spans="1:11" ht="20.45" customHeight="1">
      <c r="A14" s="11" t="s">
        <v>93</v>
      </c>
      <c r="B14" s="23" t="s">
        <v>94</v>
      </c>
      <c r="C14" s="71">
        <v>196794</v>
      </c>
      <c r="D14" s="84" t="s">
        <v>198</v>
      </c>
      <c r="E14" s="84" t="s">
        <v>198</v>
      </c>
      <c r="F14" s="84" t="s">
        <v>198</v>
      </c>
    </row>
    <row r="15" spans="1:11" ht="33.6" customHeight="1">
      <c r="A15" s="15" t="s">
        <v>116</v>
      </c>
      <c r="B15" s="13" t="s">
        <v>119</v>
      </c>
      <c r="C15" s="71">
        <v>966774</v>
      </c>
      <c r="D15" s="71">
        <v>44974</v>
      </c>
      <c r="E15" s="71">
        <v>102574</v>
      </c>
      <c r="F15" s="71">
        <v>819225</v>
      </c>
    </row>
    <row r="16" spans="1:11" ht="25.15" customHeight="1">
      <c r="A16" s="11" t="s">
        <v>117</v>
      </c>
      <c r="B16" s="23" t="s">
        <v>144</v>
      </c>
      <c r="C16" s="71">
        <v>668823</v>
      </c>
      <c r="D16" s="71">
        <v>28175</v>
      </c>
      <c r="E16" s="71">
        <v>72461</v>
      </c>
      <c r="F16" s="71">
        <v>568187</v>
      </c>
    </row>
    <row r="17" spans="1:11" ht="21.6" customHeight="1">
      <c r="A17" s="11" t="s">
        <v>95</v>
      </c>
      <c r="B17" s="23" t="s">
        <v>96</v>
      </c>
      <c r="C17" s="71">
        <v>297951</v>
      </c>
      <c r="D17" s="71">
        <v>16799</v>
      </c>
      <c r="E17" s="71">
        <v>30113</v>
      </c>
      <c r="F17" s="71">
        <v>251038</v>
      </c>
    </row>
    <row r="18" spans="1:11" ht="36" customHeight="1">
      <c r="A18" s="15" t="s">
        <v>97</v>
      </c>
      <c r="B18" s="13" t="s">
        <v>98</v>
      </c>
      <c r="C18" s="71">
        <v>689716</v>
      </c>
      <c r="D18" s="71">
        <v>51876</v>
      </c>
      <c r="E18" s="71">
        <v>48277</v>
      </c>
      <c r="F18" s="71">
        <v>589563</v>
      </c>
    </row>
    <row r="19" spans="1:11" ht="30.6" customHeight="1">
      <c r="A19" s="15" t="s">
        <v>115</v>
      </c>
      <c r="B19" s="13" t="s">
        <v>123</v>
      </c>
      <c r="C19" s="71">
        <v>542054</v>
      </c>
      <c r="D19" s="71">
        <v>158766</v>
      </c>
      <c r="E19" s="71">
        <v>130878</v>
      </c>
      <c r="F19" s="71">
        <v>252409</v>
      </c>
    </row>
    <row r="20" spans="1:11" ht="21.6" customHeight="1">
      <c r="A20" s="11" t="s">
        <v>100</v>
      </c>
      <c r="B20" s="23" t="s">
        <v>101</v>
      </c>
      <c r="C20" s="71">
        <v>252444</v>
      </c>
      <c r="D20" s="71">
        <v>52671</v>
      </c>
      <c r="E20" s="71">
        <v>66421</v>
      </c>
      <c r="F20" s="71">
        <v>133352</v>
      </c>
    </row>
    <row r="21" spans="1:11" ht="22.15" customHeight="1">
      <c r="A21" s="11" t="s">
        <v>102</v>
      </c>
      <c r="B21" s="23" t="s">
        <v>5</v>
      </c>
      <c r="C21" s="71">
        <v>280942</v>
      </c>
      <c r="D21" s="84" t="s">
        <v>198</v>
      </c>
      <c r="E21" s="84" t="s">
        <v>198</v>
      </c>
      <c r="F21" s="84" t="s">
        <v>198</v>
      </c>
    </row>
    <row r="22" spans="1:11" ht="18" customHeight="1">
      <c r="A22" s="11" t="s">
        <v>103</v>
      </c>
      <c r="B22" s="23" t="s">
        <v>104</v>
      </c>
      <c r="C22" s="71">
        <v>8668</v>
      </c>
      <c r="D22" s="84" t="s">
        <v>198</v>
      </c>
      <c r="E22" s="84" t="s">
        <v>198</v>
      </c>
      <c r="F22" s="84" t="s">
        <v>198</v>
      </c>
    </row>
    <row r="23" spans="1:11" ht="30" customHeight="1">
      <c r="A23" s="15" t="s">
        <v>112</v>
      </c>
      <c r="B23" s="13" t="s">
        <v>120</v>
      </c>
      <c r="C23" s="71">
        <v>4501008</v>
      </c>
      <c r="D23" s="71">
        <v>1128861</v>
      </c>
      <c r="E23" s="71">
        <v>1092845</v>
      </c>
      <c r="F23" s="71">
        <v>2279302</v>
      </c>
    </row>
    <row r="24" spans="1:11" ht="22.15" customHeight="1">
      <c r="A24" s="15" t="s">
        <v>108</v>
      </c>
      <c r="B24" s="13" t="s">
        <v>107</v>
      </c>
      <c r="C24" s="71">
        <v>2468061</v>
      </c>
      <c r="D24" s="71">
        <v>884505</v>
      </c>
      <c r="E24" s="71">
        <v>870111</v>
      </c>
      <c r="F24" s="71">
        <v>713444</v>
      </c>
    </row>
    <row r="25" spans="1:11" ht="19.899999999999999" customHeight="1">
      <c r="A25" s="11" t="s">
        <v>105</v>
      </c>
      <c r="B25" s="23" t="s">
        <v>16</v>
      </c>
      <c r="C25" s="71">
        <v>871998</v>
      </c>
      <c r="D25" s="71">
        <v>209169</v>
      </c>
      <c r="E25" s="71">
        <v>300841</v>
      </c>
      <c r="F25" s="71">
        <v>361987</v>
      </c>
    </row>
    <row r="26" spans="1:11" ht="21.75" customHeight="1">
      <c r="A26" s="11" t="s">
        <v>106</v>
      </c>
      <c r="B26" s="23" t="s">
        <v>6</v>
      </c>
      <c r="C26" s="71">
        <v>1596063</v>
      </c>
      <c r="D26" s="71">
        <v>675336</v>
      </c>
      <c r="E26" s="71">
        <v>569270</v>
      </c>
      <c r="F26" s="71">
        <v>351457</v>
      </c>
    </row>
    <row r="27" spans="1:11" ht="31.15" customHeight="1">
      <c r="A27" s="15" t="s">
        <v>113</v>
      </c>
      <c r="B27" s="13" t="s">
        <v>121</v>
      </c>
      <c r="C27" s="71">
        <v>2032947</v>
      </c>
      <c r="D27" s="71">
        <v>244356</v>
      </c>
      <c r="E27" s="71">
        <v>222733</v>
      </c>
      <c r="F27" s="71">
        <v>1565857</v>
      </c>
    </row>
    <row r="28" spans="1:11" ht="22.9" customHeight="1">
      <c r="A28" s="11" t="s">
        <v>109</v>
      </c>
      <c r="B28" s="23" t="s">
        <v>7</v>
      </c>
      <c r="C28" s="71">
        <v>231901</v>
      </c>
      <c r="D28" s="71">
        <v>46830</v>
      </c>
      <c r="E28" s="71">
        <v>76132</v>
      </c>
      <c r="F28" s="71">
        <v>108940</v>
      </c>
    </row>
    <row r="29" spans="1:11" ht="24" customHeight="1">
      <c r="A29" s="11" t="s">
        <v>114</v>
      </c>
      <c r="B29" s="23" t="s">
        <v>122</v>
      </c>
      <c r="C29" s="71">
        <v>63125</v>
      </c>
      <c r="D29" s="71">
        <v>11893</v>
      </c>
      <c r="E29" s="71">
        <v>8388</v>
      </c>
      <c r="F29" s="71">
        <v>42844</v>
      </c>
    </row>
    <row r="30" spans="1:11" ht="22.5" customHeight="1">
      <c r="A30" s="11" t="s">
        <v>110</v>
      </c>
      <c r="B30" s="23" t="s">
        <v>111</v>
      </c>
      <c r="C30" s="71">
        <v>1737921</v>
      </c>
      <c r="D30" s="71">
        <v>185633</v>
      </c>
      <c r="E30" s="71">
        <v>138214</v>
      </c>
      <c r="F30" s="71">
        <v>1414075</v>
      </c>
      <c r="K30" s="8"/>
    </row>
    <row r="31" spans="1:11" s="2" customFormat="1" ht="27.75" customHeight="1">
      <c r="A31" s="20" t="s">
        <v>166</v>
      </c>
      <c r="B31" s="17"/>
      <c r="C31" s="28"/>
      <c r="D31" s="28"/>
      <c r="E31" s="28"/>
      <c r="F31" s="28"/>
      <c r="G31"/>
      <c r="H31"/>
      <c r="I31" s="7"/>
      <c r="J31" s="7"/>
      <c r="K31" s="3"/>
    </row>
    <row r="32" spans="1:11" ht="15.95" customHeight="1">
      <c r="A32" s="1"/>
      <c r="B32" s="18"/>
      <c r="C32" s="14"/>
      <c r="D32" s="14"/>
      <c r="E32" s="14"/>
      <c r="F32" s="14"/>
      <c r="K32" s="8"/>
    </row>
    <row r="33" spans="1:10" s="20" customFormat="1" ht="18" customHeight="1">
      <c r="A33" s="16"/>
      <c r="B33" s="19"/>
      <c r="C33" s="10"/>
      <c r="D33" s="10"/>
      <c r="E33" s="10"/>
      <c r="F33" s="10"/>
      <c r="G33"/>
      <c r="H33"/>
      <c r="I33" s="7"/>
      <c r="J33" s="7"/>
    </row>
    <row r="34" spans="1:10" ht="15" customHeight="1">
      <c r="A34" s="20"/>
      <c r="B34" s="20"/>
      <c r="C34" s="20"/>
      <c r="D34" s="20"/>
      <c r="E34" s="20"/>
      <c r="F34" s="20"/>
    </row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22" zoomScaleNormal="100" workbookViewId="0">
      <selection activeCell="J33" sqref="J33"/>
    </sheetView>
  </sheetViews>
  <sheetFormatPr baseColWidth="10" defaultColWidth="11" defaultRowHeight="14.25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>
      <c r="A1" s="1" t="s">
        <v>173</v>
      </c>
      <c r="D1" s="1"/>
      <c r="E1" s="1"/>
      <c r="F1" s="1"/>
    </row>
    <row r="2" spans="1:7" s="5" customFormat="1" ht="14.85" customHeight="1">
      <c r="A2" s="27" t="s">
        <v>193</v>
      </c>
      <c r="D2" s="6"/>
      <c r="E2" s="6"/>
      <c r="F2" s="6"/>
    </row>
    <row r="3" spans="1:7" ht="28.5" customHeight="1">
      <c r="A3" s="110" t="s">
        <v>17</v>
      </c>
      <c r="B3" s="54" t="s">
        <v>18</v>
      </c>
      <c r="C3" s="55" t="s">
        <v>172</v>
      </c>
      <c r="D3" s="51" t="s">
        <v>37</v>
      </c>
      <c r="E3" s="56" t="s">
        <v>140</v>
      </c>
      <c r="F3" s="94" t="s">
        <v>8</v>
      </c>
      <c r="G3" s="93"/>
    </row>
    <row r="4" spans="1:7" ht="18" customHeight="1">
      <c r="A4" s="115"/>
      <c r="B4" s="127" t="s">
        <v>194</v>
      </c>
      <c r="C4" s="128"/>
      <c r="D4" s="129" t="s">
        <v>195</v>
      </c>
      <c r="E4" s="129"/>
      <c r="F4" s="128"/>
      <c r="G4" s="57">
        <v>2016</v>
      </c>
    </row>
    <row r="5" spans="1:7" ht="15" customHeight="1">
      <c r="A5" s="111"/>
      <c r="B5" s="112" t="s">
        <v>19</v>
      </c>
      <c r="C5" s="113"/>
      <c r="D5" s="58" t="s">
        <v>20</v>
      </c>
      <c r="E5" s="121" t="s">
        <v>21</v>
      </c>
      <c r="F5" s="122"/>
      <c r="G5" s="122"/>
    </row>
    <row r="6" spans="1:7" s="29" customFormat="1" ht="14.25" customHeight="1">
      <c r="A6" s="12" t="s">
        <v>39</v>
      </c>
      <c r="B6" s="33"/>
      <c r="C6" s="10"/>
      <c r="D6" s="10"/>
      <c r="E6" s="10"/>
      <c r="F6" s="10"/>
      <c r="G6" s="10"/>
    </row>
    <row r="7" spans="1:7" ht="14.25" customHeight="1">
      <c r="A7" s="23" t="s">
        <v>40</v>
      </c>
      <c r="B7" s="71">
        <v>201</v>
      </c>
      <c r="C7" s="71">
        <v>5098</v>
      </c>
      <c r="D7" s="71">
        <v>592</v>
      </c>
      <c r="E7" s="71">
        <v>19058</v>
      </c>
      <c r="F7" s="71">
        <v>136321</v>
      </c>
      <c r="G7" s="71">
        <v>1510098</v>
      </c>
    </row>
    <row r="8" spans="1:7" ht="15.75" customHeight="1">
      <c r="A8" s="9" t="s">
        <v>41</v>
      </c>
      <c r="B8" s="71"/>
      <c r="C8" s="71"/>
      <c r="D8" s="71"/>
      <c r="E8" s="71"/>
      <c r="F8" s="71"/>
      <c r="G8" s="71"/>
    </row>
    <row r="9" spans="1:7" ht="14.25" customHeight="1">
      <c r="A9" s="23" t="s">
        <v>42</v>
      </c>
      <c r="B9" s="71">
        <v>190</v>
      </c>
      <c r="C9" s="71">
        <v>2157</v>
      </c>
      <c r="D9" s="71">
        <v>247</v>
      </c>
      <c r="E9" s="71">
        <v>5661</v>
      </c>
      <c r="F9" s="71">
        <v>25683</v>
      </c>
      <c r="G9" s="71">
        <v>301654</v>
      </c>
    </row>
    <row r="10" spans="1:7" ht="14.25" customHeight="1">
      <c r="A10" s="23" t="s">
        <v>43</v>
      </c>
      <c r="B10" s="71">
        <v>277</v>
      </c>
      <c r="C10" s="71">
        <v>4329</v>
      </c>
      <c r="D10" s="71">
        <v>483</v>
      </c>
      <c r="E10" s="71">
        <v>14816</v>
      </c>
      <c r="F10" s="71">
        <v>71393</v>
      </c>
      <c r="G10" s="71">
        <v>757028</v>
      </c>
    </row>
    <row r="11" spans="1:7" ht="14.25" customHeight="1">
      <c r="A11" s="23" t="s">
        <v>44</v>
      </c>
      <c r="B11" s="71">
        <v>156</v>
      </c>
      <c r="C11" s="71">
        <v>1458</v>
      </c>
      <c r="D11" s="71">
        <v>168</v>
      </c>
      <c r="E11" s="71">
        <v>3988</v>
      </c>
      <c r="F11" s="71">
        <v>16715</v>
      </c>
      <c r="G11" s="71">
        <v>180835</v>
      </c>
    </row>
    <row r="12" spans="1:7" ht="14.25" customHeight="1">
      <c r="A12" s="23" t="s">
        <v>45</v>
      </c>
      <c r="B12" s="71">
        <v>301</v>
      </c>
      <c r="C12" s="71">
        <v>3507</v>
      </c>
      <c r="D12" s="71">
        <v>392</v>
      </c>
      <c r="E12" s="71">
        <v>9702</v>
      </c>
      <c r="F12" s="71">
        <v>43771</v>
      </c>
      <c r="G12" s="71">
        <v>494559</v>
      </c>
    </row>
    <row r="13" spans="1:7" ht="14.25" customHeight="1">
      <c r="A13" s="23" t="s">
        <v>46</v>
      </c>
      <c r="B13" s="71">
        <v>328</v>
      </c>
      <c r="C13" s="71">
        <v>3282</v>
      </c>
      <c r="D13" s="71">
        <v>344</v>
      </c>
      <c r="E13" s="71">
        <v>9107</v>
      </c>
      <c r="F13" s="71">
        <v>44730</v>
      </c>
      <c r="G13" s="71">
        <v>455072</v>
      </c>
    </row>
    <row r="14" spans="1:7" ht="15.75" customHeight="1">
      <c r="A14" s="12" t="s">
        <v>22</v>
      </c>
      <c r="B14" s="71">
        <f>SUM(B7:B13)</f>
        <v>1453</v>
      </c>
      <c r="C14" s="71">
        <f t="shared" ref="C14:G14" si="0">SUM(C7:C13)</f>
        <v>19831</v>
      </c>
      <c r="D14" s="71">
        <f t="shared" si="0"/>
        <v>2226</v>
      </c>
      <c r="E14" s="71">
        <f t="shared" si="0"/>
        <v>62332</v>
      </c>
      <c r="F14" s="71">
        <f t="shared" si="0"/>
        <v>338613</v>
      </c>
      <c r="G14" s="71">
        <f t="shared" si="0"/>
        <v>3699246</v>
      </c>
    </row>
    <row r="15" spans="1:7" ht="15.75" customHeight="1">
      <c r="A15" s="12" t="s">
        <v>39</v>
      </c>
      <c r="B15" s="71"/>
      <c r="C15" s="71"/>
      <c r="D15" s="71"/>
      <c r="E15" s="71"/>
      <c r="F15" s="71"/>
      <c r="G15" s="71"/>
    </row>
    <row r="16" spans="1:7" ht="14.25" customHeight="1">
      <c r="A16" s="23" t="s">
        <v>47</v>
      </c>
      <c r="B16" s="71">
        <v>69</v>
      </c>
      <c r="C16" s="71">
        <v>958</v>
      </c>
      <c r="D16" s="71">
        <v>106</v>
      </c>
      <c r="E16" s="71">
        <v>2664</v>
      </c>
      <c r="F16" s="71">
        <v>9187</v>
      </c>
      <c r="G16" s="71">
        <v>123420</v>
      </c>
    </row>
    <row r="17" spans="1:7" ht="15.75" customHeight="1">
      <c r="A17" s="12" t="s">
        <v>41</v>
      </c>
      <c r="B17" s="71"/>
      <c r="C17" s="71"/>
      <c r="D17" s="71"/>
      <c r="E17" s="71"/>
      <c r="F17" s="71"/>
      <c r="G17" s="71"/>
    </row>
    <row r="18" spans="1:7" ht="14.25" customHeight="1">
      <c r="A18" s="23" t="s">
        <v>47</v>
      </c>
      <c r="B18" s="71">
        <v>246</v>
      </c>
      <c r="C18" s="71">
        <v>2473</v>
      </c>
      <c r="D18" s="71">
        <v>277</v>
      </c>
      <c r="E18" s="71">
        <v>6757</v>
      </c>
      <c r="F18" s="71">
        <v>26980</v>
      </c>
      <c r="G18" s="71">
        <v>300849</v>
      </c>
    </row>
    <row r="19" spans="1:7" ht="14.25" customHeight="1">
      <c r="A19" s="23" t="s">
        <v>48</v>
      </c>
      <c r="B19" s="71">
        <v>83</v>
      </c>
      <c r="C19" s="71">
        <v>1189</v>
      </c>
      <c r="D19" s="71">
        <v>119</v>
      </c>
      <c r="E19" s="71">
        <v>3481</v>
      </c>
      <c r="F19" s="71">
        <v>17876</v>
      </c>
      <c r="G19" s="71">
        <v>252885</v>
      </c>
    </row>
    <row r="20" spans="1:7" ht="14.25" customHeight="1">
      <c r="A20" s="23" t="s">
        <v>49</v>
      </c>
      <c r="B20" s="71">
        <v>182</v>
      </c>
      <c r="C20" s="71">
        <v>5611</v>
      </c>
      <c r="D20" s="71">
        <v>786</v>
      </c>
      <c r="E20" s="71">
        <v>19165</v>
      </c>
      <c r="F20" s="71">
        <v>107531</v>
      </c>
      <c r="G20" s="71">
        <v>1154391</v>
      </c>
    </row>
    <row r="21" spans="1:7" ht="14.25" customHeight="1">
      <c r="A21" s="23" t="s">
        <v>50</v>
      </c>
      <c r="B21" s="71">
        <v>95</v>
      </c>
      <c r="C21" s="71">
        <v>1656</v>
      </c>
      <c r="D21" s="71">
        <v>173</v>
      </c>
      <c r="E21" s="71">
        <v>4620</v>
      </c>
      <c r="F21" s="71">
        <v>22135</v>
      </c>
      <c r="G21" s="71">
        <v>218107</v>
      </c>
    </row>
    <row r="22" spans="1:7" ht="15.75" customHeight="1">
      <c r="A22" s="12" t="s">
        <v>23</v>
      </c>
      <c r="B22" s="71">
        <f>SUM(B16:B21)</f>
        <v>675</v>
      </c>
      <c r="C22" s="71">
        <f t="shared" ref="C22:G22" si="1">SUM(C16:C21)</f>
        <v>11887</v>
      </c>
      <c r="D22" s="71">
        <f t="shared" si="1"/>
        <v>1461</v>
      </c>
      <c r="E22" s="71">
        <f t="shared" si="1"/>
        <v>36687</v>
      </c>
      <c r="F22" s="71">
        <f t="shared" si="1"/>
        <v>183709</v>
      </c>
      <c r="G22" s="71">
        <f t="shared" si="1"/>
        <v>2049652</v>
      </c>
    </row>
    <row r="23" spans="1:7" ht="15.75" customHeight="1">
      <c r="A23" s="12" t="s">
        <v>41</v>
      </c>
      <c r="B23" s="71"/>
      <c r="C23" s="71"/>
      <c r="D23" s="71"/>
      <c r="E23" s="71"/>
      <c r="F23" s="71"/>
      <c r="G23" s="71"/>
    </row>
    <row r="24" spans="1:7" s="30" customFormat="1" ht="14.25" customHeight="1">
      <c r="A24" s="23" t="s">
        <v>51</v>
      </c>
      <c r="B24" s="71">
        <v>69</v>
      </c>
      <c r="C24" s="71">
        <v>737</v>
      </c>
      <c r="D24" s="71">
        <v>75</v>
      </c>
      <c r="E24" s="71">
        <v>1822</v>
      </c>
      <c r="F24" s="71">
        <v>10255</v>
      </c>
      <c r="G24" s="71">
        <v>80900</v>
      </c>
    </row>
    <row r="25" spans="1:7" s="30" customFormat="1" ht="14.25" customHeight="1">
      <c r="A25" s="23" t="s">
        <v>52</v>
      </c>
      <c r="B25" s="71">
        <v>234</v>
      </c>
      <c r="C25" s="71">
        <v>3360</v>
      </c>
      <c r="D25" s="71">
        <v>377</v>
      </c>
      <c r="E25" s="71">
        <v>9589</v>
      </c>
      <c r="F25" s="71">
        <v>44086</v>
      </c>
      <c r="G25" s="71">
        <v>544697</v>
      </c>
    </row>
    <row r="26" spans="1:7" ht="15.75" customHeight="1">
      <c r="A26" s="12" t="s">
        <v>24</v>
      </c>
      <c r="B26" s="71">
        <f>SUM(B24:B25)</f>
        <v>303</v>
      </c>
      <c r="C26" s="71">
        <f t="shared" ref="C26:G26" si="2">SUM(C24:C25)</f>
        <v>4097</v>
      </c>
      <c r="D26" s="71">
        <f t="shared" si="2"/>
        <v>452</v>
      </c>
      <c r="E26" s="71">
        <f t="shared" si="2"/>
        <v>11411</v>
      </c>
      <c r="F26" s="71">
        <f t="shared" si="2"/>
        <v>54341</v>
      </c>
      <c r="G26" s="71">
        <f t="shared" si="2"/>
        <v>625597</v>
      </c>
    </row>
    <row r="27" spans="1:7" s="2" customFormat="1" ht="20.100000000000001" customHeight="1">
      <c r="A27" s="13" t="s">
        <v>25</v>
      </c>
      <c r="B27" s="73">
        <v>2431</v>
      </c>
      <c r="C27" s="73">
        <v>35815</v>
      </c>
      <c r="D27" s="73">
        <v>4139</v>
      </c>
      <c r="E27" s="73">
        <v>110429</v>
      </c>
      <c r="F27" s="73">
        <v>576662</v>
      </c>
      <c r="G27" s="73">
        <v>6374497</v>
      </c>
    </row>
    <row r="28" spans="1:7" s="22" customFormat="1" ht="14.25" customHeight="1">
      <c r="A28" s="12" t="s">
        <v>53</v>
      </c>
      <c r="B28" s="71"/>
      <c r="C28" s="71"/>
      <c r="D28" s="71"/>
      <c r="E28" s="71"/>
      <c r="F28" s="71"/>
      <c r="G28" s="71"/>
    </row>
    <row r="29" spans="1:7" ht="14.25" customHeight="1">
      <c r="A29" s="23" t="s">
        <v>54</v>
      </c>
      <c r="B29" s="71">
        <v>25</v>
      </c>
      <c r="C29" s="71">
        <v>590</v>
      </c>
      <c r="D29" s="71">
        <v>56</v>
      </c>
      <c r="E29" s="71">
        <v>1854</v>
      </c>
      <c r="F29" s="71">
        <v>13195</v>
      </c>
      <c r="G29" s="71">
        <v>98248</v>
      </c>
    </row>
    <row r="30" spans="1:7" ht="14.25" customHeight="1">
      <c r="A30" s="23" t="s">
        <v>55</v>
      </c>
      <c r="B30" s="71">
        <v>102</v>
      </c>
      <c r="C30" s="71">
        <v>4691</v>
      </c>
      <c r="D30" s="71">
        <v>520</v>
      </c>
      <c r="E30" s="71">
        <v>14206</v>
      </c>
      <c r="F30" s="71">
        <v>61414</v>
      </c>
      <c r="G30" s="71">
        <v>685198</v>
      </c>
    </row>
    <row r="31" spans="1:7" ht="15.75" customHeight="1">
      <c r="A31" s="12" t="s">
        <v>41</v>
      </c>
      <c r="B31" s="71"/>
      <c r="C31" s="71"/>
      <c r="D31" s="71"/>
      <c r="E31" s="71"/>
      <c r="F31" s="71"/>
      <c r="G31" s="71"/>
    </row>
    <row r="32" spans="1:7" ht="14.25" customHeight="1">
      <c r="A32" s="23" t="s">
        <v>55</v>
      </c>
      <c r="B32" s="71">
        <v>329</v>
      </c>
      <c r="C32" s="71">
        <v>3310</v>
      </c>
      <c r="D32" s="71">
        <v>356</v>
      </c>
      <c r="E32" s="71">
        <v>8954</v>
      </c>
      <c r="F32" s="71">
        <v>47598</v>
      </c>
      <c r="G32" s="71">
        <v>423746</v>
      </c>
    </row>
    <row r="33" spans="1:13" ht="14.25" customHeight="1">
      <c r="A33" s="23" t="s">
        <v>56</v>
      </c>
      <c r="B33" s="71">
        <v>119</v>
      </c>
      <c r="C33" s="71">
        <v>2640</v>
      </c>
      <c r="D33" s="71">
        <v>236</v>
      </c>
      <c r="E33" s="71">
        <v>8875</v>
      </c>
      <c r="F33" s="71">
        <v>46074</v>
      </c>
      <c r="G33" s="71">
        <v>432226</v>
      </c>
    </row>
    <row r="34" spans="1:13" ht="15.75" customHeight="1">
      <c r="A34" s="12" t="s">
        <v>26</v>
      </c>
      <c r="B34" s="71">
        <f>SUM(B29:B33)</f>
        <v>575</v>
      </c>
      <c r="C34" s="71">
        <f t="shared" ref="C34:G34" si="3">SUM(C29:C33)</f>
        <v>11231</v>
      </c>
      <c r="D34" s="71">
        <f t="shared" si="3"/>
        <v>1168</v>
      </c>
      <c r="E34" s="71">
        <f t="shared" si="3"/>
        <v>33889</v>
      </c>
      <c r="F34" s="71">
        <f t="shared" si="3"/>
        <v>168281</v>
      </c>
      <c r="G34" s="71">
        <f t="shared" si="3"/>
        <v>1639418</v>
      </c>
      <c r="H34" s="86"/>
      <c r="I34" s="86"/>
      <c r="J34" s="86"/>
      <c r="K34" s="86"/>
      <c r="L34" s="86"/>
      <c r="M34" s="86"/>
    </row>
    <row r="35" spans="1:13" ht="15.75" customHeight="1">
      <c r="A35" s="12" t="s">
        <v>53</v>
      </c>
      <c r="B35" s="71"/>
      <c r="C35" s="71"/>
      <c r="D35" s="71"/>
      <c r="E35" s="71"/>
      <c r="F35" s="71"/>
      <c r="G35" s="71"/>
      <c r="H35" s="86"/>
      <c r="I35" s="86"/>
      <c r="J35" s="86"/>
      <c r="K35" s="86"/>
      <c r="L35" s="86"/>
      <c r="M35" s="86"/>
    </row>
    <row r="36" spans="1:13" ht="14.25" customHeight="1">
      <c r="A36" s="23" t="s">
        <v>57</v>
      </c>
      <c r="B36" s="71">
        <v>36</v>
      </c>
      <c r="C36" s="71">
        <v>661</v>
      </c>
      <c r="D36" s="71">
        <v>64</v>
      </c>
      <c r="E36" s="71">
        <v>2140</v>
      </c>
      <c r="F36" s="71">
        <v>8964</v>
      </c>
      <c r="G36" s="71">
        <v>97787</v>
      </c>
    </row>
    <row r="37" spans="1:13" ht="14.25" customHeight="1">
      <c r="A37" s="23" t="s">
        <v>58</v>
      </c>
      <c r="B37" s="71">
        <v>120</v>
      </c>
      <c r="C37" s="71">
        <v>2844</v>
      </c>
      <c r="D37" s="71">
        <v>308</v>
      </c>
      <c r="E37" s="71">
        <v>8914</v>
      </c>
      <c r="F37" s="71">
        <v>29872</v>
      </c>
      <c r="G37" s="71">
        <v>403796</v>
      </c>
    </row>
    <row r="38" spans="1:13" ht="15.75" customHeight="1">
      <c r="A38" s="12" t="s">
        <v>41</v>
      </c>
      <c r="B38" s="71"/>
      <c r="C38" s="71"/>
      <c r="D38" s="71"/>
      <c r="E38" s="71"/>
      <c r="F38" s="71"/>
      <c r="G38" s="71"/>
    </row>
    <row r="39" spans="1:13" ht="14.25" customHeight="1">
      <c r="A39" s="23" t="s">
        <v>59</v>
      </c>
      <c r="B39" s="71">
        <v>131</v>
      </c>
      <c r="C39" s="71">
        <v>1585</v>
      </c>
      <c r="D39" s="71">
        <v>169</v>
      </c>
      <c r="E39" s="71">
        <v>4012</v>
      </c>
      <c r="F39" s="71">
        <v>16454</v>
      </c>
      <c r="G39" s="71">
        <v>183980</v>
      </c>
    </row>
    <row r="40" spans="1:13" ht="14.25" customHeight="1">
      <c r="A40" s="23" t="s">
        <v>60</v>
      </c>
      <c r="B40" s="71">
        <v>341</v>
      </c>
      <c r="C40" s="71">
        <v>3649</v>
      </c>
      <c r="D40" s="71">
        <v>404</v>
      </c>
      <c r="E40" s="71">
        <v>9734</v>
      </c>
      <c r="F40" s="71">
        <v>41137</v>
      </c>
      <c r="G40" s="71">
        <v>448847</v>
      </c>
    </row>
    <row r="41" spans="1:13" ht="15.75" customHeight="1">
      <c r="A41" s="12" t="s">
        <v>170</v>
      </c>
      <c r="B41" s="71">
        <f>SUM(B36:B40)</f>
        <v>628</v>
      </c>
      <c r="C41" s="71">
        <f t="shared" ref="C41:G41" si="4">SUM(C36:C40)</f>
        <v>8739</v>
      </c>
      <c r="D41" s="71">
        <f t="shared" si="4"/>
        <v>945</v>
      </c>
      <c r="E41" s="71">
        <f t="shared" si="4"/>
        <v>24800</v>
      </c>
      <c r="F41" s="71">
        <f t="shared" si="4"/>
        <v>96427</v>
      </c>
      <c r="G41" s="71">
        <f t="shared" si="4"/>
        <v>1134410</v>
      </c>
    </row>
    <row r="42" spans="1:13" ht="15.75" customHeight="1">
      <c r="A42" s="12" t="s">
        <v>39</v>
      </c>
      <c r="B42" s="71"/>
      <c r="C42" s="71"/>
      <c r="D42" s="71"/>
      <c r="E42" s="71"/>
      <c r="F42" s="71"/>
      <c r="G42" s="71"/>
    </row>
    <row r="43" spans="1:13" ht="14.25" customHeight="1">
      <c r="A43" s="23" t="s">
        <v>61</v>
      </c>
      <c r="B43" s="71">
        <v>49</v>
      </c>
      <c r="C43" s="71">
        <v>722</v>
      </c>
      <c r="D43" s="71">
        <v>75</v>
      </c>
      <c r="E43" s="71">
        <v>2160</v>
      </c>
      <c r="F43" s="71">
        <v>7114</v>
      </c>
      <c r="G43" s="71">
        <v>91911</v>
      </c>
    </row>
    <row r="44" spans="1:13" ht="15.75" customHeight="1">
      <c r="A44" s="12" t="s">
        <v>41</v>
      </c>
      <c r="B44" s="71"/>
      <c r="C44" s="71"/>
      <c r="D44" s="71"/>
      <c r="E44" s="71"/>
      <c r="F44" s="71"/>
      <c r="G44" s="71"/>
    </row>
    <row r="45" spans="1:13" ht="14.25" customHeight="1">
      <c r="A45" s="23" t="s">
        <v>62</v>
      </c>
      <c r="B45" s="71">
        <v>138</v>
      </c>
      <c r="C45" s="71">
        <v>1386</v>
      </c>
      <c r="D45" s="71">
        <v>160</v>
      </c>
      <c r="E45" s="71">
        <v>3605</v>
      </c>
      <c r="F45" s="71">
        <v>17749</v>
      </c>
      <c r="G45" s="71">
        <v>182628</v>
      </c>
    </row>
    <row r="46" spans="1:13" ht="14.25" customHeight="1">
      <c r="A46" s="23" t="s">
        <v>63</v>
      </c>
      <c r="B46" s="71">
        <v>137</v>
      </c>
      <c r="C46" s="71">
        <v>1163</v>
      </c>
      <c r="D46" s="71">
        <v>131</v>
      </c>
      <c r="E46" s="71">
        <v>2867</v>
      </c>
      <c r="F46" s="71">
        <v>12942</v>
      </c>
      <c r="G46" s="71">
        <v>137686</v>
      </c>
    </row>
    <row r="47" spans="1:13" ht="14.25" customHeight="1">
      <c r="A47" s="23" t="s">
        <v>64</v>
      </c>
      <c r="B47" s="71">
        <v>119</v>
      </c>
      <c r="C47" s="71">
        <v>1145</v>
      </c>
      <c r="D47" s="71">
        <v>132</v>
      </c>
      <c r="E47" s="71">
        <v>2908</v>
      </c>
      <c r="F47" s="71">
        <v>10888</v>
      </c>
      <c r="G47" s="71">
        <v>135262</v>
      </c>
    </row>
    <row r="48" spans="1:13" s="2" customFormat="1" ht="15.75" customHeight="1">
      <c r="A48" s="12" t="s">
        <v>27</v>
      </c>
      <c r="B48" s="71">
        <f>SUM(B43:B47)</f>
        <v>443</v>
      </c>
      <c r="C48" s="71">
        <f t="shared" ref="C48:G48" si="5">SUM(C43:C47)</f>
        <v>4416</v>
      </c>
      <c r="D48" s="71">
        <f t="shared" si="5"/>
        <v>498</v>
      </c>
      <c r="E48" s="71">
        <f t="shared" si="5"/>
        <v>11540</v>
      </c>
      <c r="F48" s="71">
        <f t="shared" si="5"/>
        <v>48693</v>
      </c>
      <c r="G48" s="71">
        <f t="shared" si="5"/>
        <v>547487</v>
      </c>
    </row>
    <row r="49" spans="1:7" ht="17.45" customHeight="1">
      <c r="A49" s="13" t="s">
        <v>28</v>
      </c>
      <c r="B49" s="73">
        <v>1646</v>
      </c>
      <c r="C49" s="73">
        <v>24386</v>
      </c>
      <c r="D49" s="73">
        <v>2612</v>
      </c>
      <c r="E49" s="73">
        <v>70231</v>
      </c>
      <c r="F49" s="73">
        <v>313402</v>
      </c>
      <c r="G49" s="73">
        <v>3321315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B13" sqref="B13"/>
    </sheetView>
  </sheetViews>
  <sheetFormatPr baseColWidth="10" defaultColWidth="11" defaultRowHeight="14.25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>
      <c r="A1" s="16" t="s">
        <v>174</v>
      </c>
      <c r="D1" s="1"/>
      <c r="E1" s="1"/>
      <c r="F1" s="1"/>
    </row>
    <row r="2" spans="1:7">
      <c r="A2" s="27" t="s">
        <v>196</v>
      </c>
      <c r="B2" s="5"/>
      <c r="C2" s="5"/>
      <c r="D2" s="6"/>
      <c r="E2" s="6"/>
      <c r="F2" s="6"/>
      <c r="G2" s="5"/>
    </row>
    <row r="3" spans="1:7" ht="28.5" customHeight="1">
      <c r="A3" s="110" t="s">
        <v>17</v>
      </c>
      <c r="B3" s="54" t="s">
        <v>18</v>
      </c>
      <c r="C3" s="55" t="s">
        <v>172</v>
      </c>
      <c r="D3" s="51" t="s">
        <v>37</v>
      </c>
      <c r="E3" s="56" t="s">
        <v>140</v>
      </c>
      <c r="F3" s="94" t="s">
        <v>8</v>
      </c>
      <c r="G3" s="93"/>
    </row>
    <row r="4" spans="1:7" ht="18" customHeight="1">
      <c r="A4" s="115"/>
      <c r="B4" s="127" t="s">
        <v>194</v>
      </c>
      <c r="C4" s="128"/>
      <c r="D4" s="129" t="s">
        <v>195</v>
      </c>
      <c r="E4" s="129"/>
      <c r="F4" s="128"/>
      <c r="G4" s="57">
        <v>2016</v>
      </c>
    </row>
    <row r="5" spans="1:7" ht="15" customHeight="1">
      <c r="A5" s="111"/>
      <c r="B5" s="112" t="s">
        <v>19</v>
      </c>
      <c r="C5" s="113"/>
      <c r="D5" s="58" t="s">
        <v>20</v>
      </c>
      <c r="E5" s="121" t="s">
        <v>21</v>
      </c>
      <c r="F5" s="122"/>
      <c r="G5" s="122"/>
    </row>
    <row r="6" spans="1:7" ht="22.5" customHeight="1">
      <c r="A6" s="12" t="s">
        <v>39</v>
      </c>
      <c r="B6" s="35"/>
      <c r="C6" s="34"/>
      <c r="D6" s="34"/>
      <c r="E6" s="34"/>
      <c r="F6" s="34"/>
      <c r="G6" s="34"/>
    </row>
    <row r="7" spans="1:7" ht="14.45" customHeight="1">
      <c r="A7" s="23" t="s">
        <v>65</v>
      </c>
      <c r="B7" s="71">
        <v>70</v>
      </c>
      <c r="C7" s="71">
        <v>883</v>
      </c>
      <c r="D7" s="71">
        <v>88</v>
      </c>
      <c r="E7" s="71">
        <v>2459</v>
      </c>
      <c r="F7" s="71">
        <v>11934</v>
      </c>
      <c r="G7" s="71">
        <v>124326</v>
      </c>
    </row>
    <row r="8" spans="1:7" ht="15.75" customHeight="1">
      <c r="A8" s="12" t="s">
        <v>41</v>
      </c>
      <c r="B8" s="71"/>
      <c r="C8" s="71"/>
      <c r="D8" s="71"/>
      <c r="E8" s="71"/>
      <c r="F8" s="71"/>
      <c r="G8" s="71"/>
    </row>
    <row r="9" spans="1:7" ht="14.25" customHeight="1">
      <c r="A9" s="23" t="s">
        <v>66</v>
      </c>
      <c r="B9" s="71">
        <v>272</v>
      </c>
      <c r="C9" s="71">
        <v>2736</v>
      </c>
      <c r="D9" s="71">
        <v>293</v>
      </c>
      <c r="E9" s="71">
        <v>7449</v>
      </c>
      <c r="F9" s="71">
        <v>34865</v>
      </c>
      <c r="G9" s="71">
        <v>383896</v>
      </c>
    </row>
    <row r="10" spans="1:7" ht="14.25" customHeight="1">
      <c r="A10" s="23" t="s">
        <v>67</v>
      </c>
      <c r="B10" s="71">
        <v>144</v>
      </c>
      <c r="C10" s="71">
        <v>1701</v>
      </c>
      <c r="D10" s="71">
        <v>178</v>
      </c>
      <c r="E10" s="71">
        <v>4690</v>
      </c>
      <c r="F10" s="71">
        <v>22934</v>
      </c>
      <c r="G10" s="71">
        <v>233899</v>
      </c>
    </row>
    <row r="11" spans="1:7" ht="14.25" customHeight="1">
      <c r="A11" s="23" t="s">
        <v>68</v>
      </c>
      <c r="B11" s="71">
        <v>331</v>
      </c>
      <c r="C11" s="71">
        <v>5137</v>
      </c>
      <c r="D11" s="71">
        <v>574</v>
      </c>
      <c r="E11" s="71">
        <v>15615</v>
      </c>
      <c r="F11" s="71">
        <v>75877</v>
      </c>
      <c r="G11" s="71">
        <v>756768</v>
      </c>
    </row>
    <row r="12" spans="1:7" ht="15.75" customHeight="1">
      <c r="A12" s="12" t="s">
        <v>29</v>
      </c>
      <c r="B12" s="71">
        <f>SUM(B7:B11)</f>
        <v>817</v>
      </c>
      <c r="C12" s="71">
        <f t="shared" ref="C12:G12" si="0">SUM(C7:C11)</f>
        <v>10457</v>
      </c>
      <c r="D12" s="71">
        <f t="shared" si="0"/>
        <v>1133</v>
      </c>
      <c r="E12" s="71">
        <f t="shared" si="0"/>
        <v>30213</v>
      </c>
      <c r="F12" s="71">
        <f t="shared" si="0"/>
        <v>145610</v>
      </c>
      <c r="G12" s="71">
        <f t="shared" si="0"/>
        <v>1498889</v>
      </c>
    </row>
    <row r="13" spans="1:7" ht="15.75" customHeight="1">
      <c r="A13" s="12" t="s">
        <v>41</v>
      </c>
      <c r="B13" s="71"/>
      <c r="C13" s="71"/>
      <c r="D13" s="71"/>
      <c r="E13" s="71"/>
      <c r="F13" s="71"/>
      <c r="G13" s="71"/>
    </row>
    <row r="14" spans="1:7">
      <c r="A14" s="23" t="s">
        <v>69</v>
      </c>
      <c r="B14" s="71">
        <v>150</v>
      </c>
      <c r="C14" s="71">
        <v>1696</v>
      </c>
      <c r="D14" s="71">
        <v>215</v>
      </c>
      <c r="E14" s="71">
        <v>4869</v>
      </c>
      <c r="F14" s="71">
        <v>22346</v>
      </c>
      <c r="G14" s="71">
        <v>237218</v>
      </c>
    </row>
    <row r="15" spans="1:7" ht="15" customHeight="1">
      <c r="A15" s="23" t="s">
        <v>70</v>
      </c>
      <c r="B15" s="71">
        <v>199</v>
      </c>
      <c r="C15" s="71">
        <v>1828</v>
      </c>
      <c r="D15" s="71">
        <v>212</v>
      </c>
      <c r="E15" s="71">
        <v>4600</v>
      </c>
      <c r="F15" s="71">
        <v>22139</v>
      </c>
      <c r="G15" s="71">
        <v>221171</v>
      </c>
    </row>
    <row r="16" spans="1:7">
      <c r="A16" s="23" t="s">
        <v>71</v>
      </c>
      <c r="B16" s="71">
        <v>105</v>
      </c>
      <c r="C16" s="71">
        <v>1605</v>
      </c>
      <c r="D16" s="71">
        <v>204</v>
      </c>
      <c r="E16" s="71">
        <v>5030</v>
      </c>
      <c r="F16" s="71">
        <v>28058</v>
      </c>
      <c r="G16" s="71">
        <v>248652</v>
      </c>
    </row>
    <row r="17" spans="1:7" ht="15.75" customHeight="1">
      <c r="A17" s="12" t="s">
        <v>30</v>
      </c>
      <c r="B17" s="71">
        <f>SUM(B14:B16)</f>
        <v>454</v>
      </c>
      <c r="C17" s="71">
        <f t="shared" ref="C17:G17" si="1">SUM(C14:C16)</f>
        <v>5129</v>
      </c>
      <c r="D17" s="71">
        <f t="shared" si="1"/>
        <v>631</v>
      </c>
      <c r="E17" s="71">
        <f t="shared" si="1"/>
        <v>14499</v>
      </c>
      <c r="F17" s="71">
        <f t="shared" si="1"/>
        <v>72543</v>
      </c>
      <c r="G17" s="71">
        <f t="shared" si="1"/>
        <v>707041</v>
      </c>
    </row>
    <row r="18" spans="1:7" ht="15.75" customHeight="1">
      <c r="A18" s="12" t="s">
        <v>41</v>
      </c>
      <c r="B18" s="71"/>
      <c r="C18" s="71"/>
      <c r="D18" s="71"/>
      <c r="E18" s="71"/>
      <c r="F18" s="71"/>
      <c r="G18" s="71"/>
    </row>
    <row r="19" spans="1:7">
      <c r="A19" s="23" t="s">
        <v>72</v>
      </c>
      <c r="B19" s="71">
        <v>168</v>
      </c>
      <c r="C19" s="71">
        <v>1676</v>
      </c>
      <c r="D19" s="71">
        <v>182</v>
      </c>
      <c r="E19" s="71">
        <v>3970</v>
      </c>
      <c r="F19" s="71">
        <v>16061</v>
      </c>
      <c r="G19" s="71">
        <v>175569</v>
      </c>
    </row>
    <row r="20" spans="1:7">
      <c r="A20" s="23" t="s">
        <v>73</v>
      </c>
      <c r="B20" s="71">
        <v>134</v>
      </c>
      <c r="C20" s="71">
        <v>1630</v>
      </c>
      <c r="D20" s="71">
        <v>179</v>
      </c>
      <c r="E20" s="71">
        <v>4431</v>
      </c>
      <c r="F20" s="71">
        <v>21520</v>
      </c>
      <c r="G20" s="71">
        <v>249171</v>
      </c>
    </row>
    <row r="21" spans="1:7">
      <c r="A21" s="23" t="s">
        <v>74</v>
      </c>
      <c r="B21" s="71">
        <v>178</v>
      </c>
      <c r="C21" s="71">
        <v>2481</v>
      </c>
      <c r="D21" s="71">
        <v>266</v>
      </c>
      <c r="E21" s="71">
        <v>7142</v>
      </c>
      <c r="F21" s="71">
        <v>36839</v>
      </c>
      <c r="G21" s="71">
        <v>383158</v>
      </c>
    </row>
    <row r="22" spans="1:7" ht="15.75" customHeight="1">
      <c r="A22" s="12" t="s">
        <v>31</v>
      </c>
      <c r="B22" s="71">
        <f>SUM(B19:B21)</f>
        <v>480</v>
      </c>
      <c r="C22" s="71">
        <f t="shared" ref="C22:G22" si="2">SUM(C19:C21)</f>
        <v>5787</v>
      </c>
      <c r="D22" s="71">
        <f t="shared" si="2"/>
        <v>627</v>
      </c>
      <c r="E22" s="71">
        <f t="shared" si="2"/>
        <v>15543</v>
      </c>
      <c r="F22" s="71">
        <f t="shared" si="2"/>
        <v>74420</v>
      </c>
      <c r="G22" s="71">
        <f t="shared" si="2"/>
        <v>807898</v>
      </c>
    </row>
    <row r="23" spans="1:7" ht="19.5" customHeight="1">
      <c r="A23" s="13" t="s">
        <v>32</v>
      </c>
      <c r="B23" s="73">
        <v>1751</v>
      </c>
      <c r="C23" s="73">
        <v>21373</v>
      </c>
      <c r="D23" s="73">
        <v>2390</v>
      </c>
      <c r="E23" s="73">
        <v>60255</v>
      </c>
      <c r="F23" s="73">
        <v>292573</v>
      </c>
      <c r="G23" s="73">
        <v>3013828</v>
      </c>
    </row>
    <row r="24" spans="1:7" ht="22.5" customHeight="1">
      <c r="A24" s="12" t="s">
        <v>41</v>
      </c>
      <c r="B24" s="41"/>
      <c r="C24" s="41"/>
      <c r="D24" s="41"/>
      <c r="E24" s="41"/>
      <c r="F24" s="41"/>
      <c r="G24" s="41"/>
    </row>
    <row r="25" spans="1:7">
      <c r="A25" s="23" t="s">
        <v>75</v>
      </c>
      <c r="B25" s="71">
        <v>206</v>
      </c>
      <c r="C25" s="71">
        <v>2821</v>
      </c>
      <c r="D25" s="71">
        <v>316</v>
      </c>
      <c r="E25" s="71">
        <v>8284</v>
      </c>
      <c r="F25" s="71">
        <v>38425</v>
      </c>
      <c r="G25" s="71">
        <v>445648</v>
      </c>
    </row>
    <row r="26" spans="1:7">
      <c r="A26" s="23" t="s">
        <v>76</v>
      </c>
      <c r="B26" s="71">
        <v>130</v>
      </c>
      <c r="C26" s="71">
        <v>1125</v>
      </c>
      <c r="D26" s="71">
        <v>123</v>
      </c>
      <c r="E26" s="71">
        <v>2734</v>
      </c>
      <c r="F26" s="71">
        <v>10618</v>
      </c>
      <c r="G26" s="71">
        <v>111303</v>
      </c>
    </row>
    <row r="27" spans="1:7">
      <c r="A27" s="23" t="s">
        <v>77</v>
      </c>
      <c r="B27" s="71">
        <v>175</v>
      </c>
      <c r="C27" s="71">
        <v>1986</v>
      </c>
      <c r="D27" s="71">
        <v>227</v>
      </c>
      <c r="E27" s="71">
        <v>5136</v>
      </c>
      <c r="F27" s="71">
        <v>23859</v>
      </c>
      <c r="G27" s="71">
        <v>257526</v>
      </c>
    </row>
    <row r="28" spans="1:7" ht="15.75" customHeight="1">
      <c r="A28" s="12" t="s">
        <v>33</v>
      </c>
      <c r="B28" s="71">
        <f>SUM(B25:B27)</f>
        <v>511</v>
      </c>
      <c r="C28" s="71">
        <f t="shared" ref="C28:G28" si="3">SUM(C25:C27)</f>
        <v>5932</v>
      </c>
      <c r="D28" s="71">
        <f t="shared" si="3"/>
        <v>666</v>
      </c>
      <c r="E28" s="71">
        <f t="shared" si="3"/>
        <v>16154</v>
      </c>
      <c r="F28" s="71">
        <f t="shared" si="3"/>
        <v>72902</v>
      </c>
      <c r="G28" s="71">
        <f t="shared" si="3"/>
        <v>814477</v>
      </c>
    </row>
    <row r="29" spans="1:7" ht="15.75" customHeight="1">
      <c r="A29" s="12" t="s">
        <v>39</v>
      </c>
      <c r="B29" s="71"/>
      <c r="C29" s="71"/>
      <c r="D29" s="71"/>
      <c r="E29" s="71"/>
      <c r="F29" s="71"/>
      <c r="G29" s="71"/>
    </row>
    <row r="30" spans="1:7">
      <c r="A30" s="23" t="s">
        <v>180</v>
      </c>
      <c r="B30" s="71">
        <v>43</v>
      </c>
      <c r="C30" s="71">
        <v>899</v>
      </c>
      <c r="D30" s="71">
        <v>104</v>
      </c>
      <c r="E30" s="71">
        <v>2639</v>
      </c>
      <c r="F30" s="71">
        <v>14053</v>
      </c>
      <c r="G30" s="71">
        <v>129924</v>
      </c>
    </row>
    <row r="31" spans="1:7" ht="15.75" customHeight="1">
      <c r="A31" s="12" t="s">
        <v>41</v>
      </c>
      <c r="B31" s="71"/>
      <c r="C31" s="71"/>
      <c r="D31" s="71"/>
      <c r="E31" s="71"/>
      <c r="F31" s="71"/>
      <c r="G31" s="71"/>
    </row>
    <row r="32" spans="1:7" ht="13.9" customHeight="1">
      <c r="A32" s="23" t="s">
        <v>78</v>
      </c>
      <c r="B32" s="71">
        <v>175</v>
      </c>
      <c r="C32" s="71">
        <v>2064</v>
      </c>
      <c r="D32" s="71">
        <v>224</v>
      </c>
      <c r="E32" s="71">
        <v>5539</v>
      </c>
      <c r="F32" s="71">
        <v>25443</v>
      </c>
      <c r="G32" s="71">
        <v>287846</v>
      </c>
    </row>
    <row r="33" spans="1:7">
      <c r="A33" s="23" t="s">
        <v>79</v>
      </c>
      <c r="B33" s="71">
        <v>188</v>
      </c>
      <c r="C33" s="71">
        <v>3427</v>
      </c>
      <c r="D33" s="71">
        <v>376</v>
      </c>
      <c r="E33" s="71">
        <v>10483</v>
      </c>
      <c r="F33" s="71">
        <v>40840</v>
      </c>
      <c r="G33" s="71">
        <v>503324</v>
      </c>
    </row>
    <row r="34" spans="1:7" ht="15.75" customHeight="1">
      <c r="A34" s="12" t="s">
        <v>171</v>
      </c>
      <c r="B34" s="71">
        <f>SUM(B30:B33)</f>
        <v>406</v>
      </c>
      <c r="C34" s="71">
        <f t="shared" ref="C34:G34" si="4">SUM(C30:C33)</f>
        <v>6390</v>
      </c>
      <c r="D34" s="71">
        <f t="shared" si="4"/>
        <v>704</v>
      </c>
      <c r="E34" s="71">
        <f t="shared" si="4"/>
        <v>18661</v>
      </c>
      <c r="F34" s="71">
        <f t="shared" si="4"/>
        <v>80336</v>
      </c>
      <c r="G34" s="71">
        <f t="shared" si="4"/>
        <v>921094</v>
      </c>
    </row>
    <row r="35" spans="1:7" ht="15.75" customHeight="1">
      <c r="A35" s="12" t="s">
        <v>41</v>
      </c>
      <c r="B35" s="71"/>
      <c r="C35" s="71"/>
      <c r="D35" s="71"/>
      <c r="E35" s="71"/>
      <c r="F35" s="71"/>
      <c r="G35" s="71"/>
    </row>
    <row r="36" spans="1:7">
      <c r="A36" s="31" t="s">
        <v>80</v>
      </c>
      <c r="B36" s="71">
        <v>177</v>
      </c>
      <c r="C36" s="71">
        <v>1599</v>
      </c>
      <c r="D36" s="71">
        <v>177</v>
      </c>
      <c r="E36" s="71">
        <v>4094</v>
      </c>
      <c r="F36" s="71">
        <v>20456</v>
      </c>
      <c r="G36" s="71">
        <v>217495</v>
      </c>
    </row>
    <row r="37" spans="1:7">
      <c r="A37" s="31" t="s">
        <v>81</v>
      </c>
      <c r="B37" s="71">
        <v>296</v>
      </c>
      <c r="C37" s="71">
        <v>3081</v>
      </c>
      <c r="D37" s="71">
        <v>332</v>
      </c>
      <c r="E37" s="71">
        <v>8020</v>
      </c>
      <c r="F37" s="71">
        <v>39031</v>
      </c>
      <c r="G37" s="71">
        <v>426591</v>
      </c>
    </row>
    <row r="38" spans="1:7">
      <c r="A38" s="31" t="s">
        <v>82</v>
      </c>
      <c r="B38" s="71">
        <v>138</v>
      </c>
      <c r="C38" s="71">
        <v>1774</v>
      </c>
      <c r="D38" s="71">
        <v>191</v>
      </c>
      <c r="E38" s="71">
        <v>4894</v>
      </c>
      <c r="F38" s="71">
        <v>31659</v>
      </c>
      <c r="G38" s="71">
        <v>347167</v>
      </c>
    </row>
    <row r="39" spans="1:7" ht="15.75" customHeight="1">
      <c r="A39" s="12" t="s">
        <v>34</v>
      </c>
      <c r="B39" s="71">
        <f>SUM(B36:B38)</f>
        <v>611</v>
      </c>
      <c r="C39" s="71">
        <f t="shared" ref="C39:G39" si="5">SUM(C36:C38)</f>
        <v>6454</v>
      </c>
      <c r="D39" s="71">
        <f t="shared" si="5"/>
        <v>700</v>
      </c>
      <c r="E39" s="71">
        <f t="shared" si="5"/>
        <v>17008</v>
      </c>
      <c r="F39" s="71">
        <f t="shared" si="5"/>
        <v>91146</v>
      </c>
      <c r="G39" s="71">
        <f t="shared" si="5"/>
        <v>991253</v>
      </c>
    </row>
    <row r="40" spans="1:7" ht="19.5" customHeight="1">
      <c r="A40" s="13" t="s">
        <v>35</v>
      </c>
      <c r="B40" s="73">
        <v>1528</v>
      </c>
      <c r="C40" s="73">
        <v>18776</v>
      </c>
      <c r="D40" s="73">
        <v>2069</v>
      </c>
      <c r="E40" s="73">
        <v>51821</v>
      </c>
      <c r="F40" s="73">
        <v>244383</v>
      </c>
      <c r="G40" s="73">
        <v>2726824</v>
      </c>
    </row>
    <row r="41" spans="1:7" ht="46.5" customHeight="1">
      <c r="A41" s="26" t="s">
        <v>36</v>
      </c>
      <c r="B41" s="73">
        <v>7356</v>
      </c>
      <c r="C41" s="73">
        <v>100350</v>
      </c>
      <c r="D41" s="73">
        <v>11210</v>
      </c>
      <c r="E41" s="73">
        <v>292736</v>
      </c>
      <c r="F41" s="73">
        <v>1427020</v>
      </c>
      <c r="G41" s="73">
        <v>15436463</v>
      </c>
    </row>
    <row r="42" spans="1:7" ht="68.25" customHeight="1">
      <c r="A42" s="20" t="s">
        <v>181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>
      <selection activeCell="J6" sqref="J6"/>
    </sheetView>
  </sheetViews>
  <sheetFormatPr baseColWidth="10" defaultColWidth="11" defaultRowHeight="14.25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40"/>
    <col min="9" max="10" width="11" style="16"/>
    <col min="11" max="11" width="11.25" customWidth="1"/>
    <col min="12" max="16384" width="11" style="7"/>
  </cols>
  <sheetData>
    <row r="1" spans="1:10" s="2" customFormat="1" ht="16.5" customHeight="1">
      <c r="A1" s="1" t="s">
        <v>184</v>
      </c>
      <c r="C1" s="1"/>
      <c r="G1" s="16"/>
      <c r="H1" s="16"/>
      <c r="I1" s="39"/>
      <c r="J1" s="39"/>
    </row>
    <row r="2" spans="1:10" s="5" customFormat="1" ht="14.85" customHeight="1">
      <c r="A2" s="4" t="s">
        <v>129</v>
      </c>
      <c r="C2" s="6"/>
      <c r="G2" s="38"/>
      <c r="H2" s="38"/>
      <c r="I2" s="38"/>
      <c r="J2" s="38"/>
    </row>
    <row r="3" spans="1:10" ht="21.75" customHeight="1">
      <c r="A3" s="87" t="s">
        <v>99</v>
      </c>
      <c r="B3" s="89" t="s">
        <v>38</v>
      </c>
      <c r="C3" s="91" t="s">
        <v>0</v>
      </c>
      <c r="D3" s="94" t="s">
        <v>200</v>
      </c>
      <c r="E3" s="93"/>
      <c r="F3" s="93"/>
      <c r="I3" s="39"/>
      <c r="J3" s="39"/>
    </row>
    <row r="4" spans="1:10" ht="21.75" customHeight="1">
      <c r="A4" s="88"/>
      <c r="B4" s="90"/>
      <c r="C4" s="92"/>
      <c r="D4" s="65" t="s">
        <v>1</v>
      </c>
      <c r="E4" s="52" t="s">
        <v>2</v>
      </c>
      <c r="F4" s="53" t="s">
        <v>147</v>
      </c>
      <c r="I4" s="39"/>
      <c r="J4" s="39"/>
    </row>
    <row r="5" spans="1:10" ht="46.5" customHeight="1">
      <c r="A5" s="15" t="s">
        <v>125</v>
      </c>
      <c r="B5" s="13" t="s">
        <v>126</v>
      </c>
      <c r="C5" s="73">
        <v>100350</v>
      </c>
      <c r="D5" s="73">
        <v>20125</v>
      </c>
      <c r="E5" s="74">
        <v>21702</v>
      </c>
      <c r="F5" s="74">
        <v>58523</v>
      </c>
    </row>
    <row r="6" spans="1:10" ht="24.6" customHeight="1">
      <c r="A6" s="15" t="s">
        <v>87</v>
      </c>
      <c r="B6" s="13" t="s">
        <v>88</v>
      </c>
      <c r="C6" s="71">
        <v>33985</v>
      </c>
      <c r="D6" s="71">
        <v>5124</v>
      </c>
      <c r="E6" s="72">
        <v>7420</v>
      </c>
      <c r="F6" s="72">
        <v>21441</v>
      </c>
    </row>
    <row r="7" spans="1:10" ht="26.45" customHeight="1">
      <c r="A7" s="11" t="s">
        <v>83</v>
      </c>
      <c r="B7" s="23" t="s">
        <v>84</v>
      </c>
      <c r="C7" s="71">
        <v>32545</v>
      </c>
      <c r="D7" s="71">
        <v>4991</v>
      </c>
      <c r="E7" s="72">
        <v>7278</v>
      </c>
      <c r="F7" s="72">
        <v>20276</v>
      </c>
    </row>
    <row r="8" spans="1:10" ht="22.15" customHeight="1">
      <c r="A8" s="11" t="s">
        <v>86</v>
      </c>
      <c r="B8" s="23" t="s">
        <v>85</v>
      </c>
      <c r="C8" s="71">
        <v>1440</v>
      </c>
      <c r="D8" s="71">
        <v>133</v>
      </c>
      <c r="E8" s="72">
        <v>142</v>
      </c>
      <c r="F8" s="72">
        <v>1165</v>
      </c>
    </row>
    <row r="9" spans="1:10" ht="30" customHeight="1">
      <c r="A9" s="32">
        <v>42</v>
      </c>
      <c r="B9" s="13" t="s">
        <v>11</v>
      </c>
      <c r="C9" s="71">
        <v>25537</v>
      </c>
      <c r="D9" s="71">
        <v>1390</v>
      </c>
      <c r="E9" s="72">
        <v>2223</v>
      </c>
      <c r="F9" s="72">
        <v>21924</v>
      </c>
    </row>
    <row r="10" spans="1:10" ht="28.5" customHeight="1">
      <c r="A10" s="15" t="s">
        <v>118</v>
      </c>
      <c r="B10" s="13" t="s">
        <v>167</v>
      </c>
      <c r="C10" s="71">
        <v>13955</v>
      </c>
      <c r="D10" s="71">
        <v>535</v>
      </c>
      <c r="E10" s="72">
        <v>966</v>
      </c>
      <c r="F10" s="72">
        <v>12454</v>
      </c>
    </row>
    <row r="11" spans="1:10" ht="22.15" customHeight="1">
      <c r="A11" s="11" t="s">
        <v>89</v>
      </c>
      <c r="B11" s="23" t="s">
        <v>90</v>
      </c>
      <c r="C11" s="71">
        <v>10098</v>
      </c>
      <c r="D11" s="71">
        <v>517</v>
      </c>
      <c r="E11" s="72">
        <v>917</v>
      </c>
      <c r="F11" s="72">
        <v>8664</v>
      </c>
    </row>
    <row r="12" spans="1:10" ht="23.45" customHeight="1">
      <c r="A12" s="11" t="s">
        <v>92</v>
      </c>
      <c r="B12" s="23" t="s">
        <v>91</v>
      </c>
      <c r="C12" s="71">
        <v>3430</v>
      </c>
      <c r="D12" s="77" t="s">
        <v>198</v>
      </c>
      <c r="E12" s="77" t="s">
        <v>198</v>
      </c>
      <c r="F12" s="77" t="s">
        <v>198</v>
      </c>
    </row>
    <row r="13" spans="1:10" ht="22.15" customHeight="1">
      <c r="A13" s="11" t="s">
        <v>93</v>
      </c>
      <c r="B13" s="23" t="s">
        <v>94</v>
      </c>
      <c r="C13" s="71">
        <v>427</v>
      </c>
      <c r="D13" s="77" t="s">
        <v>198</v>
      </c>
      <c r="E13" s="77" t="s">
        <v>198</v>
      </c>
      <c r="F13" s="77" t="s">
        <v>198</v>
      </c>
    </row>
    <row r="14" spans="1:10" ht="31.15" customHeight="1">
      <c r="A14" s="15" t="s">
        <v>116</v>
      </c>
      <c r="B14" s="13" t="s">
        <v>119</v>
      </c>
      <c r="C14" s="71">
        <v>6969</v>
      </c>
      <c r="D14" s="71">
        <v>435</v>
      </c>
      <c r="E14" s="71">
        <v>870</v>
      </c>
      <c r="F14" s="71">
        <v>5664</v>
      </c>
    </row>
    <row r="15" spans="1:10" ht="30.6" customHeight="1">
      <c r="A15" s="11" t="s">
        <v>117</v>
      </c>
      <c r="B15" s="23" t="s">
        <v>124</v>
      </c>
      <c r="C15" s="71">
        <v>4858</v>
      </c>
      <c r="D15" s="71">
        <v>241</v>
      </c>
      <c r="E15" s="71">
        <v>575</v>
      </c>
      <c r="F15" s="71">
        <v>4042</v>
      </c>
    </row>
    <row r="16" spans="1:10" ht="27" customHeight="1">
      <c r="A16" s="11" t="s">
        <v>95</v>
      </c>
      <c r="B16" s="23" t="s">
        <v>96</v>
      </c>
      <c r="C16" s="71">
        <v>2111</v>
      </c>
      <c r="D16" s="71">
        <v>194</v>
      </c>
      <c r="E16" s="71">
        <v>295</v>
      </c>
      <c r="F16" s="71">
        <v>1622</v>
      </c>
    </row>
    <row r="17" spans="1:10" ht="24" customHeight="1">
      <c r="A17" s="15" t="s">
        <v>97</v>
      </c>
      <c r="B17" s="13" t="s">
        <v>98</v>
      </c>
      <c r="C17" s="71">
        <v>4613</v>
      </c>
      <c r="D17" s="71">
        <v>420</v>
      </c>
      <c r="E17" s="71">
        <v>387</v>
      </c>
      <c r="F17" s="71">
        <v>3806</v>
      </c>
    </row>
    <row r="18" spans="1:10" ht="45" customHeight="1">
      <c r="A18" s="15" t="s">
        <v>115</v>
      </c>
      <c r="B18" s="13" t="s">
        <v>123</v>
      </c>
      <c r="C18" s="71">
        <v>3985</v>
      </c>
      <c r="D18" s="71">
        <v>1423</v>
      </c>
      <c r="E18" s="71">
        <v>1032</v>
      </c>
      <c r="F18" s="71">
        <v>1530</v>
      </c>
    </row>
    <row r="19" spans="1:10" ht="24" customHeight="1">
      <c r="A19" s="11" t="s">
        <v>100</v>
      </c>
      <c r="B19" s="23" t="s">
        <v>101</v>
      </c>
      <c r="C19" s="71">
        <v>1735</v>
      </c>
      <c r="D19" s="71">
        <v>458</v>
      </c>
      <c r="E19" s="71">
        <v>543</v>
      </c>
      <c r="F19" s="71">
        <v>734</v>
      </c>
    </row>
    <row r="20" spans="1:10" ht="19.899999999999999" customHeight="1">
      <c r="A20" s="11" t="s">
        <v>102</v>
      </c>
      <c r="B20" s="23" t="s">
        <v>5</v>
      </c>
      <c r="C20" s="71">
        <v>2196</v>
      </c>
      <c r="D20" s="77" t="s">
        <v>198</v>
      </c>
      <c r="E20" s="77" t="s">
        <v>198</v>
      </c>
      <c r="F20" s="77" t="s">
        <v>198</v>
      </c>
    </row>
    <row r="21" spans="1:10" ht="22.9" customHeight="1">
      <c r="A21" s="11" t="s">
        <v>103</v>
      </c>
      <c r="B21" s="23" t="s">
        <v>104</v>
      </c>
      <c r="C21" s="71">
        <v>54</v>
      </c>
      <c r="D21" s="77" t="s">
        <v>198</v>
      </c>
      <c r="E21" s="77" t="s">
        <v>198</v>
      </c>
      <c r="F21" s="77" t="s">
        <v>198</v>
      </c>
    </row>
    <row r="22" spans="1:10" ht="40.5" customHeight="1">
      <c r="A22" s="15" t="s">
        <v>112</v>
      </c>
      <c r="B22" s="13" t="s">
        <v>120</v>
      </c>
      <c r="C22" s="71">
        <v>36843</v>
      </c>
      <c r="D22" s="71">
        <v>12188</v>
      </c>
      <c r="E22" s="71">
        <v>11027</v>
      </c>
      <c r="F22" s="71">
        <v>13628</v>
      </c>
    </row>
    <row r="23" spans="1:10" ht="21.6" customHeight="1">
      <c r="A23" s="15" t="s">
        <v>108</v>
      </c>
      <c r="B23" s="13" t="s">
        <v>107</v>
      </c>
      <c r="C23" s="71">
        <v>22588</v>
      </c>
      <c r="D23" s="71">
        <v>9311</v>
      </c>
      <c r="E23" s="71">
        <v>8136</v>
      </c>
      <c r="F23" s="71">
        <v>5141</v>
      </c>
    </row>
    <row r="24" spans="1:10" ht="21" customHeight="1">
      <c r="A24" s="11" t="s">
        <v>105</v>
      </c>
      <c r="B24" s="23" t="s">
        <v>16</v>
      </c>
      <c r="C24" s="71">
        <v>7445</v>
      </c>
      <c r="D24" s="71">
        <v>2221</v>
      </c>
      <c r="E24" s="71">
        <v>2760</v>
      </c>
      <c r="F24" s="71">
        <v>2464</v>
      </c>
    </row>
    <row r="25" spans="1:10" ht="20.45" customHeight="1">
      <c r="A25" s="11" t="s">
        <v>106</v>
      </c>
      <c r="B25" s="23" t="s">
        <v>6</v>
      </c>
      <c r="C25" s="71">
        <v>15143</v>
      </c>
      <c r="D25" s="71">
        <v>7090</v>
      </c>
      <c r="E25" s="71">
        <v>5376</v>
      </c>
      <c r="F25" s="71">
        <v>2677</v>
      </c>
    </row>
    <row r="26" spans="1:10" ht="34.5" customHeight="1">
      <c r="A26" s="15" t="s">
        <v>113</v>
      </c>
      <c r="B26" s="13" t="s">
        <v>121</v>
      </c>
      <c r="C26" s="71">
        <v>14255</v>
      </c>
      <c r="D26" s="71">
        <v>2877</v>
      </c>
      <c r="E26" s="71">
        <v>2891</v>
      </c>
      <c r="F26" s="71">
        <v>8487</v>
      </c>
    </row>
    <row r="27" spans="1:10" ht="22.15" customHeight="1">
      <c r="A27" s="11" t="s">
        <v>109</v>
      </c>
      <c r="B27" s="23" t="s">
        <v>7</v>
      </c>
      <c r="C27" s="71">
        <v>3083</v>
      </c>
      <c r="D27" s="71">
        <v>794</v>
      </c>
      <c r="E27" s="71">
        <v>1122</v>
      </c>
      <c r="F27" s="71">
        <v>1167</v>
      </c>
    </row>
    <row r="28" spans="1:10" ht="23.45" customHeight="1">
      <c r="A28" s="11" t="s">
        <v>114</v>
      </c>
      <c r="B28" s="23" t="s">
        <v>122</v>
      </c>
      <c r="C28" s="71">
        <v>462</v>
      </c>
      <c r="D28" s="71">
        <v>151</v>
      </c>
      <c r="E28" s="71">
        <v>98</v>
      </c>
      <c r="F28" s="71">
        <v>213</v>
      </c>
    </row>
    <row r="29" spans="1:10" ht="22.15" customHeight="1">
      <c r="A29" s="11" t="s">
        <v>110</v>
      </c>
      <c r="B29" s="23" t="s">
        <v>111</v>
      </c>
      <c r="C29" s="71">
        <v>10710</v>
      </c>
      <c r="D29" s="71">
        <v>1932</v>
      </c>
      <c r="E29" s="71">
        <v>1671</v>
      </c>
      <c r="F29" s="71">
        <v>7107</v>
      </c>
    </row>
    <row r="30" spans="1:10" ht="15.95" customHeight="1">
      <c r="A30" s="1"/>
      <c r="B30" s="18"/>
      <c r="C30" s="14"/>
      <c r="D30" s="14"/>
      <c r="E30" s="14"/>
      <c r="F30" s="14"/>
    </row>
    <row r="31" spans="1:10" s="2" customFormat="1" ht="20.100000000000001" customHeight="1">
      <c r="A31" s="16"/>
      <c r="B31" s="19"/>
      <c r="C31" s="10"/>
      <c r="D31" s="10"/>
      <c r="E31" s="10"/>
      <c r="F31" s="10"/>
      <c r="G31" s="40"/>
      <c r="H31" s="40"/>
      <c r="I31" s="16"/>
      <c r="J31" s="16"/>
    </row>
    <row r="32" spans="1:10" ht="15.95" customHeight="1">
      <c r="A32" s="20"/>
      <c r="B32" s="20"/>
      <c r="C32" s="20"/>
      <c r="D32" s="20"/>
      <c r="E32" s="20"/>
      <c r="F32" s="20"/>
    </row>
    <row r="33" spans="1:10" s="20" customFormat="1" ht="18" customHeight="1">
      <c r="A33" s="7"/>
      <c r="B33" s="7"/>
      <c r="C33" s="7"/>
      <c r="D33" s="7"/>
      <c r="E33" s="7"/>
      <c r="F33" s="7"/>
      <c r="G33" s="40"/>
      <c r="H33" s="40"/>
      <c r="I33" s="16"/>
      <c r="J33" s="16"/>
    </row>
    <row r="34" spans="1:10" ht="15" customHeight="1"/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>
      <selection activeCell="F21" sqref="F21"/>
    </sheetView>
  </sheetViews>
  <sheetFormatPr baseColWidth="10" defaultColWidth="11.25" defaultRowHeight="11.25"/>
  <cols>
    <col min="1" max="1" width="7.125" style="40" customWidth="1"/>
    <col min="2" max="2" width="22.625" style="40" customWidth="1"/>
    <col min="3" max="3" width="8.75" style="40" customWidth="1"/>
    <col min="4" max="4" width="9" style="40" customWidth="1"/>
    <col min="5" max="5" width="9.125" style="40" customWidth="1"/>
    <col min="6" max="7" width="8.625" style="40" customWidth="1"/>
    <col min="8" max="8" width="9.25" style="40" customWidth="1"/>
    <col min="9" max="16384" width="11.25" style="40"/>
  </cols>
  <sheetData>
    <row r="1" spans="1:8" s="44" customFormat="1" ht="16.149999999999999" customHeight="1"/>
    <row r="2" spans="1:8" s="45" customFormat="1" ht="14.45" customHeight="1">
      <c r="A2" s="45" t="s">
        <v>201</v>
      </c>
    </row>
    <row r="3" spans="1:8" ht="18" customHeight="1">
      <c r="A3" s="105" t="s">
        <v>99</v>
      </c>
      <c r="B3" s="98" t="s">
        <v>38</v>
      </c>
      <c r="C3" s="101" t="s">
        <v>199</v>
      </c>
      <c r="D3" s="102"/>
      <c r="E3" s="103"/>
      <c r="F3" s="104">
        <v>2016</v>
      </c>
      <c r="G3" s="102"/>
      <c r="H3" s="102"/>
    </row>
    <row r="4" spans="1:8" ht="39" customHeight="1">
      <c r="A4" s="106"/>
      <c r="B4" s="99"/>
      <c r="C4" s="66" t="s">
        <v>162</v>
      </c>
      <c r="D4" s="67" t="s">
        <v>163</v>
      </c>
      <c r="E4" s="67" t="s">
        <v>164</v>
      </c>
      <c r="F4" s="67" t="s">
        <v>162</v>
      </c>
      <c r="G4" s="67" t="s">
        <v>163</v>
      </c>
      <c r="H4" s="68" t="s">
        <v>164</v>
      </c>
    </row>
    <row r="5" spans="1:8" ht="15" customHeight="1">
      <c r="A5" s="107"/>
      <c r="B5" s="100"/>
      <c r="C5" s="96" t="s">
        <v>179</v>
      </c>
      <c r="D5" s="97"/>
      <c r="E5" s="97"/>
      <c r="F5" s="97"/>
      <c r="G5" s="97"/>
      <c r="H5" s="97"/>
    </row>
    <row r="6" spans="1:8" s="42" customFormat="1" ht="40.15" customHeight="1">
      <c r="A6" s="46" t="s">
        <v>125</v>
      </c>
      <c r="B6" s="47" t="s">
        <v>141</v>
      </c>
      <c r="C6" s="73">
        <v>1427020</v>
      </c>
      <c r="D6" s="73">
        <v>20245</v>
      </c>
      <c r="E6" s="73">
        <v>1406775</v>
      </c>
      <c r="F6" s="73">
        <v>15436463</v>
      </c>
      <c r="G6" s="73">
        <v>206092</v>
      </c>
      <c r="H6" s="73">
        <v>15230371</v>
      </c>
    </row>
    <row r="7" spans="1:8" ht="21" customHeight="1">
      <c r="A7" s="50" t="s">
        <v>87</v>
      </c>
      <c r="B7" s="80" t="s">
        <v>88</v>
      </c>
      <c r="C7" s="71">
        <v>588177</v>
      </c>
      <c r="D7" s="71">
        <v>2611</v>
      </c>
      <c r="E7" s="71">
        <v>585567</v>
      </c>
      <c r="F7" s="71">
        <v>6396857</v>
      </c>
      <c r="G7" s="71">
        <v>33675</v>
      </c>
      <c r="H7" s="71">
        <v>6363182</v>
      </c>
    </row>
    <row r="8" spans="1:8" ht="21" customHeight="1">
      <c r="A8" s="78">
        <v>42</v>
      </c>
      <c r="B8" s="80" t="s">
        <v>11</v>
      </c>
      <c r="C8" s="71">
        <v>362877</v>
      </c>
      <c r="D8" s="71">
        <v>11236</v>
      </c>
      <c r="E8" s="71">
        <v>351641</v>
      </c>
      <c r="F8" s="71">
        <v>3922315</v>
      </c>
      <c r="G8" s="71">
        <v>98187</v>
      </c>
      <c r="H8" s="71">
        <v>3824127</v>
      </c>
    </row>
    <row r="9" spans="1:8" ht="27" customHeight="1">
      <c r="A9" s="50" t="s">
        <v>118</v>
      </c>
      <c r="B9" s="81" t="s">
        <v>165</v>
      </c>
      <c r="C9" s="71">
        <v>211786</v>
      </c>
      <c r="D9" s="71">
        <v>9246</v>
      </c>
      <c r="E9" s="71">
        <v>202540</v>
      </c>
      <c r="F9" s="71">
        <v>2241705</v>
      </c>
      <c r="G9" s="71">
        <v>74067</v>
      </c>
      <c r="H9" s="71">
        <v>2167638</v>
      </c>
    </row>
    <row r="10" spans="1:8" ht="24.6" customHeight="1">
      <c r="A10" s="50" t="s">
        <v>116</v>
      </c>
      <c r="B10" s="81" t="s">
        <v>119</v>
      </c>
      <c r="C10" s="71">
        <v>83178</v>
      </c>
      <c r="D10" s="71">
        <v>490</v>
      </c>
      <c r="E10" s="71">
        <v>82688</v>
      </c>
      <c r="F10" s="71">
        <v>973228</v>
      </c>
      <c r="G10" s="71">
        <v>6455</v>
      </c>
      <c r="H10" s="71">
        <v>966774</v>
      </c>
    </row>
    <row r="11" spans="1:8" ht="28.5" customHeight="1">
      <c r="A11" s="50" t="s">
        <v>97</v>
      </c>
      <c r="B11" s="82" t="s">
        <v>98</v>
      </c>
      <c r="C11" s="71">
        <v>67913</v>
      </c>
      <c r="D11" s="71">
        <v>1501</v>
      </c>
      <c r="E11" s="71">
        <v>66412</v>
      </c>
      <c r="F11" s="71">
        <v>707382</v>
      </c>
      <c r="G11" s="71">
        <v>17666</v>
      </c>
      <c r="H11" s="71">
        <v>689716</v>
      </c>
    </row>
    <row r="12" spans="1:8" ht="31.9" customHeight="1">
      <c r="A12" s="50" t="s">
        <v>115</v>
      </c>
      <c r="B12" s="79" t="s">
        <v>123</v>
      </c>
      <c r="C12" s="71">
        <v>49625</v>
      </c>
      <c r="D12" s="71">
        <v>2225</v>
      </c>
      <c r="E12" s="71">
        <v>47399</v>
      </c>
      <c r="F12" s="71">
        <v>568564</v>
      </c>
      <c r="G12" s="71">
        <v>26510</v>
      </c>
      <c r="H12" s="71">
        <v>542054</v>
      </c>
    </row>
    <row r="13" spans="1:8" ht="25.9" customHeight="1">
      <c r="A13" s="50" t="s">
        <v>112</v>
      </c>
      <c r="B13" s="79" t="s">
        <v>120</v>
      </c>
      <c r="C13" s="71">
        <v>426341</v>
      </c>
      <c r="D13" s="71">
        <v>4173</v>
      </c>
      <c r="E13" s="71">
        <v>422168</v>
      </c>
      <c r="F13" s="71">
        <v>4548728</v>
      </c>
      <c r="G13" s="71">
        <v>47719</v>
      </c>
      <c r="H13" s="71">
        <v>4501008</v>
      </c>
    </row>
    <row r="14" spans="1:8" s="48" customFormat="1" ht="21" customHeight="1">
      <c r="A14" s="95" t="s">
        <v>166</v>
      </c>
      <c r="B14" s="95"/>
      <c r="C14" s="95"/>
      <c r="D14" s="95"/>
      <c r="E14" s="95"/>
      <c r="F14" s="95"/>
      <c r="G14" s="95"/>
      <c r="H14" s="95"/>
    </row>
  </sheetData>
  <mergeCells count="6">
    <mergeCell ref="A14:H14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>
      <selection activeCell="I7" sqref="I7"/>
    </sheetView>
  </sheetViews>
  <sheetFormatPr baseColWidth="10" defaultColWidth="11" defaultRowHeight="14.25"/>
  <cols>
    <col min="1" max="1" width="42" style="7" customWidth="1"/>
    <col min="2" max="2" width="11" style="7" customWidth="1"/>
    <col min="3" max="3" width="10.75" style="7" customWidth="1"/>
    <col min="4" max="4" width="10.125" style="7" customWidth="1"/>
    <col min="5" max="5" width="9.25" style="7" customWidth="1"/>
    <col min="6" max="7" width="11.25" customWidth="1"/>
    <col min="8" max="16384" width="11" style="7"/>
  </cols>
  <sheetData>
    <row r="1" spans="1:10" s="2" customFormat="1" ht="16.5" customHeight="1">
      <c r="A1" s="1" t="s">
        <v>185</v>
      </c>
      <c r="B1" s="1"/>
      <c r="H1" s="3"/>
      <c r="I1" s="3"/>
      <c r="J1" s="3"/>
    </row>
    <row r="2" spans="1:10" s="5" customFormat="1" ht="14.85" customHeight="1">
      <c r="A2" s="4" t="s">
        <v>129</v>
      </c>
      <c r="B2" s="6"/>
    </row>
    <row r="3" spans="1:10" ht="27" customHeight="1">
      <c r="A3" s="110" t="s">
        <v>142</v>
      </c>
      <c r="B3" s="91" t="s">
        <v>0</v>
      </c>
      <c r="C3" s="108" t="s">
        <v>202</v>
      </c>
      <c r="D3" s="109"/>
      <c r="E3" s="109"/>
      <c r="H3" s="8"/>
      <c r="I3" s="8"/>
      <c r="J3" s="8"/>
    </row>
    <row r="4" spans="1:10" ht="21" customHeight="1">
      <c r="A4" s="111"/>
      <c r="B4" s="92"/>
      <c r="C4" s="65" t="s">
        <v>1</v>
      </c>
      <c r="D4" s="52" t="s">
        <v>2</v>
      </c>
      <c r="E4" s="53" t="s">
        <v>147</v>
      </c>
      <c r="H4" s="8"/>
      <c r="I4" s="8"/>
      <c r="J4" s="8"/>
    </row>
    <row r="5" spans="1:10" ht="24.95" customHeight="1">
      <c r="A5" s="24" t="s">
        <v>139</v>
      </c>
      <c r="B5" s="73">
        <v>101018</v>
      </c>
      <c r="C5" s="73">
        <v>20154</v>
      </c>
      <c r="D5" s="73">
        <v>21787</v>
      </c>
      <c r="E5" s="73">
        <v>59077</v>
      </c>
    </row>
    <row r="6" spans="1:10" ht="29.25" customHeight="1">
      <c r="A6" s="9" t="s">
        <v>138</v>
      </c>
      <c r="B6" s="71">
        <v>668</v>
      </c>
      <c r="C6" s="71">
        <v>29</v>
      </c>
      <c r="D6" s="71">
        <v>85</v>
      </c>
      <c r="E6" s="71">
        <v>554</v>
      </c>
    </row>
    <row r="7" spans="1:10" ht="24.95" customHeight="1">
      <c r="A7" s="24" t="s">
        <v>137</v>
      </c>
      <c r="B7" s="73">
        <v>100350</v>
      </c>
      <c r="C7" s="73">
        <v>20125</v>
      </c>
      <c r="D7" s="73">
        <v>21702</v>
      </c>
      <c r="E7" s="73">
        <v>58523</v>
      </c>
    </row>
    <row r="8" spans="1:10" s="22" customFormat="1" ht="27.75" customHeight="1">
      <c r="A8" s="23" t="s">
        <v>130</v>
      </c>
      <c r="B8" s="71">
        <v>5637</v>
      </c>
      <c r="C8" s="71">
        <v>4281</v>
      </c>
      <c r="D8" s="71">
        <v>948</v>
      </c>
      <c r="E8" s="71">
        <v>408</v>
      </c>
    </row>
    <row r="9" spans="1:10" ht="28.5" customHeight="1">
      <c r="A9" s="23" t="s">
        <v>143</v>
      </c>
      <c r="B9" s="71">
        <v>21501</v>
      </c>
      <c r="C9" s="71">
        <v>4135</v>
      </c>
      <c r="D9" s="71">
        <v>3930</v>
      </c>
      <c r="E9" s="71">
        <v>13436</v>
      </c>
    </row>
    <row r="10" spans="1:10" ht="27.75" customHeight="1">
      <c r="A10" s="23" t="s">
        <v>131</v>
      </c>
      <c r="B10" s="71">
        <v>11058</v>
      </c>
      <c r="C10" s="71">
        <v>1445</v>
      </c>
      <c r="D10" s="71">
        <v>2289</v>
      </c>
      <c r="E10" s="71">
        <v>7324</v>
      </c>
    </row>
    <row r="11" spans="1:10" s="2" customFormat="1" ht="22.9" customHeight="1">
      <c r="A11" s="23" t="s">
        <v>132</v>
      </c>
      <c r="B11" s="71">
        <f>B12+B13</f>
        <v>38509</v>
      </c>
      <c r="C11" s="71">
        <f t="shared" ref="C11:E11" si="0">C12+C13</f>
        <v>6692</v>
      </c>
      <c r="D11" s="71">
        <f t="shared" si="0"/>
        <v>9220</v>
      </c>
      <c r="E11" s="71">
        <f t="shared" si="0"/>
        <v>22597</v>
      </c>
    </row>
    <row r="12" spans="1:10" ht="14.25" customHeight="1">
      <c r="A12" s="36" t="s">
        <v>133</v>
      </c>
      <c r="B12" s="71">
        <v>31535</v>
      </c>
      <c r="C12" s="71">
        <v>6146</v>
      </c>
      <c r="D12" s="71">
        <v>8187</v>
      </c>
      <c r="E12" s="71">
        <v>17202</v>
      </c>
    </row>
    <row r="13" spans="1:10" s="2" customFormat="1" ht="13.5" customHeight="1">
      <c r="A13" s="36" t="s">
        <v>134</v>
      </c>
      <c r="B13" s="71">
        <v>6974</v>
      </c>
      <c r="C13" s="71">
        <v>546</v>
      </c>
      <c r="D13" s="71">
        <v>1033</v>
      </c>
      <c r="E13" s="71">
        <v>5395</v>
      </c>
    </row>
    <row r="14" spans="1:10" ht="25.5" customHeight="1">
      <c r="A14" s="23" t="s">
        <v>135</v>
      </c>
      <c r="B14" s="71">
        <v>18976</v>
      </c>
      <c r="C14" s="71">
        <v>2603</v>
      </c>
      <c r="D14" s="71">
        <v>4025</v>
      </c>
      <c r="E14" s="71">
        <v>12348</v>
      </c>
    </row>
    <row r="15" spans="1:10" s="20" customFormat="1" ht="23.25" customHeight="1">
      <c r="A15" s="23" t="s">
        <v>136</v>
      </c>
      <c r="B15" s="71">
        <v>4669</v>
      </c>
      <c r="C15" s="71">
        <v>969</v>
      </c>
      <c r="D15" s="71">
        <v>1290</v>
      </c>
      <c r="E15" s="71">
        <v>2410</v>
      </c>
    </row>
    <row r="16" spans="1:10" ht="12.7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64"/>
  <sheetViews>
    <sheetView zoomScale="110" zoomScaleNormal="110" workbookViewId="0">
      <selection activeCell="J22" sqref="J22"/>
    </sheetView>
  </sheetViews>
  <sheetFormatPr baseColWidth="10" defaultColWidth="11" defaultRowHeight="14.25"/>
  <cols>
    <col min="1" max="1" width="6.75" style="7" customWidth="1"/>
    <col min="2" max="2" width="23.25" style="7" customWidth="1"/>
    <col min="3" max="3" width="5.875" style="7" customWidth="1"/>
    <col min="4" max="4" width="6.375" style="7" customWidth="1"/>
    <col min="5" max="6" width="5.875" style="7" customWidth="1"/>
    <col min="7" max="7" width="5.375" style="7" customWidth="1"/>
    <col min="8" max="11" width="5.875" style="7" customWidth="1"/>
    <col min="12" max="16384" width="11" style="7"/>
  </cols>
  <sheetData>
    <row r="1" spans="1:11" s="2" customFormat="1" ht="16.5" customHeight="1">
      <c r="A1" s="1" t="s">
        <v>186</v>
      </c>
      <c r="G1" s="1"/>
      <c r="H1" s="1"/>
      <c r="I1" s="1"/>
      <c r="J1" s="1"/>
      <c r="K1" s="1"/>
    </row>
    <row r="2" spans="1:11" s="5" customFormat="1" ht="14.85" customHeight="1">
      <c r="A2" s="4" t="s">
        <v>176</v>
      </c>
      <c r="G2" s="6"/>
      <c r="H2" s="6"/>
      <c r="I2" s="6"/>
      <c r="J2" s="6"/>
      <c r="K2" s="6"/>
    </row>
    <row r="3" spans="1:11" ht="15" customHeight="1">
      <c r="A3" s="87" t="s">
        <v>99</v>
      </c>
      <c r="B3" s="110" t="s">
        <v>38</v>
      </c>
      <c r="C3" s="116" t="s">
        <v>14</v>
      </c>
      <c r="D3" s="118" t="s">
        <v>168</v>
      </c>
      <c r="E3" s="118" t="s">
        <v>149</v>
      </c>
      <c r="F3" s="94" t="s">
        <v>10</v>
      </c>
      <c r="G3" s="120"/>
      <c r="H3" s="118" t="s">
        <v>175</v>
      </c>
      <c r="I3" s="94" t="s">
        <v>10</v>
      </c>
      <c r="J3" s="93"/>
      <c r="K3" s="93"/>
    </row>
    <row r="4" spans="1:11" ht="42" customHeight="1">
      <c r="A4" s="114"/>
      <c r="B4" s="115"/>
      <c r="C4" s="117"/>
      <c r="D4" s="119"/>
      <c r="E4" s="119"/>
      <c r="F4" s="69" t="s">
        <v>150</v>
      </c>
      <c r="G4" s="69" t="s">
        <v>151</v>
      </c>
      <c r="H4" s="119"/>
      <c r="I4" s="69" t="s">
        <v>182</v>
      </c>
      <c r="J4" s="69" t="s">
        <v>169</v>
      </c>
      <c r="K4" s="70" t="s">
        <v>15</v>
      </c>
    </row>
    <row r="5" spans="1:11" ht="15" customHeight="1">
      <c r="A5" s="88"/>
      <c r="B5" s="111"/>
      <c r="C5" s="112" t="s">
        <v>13</v>
      </c>
      <c r="D5" s="113"/>
      <c r="E5" s="113"/>
      <c r="F5" s="113"/>
      <c r="G5" s="113"/>
      <c r="H5" s="113"/>
      <c r="I5" s="113"/>
      <c r="J5" s="113"/>
      <c r="K5" s="113"/>
    </row>
    <row r="6" spans="1:11" ht="40.15" customHeight="1">
      <c r="A6" s="15" t="s">
        <v>125</v>
      </c>
      <c r="B6" s="13" t="s">
        <v>126</v>
      </c>
      <c r="C6" s="73">
        <v>11210</v>
      </c>
      <c r="D6" s="73">
        <v>4930</v>
      </c>
      <c r="E6" s="73">
        <v>3213</v>
      </c>
      <c r="F6" s="73">
        <v>1827</v>
      </c>
      <c r="G6" s="73">
        <v>1386</v>
      </c>
      <c r="H6" s="73">
        <v>3066</v>
      </c>
      <c r="I6" s="73">
        <v>570</v>
      </c>
      <c r="J6" s="73">
        <v>1430</v>
      </c>
      <c r="K6" s="73">
        <v>1067</v>
      </c>
    </row>
    <row r="7" spans="1:11" ht="26.45" customHeight="1">
      <c r="A7" s="15" t="s">
        <v>87</v>
      </c>
      <c r="B7" s="13" t="s">
        <v>88</v>
      </c>
      <c r="C7" s="71">
        <v>3757</v>
      </c>
      <c r="D7" s="71">
        <v>2362</v>
      </c>
      <c r="E7" s="71">
        <v>994</v>
      </c>
      <c r="F7" s="71">
        <v>929</v>
      </c>
      <c r="G7" s="71">
        <v>65</v>
      </c>
      <c r="H7" s="71">
        <v>401</v>
      </c>
      <c r="I7" s="71">
        <v>242</v>
      </c>
      <c r="J7" s="71">
        <v>37</v>
      </c>
      <c r="K7" s="71">
        <v>122</v>
      </c>
    </row>
    <row r="8" spans="1:11" ht="23.45" customHeight="1">
      <c r="A8" s="11" t="s">
        <v>83</v>
      </c>
      <c r="B8" s="23" t="s">
        <v>84</v>
      </c>
      <c r="C8" s="71">
        <v>3615</v>
      </c>
      <c r="D8" s="71">
        <v>2292</v>
      </c>
      <c r="E8" s="71">
        <v>923</v>
      </c>
      <c r="F8" s="71">
        <v>859</v>
      </c>
      <c r="G8" s="71">
        <v>63</v>
      </c>
      <c r="H8" s="71">
        <v>400</v>
      </c>
      <c r="I8" s="71">
        <v>242</v>
      </c>
      <c r="J8" s="71">
        <v>36</v>
      </c>
      <c r="K8" s="71">
        <v>121</v>
      </c>
    </row>
    <row r="9" spans="1:11" ht="20.45" customHeight="1">
      <c r="A9" s="11" t="s">
        <v>86</v>
      </c>
      <c r="B9" s="23" t="s">
        <v>85</v>
      </c>
      <c r="C9" s="71">
        <v>143</v>
      </c>
      <c r="D9" s="71">
        <v>70</v>
      </c>
      <c r="E9" s="71">
        <v>72</v>
      </c>
      <c r="F9" s="71">
        <v>70</v>
      </c>
      <c r="G9" s="71">
        <v>2</v>
      </c>
      <c r="H9" s="71">
        <v>1</v>
      </c>
      <c r="I9" s="75" t="s">
        <v>197</v>
      </c>
      <c r="J9" s="71">
        <v>0</v>
      </c>
      <c r="K9" s="71">
        <v>1</v>
      </c>
    </row>
    <row r="10" spans="1:11" ht="28.5" customHeight="1">
      <c r="A10" s="32">
        <v>42</v>
      </c>
      <c r="B10" s="13" t="s">
        <v>11</v>
      </c>
      <c r="C10" s="71">
        <v>2939</v>
      </c>
      <c r="D10" s="71">
        <v>45</v>
      </c>
      <c r="E10" s="71">
        <v>1012</v>
      </c>
      <c r="F10" s="71">
        <v>57</v>
      </c>
      <c r="G10" s="71">
        <v>955</v>
      </c>
      <c r="H10" s="71">
        <v>1882</v>
      </c>
      <c r="I10" s="71">
        <v>22</v>
      </c>
      <c r="J10" s="71">
        <v>1127</v>
      </c>
      <c r="K10" s="71">
        <v>733</v>
      </c>
    </row>
    <row r="11" spans="1:11" ht="31.9" customHeight="1">
      <c r="A11" s="15" t="s">
        <v>118</v>
      </c>
      <c r="B11" s="13" t="s">
        <v>167</v>
      </c>
      <c r="C11" s="71">
        <v>1600</v>
      </c>
      <c r="D11" s="71">
        <v>10</v>
      </c>
      <c r="E11" s="71">
        <v>425</v>
      </c>
      <c r="F11" s="71">
        <v>15</v>
      </c>
      <c r="G11" s="71">
        <v>410</v>
      </c>
      <c r="H11" s="71">
        <v>1166</v>
      </c>
      <c r="I11" s="71">
        <v>5</v>
      </c>
      <c r="J11" s="71">
        <v>1008</v>
      </c>
      <c r="K11" s="71">
        <v>152</v>
      </c>
    </row>
    <row r="12" spans="1:11" ht="17.45" customHeight="1">
      <c r="A12" s="11" t="s">
        <v>89</v>
      </c>
      <c r="B12" s="23" t="s">
        <v>90</v>
      </c>
      <c r="C12" s="71">
        <v>1177</v>
      </c>
      <c r="D12" s="71">
        <v>10</v>
      </c>
      <c r="E12" s="71">
        <v>70</v>
      </c>
      <c r="F12" s="71">
        <v>5</v>
      </c>
      <c r="G12" s="71">
        <v>65</v>
      </c>
      <c r="H12" s="71">
        <v>1097</v>
      </c>
      <c r="I12" s="71">
        <v>2</v>
      </c>
      <c r="J12" s="71">
        <v>1005</v>
      </c>
      <c r="K12" s="71">
        <v>89</v>
      </c>
    </row>
    <row r="13" spans="1:11" ht="18" customHeight="1">
      <c r="A13" s="11" t="s">
        <v>92</v>
      </c>
      <c r="B13" s="23" t="s">
        <v>91</v>
      </c>
      <c r="C13" s="71">
        <v>379</v>
      </c>
      <c r="D13" s="71">
        <v>0</v>
      </c>
      <c r="E13" s="71">
        <v>341</v>
      </c>
      <c r="F13" s="83" t="s">
        <v>197</v>
      </c>
      <c r="G13" s="71">
        <v>341</v>
      </c>
      <c r="H13" s="71">
        <v>38</v>
      </c>
      <c r="I13" s="83" t="s">
        <v>197</v>
      </c>
      <c r="J13" s="71">
        <v>1</v>
      </c>
      <c r="K13" s="71">
        <v>36</v>
      </c>
    </row>
    <row r="14" spans="1:11" ht="20.45" customHeight="1">
      <c r="A14" s="11" t="s">
        <v>93</v>
      </c>
      <c r="B14" s="23" t="s">
        <v>94</v>
      </c>
      <c r="C14" s="71">
        <v>45</v>
      </c>
      <c r="D14" s="83" t="s">
        <v>197</v>
      </c>
      <c r="E14" s="71">
        <v>14</v>
      </c>
      <c r="F14" s="71">
        <v>10</v>
      </c>
      <c r="G14" s="71">
        <v>4</v>
      </c>
      <c r="H14" s="71">
        <v>31</v>
      </c>
      <c r="I14" s="83" t="s">
        <v>197</v>
      </c>
      <c r="J14" s="71">
        <v>2</v>
      </c>
      <c r="K14" s="71">
        <v>26</v>
      </c>
    </row>
    <row r="15" spans="1:11" ht="31.15" customHeight="1">
      <c r="A15" s="15" t="s">
        <v>116</v>
      </c>
      <c r="B15" s="13" t="s">
        <v>119</v>
      </c>
      <c r="C15" s="71">
        <v>818</v>
      </c>
      <c r="D15" s="71">
        <v>16</v>
      </c>
      <c r="E15" s="71">
        <v>377</v>
      </c>
      <c r="F15" s="71">
        <v>23</v>
      </c>
      <c r="G15" s="71">
        <v>355</v>
      </c>
      <c r="H15" s="71">
        <v>425</v>
      </c>
      <c r="I15" s="71">
        <v>10</v>
      </c>
      <c r="J15" s="71">
        <v>66</v>
      </c>
      <c r="K15" s="71">
        <v>348</v>
      </c>
    </row>
    <row r="16" spans="1:11" ht="24" customHeight="1">
      <c r="A16" s="11" t="s">
        <v>117</v>
      </c>
      <c r="B16" s="23" t="s">
        <v>144</v>
      </c>
      <c r="C16" s="71">
        <v>571</v>
      </c>
      <c r="D16" s="71">
        <v>10</v>
      </c>
      <c r="E16" s="71">
        <v>213</v>
      </c>
      <c r="F16" s="71">
        <v>22</v>
      </c>
      <c r="G16" s="71">
        <v>191</v>
      </c>
      <c r="H16" s="71">
        <v>347</v>
      </c>
      <c r="I16" s="71">
        <v>8</v>
      </c>
      <c r="J16" s="71">
        <v>62</v>
      </c>
      <c r="K16" s="71">
        <v>277</v>
      </c>
    </row>
    <row r="17" spans="1:20" ht="19.899999999999999" customHeight="1">
      <c r="A17" s="11" t="s">
        <v>95</v>
      </c>
      <c r="B17" s="23" t="s">
        <v>96</v>
      </c>
      <c r="C17" s="71">
        <v>247</v>
      </c>
      <c r="D17" s="71">
        <v>5</v>
      </c>
      <c r="E17" s="71">
        <v>164</v>
      </c>
      <c r="F17" s="71">
        <v>1</v>
      </c>
      <c r="G17" s="71">
        <v>163</v>
      </c>
      <c r="H17" s="71">
        <v>78</v>
      </c>
      <c r="I17" s="83" t="s">
        <v>197</v>
      </c>
      <c r="J17" s="71">
        <v>4</v>
      </c>
      <c r="K17" s="71">
        <v>71</v>
      </c>
    </row>
    <row r="18" spans="1:20" ht="33.75" customHeight="1">
      <c r="A18" s="15" t="s">
        <v>97</v>
      </c>
      <c r="B18" s="13" t="s">
        <v>98</v>
      </c>
      <c r="C18" s="71">
        <v>521</v>
      </c>
      <c r="D18" s="71">
        <v>19</v>
      </c>
      <c r="E18" s="71">
        <v>210</v>
      </c>
      <c r="F18" s="71">
        <v>19</v>
      </c>
      <c r="G18" s="71">
        <v>191</v>
      </c>
      <c r="H18" s="71">
        <v>292</v>
      </c>
      <c r="I18" s="71">
        <v>6</v>
      </c>
      <c r="J18" s="71">
        <v>52</v>
      </c>
      <c r="K18" s="71">
        <v>233</v>
      </c>
    </row>
    <row r="19" spans="1:20" ht="36.6" customHeight="1">
      <c r="A19" s="15" t="s">
        <v>127</v>
      </c>
      <c r="B19" s="13" t="s">
        <v>128</v>
      </c>
      <c r="C19" s="71">
        <v>456</v>
      </c>
      <c r="D19" s="71">
        <v>97</v>
      </c>
      <c r="E19" s="71">
        <v>211</v>
      </c>
      <c r="F19" s="71">
        <v>93</v>
      </c>
      <c r="G19" s="71">
        <v>118</v>
      </c>
      <c r="H19" s="71">
        <v>148</v>
      </c>
      <c r="I19" s="71">
        <v>31</v>
      </c>
      <c r="J19" s="71">
        <v>30</v>
      </c>
      <c r="K19" s="71">
        <v>87</v>
      </c>
    </row>
    <row r="20" spans="1:20" ht="21.6" customHeight="1">
      <c r="A20" s="11" t="s">
        <v>100</v>
      </c>
      <c r="B20" s="23" t="s">
        <v>101</v>
      </c>
      <c r="C20" s="71">
        <v>198</v>
      </c>
      <c r="D20" s="71">
        <v>51</v>
      </c>
      <c r="E20" s="71">
        <v>103</v>
      </c>
      <c r="F20" s="71">
        <v>74</v>
      </c>
      <c r="G20" s="71">
        <v>28</v>
      </c>
      <c r="H20" s="71">
        <v>44</v>
      </c>
      <c r="I20" s="71">
        <v>22</v>
      </c>
      <c r="J20" s="71">
        <v>7</v>
      </c>
      <c r="K20" s="71">
        <v>15</v>
      </c>
    </row>
    <row r="21" spans="1:20" ht="21" customHeight="1">
      <c r="A21" s="11" t="s">
        <v>102</v>
      </c>
      <c r="B21" s="23" t="s">
        <v>5</v>
      </c>
      <c r="C21" s="71">
        <v>252</v>
      </c>
      <c r="D21" s="71">
        <v>46</v>
      </c>
      <c r="E21" s="71">
        <v>106</v>
      </c>
      <c r="F21" s="71">
        <v>18</v>
      </c>
      <c r="G21" s="71">
        <v>88</v>
      </c>
      <c r="H21" s="71">
        <v>99</v>
      </c>
      <c r="I21" s="71">
        <v>9</v>
      </c>
      <c r="J21" s="71">
        <v>23</v>
      </c>
      <c r="K21" s="71">
        <v>67</v>
      </c>
    </row>
    <row r="22" spans="1:20" ht="24.75" customHeight="1">
      <c r="A22" s="11" t="s">
        <v>103</v>
      </c>
      <c r="B22" s="23" t="s">
        <v>104</v>
      </c>
      <c r="C22" s="71">
        <v>7</v>
      </c>
      <c r="D22" s="83" t="s">
        <v>197</v>
      </c>
      <c r="E22" s="71">
        <v>2</v>
      </c>
      <c r="F22" s="83" t="s">
        <v>197</v>
      </c>
      <c r="G22" s="71">
        <v>2</v>
      </c>
      <c r="H22" s="71">
        <v>5</v>
      </c>
      <c r="I22" s="83" t="s">
        <v>197</v>
      </c>
      <c r="J22" s="83" t="s">
        <v>197</v>
      </c>
      <c r="K22" s="71">
        <v>5</v>
      </c>
    </row>
    <row r="23" spans="1:20" ht="30.6" customHeight="1">
      <c r="A23" s="15" t="s">
        <v>112</v>
      </c>
      <c r="B23" s="13" t="s">
        <v>120</v>
      </c>
      <c r="C23" s="71">
        <v>4058</v>
      </c>
      <c r="D23" s="71">
        <v>2426</v>
      </c>
      <c r="E23" s="71">
        <v>996</v>
      </c>
      <c r="F23" s="71">
        <v>749</v>
      </c>
      <c r="G23" s="71">
        <v>247</v>
      </c>
      <c r="H23" s="71">
        <v>635</v>
      </c>
      <c r="I23" s="71">
        <v>274</v>
      </c>
      <c r="J23" s="71">
        <v>236</v>
      </c>
      <c r="K23" s="71">
        <v>125</v>
      </c>
    </row>
    <row r="24" spans="1:20" ht="22.15" customHeight="1">
      <c r="A24" s="15" t="s">
        <v>108</v>
      </c>
      <c r="B24" s="13" t="s">
        <v>107</v>
      </c>
      <c r="C24" s="71">
        <v>2360</v>
      </c>
      <c r="D24" s="71">
        <v>1972</v>
      </c>
      <c r="E24" s="71">
        <v>274</v>
      </c>
      <c r="F24" s="71">
        <v>273</v>
      </c>
      <c r="G24" s="71">
        <v>1</v>
      </c>
      <c r="H24" s="71">
        <v>114</v>
      </c>
      <c r="I24" s="71">
        <v>113</v>
      </c>
      <c r="J24" s="71">
        <v>0</v>
      </c>
      <c r="K24" s="83" t="s">
        <v>197</v>
      </c>
    </row>
    <row r="25" spans="1:20" ht="20.45" customHeight="1">
      <c r="A25" s="11" t="s">
        <v>105</v>
      </c>
      <c r="B25" s="23" t="s">
        <v>16</v>
      </c>
      <c r="C25" s="71">
        <v>805</v>
      </c>
      <c r="D25" s="71">
        <v>568</v>
      </c>
      <c r="E25" s="71">
        <v>177</v>
      </c>
      <c r="F25" s="71">
        <v>177</v>
      </c>
      <c r="G25" s="71">
        <v>1</v>
      </c>
      <c r="H25" s="71">
        <v>60</v>
      </c>
      <c r="I25" s="71">
        <v>60</v>
      </c>
      <c r="J25" s="83" t="s">
        <v>197</v>
      </c>
      <c r="K25" s="83" t="s">
        <v>197</v>
      </c>
    </row>
    <row r="26" spans="1:20" ht="23.25" customHeight="1">
      <c r="A26" s="11" t="s">
        <v>106</v>
      </c>
      <c r="B26" s="23" t="s">
        <v>6</v>
      </c>
      <c r="C26" s="71">
        <v>1555</v>
      </c>
      <c r="D26" s="71">
        <v>1404</v>
      </c>
      <c r="E26" s="71">
        <v>97</v>
      </c>
      <c r="F26" s="71">
        <v>96</v>
      </c>
      <c r="G26" s="71">
        <v>1</v>
      </c>
      <c r="H26" s="71">
        <v>54</v>
      </c>
      <c r="I26" s="71">
        <v>54</v>
      </c>
      <c r="J26" s="71">
        <v>0</v>
      </c>
      <c r="K26" s="83" t="s">
        <v>197</v>
      </c>
    </row>
    <row r="27" spans="1:20" ht="29.45" customHeight="1">
      <c r="A27" s="15" t="s">
        <v>113</v>
      </c>
      <c r="B27" s="13" t="s">
        <v>121</v>
      </c>
      <c r="C27" s="71">
        <v>1698</v>
      </c>
      <c r="D27" s="71">
        <v>454</v>
      </c>
      <c r="E27" s="71">
        <v>722</v>
      </c>
      <c r="F27" s="71">
        <v>476</v>
      </c>
      <c r="G27" s="71">
        <v>246</v>
      </c>
      <c r="H27" s="71">
        <v>522</v>
      </c>
      <c r="I27" s="71">
        <v>161</v>
      </c>
      <c r="J27" s="71">
        <v>236</v>
      </c>
      <c r="K27" s="71">
        <v>125</v>
      </c>
    </row>
    <row r="28" spans="1:20" ht="21.6" customHeight="1">
      <c r="A28" s="11" t="s">
        <v>109</v>
      </c>
      <c r="B28" s="23" t="s">
        <v>7</v>
      </c>
      <c r="C28" s="71">
        <v>336</v>
      </c>
      <c r="D28" s="71">
        <v>164</v>
      </c>
      <c r="E28" s="71">
        <v>135</v>
      </c>
      <c r="F28" s="71">
        <v>132</v>
      </c>
      <c r="G28" s="71">
        <v>3</v>
      </c>
      <c r="H28" s="71">
        <v>37</v>
      </c>
      <c r="I28" s="71">
        <v>31</v>
      </c>
      <c r="J28" s="71">
        <v>3</v>
      </c>
      <c r="K28" s="71">
        <v>2</v>
      </c>
    </row>
    <row r="29" spans="1:20" ht="25.15" customHeight="1">
      <c r="A29" s="11" t="s">
        <v>114</v>
      </c>
      <c r="B29" s="23" t="s">
        <v>122</v>
      </c>
      <c r="C29" s="71">
        <v>35</v>
      </c>
      <c r="D29" s="71">
        <v>15</v>
      </c>
      <c r="E29" s="71">
        <v>20</v>
      </c>
      <c r="F29" s="71">
        <v>20</v>
      </c>
      <c r="G29" s="83" t="s">
        <v>197</v>
      </c>
      <c r="H29" s="71">
        <v>1</v>
      </c>
      <c r="I29" s="71">
        <v>1</v>
      </c>
      <c r="J29" s="83" t="s">
        <v>197</v>
      </c>
      <c r="K29" s="83" t="s">
        <v>197</v>
      </c>
    </row>
    <row r="30" spans="1:20" ht="18.75" customHeight="1">
      <c r="A30" s="11" t="s">
        <v>110</v>
      </c>
      <c r="B30" s="23" t="s">
        <v>111</v>
      </c>
      <c r="C30" s="71">
        <v>1326</v>
      </c>
      <c r="D30" s="71">
        <v>275</v>
      </c>
      <c r="E30" s="71">
        <v>568</v>
      </c>
      <c r="F30" s="71">
        <v>324</v>
      </c>
      <c r="G30" s="71">
        <v>243</v>
      </c>
      <c r="H30" s="71">
        <v>484</v>
      </c>
      <c r="I30" s="71">
        <v>129</v>
      </c>
      <c r="J30" s="71">
        <v>232</v>
      </c>
      <c r="K30" s="71">
        <v>123</v>
      </c>
    </row>
    <row r="31" spans="1:20" ht="18.75" customHeight="1">
      <c r="A31" s="20" t="s">
        <v>158</v>
      </c>
      <c r="B31" s="20"/>
    </row>
    <row r="32" spans="1:20" s="2" customFormat="1" ht="20.100000000000001" customHeight="1">
      <c r="A32" s="16"/>
      <c r="B32" s="17"/>
      <c r="L32" s="7"/>
      <c r="M32" s="7"/>
      <c r="N32" s="7"/>
      <c r="O32" s="7"/>
      <c r="P32" s="7"/>
      <c r="Q32" s="7"/>
      <c r="R32" s="7"/>
      <c r="S32" s="7"/>
      <c r="T32" s="7"/>
    </row>
    <row r="33" spans="1:20" ht="15.95" customHeight="1">
      <c r="A33" s="1"/>
      <c r="B33" s="18"/>
    </row>
    <row r="34" spans="1:20" s="20" customFormat="1" ht="18" customHeight="1">
      <c r="A34" s="16"/>
      <c r="B34" s="19"/>
      <c r="L34" s="7"/>
      <c r="M34" s="7"/>
      <c r="N34" s="7"/>
      <c r="O34" s="7"/>
      <c r="P34" s="7"/>
      <c r="Q34" s="7"/>
      <c r="R34" s="7"/>
      <c r="S34" s="7"/>
      <c r="T34" s="7"/>
    </row>
    <row r="35" spans="1:20" ht="1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20" ht="15" customHeight="1"/>
    <row r="37" spans="1:20" ht="15" customHeight="1"/>
    <row r="38" spans="1:20" ht="15" customHeight="1"/>
    <row r="39" spans="1:20" ht="15" customHeight="1"/>
    <row r="40" spans="1:20" ht="15" customHeight="1"/>
    <row r="41" spans="1:20" ht="15" customHeight="1"/>
    <row r="42" spans="1:20" ht="15" customHeight="1"/>
    <row r="43" spans="1:20" ht="15" customHeight="1"/>
    <row r="44" spans="1:20" ht="15" customHeight="1"/>
    <row r="45" spans="1:20" ht="15" customHeight="1"/>
    <row r="46" spans="1:20" ht="15" customHeight="1"/>
    <row r="47" spans="1:20" ht="15" customHeight="1"/>
    <row r="48" spans="1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0"/>
  <sheetViews>
    <sheetView zoomScaleNormal="100" workbookViewId="0">
      <selection activeCell="J5" sqref="J5"/>
    </sheetView>
  </sheetViews>
  <sheetFormatPr baseColWidth="10" defaultColWidth="11" defaultRowHeight="14.25"/>
  <cols>
    <col min="1" max="1" width="7.375" style="7" customWidth="1"/>
    <col min="2" max="2" width="31.125" style="7" customWidth="1"/>
    <col min="3" max="3" width="9.75" style="7" customWidth="1"/>
    <col min="4" max="4" width="10.875" style="7" customWidth="1"/>
    <col min="5" max="5" width="12.125" style="7" customWidth="1"/>
    <col min="6" max="6" width="11.75" style="7" customWidth="1"/>
    <col min="7" max="16384" width="11" style="7"/>
  </cols>
  <sheetData>
    <row r="1" spans="1:6" s="2" customFormat="1" ht="16.5" customHeight="1">
      <c r="A1" s="1" t="s">
        <v>187</v>
      </c>
      <c r="C1" s="1"/>
    </row>
    <row r="2" spans="1:6" s="5" customFormat="1" ht="14.85" customHeight="1">
      <c r="A2" s="4" t="s">
        <v>129</v>
      </c>
      <c r="C2" s="6"/>
    </row>
    <row r="3" spans="1:6" s="5" customFormat="1" ht="21.75" customHeight="1">
      <c r="A3" s="87" t="s">
        <v>99</v>
      </c>
      <c r="B3" s="89" t="s">
        <v>38</v>
      </c>
      <c r="C3" s="91" t="s">
        <v>0</v>
      </c>
      <c r="D3" s="94" t="s">
        <v>200</v>
      </c>
      <c r="E3" s="93"/>
      <c r="F3" s="93"/>
    </row>
    <row r="4" spans="1:6" s="5" customFormat="1" ht="21.75" customHeight="1">
      <c r="A4" s="114"/>
      <c r="B4" s="124"/>
      <c r="C4" s="123"/>
      <c r="D4" s="64" t="s">
        <v>1</v>
      </c>
      <c r="E4" s="62" t="s">
        <v>2</v>
      </c>
      <c r="F4" s="61" t="s">
        <v>147</v>
      </c>
    </row>
    <row r="5" spans="1:6" s="5" customFormat="1" ht="15" customHeight="1">
      <c r="A5" s="88"/>
      <c r="B5" s="90"/>
      <c r="C5" s="92"/>
      <c r="D5" s="121" t="s">
        <v>13</v>
      </c>
      <c r="E5" s="122"/>
      <c r="F5" s="122"/>
    </row>
    <row r="6" spans="1:6" ht="40.5" customHeight="1">
      <c r="A6" s="15" t="s">
        <v>125</v>
      </c>
      <c r="B6" s="13" t="s">
        <v>126</v>
      </c>
      <c r="C6" s="73">
        <v>11210</v>
      </c>
      <c r="D6" s="73">
        <v>2072</v>
      </c>
      <c r="E6" s="73">
        <v>2448</v>
      </c>
      <c r="F6" s="73">
        <v>6691</v>
      </c>
    </row>
    <row r="7" spans="1:6" ht="23.25" customHeight="1">
      <c r="A7" s="15" t="s">
        <v>87</v>
      </c>
      <c r="B7" s="13" t="s">
        <v>88</v>
      </c>
      <c r="C7" s="71">
        <v>3757</v>
      </c>
      <c r="D7" s="71">
        <v>546</v>
      </c>
      <c r="E7" s="71">
        <v>866</v>
      </c>
      <c r="F7" s="71">
        <v>2345</v>
      </c>
    </row>
    <row r="8" spans="1:6" ht="31.15" customHeight="1">
      <c r="A8" s="11" t="s">
        <v>83</v>
      </c>
      <c r="B8" s="23" t="s">
        <v>84</v>
      </c>
      <c r="C8" s="71">
        <v>3615</v>
      </c>
      <c r="D8" s="71">
        <v>530</v>
      </c>
      <c r="E8" s="71">
        <v>851</v>
      </c>
      <c r="F8" s="71">
        <v>2234</v>
      </c>
    </row>
    <row r="9" spans="1:6" ht="21" customHeight="1">
      <c r="A9" s="11" t="s">
        <v>86</v>
      </c>
      <c r="B9" s="23" t="s">
        <v>85</v>
      </c>
      <c r="C9" s="71">
        <v>143</v>
      </c>
      <c r="D9" s="71">
        <v>17</v>
      </c>
      <c r="E9" s="71">
        <v>15</v>
      </c>
      <c r="F9" s="71">
        <v>112</v>
      </c>
    </row>
    <row r="10" spans="1:6" ht="28.5" customHeight="1">
      <c r="A10" s="32">
        <v>42</v>
      </c>
      <c r="B10" s="13" t="s">
        <v>11</v>
      </c>
      <c r="C10" s="71">
        <v>2939</v>
      </c>
      <c r="D10" s="71">
        <v>151</v>
      </c>
      <c r="E10" s="71">
        <v>275</v>
      </c>
      <c r="F10" s="71">
        <v>2513</v>
      </c>
    </row>
    <row r="11" spans="1:6" ht="32.450000000000003" customHeight="1">
      <c r="A11" s="15" t="s">
        <v>118</v>
      </c>
      <c r="B11" s="13" t="s">
        <v>167</v>
      </c>
      <c r="C11" s="71">
        <v>1600</v>
      </c>
      <c r="D11" s="71">
        <v>60</v>
      </c>
      <c r="E11" s="71">
        <v>119</v>
      </c>
      <c r="F11" s="71">
        <v>1420</v>
      </c>
    </row>
    <row r="12" spans="1:6" ht="22.15" customHeight="1">
      <c r="A12" s="11" t="s">
        <v>89</v>
      </c>
      <c r="B12" s="23" t="s">
        <v>90</v>
      </c>
      <c r="C12" s="71">
        <v>1177</v>
      </c>
      <c r="D12" s="71">
        <v>60</v>
      </c>
      <c r="E12" s="71">
        <v>113</v>
      </c>
      <c r="F12" s="71">
        <v>1005</v>
      </c>
    </row>
    <row r="13" spans="1:6" ht="19.149999999999999" customHeight="1">
      <c r="A13" s="11" t="s">
        <v>92</v>
      </c>
      <c r="B13" s="23" t="s">
        <v>91</v>
      </c>
      <c r="C13" s="71">
        <v>379</v>
      </c>
      <c r="D13" s="84" t="s">
        <v>198</v>
      </c>
      <c r="E13" s="84" t="s">
        <v>198</v>
      </c>
      <c r="F13" s="84" t="s">
        <v>198</v>
      </c>
    </row>
    <row r="14" spans="1:6" ht="19.899999999999999" customHeight="1">
      <c r="A14" s="11" t="s">
        <v>93</v>
      </c>
      <c r="B14" s="23" t="s">
        <v>94</v>
      </c>
      <c r="C14" s="71">
        <v>45</v>
      </c>
      <c r="D14" s="84" t="s">
        <v>198</v>
      </c>
      <c r="E14" s="84" t="s">
        <v>198</v>
      </c>
      <c r="F14" s="84" t="s">
        <v>198</v>
      </c>
    </row>
    <row r="15" spans="1:6" ht="31.9" customHeight="1">
      <c r="A15" s="15" t="s">
        <v>116</v>
      </c>
      <c r="B15" s="13" t="s">
        <v>119</v>
      </c>
      <c r="C15" s="71">
        <v>818</v>
      </c>
      <c r="D15" s="71">
        <v>50</v>
      </c>
      <c r="E15" s="71">
        <v>109</v>
      </c>
      <c r="F15" s="71">
        <v>660</v>
      </c>
    </row>
    <row r="16" spans="1:6" ht="30.75" customHeight="1">
      <c r="A16" s="11" t="s">
        <v>117</v>
      </c>
      <c r="B16" s="23" t="s">
        <v>144</v>
      </c>
      <c r="C16" s="71">
        <v>571</v>
      </c>
      <c r="D16" s="71">
        <v>27</v>
      </c>
      <c r="E16" s="71">
        <v>72</v>
      </c>
      <c r="F16" s="71">
        <v>472</v>
      </c>
    </row>
    <row r="17" spans="1:6" ht="21" customHeight="1">
      <c r="A17" s="11" t="s">
        <v>95</v>
      </c>
      <c r="B17" s="23" t="s">
        <v>96</v>
      </c>
      <c r="C17" s="71">
        <v>247</v>
      </c>
      <c r="D17" s="71">
        <v>23</v>
      </c>
      <c r="E17" s="71">
        <v>38</v>
      </c>
      <c r="F17" s="71">
        <v>187</v>
      </c>
    </row>
    <row r="18" spans="1:6" ht="28.5" customHeight="1">
      <c r="A18" s="15" t="s">
        <v>97</v>
      </c>
      <c r="B18" s="13" t="s">
        <v>98</v>
      </c>
      <c r="C18" s="71">
        <v>521</v>
      </c>
      <c r="D18" s="71">
        <v>41</v>
      </c>
      <c r="E18" s="71">
        <v>46</v>
      </c>
      <c r="F18" s="71">
        <v>433</v>
      </c>
    </row>
    <row r="19" spans="1:6" ht="33.6" customHeight="1">
      <c r="A19" s="15" t="s">
        <v>115</v>
      </c>
      <c r="B19" s="13" t="s">
        <v>123</v>
      </c>
      <c r="C19" s="71">
        <v>456</v>
      </c>
      <c r="D19" s="71">
        <v>147</v>
      </c>
      <c r="E19" s="71">
        <v>112</v>
      </c>
      <c r="F19" s="71">
        <v>196</v>
      </c>
    </row>
    <row r="20" spans="1:6" ht="22.15" customHeight="1">
      <c r="A20" s="11" t="s">
        <v>100</v>
      </c>
      <c r="B20" s="23" t="s">
        <v>101</v>
      </c>
      <c r="C20" s="71">
        <v>198</v>
      </c>
      <c r="D20" s="71">
        <v>47</v>
      </c>
      <c r="E20" s="71">
        <v>58</v>
      </c>
      <c r="F20" s="71">
        <v>93</v>
      </c>
    </row>
    <row r="21" spans="1:6" ht="19.149999999999999" customHeight="1">
      <c r="A21" s="11" t="s">
        <v>102</v>
      </c>
      <c r="B21" s="23" t="s">
        <v>5</v>
      </c>
      <c r="C21" s="71">
        <v>252</v>
      </c>
      <c r="D21" s="84" t="s">
        <v>198</v>
      </c>
      <c r="E21" s="84" t="s">
        <v>198</v>
      </c>
      <c r="F21" s="84" t="s">
        <v>198</v>
      </c>
    </row>
    <row r="22" spans="1:6" ht="22.5" customHeight="1">
      <c r="A22" s="11" t="s">
        <v>103</v>
      </c>
      <c r="B22" s="23" t="s">
        <v>104</v>
      </c>
      <c r="C22" s="71">
        <v>7</v>
      </c>
      <c r="D22" s="84" t="s">
        <v>198</v>
      </c>
      <c r="E22" s="84" t="s">
        <v>198</v>
      </c>
      <c r="F22" s="84" t="s">
        <v>198</v>
      </c>
    </row>
    <row r="23" spans="1:6" ht="33.6" customHeight="1">
      <c r="A23" s="15" t="s">
        <v>112</v>
      </c>
      <c r="B23" s="13" t="s">
        <v>120</v>
      </c>
      <c r="C23" s="71">
        <v>4058</v>
      </c>
      <c r="D23" s="71">
        <v>1227</v>
      </c>
      <c r="E23" s="71">
        <v>1195</v>
      </c>
      <c r="F23" s="71">
        <v>1636</v>
      </c>
    </row>
    <row r="24" spans="1:6" ht="28.15" customHeight="1">
      <c r="A24" s="15" t="s">
        <v>108</v>
      </c>
      <c r="B24" s="13" t="s">
        <v>107</v>
      </c>
      <c r="C24" s="71">
        <v>2360</v>
      </c>
      <c r="D24" s="71">
        <v>947</v>
      </c>
      <c r="E24" s="71">
        <v>881</v>
      </c>
      <c r="F24" s="71">
        <v>531</v>
      </c>
    </row>
    <row r="25" spans="1:6" ht="22.5" customHeight="1">
      <c r="A25" s="11" t="s">
        <v>105</v>
      </c>
      <c r="B25" s="23" t="s">
        <v>16</v>
      </c>
      <c r="C25" s="71">
        <v>805</v>
      </c>
      <c r="D25" s="71">
        <v>247</v>
      </c>
      <c r="E25" s="71">
        <v>306</v>
      </c>
      <c r="F25" s="71">
        <v>252</v>
      </c>
    </row>
    <row r="26" spans="1:6" ht="22.5" customHeight="1">
      <c r="A26" s="11" t="s">
        <v>106</v>
      </c>
      <c r="B26" s="23" t="s">
        <v>6</v>
      </c>
      <c r="C26" s="71">
        <v>1555</v>
      </c>
      <c r="D26" s="71">
        <v>701</v>
      </c>
      <c r="E26" s="71">
        <v>575</v>
      </c>
      <c r="F26" s="71">
        <v>279</v>
      </c>
    </row>
    <row r="27" spans="1:6" ht="33" customHeight="1">
      <c r="A27" s="15" t="s">
        <v>113</v>
      </c>
      <c r="B27" s="13" t="s">
        <v>121</v>
      </c>
      <c r="C27" s="71">
        <v>1698</v>
      </c>
      <c r="D27" s="71">
        <v>280</v>
      </c>
      <c r="E27" s="71">
        <v>314</v>
      </c>
      <c r="F27" s="71">
        <v>1105</v>
      </c>
    </row>
    <row r="28" spans="1:6" ht="22.5" customHeight="1">
      <c r="A28" s="11" t="s">
        <v>109</v>
      </c>
      <c r="B28" s="23" t="s">
        <v>7</v>
      </c>
      <c r="C28" s="71">
        <v>336</v>
      </c>
      <c r="D28" s="71">
        <v>81</v>
      </c>
      <c r="E28" s="71">
        <v>124</v>
      </c>
      <c r="F28" s="71">
        <v>132</v>
      </c>
    </row>
    <row r="29" spans="1:6" s="2" customFormat="1" ht="30.75" customHeight="1">
      <c r="A29" s="11" t="s">
        <v>114</v>
      </c>
      <c r="B29" s="23" t="s">
        <v>122</v>
      </c>
      <c r="C29" s="71">
        <v>35</v>
      </c>
      <c r="D29" s="71">
        <v>12</v>
      </c>
      <c r="E29" s="71">
        <v>9</v>
      </c>
      <c r="F29" s="71">
        <v>15</v>
      </c>
    </row>
    <row r="30" spans="1:6" ht="18" customHeight="1">
      <c r="A30" s="11" t="s">
        <v>110</v>
      </c>
      <c r="B30" s="23" t="s">
        <v>111</v>
      </c>
      <c r="C30" s="71">
        <v>1326</v>
      </c>
      <c r="D30" s="71">
        <v>187</v>
      </c>
      <c r="E30" s="71">
        <v>181</v>
      </c>
      <c r="F30" s="71">
        <v>959</v>
      </c>
    </row>
  </sheetData>
  <mergeCells count="5">
    <mergeCell ref="D5:F5"/>
    <mergeCell ref="C3:C5"/>
    <mergeCell ref="A3:A5"/>
    <mergeCell ref="B3:B5"/>
    <mergeCell ref="D3:F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selection activeCell="J11" sqref="J11"/>
    </sheetView>
  </sheetViews>
  <sheetFormatPr baseColWidth="10" defaultColWidth="11" defaultRowHeight="14.25"/>
  <cols>
    <col min="1" max="1" width="29.875" style="22" customWidth="1"/>
    <col min="2" max="2" width="10.875" style="22" customWidth="1"/>
    <col min="3" max="4" width="10.625" style="22" customWidth="1"/>
    <col min="5" max="5" width="9.875" style="22" customWidth="1"/>
    <col min="6" max="6" width="11.125" style="22" customWidth="1"/>
    <col min="7" max="8" width="11.25" customWidth="1"/>
    <col min="9" max="16384" width="11" style="22"/>
  </cols>
  <sheetData>
    <row r="1" spans="1:11" s="2" customFormat="1" ht="16.5" customHeight="1">
      <c r="A1" s="1" t="s">
        <v>188</v>
      </c>
      <c r="B1" s="1"/>
      <c r="I1" s="3"/>
      <c r="J1" s="3"/>
      <c r="K1" s="3"/>
    </row>
    <row r="2" spans="1:11" s="21" customFormat="1" ht="14.85" customHeight="1">
      <c r="A2" s="4" t="s">
        <v>177</v>
      </c>
      <c r="B2" s="6"/>
    </row>
    <row r="3" spans="1:11" s="21" customFormat="1" ht="21.75" customHeight="1">
      <c r="A3" s="110" t="s">
        <v>145</v>
      </c>
      <c r="B3" s="91" t="s">
        <v>0</v>
      </c>
      <c r="C3" s="109" t="s">
        <v>200</v>
      </c>
      <c r="D3" s="109"/>
      <c r="E3" s="109"/>
      <c r="F3" s="109"/>
    </row>
    <row r="4" spans="1:11" s="21" customFormat="1" ht="21.75" customHeight="1">
      <c r="A4" s="115"/>
      <c r="B4" s="125"/>
      <c r="C4" s="64" t="s">
        <v>1</v>
      </c>
      <c r="D4" s="62" t="s">
        <v>2</v>
      </c>
      <c r="E4" s="62" t="s">
        <v>3</v>
      </c>
      <c r="F4" s="61" t="s">
        <v>4</v>
      </c>
    </row>
    <row r="5" spans="1:11" s="21" customFormat="1" ht="15" customHeight="1">
      <c r="A5" s="111"/>
      <c r="B5" s="126" t="s">
        <v>13</v>
      </c>
      <c r="C5" s="122"/>
      <c r="D5" s="122"/>
      <c r="E5" s="122"/>
      <c r="F5" s="122"/>
    </row>
    <row r="6" spans="1:11" ht="18" customHeight="1">
      <c r="A6" s="26" t="s">
        <v>0</v>
      </c>
      <c r="B6" s="73">
        <v>11210</v>
      </c>
      <c r="C6" s="73">
        <v>2072</v>
      </c>
      <c r="D6" s="73">
        <v>2448</v>
      </c>
      <c r="E6" s="73">
        <v>3583</v>
      </c>
      <c r="F6" s="73">
        <v>3108</v>
      </c>
    </row>
    <row r="7" spans="1:11" ht="15.6" customHeight="1">
      <c r="A7" s="25" t="s">
        <v>152</v>
      </c>
      <c r="B7" s="71">
        <v>7328</v>
      </c>
      <c r="C7" s="71">
        <v>1798</v>
      </c>
      <c r="D7" s="71">
        <v>2076</v>
      </c>
      <c r="E7" s="71">
        <v>2359</v>
      </c>
      <c r="F7" s="71">
        <v>1095</v>
      </c>
    </row>
    <row r="8" spans="1:11" ht="15.6" customHeight="1">
      <c r="A8" s="25" t="s">
        <v>11</v>
      </c>
      <c r="B8" s="71">
        <v>3883</v>
      </c>
      <c r="C8" s="71">
        <v>275</v>
      </c>
      <c r="D8" s="71">
        <v>372</v>
      </c>
      <c r="E8" s="71">
        <v>1223</v>
      </c>
      <c r="F8" s="71">
        <v>2012</v>
      </c>
    </row>
    <row r="9" spans="1:11" ht="18.75" customHeight="1">
      <c r="A9" s="43" t="s">
        <v>9</v>
      </c>
      <c r="B9" s="71">
        <v>4930</v>
      </c>
      <c r="C9" s="71">
        <v>1558</v>
      </c>
      <c r="D9" s="71">
        <v>1687</v>
      </c>
      <c r="E9" s="71">
        <v>1393</v>
      </c>
      <c r="F9" s="71">
        <v>293</v>
      </c>
    </row>
    <row r="10" spans="1:11" ht="15.6" customHeight="1">
      <c r="A10" s="43" t="s">
        <v>153</v>
      </c>
      <c r="B10" s="71">
        <v>3213</v>
      </c>
      <c r="C10" s="71">
        <v>295</v>
      </c>
      <c r="D10" s="71">
        <v>425</v>
      </c>
      <c r="E10" s="71">
        <v>1106</v>
      </c>
      <c r="F10" s="71">
        <v>1388</v>
      </c>
    </row>
    <row r="11" spans="1:11" ht="15.6" customHeight="1">
      <c r="A11" s="31" t="s">
        <v>154</v>
      </c>
      <c r="B11" s="71">
        <v>1827</v>
      </c>
      <c r="C11" s="71">
        <v>182</v>
      </c>
      <c r="D11" s="71">
        <v>284</v>
      </c>
      <c r="E11" s="71">
        <v>726</v>
      </c>
      <c r="F11" s="71">
        <v>635</v>
      </c>
      <c r="K11" s="16"/>
    </row>
    <row r="12" spans="1:11" ht="15.6" customHeight="1">
      <c r="A12" s="31" t="s">
        <v>155</v>
      </c>
      <c r="B12" s="71">
        <v>1386</v>
      </c>
      <c r="C12" s="71">
        <v>113</v>
      </c>
      <c r="D12" s="71">
        <v>141</v>
      </c>
      <c r="E12" s="71">
        <v>379</v>
      </c>
      <c r="F12" s="71">
        <v>753</v>
      </c>
    </row>
    <row r="13" spans="1:11" s="2" customFormat="1" ht="15.6" customHeight="1">
      <c r="A13" s="43" t="s">
        <v>156</v>
      </c>
      <c r="B13" s="71">
        <v>3066</v>
      </c>
      <c r="C13" s="71">
        <v>219</v>
      </c>
      <c r="D13" s="71">
        <v>337</v>
      </c>
      <c r="E13" s="71">
        <v>1083</v>
      </c>
      <c r="F13" s="71">
        <v>1427</v>
      </c>
      <c r="K13" s="16"/>
    </row>
    <row r="14" spans="1:11" ht="15.6" customHeight="1">
      <c r="A14" s="31" t="s">
        <v>159</v>
      </c>
      <c r="B14" s="71">
        <v>570</v>
      </c>
      <c r="C14" s="71">
        <v>57</v>
      </c>
      <c r="D14" s="71">
        <v>105</v>
      </c>
      <c r="E14" s="71">
        <v>240</v>
      </c>
      <c r="F14" s="71">
        <v>167</v>
      </c>
    </row>
    <row r="15" spans="1:11" ht="15.6" customHeight="1">
      <c r="A15" s="31" t="s">
        <v>12</v>
      </c>
      <c r="B15" s="71">
        <v>1430</v>
      </c>
      <c r="C15" s="71">
        <v>70</v>
      </c>
      <c r="D15" s="71">
        <v>108</v>
      </c>
      <c r="E15" s="71">
        <v>366</v>
      </c>
      <c r="F15" s="71">
        <v>887</v>
      </c>
    </row>
    <row r="16" spans="1:11" ht="15.6" customHeight="1">
      <c r="A16" s="23" t="s">
        <v>98</v>
      </c>
      <c r="B16" s="71">
        <v>1067</v>
      </c>
      <c r="C16" s="71">
        <v>93</v>
      </c>
      <c r="D16" s="71">
        <v>124</v>
      </c>
      <c r="E16" s="71">
        <v>478</v>
      </c>
      <c r="F16" s="71">
        <v>373</v>
      </c>
      <c r="K16" s="39"/>
    </row>
    <row r="17" spans="1:11" ht="21" customHeight="1">
      <c r="A17" s="20" t="s">
        <v>158</v>
      </c>
      <c r="B17" s="20"/>
      <c r="C17" s="20"/>
      <c r="D17" s="20"/>
      <c r="E17" s="20"/>
      <c r="F17" s="20"/>
      <c r="K17" s="39"/>
    </row>
    <row r="18" spans="1:11" ht="12.75" customHeight="1">
      <c r="B18" s="10"/>
      <c r="C18" s="10"/>
      <c r="D18" s="10"/>
      <c r="E18" s="10"/>
      <c r="F18" s="10"/>
      <c r="K18" s="39"/>
    </row>
    <row r="19" spans="1:11" ht="15" customHeight="1"/>
    <row r="20" spans="1:11" ht="15" customHeight="1"/>
    <row r="21" spans="1:11" ht="15" customHeight="1"/>
    <row r="22" spans="1:11" ht="15" customHeight="1"/>
    <row r="23" spans="1:11" ht="15" customHeight="1"/>
    <row r="24" spans="1:11" ht="15" customHeight="1"/>
    <row r="25" spans="1:11" ht="15" customHeight="1"/>
    <row r="26" spans="1:11" ht="15" customHeight="1"/>
    <row r="27" spans="1:11" ht="15" customHeight="1"/>
    <row r="28" spans="1:11" ht="15" customHeight="1"/>
    <row r="29" spans="1:11" ht="15" customHeight="1"/>
    <row r="30" spans="1:11" ht="15" customHeight="1"/>
    <row r="31" spans="1:11" ht="15" customHeight="1"/>
    <row r="32" spans="1:11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>
      <selection activeCell="C3" sqref="C3:F3"/>
    </sheetView>
  </sheetViews>
  <sheetFormatPr baseColWidth="10" defaultColWidth="11" defaultRowHeight="14.25"/>
  <cols>
    <col min="1" max="1" width="25" style="7" customWidth="1"/>
    <col min="2" max="2" width="12" style="7" customWidth="1"/>
    <col min="3" max="3" width="11.875" style="7" customWidth="1"/>
    <col min="4" max="4" width="10.375" style="7" customWidth="1"/>
    <col min="5" max="5" width="12.125" style="7" customWidth="1"/>
    <col min="6" max="6" width="11.25" style="7" customWidth="1"/>
    <col min="7" max="8" width="11.25" customWidth="1"/>
    <col min="9" max="16384" width="11" style="7"/>
  </cols>
  <sheetData>
    <row r="1" spans="1:11" s="2" customFormat="1" ht="16.5" customHeight="1">
      <c r="B1" s="1"/>
      <c r="I1" s="3"/>
      <c r="J1" s="3"/>
      <c r="K1" s="3"/>
    </row>
    <row r="2" spans="1:11" s="5" customFormat="1" ht="14.85" customHeight="1">
      <c r="A2" s="6" t="s">
        <v>189</v>
      </c>
      <c r="B2" s="6"/>
    </row>
    <row r="3" spans="1:11" s="5" customFormat="1" ht="21.75" customHeight="1">
      <c r="A3" s="110" t="s">
        <v>140</v>
      </c>
      <c r="B3" s="91" t="s">
        <v>0</v>
      </c>
      <c r="C3" s="109" t="s">
        <v>200</v>
      </c>
      <c r="D3" s="109"/>
      <c r="E3" s="109"/>
      <c r="F3" s="109"/>
    </row>
    <row r="4" spans="1:11" s="5" customFormat="1" ht="21.75" customHeight="1">
      <c r="A4" s="115"/>
      <c r="B4" s="125"/>
      <c r="C4" s="64" t="s">
        <v>1</v>
      </c>
      <c r="D4" s="62" t="s">
        <v>2</v>
      </c>
      <c r="E4" s="62" t="s">
        <v>3</v>
      </c>
      <c r="F4" s="61" t="s">
        <v>4</v>
      </c>
    </row>
    <row r="5" spans="1:11" s="5" customFormat="1" ht="15" customHeight="1">
      <c r="A5" s="111"/>
      <c r="B5" s="126" t="s">
        <v>21</v>
      </c>
      <c r="C5" s="122"/>
      <c r="D5" s="122"/>
      <c r="E5" s="122"/>
      <c r="F5" s="122"/>
    </row>
    <row r="6" spans="1:11" s="2" customFormat="1" ht="23.25" customHeight="1">
      <c r="A6" s="13" t="s">
        <v>140</v>
      </c>
      <c r="B6" s="73">
        <v>292736</v>
      </c>
      <c r="C6" s="73">
        <v>39228</v>
      </c>
      <c r="D6" s="73">
        <v>55055</v>
      </c>
      <c r="E6" s="73">
        <v>99245</v>
      </c>
      <c r="F6" s="73">
        <v>99207</v>
      </c>
      <c r="H6" s="3"/>
      <c r="I6" s="3"/>
      <c r="J6" s="3"/>
    </row>
    <row r="7" spans="1:11" ht="15" customHeight="1"/>
    <row r="8" spans="1:11" ht="15" customHeight="1"/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4"/>
  <sheetViews>
    <sheetView zoomScaleNormal="100" workbookViewId="0">
      <pane ySplit="5" topLeftCell="A6" activePane="bottomLeft" state="frozen"/>
      <selection pane="bottomLeft" activeCell="J21" sqref="J21"/>
    </sheetView>
  </sheetViews>
  <sheetFormatPr baseColWidth="10" defaultColWidth="11" defaultRowHeight="14.25"/>
  <cols>
    <col min="1" max="1" width="31.5" style="7" customWidth="1"/>
    <col min="2" max="2" width="9.875" style="7" customWidth="1"/>
    <col min="3" max="3" width="10.125" style="7" customWidth="1"/>
    <col min="4" max="4" width="10.25" style="7" customWidth="1"/>
    <col min="5" max="5" width="10.375" style="7" customWidth="1"/>
    <col min="6" max="6" width="10.75" style="7" customWidth="1"/>
    <col min="7" max="8" width="11.25" customWidth="1"/>
    <col min="9" max="16384" width="11" style="7"/>
  </cols>
  <sheetData>
    <row r="1" spans="1:12" s="2" customFormat="1" ht="16.5" customHeight="1">
      <c r="A1" s="1" t="s">
        <v>190</v>
      </c>
      <c r="B1" s="1"/>
      <c r="I1" s="3"/>
      <c r="J1" s="3"/>
      <c r="K1" s="3"/>
    </row>
    <row r="2" spans="1:12" s="5" customFormat="1" ht="14.85" customHeight="1">
      <c r="A2" s="27" t="s">
        <v>178</v>
      </c>
      <c r="B2" s="6"/>
    </row>
    <row r="3" spans="1:12" s="5" customFormat="1" ht="21.75" customHeight="1">
      <c r="A3" s="110" t="s">
        <v>146</v>
      </c>
      <c r="B3" s="91" t="s">
        <v>0</v>
      </c>
      <c r="C3" s="109" t="s">
        <v>200</v>
      </c>
      <c r="D3" s="109"/>
      <c r="E3" s="109"/>
      <c r="F3" s="109"/>
    </row>
    <row r="4" spans="1:12" s="5" customFormat="1" ht="21.75" customHeight="1">
      <c r="A4" s="115"/>
      <c r="B4" s="125"/>
      <c r="C4" s="59" t="s">
        <v>1</v>
      </c>
      <c r="D4" s="60" t="s">
        <v>2</v>
      </c>
      <c r="E4" s="60" t="s">
        <v>3</v>
      </c>
      <c r="F4" s="63" t="s">
        <v>4</v>
      </c>
    </row>
    <row r="5" spans="1:12" s="5" customFormat="1" ht="15" customHeight="1">
      <c r="A5" s="111"/>
      <c r="B5" s="126" t="s">
        <v>21</v>
      </c>
      <c r="C5" s="122"/>
      <c r="D5" s="122"/>
      <c r="E5" s="122"/>
      <c r="F5" s="122"/>
    </row>
    <row r="6" spans="1:12" ht="18" customHeight="1">
      <c r="A6" s="26" t="s">
        <v>0</v>
      </c>
      <c r="B6" s="85">
        <v>1406775</v>
      </c>
      <c r="C6" s="73">
        <v>184925</v>
      </c>
      <c r="D6" s="73">
        <v>230945</v>
      </c>
      <c r="E6" s="73">
        <v>455063</v>
      </c>
      <c r="F6" s="73">
        <v>535842</v>
      </c>
      <c r="L6" s="16"/>
    </row>
    <row r="7" spans="1:12" ht="16.899999999999999" customHeight="1">
      <c r="A7" s="25" t="s">
        <v>157</v>
      </c>
      <c r="B7" s="71">
        <v>947028</v>
      </c>
      <c r="C7" s="71">
        <v>158236</v>
      </c>
      <c r="D7" s="71">
        <v>195595</v>
      </c>
      <c r="E7" s="71">
        <v>313819</v>
      </c>
      <c r="F7" s="71">
        <v>279378</v>
      </c>
      <c r="L7" s="16"/>
    </row>
    <row r="8" spans="1:12" ht="16.899999999999999" customHeight="1">
      <c r="A8" s="25" t="s">
        <v>11</v>
      </c>
      <c r="B8" s="71">
        <v>459747</v>
      </c>
      <c r="C8" s="71">
        <v>26688</v>
      </c>
      <c r="D8" s="71">
        <v>35350</v>
      </c>
      <c r="E8" s="71">
        <v>141244</v>
      </c>
      <c r="F8" s="71">
        <v>256464</v>
      </c>
      <c r="L8" s="16"/>
    </row>
    <row r="9" spans="1:12" ht="20.25" customHeight="1">
      <c r="A9" s="43" t="s">
        <v>9</v>
      </c>
      <c r="B9" s="71">
        <v>530602</v>
      </c>
      <c r="C9" s="71">
        <v>137495</v>
      </c>
      <c r="D9" s="71">
        <v>151447</v>
      </c>
      <c r="E9" s="71">
        <v>176199</v>
      </c>
      <c r="F9" s="71">
        <v>65461</v>
      </c>
      <c r="L9" s="16"/>
    </row>
    <row r="10" spans="1:12" ht="16.899999999999999" customHeight="1">
      <c r="A10" s="43" t="s">
        <v>153</v>
      </c>
      <c r="B10" s="71">
        <v>484569</v>
      </c>
      <c r="C10" s="71">
        <v>27375</v>
      </c>
      <c r="D10" s="71">
        <v>47948</v>
      </c>
      <c r="E10" s="71">
        <v>153656</v>
      </c>
      <c r="F10" s="71">
        <v>255591</v>
      </c>
      <c r="L10" s="16"/>
    </row>
    <row r="11" spans="1:12" s="2" customFormat="1" ht="16.899999999999999" customHeight="1">
      <c r="A11" s="31" t="s">
        <v>154</v>
      </c>
      <c r="B11" s="71">
        <v>343452</v>
      </c>
      <c r="C11" s="71">
        <v>16039</v>
      </c>
      <c r="D11" s="71">
        <v>35339</v>
      </c>
      <c r="E11" s="71">
        <v>110104</v>
      </c>
      <c r="F11" s="71">
        <v>181969</v>
      </c>
      <c r="L11" s="16"/>
    </row>
    <row r="12" spans="1:12" ht="16.899999999999999" customHeight="1">
      <c r="A12" s="31" t="s">
        <v>155</v>
      </c>
      <c r="B12" s="71">
        <v>141117</v>
      </c>
      <c r="C12" s="71">
        <v>11336</v>
      </c>
      <c r="D12" s="71">
        <v>12609</v>
      </c>
      <c r="E12" s="71">
        <v>43551</v>
      </c>
      <c r="F12" s="71">
        <v>73622</v>
      </c>
      <c r="L12" s="16"/>
    </row>
    <row r="13" spans="1:12" s="2" customFormat="1" ht="16.899999999999999" customHeight="1">
      <c r="A13" s="43" t="s">
        <v>156</v>
      </c>
      <c r="B13" s="71">
        <v>391604</v>
      </c>
      <c r="C13" s="71">
        <v>20054</v>
      </c>
      <c r="D13" s="71">
        <v>31550</v>
      </c>
      <c r="E13" s="71">
        <v>125209</v>
      </c>
      <c r="F13" s="71">
        <v>214791</v>
      </c>
      <c r="L13" s="16"/>
    </row>
    <row r="14" spans="1:12" ht="16.899999999999999" customHeight="1">
      <c r="A14" s="31" t="s">
        <v>159</v>
      </c>
      <c r="B14" s="71">
        <v>72975</v>
      </c>
      <c r="C14" s="71">
        <v>4702</v>
      </c>
      <c r="D14" s="71">
        <v>8808</v>
      </c>
      <c r="E14" s="71">
        <v>27516</v>
      </c>
      <c r="F14" s="71">
        <v>31948</v>
      </c>
      <c r="L14" s="16"/>
    </row>
    <row r="15" spans="1:12" s="20" customFormat="1" ht="16.899999999999999" customHeight="1">
      <c r="A15" s="31" t="s">
        <v>12</v>
      </c>
      <c r="B15" s="71">
        <v>183765</v>
      </c>
      <c r="C15" s="71">
        <v>6760</v>
      </c>
      <c r="D15" s="71">
        <v>10752</v>
      </c>
      <c r="E15" s="71">
        <v>39800</v>
      </c>
      <c r="F15" s="71">
        <v>126452</v>
      </c>
      <c r="G15" s="40"/>
      <c r="H15" s="40"/>
      <c r="I15" s="16"/>
      <c r="J15" s="16"/>
      <c r="K15" s="16"/>
      <c r="L15" s="16"/>
    </row>
    <row r="16" spans="1:12" ht="16.899999999999999" customHeight="1">
      <c r="A16" s="31" t="s">
        <v>98</v>
      </c>
      <c r="B16" s="71">
        <v>134864</v>
      </c>
      <c r="C16" s="71">
        <v>8592</v>
      </c>
      <c r="D16" s="71">
        <v>11990</v>
      </c>
      <c r="E16" s="71">
        <v>57893</v>
      </c>
      <c r="F16" s="71">
        <v>56390</v>
      </c>
      <c r="G16" s="16"/>
      <c r="H16" s="16"/>
      <c r="I16" s="16"/>
      <c r="J16" s="16"/>
      <c r="K16" s="16"/>
      <c r="L16" s="16"/>
    </row>
    <row r="17" spans="1:12" ht="21" customHeight="1">
      <c r="A17" s="20" t="s">
        <v>160</v>
      </c>
      <c r="B17" s="20"/>
      <c r="C17" s="20"/>
      <c r="D17" s="20"/>
      <c r="E17" s="20"/>
      <c r="F17" s="20"/>
      <c r="L17" s="16"/>
    </row>
    <row r="18" spans="1:12" ht="15" customHeight="1">
      <c r="G18" s="7"/>
      <c r="H18" s="7"/>
      <c r="L18" s="16"/>
    </row>
    <row r="19" spans="1:12" ht="15" customHeight="1">
      <c r="G19" s="7"/>
      <c r="H19" s="7"/>
      <c r="L19" s="16"/>
    </row>
    <row r="20" spans="1:12" ht="15" customHeight="1">
      <c r="G20" s="7"/>
      <c r="H20" s="7"/>
      <c r="L20" s="16"/>
    </row>
    <row r="21" spans="1:12" ht="15" customHeight="1">
      <c r="G21" s="7"/>
      <c r="H21" s="7"/>
    </row>
    <row r="22" spans="1:12" ht="15" customHeight="1">
      <c r="G22" s="7"/>
      <c r="H22" s="7"/>
    </row>
    <row r="23" spans="1:12" ht="15" customHeight="1">
      <c r="G23" s="7"/>
      <c r="H23" s="7"/>
    </row>
    <row r="24" spans="1:12">
      <c r="G24" s="7"/>
      <c r="H24" s="7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2017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Peust, Ute (STL)</cp:lastModifiedBy>
  <cp:lastPrinted>2017-12-20T06:53:29Z</cp:lastPrinted>
  <dcterms:created xsi:type="dcterms:W3CDTF">2001-03-22T11:30:41Z</dcterms:created>
  <dcterms:modified xsi:type="dcterms:W3CDTF">2017-12-20T07:18:56Z</dcterms:modified>
</cp:coreProperties>
</file>