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36BAA8C-E70D-48F6-9801-513B23C3F13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AL59" i="28" l="1"/>
  <c r="U59" i="28"/>
  <c r="S59" i="28"/>
  <c r="AL40" i="28"/>
  <c r="U40" i="28"/>
  <c r="S40" i="28"/>
  <c r="U21" i="28"/>
  <c r="S21" i="28"/>
  <c r="AL59" i="27"/>
  <c r="U59" i="27"/>
  <c r="S59" i="27"/>
  <c r="AL40" i="27"/>
  <c r="U40" i="27"/>
  <c r="S40" i="27"/>
  <c r="AL21" i="27"/>
  <c r="S21" i="27"/>
  <c r="U59" i="26"/>
  <c r="S59" i="26"/>
  <c r="U40" i="26"/>
  <c r="S40" i="26"/>
  <c r="AL21" i="26"/>
  <c r="U21" i="26"/>
  <c r="S21" i="26"/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<sst xmlns="http://schemas.openxmlformats.org/spreadsheetml/2006/main" count="863" uniqueCount="138">
  <si>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</si>
  <si>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</si>
  <si>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</si>
  <si>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</si>
  <si>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</si>
  <si>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</si>
  <si>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</si>
  <si>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</si>
  <si>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</si>
  <si>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</si>
  <si>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</si>
  <si>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</si>
  <si>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</si>
  <si>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</si>
  <si>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</si>
  <si>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</si>
  <si>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</si>
  <si>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</si>
  <si>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</si>
  <si>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</si>
  <si>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</si>
  <si>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</si>
  <si>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</si>
  <si>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</si>
  <si>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</si>
  <si>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</si>
  <si>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</si>
  <si>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</si>
  <si>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</si>
  <si>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</si>
  <si>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</si>
  <si>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</si>
  <si>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</si>
  <si>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</si>
  <si>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</si>
  <si>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</si>
  <si>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</si>
  <si>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</si>
  <si>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</si>
  <si>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</si>
  <si>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</si>
  <si>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</si>
  <si>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</si>
  <si>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</si>
  <si>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</si>
  <si>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</si>
  <si>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</si>
  <si>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</si>
  <si>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</si>
  <si>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</si>
  <si>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</si>
  <si>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</si>
  <si>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</si>
  <si>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</si>
  <si>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</si>
  <si>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</si>
  <si>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</si>
  <si>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</si>
  <si>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</si>
  <si>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 xml:space="preserve">     Wirtschaftszweig H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</si>
  <si>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</si>
  <si>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</si>
  <si>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</si>
  <si>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</si>
  <si>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</si>
  <si>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</si>
  <si>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</si>
  <si>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</si>
  <si>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</si>
  <si>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</si>
  <si>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</si>
  <si>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</si>
  <si>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</si>
  <si>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</si>
  <si>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</si>
  <si>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</si>
  <si>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</si>
  <si>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</si>
  <si>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</si>
  <si>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</si>
  <si>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</si>
  <si>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</si>
  <si>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</si>
  <si>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</si>
  <si>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</si>
  <si>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</si>
  <si>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</si>
  <si>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</si>
  <si>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</si>
  <si>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</si>
  <si>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</si>
  <si>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</si>
  <si>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</si>
  <si>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</si>
  <si>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</si>
  <si>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</si>
  <si>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Schifffahrt                     </t>
  </si>
  <si>
    <t xml:space="preserve">Luftfahrt                       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</si>
  <si>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</si>
  <si>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</si>
  <si>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</si>
  <si>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</si>
  <si>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</si>
  <si>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</si>
  <si>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</si>
  <si>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</si>
  <si>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</si>
  <si>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</si>
  <si>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</si>
  <si>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</si>
  <si>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</si>
  <si>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</si>
  <si>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</si>
  <si>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</si>
  <si>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</si>
  <si>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</si>
  <si>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</si>
  <si>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</si>
  <si>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</si>
  <si>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</si>
  <si>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</si>
  <si>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</si>
  <si>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Potsdam, 2025</t>
  </si>
  <si>
    <t>Jan-Mrz</t>
  </si>
  <si>
    <t xml:space="preserve">     Wirtschaftszweig J</t>
  </si>
  <si>
    <t xml:space="preserve">     Wirtschaftszweig L und M</t>
  </si>
  <si>
    <t xml:space="preserve">     Wirtschaftszweig N</t>
  </si>
  <si>
    <t xml:space="preserve">Landverkehr 
und Transport 
in Rohrfern-
leitungen  </t>
  </si>
  <si>
    <t>Lagerei, Er-
bringung von 
sonst. Dienstl.
f. d. Verkehr</t>
  </si>
  <si>
    <r>
      <t>1.  Realer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</si>
  <si>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2.  Nominaler Umsatzindex im Land Brandenburg nach Wirtschaftsbereichen</t>
    </r>
    <r>
      <rPr>
        <sz val="8"/>
        <rFont val="Arial"/>
        <family val="2"/>
      </rPr>
      <t xml:space="preserve"> (vorläufige Ergebnisse)</t>
    </r>
  </si>
  <si>
    <r>
      <t>3.  Index der tätigen Personen im Land Brandenburg nach Wirtschaftsbereichen</t>
    </r>
    <r>
      <rPr>
        <sz val="8"/>
        <rFont val="Arial"/>
        <family val="2"/>
      </rPr>
      <t xml:space="preserve"> (vorläufige Ergebnisse)</t>
    </r>
  </si>
  <si>
    <t xml:space="preserve">Rechts-, Steuer-
beratung, Wirt-
schaftsprüfung, 
Unternehmens-
beratung                 </t>
  </si>
  <si>
    <t>J I 3 - m 04/25</t>
  </si>
  <si>
    <r>
      <t xml:space="preserve">Dienstleistungen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</si>
  <si>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 xml:space="preserve">Erschienen im </t>
    </r>
    <r>
      <rPr>
        <b/>
        <sz val="8"/>
        <rFont val="Arial"/>
        <family val="2"/>
      </rPr>
      <t>Juli 2025</t>
    </r>
  </si>
  <si>
    <t>Jan-Apr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</si>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</sst>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12" fillId="0" borderId="0" xfId="2" applyFill="1" applyAlignment="1">
      <alignment horizontal="left"/>
    </xf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5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0" xfId="0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9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0" fontId="12" fillId="0" borderId="0" xfId="2" applyNumberFormat="1" applyFont="1" applyAlignment="1" applyProtection="1">
      <alignment wrapText="1"/>
      <protection locked="0"/>
    </xf>
    <xf numFmtId="0" fontId="12" fillId="0" borderId="0" xfId="2" applyFont="1" applyFill="1"/>
    <xf numFmtId="0" fontId="23" fillId="0" borderId="0" xfId="0" applyFont="1" applyAlignment="1" applyProtection="1">
      <alignment horizontal="right"/>
      <protection locked="0"/>
    </xf>
    <xf numFmtId="0" fontId="12" fillId="0" borderId="0" xfId="2" applyFont="1"/>
    <xf numFmtId="1" fontId="3" fillId="0" borderId="0" xfId="11" applyFont="1" applyFill="1" applyBorder="1"/>
    <xf numFmtId="0" fontId="3" fillId="0" borderId="0" xfId="11" applyNumberFormat="1" applyFont="1" applyFill="1" applyBorder="1" applyAlignment="1"/>
    <xf numFmtId="49" fontId="3" fillId="0" borderId="2" xfId="10" applyNumberFormat="1" applyFont="1" applyFill="1" applyBorder="1" applyAlignment="1">
      <alignment horizontal="center" vertical="center"/>
    </xf>
    <xf numFmtId="49" fontId="3" fillId="0" borderId="2" xfId="10" applyNumberFormat="1" applyFont="1" applyFill="1" applyBorder="1" applyAlignment="1">
      <alignment horizontal="center" vertical="center" wrapText="1"/>
    </xf>
    <xf numFmtId="49" fontId="3" fillId="0" borderId="2" xfId="1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4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3" xfId="10" applyNumberFormat="1" applyFont="1" applyFill="1" applyBorder="1" applyAlignment="1">
      <alignment horizontal="center" vertical="top"/>
    </xf>
    <xf numFmtId="49" fontId="3" fillId="0" borderId="10" xfId="10" applyNumberFormat="1" applyFont="1" applyFill="1" applyBorder="1" applyAlignment="1">
      <alignment horizontal="center" vertical="top"/>
    </xf>
    <xf numFmtId="49" fontId="3" fillId="0" borderId="1" xfId="10" applyNumberFormat="1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10" applyNumberFormat="1" applyFont="1" applyFill="1" applyBorder="1" applyAlignment="1">
      <alignment horizontal="center" vertical="center" wrapText="1"/>
    </xf>
    <xf numFmtId="49" fontId="3" fillId="0" borderId="19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5" xfId="10" applyNumberFormat="1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</c:numCache>
            </c:numRef>
          </c:cat>
          <c:val>
            <c:numRef>
              <c:f>Titel!$H$21:$H$36</c:f>
              <c:numCache>
                <c:formatCode>General</c:formatCode>
                <c:ptCount val="16"/>
                <c:pt idx="0">
                  <c:v>131.19999999999999</c:v>
                </c:pt>
                <c:pt idx="1">
                  <c:v>129.24</c:v>
                </c:pt>
                <c:pt idx="2">
                  <c:v>126.57</c:v>
                </c:pt>
                <c:pt idx="3">
                  <c:v>134.78</c:v>
                </c:pt>
                <c:pt idx="4">
                  <c:v>122.05</c:v>
                </c:pt>
                <c:pt idx="5">
                  <c:v>132.43</c:v>
                </c:pt>
                <c:pt idx="6">
                  <c:v>123.41</c:v>
                </c:pt>
                <c:pt idx="7">
                  <c:v>121.9</c:v>
                </c:pt>
                <c:pt idx="8">
                  <c:v>117</c:v>
                </c:pt>
                <c:pt idx="9">
                  <c:v>120.74</c:v>
                </c:pt>
                <c:pt idx="10">
                  <c:v>126.48</c:v>
                </c:pt>
                <c:pt idx="11">
                  <c:v>137.57</c:v>
                </c:pt>
                <c:pt idx="12">
                  <c:v>125.23</c:v>
                </c:pt>
                <c:pt idx="13">
                  <c:v>116.11</c:v>
                </c:pt>
                <c:pt idx="14">
                  <c:v>123.73</c:v>
                </c:pt>
                <c:pt idx="15">
                  <c:v>129.46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</c:numCache>
            </c:numRef>
          </c:cat>
          <c:val>
            <c:numRef>
              <c:f>Titel!$I$21:$I$36</c:f>
              <c:numCache>
                <c:formatCode>General</c:formatCode>
                <c:ptCount val="16"/>
                <c:pt idx="0">
                  <c:v>108.39</c:v>
                </c:pt>
                <c:pt idx="1">
                  <c:v>107.86</c:v>
                </c:pt>
                <c:pt idx="2">
                  <c:v>107.55</c:v>
                </c:pt>
                <c:pt idx="3">
                  <c:v>112.41</c:v>
                </c:pt>
                <c:pt idx="4">
                  <c:v>112.64</c:v>
                </c:pt>
                <c:pt idx="5">
                  <c:v>110.62</c:v>
                </c:pt>
                <c:pt idx="6">
                  <c:v>104.01</c:v>
                </c:pt>
                <c:pt idx="7">
                  <c:v>103.45</c:v>
                </c:pt>
                <c:pt idx="8">
                  <c:v>104.51</c:v>
                </c:pt>
                <c:pt idx="9">
                  <c:v>105.15</c:v>
                </c:pt>
                <c:pt idx="10">
                  <c:v>105.11</c:v>
                </c:pt>
                <c:pt idx="11">
                  <c:v>103.51</c:v>
                </c:pt>
                <c:pt idx="12">
                  <c:v>105.82</c:v>
                </c:pt>
                <c:pt idx="13">
                  <c:v>104.5</c:v>
                </c:pt>
                <c:pt idx="14">
                  <c:v>104.24</c:v>
                </c:pt>
                <c:pt idx="15">
                  <c:v>108.9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chemeClr val="bg1"/>
        </a:solidFill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J I 3 - m 04/25</a:t>
          </a:r>
          <a:endParaRPr kumimoji="0" lang="de-D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1933575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5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4"/>
    </row>
    <row r="2" spans="1:4" ht="40.15" customHeight="1" x14ac:dyDescent="0.45">
      <c r="B2" s="14" t="s">
        <v>0</v>
      </c>
      <c r="D2" s="105"/>
    </row>
    <row r="3" spans="1:4" ht="34.5" x14ac:dyDescent="0.45">
      <c r="B3" s="14" t="s">
        <v>1</v>
      </c>
      <c r="D3" s="105"/>
    </row>
    <row r="4" spans="1:4" ht="6.6" customHeight="1" x14ac:dyDescent="0.2">
      <c r="D4" s="105"/>
    </row>
    <row r="5" spans="1:4" ht="20.25" x14ac:dyDescent="0.3">
      <c r="C5" s="92" t="s">
        <v>133</v>
      </c>
      <c r="D5" s="105"/>
    </row>
    <row r="6" spans="1:4" s="15" customFormat="1" ht="34.9" customHeight="1" x14ac:dyDescent="0.2">
      <c r="D6" s="105"/>
    </row>
    <row r="7" spans="1:4" ht="84" customHeight="1" x14ac:dyDescent="0.2">
      <c r="C7" s="91" t="s">
        <v>134</v>
      </c>
      <c r="D7" s="105"/>
    </row>
    <row r="8" spans="1:4" x14ac:dyDescent="0.2">
      <c r="D8" s="105"/>
    </row>
    <row r="9" spans="1:4" ht="45" x14ac:dyDescent="0.2">
      <c r="C9" s="16" t="s">
        <v>42</v>
      </c>
      <c r="D9" s="105"/>
    </row>
    <row r="10" spans="1:4" ht="7.15" customHeight="1" x14ac:dyDescent="0.2">
      <c r="D10" s="105"/>
    </row>
    <row r="11" spans="1:4" ht="15" x14ac:dyDescent="0.2">
      <c r="C11" s="16"/>
      <c r="D11" s="105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6" t="s">
        <v>44</v>
      </c>
      <c r="H17" s="106"/>
      <c r="I17" s="106"/>
    </row>
    <row r="18" spans="6:9" x14ac:dyDescent="0.2">
      <c r="G18" s="106" t="s">
        <v>45</v>
      </c>
      <c r="H18" s="106"/>
      <c r="I18" s="106"/>
    </row>
    <row r="19" spans="6:9" x14ac:dyDescent="0.2">
      <c r="G19" s="38" t="s">
        <v>46</v>
      </c>
      <c r="H19" s="107" t="s">
        <v>47</v>
      </c>
      <c r="I19" s="107"/>
    </row>
    <row r="20" spans="6:9" x14ac:dyDescent="0.2">
      <c r="F20" s="90"/>
      <c r="G20" s="39" t="s">
        <v>46</v>
      </c>
      <c r="H20" s="39" t="s">
        <v>48</v>
      </c>
      <c r="I20" s="40" t="s">
        <v>49</v>
      </c>
    </row>
    <row r="21" spans="6:9" x14ac:dyDescent="0.2">
      <c r="F21" s="90"/>
      <c r="G21" s="41">
        <v>45292</v>
      </c>
      <c r="H21" s="42">
        <f>'T1'!C9</f>
        <v>131.19999999999999</v>
      </c>
      <c r="I21" s="42">
        <f>'T3'!C9</f>
        <v>108.39</v>
      </c>
    </row>
    <row r="22" spans="6:9" x14ac:dyDescent="0.2">
      <c r="F22" s="90"/>
      <c r="G22" s="41">
        <v>45323</v>
      </c>
      <c r="H22" s="42">
        <f>'T1'!C10</f>
        <v>129.24</v>
      </c>
      <c r="I22" s="42">
        <f>'T3'!C10</f>
        <v>107.86</v>
      </c>
    </row>
    <row r="23" spans="6:9" x14ac:dyDescent="0.2">
      <c r="F23" s="90"/>
      <c r="G23" s="41">
        <v>45352</v>
      </c>
      <c r="H23" s="42">
        <f>'T1'!C11</f>
        <v>126.57</v>
      </c>
      <c r="I23" s="42">
        <f>'T3'!C11</f>
        <v>107.55</v>
      </c>
    </row>
    <row r="24" spans="6:9" x14ac:dyDescent="0.2">
      <c r="F24" s="90"/>
      <c r="G24" s="41">
        <v>45383</v>
      </c>
      <c r="H24" s="42">
        <f>'T1'!C12</f>
        <v>134.78</v>
      </c>
      <c r="I24" s="42">
        <f>'T3'!C12</f>
        <v>112.41</v>
      </c>
    </row>
    <row r="25" spans="6:9" x14ac:dyDescent="0.2">
      <c r="F25" s="90"/>
      <c r="G25" s="41">
        <v>45413</v>
      </c>
      <c r="H25" s="42">
        <f>'T1'!C13</f>
        <v>122.05</v>
      </c>
      <c r="I25" s="42">
        <f>'T3'!C13</f>
        <v>112.64</v>
      </c>
    </row>
    <row r="26" spans="6:9" x14ac:dyDescent="0.2">
      <c r="F26" s="90"/>
      <c r="G26" s="41">
        <v>45444</v>
      </c>
      <c r="H26" s="42">
        <f>'T1'!C14</f>
        <v>132.43</v>
      </c>
      <c r="I26" s="42">
        <f>'T3'!C14</f>
        <v>110.62</v>
      </c>
    </row>
    <row r="27" spans="6:9" x14ac:dyDescent="0.2">
      <c r="F27" s="90"/>
      <c r="G27" s="41">
        <v>45474</v>
      </c>
      <c r="H27" s="42">
        <f>'T1'!C15</f>
        <v>123.41</v>
      </c>
      <c r="I27" s="42">
        <f>'T3'!C15</f>
        <v>104.01</v>
      </c>
    </row>
    <row r="28" spans="6:9" x14ac:dyDescent="0.2">
      <c r="F28" s="90"/>
      <c r="G28" s="41">
        <v>45505</v>
      </c>
      <c r="H28" s="42">
        <f>'T1'!C16</f>
        <v>121.9</v>
      </c>
      <c r="I28" s="42">
        <f>'T3'!C16</f>
        <v>103.45</v>
      </c>
    </row>
    <row r="29" spans="6:9" x14ac:dyDescent="0.2">
      <c r="F29" s="90"/>
      <c r="G29" s="41">
        <v>45536</v>
      </c>
      <c r="H29" s="42">
        <f>'T1'!C17</f>
        <v>117</v>
      </c>
      <c r="I29" s="42">
        <f>'T3'!C17</f>
        <v>104.51</v>
      </c>
    </row>
    <row r="30" spans="6:9" x14ac:dyDescent="0.2">
      <c r="F30" s="90"/>
      <c r="G30" s="41">
        <v>45566</v>
      </c>
      <c r="H30" s="42">
        <f>'T1'!C18</f>
        <v>120.74</v>
      </c>
      <c r="I30" s="42">
        <f>'T3'!C18</f>
        <v>105.15</v>
      </c>
    </row>
    <row r="31" spans="6:9" x14ac:dyDescent="0.2">
      <c r="F31" s="90"/>
      <c r="G31" s="41">
        <v>45597</v>
      </c>
      <c r="H31" s="42">
        <f>'T1'!C19</f>
        <v>126.48</v>
      </c>
      <c r="I31" s="42">
        <f>'T3'!C19</f>
        <v>105.11</v>
      </c>
    </row>
    <row r="32" spans="6:9" ht="12" customHeight="1" x14ac:dyDescent="0.2">
      <c r="F32" s="90"/>
      <c r="G32" s="41">
        <v>45627</v>
      </c>
      <c r="H32" s="42">
        <f>'T1'!C20</f>
        <v>137.57</v>
      </c>
      <c r="I32" s="42">
        <f>'T3'!C20</f>
        <v>103.51</v>
      </c>
    </row>
    <row r="33" spans="6:9" ht="12" customHeight="1" x14ac:dyDescent="0.2">
      <c r="F33" s="90"/>
      <c r="G33" s="41">
        <v>45658</v>
      </c>
      <c r="H33" s="42">
        <f>'T1'!C28</f>
        <v>125.23</v>
      </c>
      <c r="I33" s="42">
        <f>'T3'!C28</f>
        <v>105.82</v>
      </c>
    </row>
    <row r="34" spans="6:9" x14ac:dyDescent="0.2">
      <c r="F34" s="90"/>
      <c r="G34" s="41">
        <v>45689</v>
      </c>
      <c r="H34" s="42">
        <f>'T1'!C29</f>
        <v>116.11</v>
      </c>
      <c r="I34" s="42">
        <f>'T3'!C29</f>
        <v>104.5</v>
      </c>
    </row>
    <row r="35" spans="6:9" x14ac:dyDescent="0.2">
      <c r="F35" s="90"/>
      <c r="G35" s="41">
        <v>45717</v>
      </c>
      <c r="H35" s="42">
        <f>'T1'!C30</f>
        <v>123.73</v>
      </c>
      <c r="I35" s="42">
        <f>'T3'!C30</f>
        <v>104.24</v>
      </c>
    </row>
    <row r="36" spans="6:9" x14ac:dyDescent="0.2">
      <c r="F36" s="90"/>
      <c r="G36" s="41">
        <v>45748</v>
      </c>
      <c r="H36" s="42">
        <f>'T1'!C31</f>
        <v>129.46</v>
      </c>
      <c r="I36" s="42">
        <f>'T3'!C31</f>
        <v>108.9</v>
      </c>
    </row>
    <row r="37" spans="6:9" x14ac:dyDescent="0.2">
      <c r="F37" s="90"/>
      <c r="G37" s="41">
        <v>45778</v>
      </c>
      <c r="H37" s="42">
        <f>'T1'!C32</f>
        <v>0</v>
      </c>
      <c r="I37" s="42">
        <f>'T3'!C32</f>
        <v>0</v>
      </c>
    </row>
    <row r="38" spans="6:9" x14ac:dyDescent="0.2">
      <c r="F38" s="90"/>
      <c r="G38" s="41">
        <v>45809</v>
      </c>
      <c r="H38" s="42">
        <f>'T1'!C33</f>
        <v>0</v>
      </c>
      <c r="I38" s="42">
        <f>'T3'!C33</f>
        <v>0</v>
      </c>
    </row>
    <row r="39" spans="6:9" x14ac:dyDescent="0.2">
      <c r="F39" s="90"/>
      <c r="G39" s="41">
        <v>45839</v>
      </c>
      <c r="H39" s="42">
        <f>'T1'!C34</f>
        <v>0</v>
      </c>
      <c r="I39" s="42">
        <f>'T3'!C34</f>
        <v>0</v>
      </c>
    </row>
    <row r="40" spans="6:9" x14ac:dyDescent="0.2">
      <c r="F40" s="90"/>
      <c r="G40" s="41">
        <v>45870</v>
      </c>
      <c r="H40" s="42">
        <f>'T1'!C35</f>
        <v>0</v>
      </c>
      <c r="I40" s="42">
        <f>'T3'!C35</f>
        <v>0</v>
      </c>
    </row>
    <row r="41" spans="6:9" x14ac:dyDescent="0.2">
      <c r="F41" s="90"/>
      <c r="G41" s="41">
        <v>45901</v>
      </c>
      <c r="H41" s="42">
        <f>'T1'!C36</f>
        <v>0</v>
      </c>
      <c r="I41" s="42">
        <f>'T3'!C36</f>
        <v>0</v>
      </c>
    </row>
    <row r="42" spans="6:9" x14ac:dyDescent="0.2">
      <c r="F42" s="90"/>
      <c r="G42" s="41">
        <v>45931</v>
      </c>
      <c r="H42" s="42">
        <f>'T1'!C37</f>
        <v>0</v>
      </c>
      <c r="I42" s="42">
        <f>'T3'!C37</f>
        <v>0</v>
      </c>
    </row>
    <row r="43" spans="6:9" x14ac:dyDescent="0.2">
      <c r="F43" s="90"/>
      <c r="G43" s="41">
        <v>45962</v>
      </c>
      <c r="H43" s="42">
        <f>'T1'!C38</f>
        <v>0</v>
      </c>
      <c r="I43" s="42">
        <f>'T3'!C38</f>
        <v>0</v>
      </c>
    </row>
    <row r="44" spans="6:9" x14ac:dyDescent="0.2">
      <c r="F44" s="90"/>
      <c r="G44" s="41">
        <v>45992</v>
      </c>
      <c r="H44" s="42">
        <f>'T1'!C39</f>
        <v>0</v>
      </c>
      <c r="I44" s="42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3" t="s">
        <v>133</v>
      </c>
    </row>
    <row r="25" spans="1:2" ht="11.1" customHeight="1" x14ac:dyDescent="0.2">
      <c r="A25" s="22"/>
    </row>
    <row r="26" spans="1:2" ht="11.1" customHeight="1" x14ac:dyDescent="0.2">
      <c r="A26" s="22"/>
      <c r="B26" s="43" t="s">
        <v>50</v>
      </c>
    </row>
    <row r="27" spans="1:2" ht="11.1" customHeight="1" x14ac:dyDescent="0.2">
      <c r="A27" s="22"/>
      <c r="B27" s="93" t="s">
        <v>135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94" t="s">
        <v>122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08" t="s">
        <v>32</v>
      </c>
      <c r="C55" s="108"/>
      <c r="D55" s="108"/>
    </row>
    <row r="56" spans="1:5" ht="18" customHeight="1" x14ac:dyDescent="0.2">
      <c r="A56" s="32"/>
      <c r="B56" s="108"/>
      <c r="C56" s="108"/>
      <c r="D56" s="10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51</v>
      </c>
      <c r="D4" s="111"/>
    </row>
    <row r="5" spans="1:4" s="5" customFormat="1" ht="12" customHeight="1" x14ac:dyDescent="0.2">
      <c r="A5" s="4"/>
      <c r="B5" s="113"/>
      <c r="C5" s="10"/>
      <c r="D5" s="111"/>
    </row>
    <row r="6" spans="1:4" s="5" customFormat="1" ht="24" customHeight="1" x14ac:dyDescent="0.2">
      <c r="A6" s="4"/>
      <c r="B6" s="11" t="s">
        <v>36</v>
      </c>
      <c r="C6" s="9"/>
      <c r="D6" s="111"/>
    </row>
    <row r="7" spans="1:4" s="5" customFormat="1" ht="12" customHeight="1" x14ac:dyDescent="0.2">
      <c r="A7" s="4"/>
      <c r="B7" s="8"/>
      <c r="C7" s="9"/>
      <c r="D7" s="111"/>
    </row>
    <row r="8" spans="1:4" x14ac:dyDescent="0.2">
      <c r="A8" s="37">
        <v>1</v>
      </c>
      <c r="B8" s="44" t="s">
        <v>118</v>
      </c>
      <c r="C8" s="95"/>
    </row>
    <row r="9" spans="1:4" ht="12.75" x14ac:dyDescent="0.2">
      <c r="A9" s="45"/>
      <c r="B9" s="46" t="s">
        <v>52</v>
      </c>
      <c r="C9" s="96">
        <v>4</v>
      </c>
    </row>
    <row r="10" spans="1:4" ht="12.75" x14ac:dyDescent="0.2">
      <c r="A10" s="45"/>
      <c r="B10" s="46" t="s">
        <v>53</v>
      </c>
      <c r="C10" s="96">
        <v>5</v>
      </c>
    </row>
    <row r="11" spans="1:4" ht="12.75" x14ac:dyDescent="0.2">
      <c r="A11" s="45"/>
      <c r="B11" s="46" t="s">
        <v>54</v>
      </c>
      <c r="C11" s="96">
        <v>6</v>
      </c>
    </row>
    <row r="12" spans="1:4" x14ac:dyDescent="0.2">
      <c r="A12" s="47"/>
      <c r="B12" s="46" t="s">
        <v>55</v>
      </c>
      <c r="C12" s="96">
        <v>6</v>
      </c>
    </row>
    <row r="13" spans="1:4" ht="12.75" x14ac:dyDescent="0.2">
      <c r="A13" s="45"/>
      <c r="B13" s="46" t="s">
        <v>56</v>
      </c>
      <c r="C13" s="96">
        <v>7</v>
      </c>
    </row>
    <row r="14" spans="1:4" x14ac:dyDescent="0.2">
      <c r="A14" s="48"/>
      <c r="B14" s="49"/>
      <c r="C14" s="97"/>
    </row>
    <row r="15" spans="1:4" ht="12.75" x14ac:dyDescent="0.2">
      <c r="A15" s="50">
        <v>2</v>
      </c>
      <c r="B15" s="47" t="s">
        <v>119</v>
      </c>
      <c r="C15" s="82"/>
    </row>
    <row r="16" spans="1:4" ht="12.75" x14ac:dyDescent="0.2">
      <c r="A16" s="45"/>
      <c r="B16" s="46" t="s">
        <v>52</v>
      </c>
      <c r="C16" s="96">
        <v>8</v>
      </c>
    </row>
    <row r="17" spans="1:6" ht="12.75" x14ac:dyDescent="0.2">
      <c r="A17" s="45"/>
      <c r="B17" s="46" t="s">
        <v>53</v>
      </c>
      <c r="C17" s="96">
        <v>9</v>
      </c>
    </row>
    <row r="18" spans="1:6" ht="12.75" x14ac:dyDescent="0.2">
      <c r="A18" s="45"/>
      <c r="B18" s="46" t="s">
        <v>54</v>
      </c>
      <c r="C18" s="96">
        <v>10</v>
      </c>
    </row>
    <row r="19" spans="1:6" x14ac:dyDescent="0.2">
      <c r="A19" s="51"/>
      <c r="B19" s="46" t="s">
        <v>55</v>
      </c>
      <c r="C19" s="96">
        <v>10</v>
      </c>
    </row>
    <row r="20" spans="1:6" ht="12.75" x14ac:dyDescent="0.2">
      <c r="A20" s="45"/>
      <c r="B20" s="46" t="s">
        <v>56</v>
      </c>
      <c r="C20" s="96">
        <v>11</v>
      </c>
    </row>
    <row r="21" spans="1:6" x14ac:dyDescent="0.2">
      <c r="A21" s="51"/>
      <c r="B21" s="52"/>
      <c r="C21" s="97"/>
    </row>
    <row r="22" spans="1:6" x14ac:dyDescent="0.2">
      <c r="A22" s="47" t="s">
        <v>57</v>
      </c>
      <c r="B22" s="47" t="s">
        <v>120</v>
      </c>
      <c r="C22" s="97"/>
      <c r="F22" s="36"/>
    </row>
    <row r="23" spans="1:6" ht="12.75" x14ac:dyDescent="0.2">
      <c r="A23" s="45"/>
      <c r="B23" s="46" t="s">
        <v>52</v>
      </c>
      <c r="C23" s="96">
        <v>12</v>
      </c>
    </row>
    <row r="24" spans="1:6" x14ac:dyDescent="0.2">
      <c r="A24" s="47"/>
      <c r="B24" s="46" t="s">
        <v>53</v>
      </c>
      <c r="C24" s="96">
        <v>13</v>
      </c>
    </row>
    <row r="25" spans="1:6" ht="12.75" x14ac:dyDescent="0.2">
      <c r="A25" s="45"/>
      <c r="B25" s="46" t="s">
        <v>54</v>
      </c>
      <c r="C25" s="96">
        <v>14</v>
      </c>
    </row>
    <row r="26" spans="1:6" x14ac:dyDescent="0.2">
      <c r="A26" s="53"/>
      <c r="B26" s="46" t="s">
        <v>55</v>
      </c>
      <c r="C26" s="98">
        <v>14</v>
      </c>
    </row>
    <row r="27" spans="1:6" x14ac:dyDescent="0.2">
      <c r="A27" s="47"/>
      <c r="B27" s="46" t="s">
        <v>58</v>
      </c>
      <c r="C27" s="96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5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sheetPr codeName="Tabelle4"/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9" s="56" customFormat="1" ht="12" customHeight="1" x14ac:dyDescent="0.2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129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5"/>
    </row>
    <row r="2" spans="1:39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9" s="54" customFormat="1" ht="3.75" customHeight="1" x14ac:dyDescent="0.2">
      <c r="K3" s="57"/>
      <c r="R3" s="58"/>
      <c r="AK3" s="58"/>
    </row>
    <row r="4" spans="1:39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25"/>
      <c r="AK4" s="126" t="s">
        <v>60</v>
      </c>
      <c r="AL4" s="117"/>
      <c r="AM4" s="18"/>
    </row>
    <row r="5" spans="1:39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62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  <c r="AM5" s="18"/>
    </row>
    <row r="6" spans="1:39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8" t="s">
        <v>85</v>
      </c>
      <c r="W6" s="134"/>
      <c r="X6" s="155" t="s">
        <v>132</v>
      </c>
      <c r="Y6" s="101">
        <v>69</v>
      </c>
      <c r="Z6" s="101" t="s">
        <v>86</v>
      </c>
      <c r="AA6" s="155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  <c r="AM6" s="18"/>
    </row>
    <row r="7" spans="1:39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9"/>
      <c r="W7" s="135"/>
      <c r="X7" s="156"/>
      <c r="Y7" s="103" t="s">
        <v>98</v>
      </c>
      <c r="Z7" s="102" t="s">
        <v>99</v>
      </c>
      <c r="AA7" s="156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  <c r="AM7" s="18"/>
    </row>
    <row r="8" spans="1:39" s="66" customFormat="1" ht="12" customHeight="1" x14ac:dyDescent="0.2">
      <c r="B8" s="67"/>
      <c r="C8" s="153" t="s">
        <v>137</v>
      </c>
      <c r="D8" s="153"/>
      <c r="E8" s="153"/>
      <c r="F8" s="153"/>
      <c r="G8" s="153"/>
      <c r="H8" s="153"/>
      <c r="I8" s="153"/>
      <c r="J8" s="153"/>
      <c r="K8" s="154" t="s">
        <v>137</v>
      </c>
      <c r="L8" s="154"/>
      <c r="M8" s="154"/>
      <c r="N8" s="154"/>
      <c r="O8" s="154"/>
      <c r="P8" s="154"/>
      <c r="Q8" s="154"/>
      <c r="R8" s="68"/>
      <c r="S8" s="67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9" s="74" customFormat="1" ht="12" customHeight="1" x14ac:dyDescent="0.2">
      <c r="A9" s="73">
        <v>2024</v>
      </c>
      <c r="B9" s="70" t="s">
        <v>100</v>
      </c>
      <c r="C9" s="71">
        <v>131.19999999999999</v>
      </c>
      <c r="D9" s="71">
        <v>169.91</v>
      </c>
      <c r="E9" s="71">
        <v>118.17</v>
      </c>
      <c r="F9" s="71">
        <v>119.1</v>
      </c>
      <c r="G9" s="71">
        <v>45.58</v>
      </c>
      <c r="H9" s="71">
        <v>128.21</v>
      </c>
      <c r="I9" s="71">
        <v>218.75</v>
      </c>
      <c r="J9" s="71">
        <v>140.66999999999999</v>
      </c>
      <c r="K9" s="71">
        <v>112.46</v>
      </c>
      <c r="L9" s="71">
        <v>92.75</v>
      </c>
      <c r="M9" s="71">
        <v>83.01</v>
      </c>
      <c r="N9" s="71">
        <v>29.91</v>
      </c>
      <c r="O9" s="71">
        <v>63.63</v>
      </c>
      <c r="P9" s="71">
        <v>145.78</v>
      </c>
      <c r="Q9" s="71">
        <v>237.78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116.33</v>
      </c>
      <c r="W9" s="71">
        <v>83.11</v>
      </c>
      <c r="X9" s="71">
        <v>116.98</v>
      </c>
      <c r="Y9" s="71">
        <v>113.83</v>
      </c>
      <c r="Z9" s="71">
        <v>124.29</v>
      </c>
      <c r="AA9" s="71">
        <v>71.930000000000007</v>
      </c>
      <c r="AB9" s="71">
        <v>58.51</v>
      </c>
      <c r="AC9" s="71">
        <v>80.64</v>
      </c>
      <c r="AD9" s="71">
        <v>137.5</v>
      </c>
      <c r="AE9" s="71">
        <v>202.74</v>
      </c>
      <c r="AF9" s="71">
        <v>115.65</v>
      </c>
      <c r="AG9" s="71">
        <v>95.44</v>
      </c>
      <c r="AH9" s="71">
        <v>120.02</v>
      </c>
      <c r="AI9" s="71">
        <v>116.08</v>
      </c>
      <c r="AJ9" s="71">
        <v>107.39</v>
      </c>
      <c r="AK9" s="72">
        <v>2024</v>
      </c>
      <c r="AL9" s="70" t="s">
        <v>100</v>
      </c>
    </row>
    <row r="10" spans="1:39" s="74" customFormat="1" ht="12" customHeight="1" x14ac:dyDescent="0.2">
      <c r="B10" s="70" t="s">
        <v>101</v>
      </c>
      <c r="C10" s="71">
        <v>129.24</v>
      </c>
      <c r="D10" s="71">
        <v>182.81</v>
      </c>
      <c r="E10" s="71">
        <v>128.13999999999999</v>
      </c>
      <c r="F10" s="71">
        <v>130.36000000000001</v>
      </c>
      <c r="G10" s="71">
        <v>53.55</v>
      </c>
      <c r="H10" s="71">
        <v>72.37</v>
      </c>
      <c r="I10" s="71">
        <v>239.99</v>
      </c>
      <c r="J10" s="71">
        <v>128.81</v>
      </c>
      <c r="K10" s="71">
        <v>112.44</v>
      </c>
      <c r="L10" s="71">
        <v>79.25</v>
      </c>
      <c r="M10" s="71">
        <v>93.61</v>
      </c>
      <c r="N10" s="71">
        <v>42.28</v>
      </c>
      <c r="O10" s="71">
        <v>65.599999999999994</v>
      </c>
      <c r="P10" s="71">
        <v>134.38</v>
      </c>
      <c r="Q10" s="71">
        <v>271.98</v>
      </c>
      <c r="R10" s="71"/>
      <c r="S10" s="70" t="s">
        <v>101</v>
      </c>
      <c r="T10" s="71"/>
      <c r="U10" s="70" t="s">
        <v>101</v>
      </c>
      <c r="V10" s="71">
        <v>81.83</v>
      </c>
      <c r="W10" s="71">
        <v>92.28</v>
      </c>
      <c r="X10" s="71">
        <v>112.23</v>
      </c>
      <c r="Y10" s="71">
        <v>115.55</v>
      </c>
      <c r="Z10" s="71">
        <v>104.54</v>
      </c>
      <c r="AA10" s="71">
        <v>90.98</v>
      </c>
      <c r="AB10" s="71">
        <v>44.3</v>
      </c>
      <c r="AC10" s="71">
        <v>87.7</v>
      </c>
      <c r="AD10" s="71">
        <v>139.6</v>
      </c>
      <c r="AE10" s="71">
        <v>195.96</v>
      </c>
      <c r="AF10" s="71">
        <v>106.91</v>
      </c>
      <c r="AG10" s="71">
        <v>94.36</v>
      </c>
      <c r="AH10" s="71">
        <v>111.96</v>
      </c>
      <c r="AI10" s="71">
        <v>139.02000000000001</v>
      </c>
      <c r="AJ10" s="71">
        <v>105.4</v>
      </c>
      <c r="AK10" s="71"/>
      <c r="AL10" s="70" t="s">
        <v>101</v>
      </c>
    </row>
    <row r="11" spans="1:39" s="74" customFormat="1" ht="12" customHeight="1" x14ac:dyDescent="0.2">
      <c r="B11" s="70" t="s">
        <v>102</v>
      </c>
      <c r="C11" s="71">
        <v>126.57</v>
      </c>
      <c r="D11" s="71">
        <v>163.13999999999999</v>
      </c>
      <c r="E11" s="71">
        <v>131.66999999999999</v>
      </c>
      <c r="F11" s="71">
        <v>133.75</v>
      </c>
      <c r="G11" s="71">
        <v>61.77</v>
      </c>
      <c r="H11" s="71">
        <v>79.209999999999994</v>
      </c>
      <c r="I11" s="71">
        <v>194.86</v>
      </c>
      <c r="J11" s="71">
        <v>136.97999999999999</v>
      </c>
      <c r="K11" s="71">
        <v>119.28</v>
      </c>
      <c r="L11" s="71">
        <v>95.42</v>
      </c>
      <c r="M11" s="71">
        <v>133.28</v>
      </c>
      <c r="N11" s="71">
        <v>74.16</v>
      </c>
      <c r="O11" s="71">
        <v>70.05</v>
      </c>
      <c r="P11" s="71">
        <v>147.26</v>
      </c>
      <c r="Q11" s="71">
        <v>220.79</v>
      </c>
      <c r="R11" s="71"/>
      <c r="S11" s="70" t="s">
        <v>102</v>
      </c>
      <c r="T11" s="71"/>
      <c r="U11" s="70" t="s">
        <v>102</v>
      </c>
      <c r="V11" s="71">
        <v>98.56</v>
      </c>
      <c r="W11" s="71">
        <v>92.15</v>
      </c>
      <c r="X11" s="71">
        <v>102.75</v>
      </c>
      <c r="Y11" s="71">
        <v>108.79</v>
      </c>
      <c r="Z11" s="71">
        <v>88.72</v>
      </c>
      <c r="AA11" s="71">
        <v>91.8</v>
      </c>
      <c r="AB11" s="71">
        <v>60.72</v>
      </c>
      <c r="AC11" s="71">
        <v>93.78</v>
      </c>
      <c r="AD11" s="71">
        <v>132.94999999999999</v>
      </c>
      <c r="AE11" s="71">
        <v>151.85</v>
      </c>
      <c r="AF11" s="71">
        <v>109.21</v>
      </c>
      <c r="AG11" s="71">
        <v>88.38</v>
      </c>
      <c r="AH11" s="71">
        <v>118.33</v>
      </c>
      <c r="AI11" s="71">
        <v>147.97999999999999</v>
      </c>
      <c r="AJ11" s="71">
        <v>115.86</v>
      </c>
      <c r="AK11" s="71"/>
      <c r="AL11" s="70" t="s">
        <v>102</v>
      </c>
    </row>
    <row r="12" spans="1:39" s="74" customFormat="1" ht="12" customHeight="1" x14ac:dyDescent="0.2">
      <c r="B12" s="70" t="s">
        <v>103</v>
      </c>
      <c r="C12" s="71">
        <v>134.78</v>
      </c>
      <c r="D12" s="71">
        <v>191.53</v>
      </c>
      <c r="E12" s="71">
        <v>141.99</v>
      </c>
      <c r="F12" s="71">
        <v>143.65</v>
      </c>
      <c r="G12" s="71">
        <v>83.21</v>
      </c>
      <c r="H12" s="71">
        <v>102.26</v>
      </c>
      <c r="I12" s="71">
        <v>217.29</v>
      </c>
      <c r="J12" s="71">
        <v>250.53</v>
      </c>
      <c r="K12" s="71">
        <v>111.29</v>
      </c>
      <c r="L12" s="71">
        <v>105.09</v>
      </c>
      <c r="M12" s="71">
        <v>121.28</v>
      </c>
      <c r="N12" s="71">
        <v>101.59</v>
      </c>
      <c r="O12" s="71">
        <v>64.540000000000006</v>
      </c>
      <c r="P12" s="71">
        <v>136.04</v>
      </c>
      <c r="Q12" s="71">
        <v>179.93</v>
      </c>
      <c r="R12" s="71"/>
      <c r="S12" s="70" t="s">
        <v>103</v>
      </c>
      <c r="T12" s="71"/>
      <c r="U12" s="70" t="s">
        <v>103</v>
      </c>
      <c r="V12" s="71">
        <v>102.18</v>
      </c>
      <c r="W12" s="71">
        <v>88.58</v>
      </c>
      <c r="X12" s="71">
        <v>95.33</v>
      </c>
      <c r="Y12" s="71">
        <v>108.7</v>
      </c>
      <c r="Z12" s="71">
        <v>64.31</v>
      </c>
      <c r="AA12" s="71">
        <v>88.64</v>
      </c>
      <c r="AB12" s="71">
        <v>49.48</v>
      </c>
      <c r="AC12" s="71">
        <v>108.91</v>
      </c>
      <c r="AD12" s="71">
        <v>135.61000000000001</v>
      </c>
      <c r="AE12" s="71">
        <v>154.88</v>
      </c>
      <c r="AF12" s="71">
        <v>90.68</v>
      </c>
      <c r="AG12" s="71">
        <v>97.33</v>
      </c>
      <c r="AH12" s="71">
        <v>125.47</v>
      </c>
      <c r="AI12" s="71">
        <v>163.21</v>
      </c>
      <c r="AJ12" s="71">
        <v>112.82</v>
      </c>
      <c r="AK12" s="71"/>
      <c r="AL12" s="70" t="s">
        <v>103</v>
      </c>
    </row>
    <row r="13" spans="1:39" s="74" customFormat="1" ht="12" customHeight="1" x14ac:dyDescent="0.2">
      <c r="B13" s="70" t="s">
        <v>104</v>
      </c>
      <c r="C13" s="71">
        <v>122.05</v>
      </c>
      <c r="D13" s="71">
        <v>160.75</v>
      </c>
      <c r="E13" s="71">
        <v>121.64</v>
      </c>
      <c r="F13" s="71">
        <v>121.9</v>
      </c>
      <c r="G13" s="71">
        <v>119.87</v>
      </c>
      <c r="H13" s="71">
        <v>109.18</v>
      </c>
      <c r="I13" s="71">
        <v>174.23</v>
      </c>
      <c r="J13" s="71">
        <v>235.67</v>
      </c>
      <c r="K13" s="71">
        <v>115.78</v>
      </c>
      <c r="L13" s="71">
        <v>95.83</v>
      </c>
      <c r="M13" s="71">
        <v>144.93</v>
      </c>
      <c r="N13" s="71">
        <v>48.3</v>
      </c>
      <c r="O13" s="71">
        <v>69.27</v>
      </c>
      <c r="P13" s="71">
        <v>121.67</v>
      </c>
      <c r="Q13" s="71">
        <v>289.04000000000002</v>
      </c>
      <c r="R13" s="71"/>
      <c r="S13" s="70" t="s">
        <v>104</v>
      </c>
      <c r="T13" s="71"/>
      <c r="U13" s="70" t="s">
        <v>104</v>
      </c>
      <c r="V13" s="71">
        <v>105.21</v>
      </c>
      <c r="W13" s="71">
        <v>84.93</v>
      </c>
      <c r="X13" s="71">
        <v>90.18</v>
      </c>
      <c r="Y13" s="71">
        <v>103.75</v>
      </c>
      <c r="Z13" s="71">
        <v>58.67</v>
      </c>
      <c r="AA13" s="71">
        <v>84.83</v>
      </c>
      <c r="AB13" s="71">
        <v>46.63</v>
      </c>
      <c r="AC13" s="71">
        <v>110.72</v>
      </c>
      <c r="AD13" s="71">
        <v>114.76</v>
      </c>
      <c r="AE13" s="71">
        <v>101.11</v>
      </c>
      <c r="AF13" s="71">
        <v>89.37</v>
      </c>
      <c r="AG13" s="71">
        <v>92.94</v>
      </c>
      <c r="AH13" s="71">
        <v>136.81</v>
      </c>
      <c r="AI13" s="71">
        <v>148.51</v>
      </c>
      <c r="AJ13" s="71">
        <v>103.7</v>
      </c>
      <c r="AK13" s="71"/>
      <c r="AL13" s="70" t="s">
        <v>104</v>
      </c>
    </row>
    <row r="14" spans="1:39" s="74" customFormat="1" ht="12" customHeight="1" x14ac:dyDescent="0.2">
      <c r="B14" s="70" t="s">
        <v>105</v>
      </c>
      <c r="C14" s="71">
        <v>132.43</v>
      </c>
      <c r="D14" s="71">
        <v>167.33</v>
      </c>
      <c r="E14" s="71">
        <v>125.92</v>
      </c>
      <c r="F14" s="71">
        <v>125.88</v>
      </c>
      <c r="G14" s="71">
        <v>117.2</v>
      </c>
      <c r="H14" s="71">
        <v>135.24</v>
      </c>
      <c r="I14" s="71">
        <v>178.33</v>
      </c>
      <c r="J14" s="71">
        <v>260.24</v>
      </c>
      <c r="K14" s="71">
        <v>150.79</v>
      </c>
      <c r="L14" s="71">
        <v>117.31</v>
      </c>
      <c r="M14" s="71">
        <v>123.1</v>
      </c>
      <c r="N14" s="71">
        <v>158.84</v>
      </c>
      <c r="O14" s="71">
        <v>100.83</v>
      </c>
      <c r="P14" s="71">
        <v>146.6</v>
      </c>
      <c r="Q14" s="71">
        <v>373.25</v>
      </c>
      <c r="R14" s="71"/>
      <c r="S14" s="70" t="s">
        <v>105</v>
      </c>
      <c r="T14" s="71"/>
      <c r="U14" s="70" t="s">
        <v>105</v>
      </c>
      <c r="V14" s="71">
        <v>95.68</v>
      </c>
      <c r="W14" s="71">
        <v>90.14</v>
      </c>
      <c r="X14" s="71">
        <v>92.48</v>
      </c>
      <c r="Y14" s="71">
        <v>105.59</v>
      </c>
      <c r="Z14" s="71">
        <v>62.03</v>
      </c>
      <c r="AA14" s="71">
        <v>91.22</v>
      </c>
      <c r="AB14" s="71">
        <v>46.06</v>
      </c>
      <c r="AC14" s="71">
        <v>123.41</v>
      </c>
      <c r="AD14" s="71">
        <v>140.07</v>
      </c>
      <c r="AE14" s="71">
        <v>154.41</v>
      </c>
      <c r="AF14" s="71">
        <v>101.27</v>
      </c>
      <c r="AG14" s="71">
        <v>99.09</v>
      </c>
      <c r="AH14" s="71">
        <v>139.34</v>
      </c>
      <c r="AI14" s="71">
        <v>153.9</v>
      </c>
      <c r="AJ14" s="71">
        <v>131.35</v>
      </c>
      <c r="AK14" s="71"/>
      <c r="AL14" s="70" t="s">
        <v>105</v>
      </c>
    </row>
    <row r="15" spans="1:39" s="74" customFormat="1" ht="12" customHeight="1" x14ac:dyDescent="0.2">
      <c r="B15" s="70" t="s">
        <v>106</v>
      </c>
      <c r="C15" s="71">
        <v>123.41</v>
      </c>
      <c r="D15" s="71">
        <v>156.16999999999999</v>
      </c>
      <c r="E15" s="71">
        <v>127.49</v>
      </c>
      <c r="F15" s="71">
        <v>127.8</v>
      </c>
      <c r="G15" s="71">
        <v>120.16</v>
      </c>
      <c r="H15" s="71">
        <v>117.02</v>
      </c>
      <c r="I15" s="71">
        <v>190.37</v>
      </c>
      <c r="J15" s="71">
        <v>110.47</v>
      </c>
      <c r="K15" s="71">
        <v>129.05000000000001</v>
      </c>
      <c r="L15" s="71">
        <v>106.69</v>
      </c>
      <c r="M15" s="71">
        <v>133.33000000000001</v>
      </c>
      <c r="N15" s="71">
        <v>40.67</v>
      </c>
      <c r="O15" s="71">
        <v>96.21</v>
      </c>
      <c r="P15" s="71">
        <v>140.38999999999999</v>
      </c>
      <c r="Q15" s="71">
        <v>267.95</v>
      </c>
      <c r="R15" s="71"/>
      <c r="S15" s="70" t="s">
        <v>106</v>
      </c>
      <c r="T15" s="71"/>
      <c r="U15" s="70" t="s">
        <v>106</v>
      </c>
      <c r="V15" s="71">
        <v>99.5</v>
      </c>
      <c r="W15" s="71">
        <v>95.14</v>
      </c>
      <c r="X15" s="71">
        <v>128.15</v>
      </c>
      <c r="Y15" s="71">
        <v>122.35</v>
      </c>
      <c r="Z15" s="71">
        <v>141.63</v>
      </c>
      <c r="AA15" s="71">
        <v>84.14</v>
      </c>
      <c r="AB15" s="71">
        <v>48.02</v>
      </c>
      <c r="AC15" s="71">
        <v>119.55</v>
      </c>
      <c r="AD15" s="71">
        <v>118.38</v>
      </c>
      <c r="AE15" s="71">
        <v>79.41</v>
      </c>
      <c r="AF15" s="71">
        <v>105.13</v>
      </c>
      <c r="AG15" s="71">
        <v>112.01</v>
      </c>
      <c r="AH15" s="71">
        <v>149.93</v>
      </c>
      <c r="AI15" s="71">
        <v>165.79</v>
      </c>
      <c r="AJ15" s="71">
        <v>111.93</v>
      </c>
      <c r="AK15" s="71"/>
      <c r="AL15" s="70" t="s">
        <v>106</v>
      </c>
    </row>
    <row r="16" spans="1:39" s="74" customFormat="1" ht="12" customHeight="1" x14ac:dyDescent="0.2">
      <c r="B16" s="70" t="s">
        <v>107</v>
      </c>
      <c r="C16" s="71">
        <v>121.9</v>
      </c>
      <c r="D16" s="71">
        <v>135.24</v>
      </c>
      <c r="E16" s="71">
        <v>125.13</v>
      </c>
      <c r="F16" s="71">
        <v>124.1</v>
      </c>
      <c r="G16" s="71">
        <v>130.6</v>
      </c>
      <c r="H16" s="71">
        <v>174.97</v>
      </c>
      <c r="I16" s="71">
        <v>148.85</v>
      </c>
      <c r="J16" s="71">
        <v>112.69</v>
      </c>
      <c r="K16" s="71">
        <v>128.84</v>
      </c>
      <c r="L16" s="71">
        <v>107.27</v>
      </c>
      <c r="M16" s="71">
        <v>96.51</v>
      </c>
      <c r="N16" s="71">
        <v>65.19</v>
      </c>
      <c r="O16" s="71">
        <v>111.7</v>
      </c>
      <c r="P16" s="71">
        <v>129.41</v>
      </c>
      <c r="Q16" s="71">
        <v>261.58999999999997</v>
      </c>
      <c r="R16" s="71"/>
      <c r="S16" s="70" t="s">
        <v>107</v>
      </c>
      <c r="T16" s="71"/>
      <c r="U16" s="70" t="s">
        <v>107</v>
      </c>
      <c r="V16" s="71">
        <v>127.5</v>
      </c>
      <c r="W16" s="71">
        <v>91.63</v>
      </c>
      <c r="X16" s="71">
        <v>109.59</v>
      </c>
      <c r="Y16" s="71">
        <v>101.78</v>
      </c>
      <c r="Z16" s="71">
        <v>127.71</v>
      </c>
      <c r="AA16" s="71">
        <v>89.84</v>
      </c>
      <c r="AB16" s="71">
        <v>43.84</v>
      </c>
      <c r="AC16" s="71">
        <v>97.6</v>
      </c>
      <c r="AD16" s="71">
        <v>114.04</v>
      </c>
      <c r="AE16" s="71">
        <v>81.91</v>
      </c>
      <c r="AF16" s="71">
        <v>107</v>
      </c>
      <c r="AG16" s="71">
        <v>85.92</v>
      </c>
      <c r="AH16" s="71">
        <v>133.76</v>
      </c>
      <c r="AI16" s="71">
        <v>148.25</v>
      </c>
      <c r="AJ16" s="71">
        <v>115.39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117</v>
      </c>
      <c r="D17" s="71">
        <v>144.05000000000001</v>
      </c>
      <c r="E17" s="71">
        <v>127.38</v>
      </c>
      <c r="F17" s="71">
        <v>127.41</v>
      </c>
      <c r="G17" s="71">
        <v>115.01</v>
      </c>
      <c r="H17" s="71">
        <v>135.69</v>
      </c>
      <c r="I17" s="71">
        <v>164.49</v>
      </c>
      <c r="J17" s="71">
        <v>115.16</v>
      </c>
      <c r="K17" s="71">
        <v>140.43</v>
      </c>
      <c r="L17" s="71">
        <v>97.29</v>
      </c>
      <c r="M17" s="71">
        <v>95.92</v>
      </c>
      <c r="N17" s="71">
        <v>92.74</v>
      </c>
      <c r="O17" s="71">
        <v>117.67</v>
      </c>
      <c r="P17" s="71">
        <v>151.61000000000001</v>
      </c>
      <c r="Q17" s="71">
        <v>271.98</v>
      </c>
      <c r="R17" s="71"/>
      <c r="S17" s="70" t="s">
        <v>108</v>
      </c>
      <c r="T17" s="71"/>
      <c r="U17" s="70" t="s">
        <v>108</v>
      </c>
      <c r="V17" s="71">
        <v>79.39</v>
      </c>
      <c r="W17" s="71">
        <v>98.61</v>
      </c>
      <c r="X17" s="71">
        <v>114.02</v>
      </c>
      <c r="Y17" s="71">
        <v>104.65</v>
      </c>
      <c r="Z17" s="71">
        <v>135.77000000000001</v>
      </c>
      <c r="AA17" s="71">
        <v>99.38</v>
      </c>
      <c r="AB17" s="71">
        <v>52.25</v>
      </c>
      <c r="AC17" s="71">
        <v>91.87</v>
      </c>
      <c r="AD17" s="71">
        <v>116.5</v>
      </c>
      <c r="AE17" s="71">
        <v>87.42</v>
      </c>
      <c r="AF17" s="71">
        <v>106.56</v>
      </c>
      <c r="AG17" s="71">
        <v>69.5</v>
      </c>
      <c r="AH17" s="71">
        <v>143.33000000000001</v>
      </c>
      <c r="AI17" s="71">
        <v>150.78</v>
      </c>
      <c r="AJ17" s="71">
        <v>116.05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120.74</v>
      </c>
      <c r="D18" s="71">
        <v>137.88999999999999</v>
      </c>
      <c r="E18" s="71">
        <v>137.03</v>
      </c>
      <c r="F18" s="71">
        <v>138.18</v>
      </c>
      <c r="G18" s="71">
        <v>78.88</v>
      </c>
      <c r="H18" s="71">
        <v>123.68</v>
      </c>
      <c r="I18" s="71">
        <v>143.11000000000001</v>
      </c>
      <c r="J18" s="71">
        <v>119.19</v>
      </c>
      <c r="K18" s="71">
        <v>133.46</v>
      </c>
      <c r="L18" s="71">
        <v>90.81</v>
      </c>
      <c r="M18" s="71">
        <v>122.54</v>
      </c>
      <c r="N18" s="71">
        <v>78.84</v>
      </c>
      <c r="O18" s="71">
        <v>110</v>
      </c>
      <c r="P18" s="71">
        <v>135.80000000000001</v>
      </c>
      <c r="Q18" s="71">
        <v>282.95999999999998</v>
      </c>
      <c r="R18" s="71"/>
      <c r="S18" s="70" t="s">
        <v>109</v>
      </c>
      <c r="T18" s="71"/>
      <c r="U18" s="70" t="s">
        <v>109</v>
      </c>
      <c r="V18" s="71">
        <v>103.43</v>
      </c>
      <c r="W18" s="71">
        <v>104.09</v>
      </c>
      <c r="X18" s="71">
        <v>108.58</v>
      </c>
      <c r="Y18" s="71">
        <v>104.17</v>
      </c>
      <c r="Z18" s="71">
        <v>118.83</v>
      </c>
      <c r="AA18" s="71">
        <v>107.22</v>
      </c>
      <c r="AB18" s="71">
        <v>60.12</v>
      </c>
      <c r="AC18" s="71">
        <v>114.07</v>
      </c>
      <c r="AD18" s="71">
        <v>118.41</v>
      </c>
      <c r="AE18" s="71">
        <v>80.3</v>
      </c>
      <c r="AF18" s="71">
        <v>114.85</v>
      </c>
      <c r="AG18" s="71">
        <v>93.97</v>
      </c>
      <c r="AH18" s="71">
        <v>114.66</v>
      </c>
      <c r="AI18" s="71">
        <v>165.61</v>
      </c>
      <c r="AJ18" s="71">
        <v>116.85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126.48</v>
      </c>
      <c r="D19" s="71">
        <v>132.22</v>
      </c>
      <c r="E19" s="71">
        <v>134.62</v>
      </c>
      <c r="F19" s="71">
        <v>136.88</v>
      </c>
      <c r="G19" s="71">
        <v>52.74</v>
      </c>
      <c r="H19" s="71">
        <v>82.21</v>
      </c>
      <c r="I19" s="71">
        <v>129.5</v>
      </c>
      <c r="J19" s="71">
        <v>135.5</v>
      </c>
      <c r="K19" s="71">
        <v>135.37</v>
      </c>
      <c r="L19" s="71">
        <v>83.75</v>
      </c>
      <c r="M19" s="71">
        <v>149.96</v>
      </c>
      <c r="N19" s="71">
        <v>65.959999999999994</v>
      </c>
      <c r="O19" s="71">
        <v>110.37</v>
      </c>
      <c r="P19" s="71">
        <v>146.01</v>
      </c>
      <c r="Q19" s="71">
        <v>262.58999999999997</v>
      </c>
      <c r="R19" s="71"/>
      <c r="S19" s="70" t="s">
        <v>110</v>
      </c>
      <c r="T19" s="71"/>
      <c r="U19" s="70" t="s">
        <v>110</v>
      </c>
      <c r="V19" s="71">
        <v>117.45</v>
      </c>
      <c r="W19" s="71">
        <v>124.48</v>
      </c>
      <c r="X19" s="71">
        <v>96.39</v>
      </c>
      <c r="Y19" s="71">
        <v>106</v>
      </c>
      <c r="Z19" s="71">
        <v>74.09</v>
      </c>
      <c r="AA19" s="71">
        <v>144.02000000000001</v>
      </c>
      <c r="AB19" s="71">
        <v>59.83</v>
      </c>
      <c r="AC19" s="71">
        <v>142.97999999999999</v>
      </c>
      <c r="AD19" s="71">
        <v>123.66</v>
      </c>
      <c r="AE19" s="71">
        <v>87.9</v>
      </c>
      <c r="AF19" s="71">
        <v>106.23</v>
      </c>
      <c r="AG19" s="71">
        <v>116.68</v>
      </c>
      <c r="AH19" s="71">
        <v>108.88</v>
      </c>
      <c r="AI19" s="71">
        <v>160.38</v>
      </c>
      <c r="AJ19" s="71">
        <v>135.9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137.57</v>
      </c>
      <c r="D20" s="71">
        <v>133.38</v>
      </c>
      <c r="E20" s="71">
        <v>127.36</v>
      </c>
      <c r="F20" s="71">
        <v>129.01</v>
      </c>
      <c r="G20" s="71">
        <v>48.29</v>
      </c>
      <c r="H20" s="71">
        <v>104.65</v>
      </c>
      <c r="I20" s="71">
        <v>141.12</v>
      </c>
      <c r="J20" s="71">
        <v>121.43</v>
      </c>
      <c r="K20" s="71">
        <v>162.27000000000001</v>
      </c>
      <c r="L20" s="71">
        <v>105.76</v>
      </c>
      <c r="M20" s="71">
        <v>166.78</v>
      </c>
      <c r="N20" s="71">
        <v>34.11</v>
      </c>
      <c r="O20" s="71">
        <v>121.63</v>
      </c>
      <c r="P20" s="71">
        <v>205.25</v>
      </c>
      <c r="Q20" s="71">
        <v>269.69</v>
      </c>
      <c r="R20" s="71"/>
      <c r="S20" s="70" t="s">
        <v>111</v>
      </c>
      <c r="T20" s="71"/>
      <c r="U20" s="70" t="s">
        <v>111</v>
      </c>
      <c r="V20" s="71">
        <v>154.32</v>
      </c>
      <c r="W20" s="71">
        <v>136.79</v>
      </c>
      <c r="X20" s="71">
        <v>104.81</v>
      </c>
      <c r="Y20" s="71">
        <v>114.04</v>
      </c>
      <c r="Z20" s="71">
        <v>83.37</v>
      </c>
      <c r="AA20" s="71">
        <v>157.38</v>
      </c>
      <c r="AB20" s="71">
        <v>64.47</v>
      </c>
      <c r="AC20" s="71">
        <v>169.3</v>
      </c>
      <c r="AD20" s="71">
        <v>110.71</v>
      </c>
      <c r="AE20" s="71">
        <v>65.569999999999993</v>
      </c>
      <c r="AF20" s="71">
        <v>112.97</v>
      </c>
      <c r="AG20" s="71">
        <v>89.29</v>
      </c>
      <c r="AH20" s="71">
        <v>117.45</v>
      </c>
      <c r="AI20" s="71">
        <v>165.87</v>
      </c>
      <c r="AJ20" s="71">
        <v>103.9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130.44749999999999</v>
      </c>
      <c r="D21" s="71">
        <v>176.8475</v>
      </c>
      <c r="E21" s="71">
        <v>129.99250000000001</v>
      </c>
      <c r="F21" s="71">
        <v>131.715</v>
      </c>
      <c r="G21" s="71">
        <v>61.027500000000003</v>
      </c>
      <c r="H21" s="71">
        <v>95.512500000000003</v>
      </c>
      <c r="I21" s="71">
        <v>217.7225</v>
      </c>
      <c r="J21" s="71">
        <v>164.2475</v>
      </c>
      <c r="K21" s="71">
        <v>113.86749999999999</v>
      </c>
      <c r="L21" s="71">
        <v>93.127499999999998</v>
      </c>
      <c r="M21" s="71">
        <v>107.79499999999999</v>
      </c>
      <c r="N21" s="71">
        <v>61.984999999999999</v>
      </c>
      <c r="O21" s="71">
        <v>65.954999999999998</v>
      </c>
      <c r="P21" s="71">
        <v>140.86499999999998</v>
      </c>
      <c r="Q21" s="71">
        <v>227.62</v>
      </c>
      <c r="R21" s="71"/>
      <c r="S21" s="100" t="str">
        <f>$B$21</f>
        <v>Jan-Apr</v>
      </c>
      <c r="T21" s="71"/>
      <c r="U21" s="100" t="str">
        <f>$B$21</f>
        <v>Jan-Apr</v>
      </c>
      <c r="V21" s="71">
        <v>99.725000000000009</v>
      </c>
      <c r="W21" s="71">
        <v>89.029999999999987</v>
      </c>
      <c r="X21" s="71">
        <v>106.82250000000001</v>
      </c>
      <c r="Y21" s="71">
        <v>111.7175</v>
      </c>
      <c r="Z21" s="71">
        <v>95.465000000000003</v>
      </c>
      <c r="AA21" s="71">
        <v>85.837500000000006</v>
      </c>
      <c r="AB21" s="71">
        <v>53.252499999999998</v>
      </c>
      <c r="AC21" s="71">
        <v>92.757499999999993</v>
      </c>
      <c r="AD21" s="71">
        <v>136.41500000000002</v>
      </c>
      <c r="AE21" s="71">
        <v>176.35750000000002</v>
      </c>
      <c r="AF21" s="71">
        <v>105.6125</v>
      </c>
      <c r="AG21" s="71">
        <v>93.877499999999998</v>
      </c>
      <c r="AH21" s="71">
        <v>118.94499999999999</v>
      </c>
      <c r="AI21" s="71">
        <v>141.57250000000002</v>
      </c>
      <c r="AJ21" s="71">
        <v>110.36750000000001</v>
      </c>
      <c r="AK21" s="71"/>
      <c r="AL21" s="100" t="str">
        <f>$B$21</f>
        <v>Jan-Apr</v>
      </c>
    </row>
    <row r="22" spans="1:38" s="74" customFormat="1" ht="12" customHeight="1" x14ac:dyDescent="0.2">
      <c r="B22" s="75" t="s">
        <v>112</v>
      </c>
      <c r="C22" s="71">
        <v>126.94749999999999</v>
      </c>
      <c r="D22" s="71">
        <v>156.20166666666668</v>
      </c>
      <c r="E22" s="71">
        <v>128.8783333333333</v>
      </c>
      <c r="F22" s="71">
        <v>129.83500000000001</v>
      </c>
      <c r="G22" s="71">
        <v>85.571666666666673</v>
      </c>
      <c r="H22" s="71">
        <v>113.72416666666669</v>
      </c>
      <c r="I22" s="71">
        <v>178.40749999999994</v>
      </c>
      <c r="J22" s="71">
        <v>155.61166666666671</v>
      </c>
      <c r="K22" s="71">
        <v>129.28833333333333</v>
      </c>
      <c r="L22" s="71">
        <v>98.101666666666645</v>
      </c>
      <c r="M22" s="71">
        <v>122.02083333333333</v>
      </c>
      <c r="N22" s="71">
        <v>69.382500000000007</v>
      </c>
      <c r="O22" s="71">
        <v>91.791666666666671</v>
      </c>
      <c r="P22" s="71">
        <v>145.01666666666665</v>
      </c>
      <c r="Q22" s="71">
        <v>265.79416666666668</v>
      </c>
      <c r="R22" s="71"/>
      <c r="S22" s="75" t="s">
        <v>112</v>
      </c>
      <c r="T22" s="71"/>
      <c r="U22" s="75" t="s">
        <v>112</v>
      </c>
      <c r="V22" s="71">
        <v>106.78166666666665</v>
      </c>
      <c r="W22" s="71">
        <v>98.494166666666658</v>
      </c>
      <c r="X22" s="71">
        <v>105.9575</v>
      </c>
      <c r="Y22" s="71">
        <v>109.10000000000001</v>
      </c>
      <c r="Z22" s="71">
        <v>98.663333333333341</v>
      </c>
      <c r="AA22" s="71">
        <v>100.11500000000001</v>
      </c>
      <c r="AB22" s="71">
        <v>52.852499999999999</v>
      </c>
      <c r="AC22" s="71">
        <v>111.71083333333333</v>
      </c>
      <c r="AD22" s="71">
        <v>125.18250000000002</v>
      </c>
      <c r="AE22" s="71">
        <v>120.28833333333336</v>
      </c>
      <c r="AF22" s="71">
        <v>105.48583333333333</v>
      </c>
      <c r="AG22" s="71">
        <v>94.575833333333321</v>
      </c>
      <c r="AH22" s="71">
        <v>126.66166666666665</v>
      </c>
      <c r="AI22" s="71">
        <v>152.11500000000001</v>
      </c>
      <c r="AJ22" s="71">
        <v>114.71166666666669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129.00333333333333</v>
      </c>
      <c r="D23" s="71">
        <v>171.95333333333335</v>
      </c>
      <c r="E23" s="71">
        <v>125.99333333333334</v>
      </c>
      <c r="F23" s="71">
        <v>127.73666666666668</v>
      </c>
      <c r="G23" s="71">
        <v>53.633333333333333</v>
      </c>
      <c r="H23" s="71">
        <v>93.263333333333335</v>
      </c>
      <c r="I23" s="71">
        <v>217.86666666666667</v>
      </c>
      <c r="J23" s="71">
        <v>135.48666666666668</v>
      </c>
      <c r="K23" s="71">
        <v>114.72666666666665</v>
      </c>
      <c r="L23" s="71">
        <v>89.14</v>
      </c>
      <c r="M23" s="71">
        <v>103.3</v>
      </c>
      <c r="N23" s="71">
        <v>48.783333333333331</v>
      </c>
      <c r="O23" s="71">
        <v>66.426666666666662</v>
      </c>
      <c r="P23" s="71">
        <v>142.47333333333333</v>
      </c>
      <c r="Q23" s="71">
        <v>243.51666666666665</v>
      </c>
      <c r="R23" s="71"/>
      <c r="S23" s="69" t="s">
        <v>113</v>
      </c>
      <c r="T23" s="71"/>
      <c r="U23" s="69" t="s">
        <v>113</v>
      </c>
      <c r="V23" s="71">
        <v>98.90666666666668</v>
      </c>
      <c r="W23" s="71">
        <v>89.179999999999993</v>
      </c>
      <c r="X23" s="71">
        <v>110.65333333333335</v>
      </c>
      <c r="Y23" s="71">
        <v>112.72333333333334</v>
      </c>
      <c r="Z23" s="71">
        <v>105.85000000000001</v>
      </c>
      <c r="AA23" s="71">
        <v>84.90333333333335</v>
      </c>
      <c r="AB23" s="71">
        <v>54.51</v>
      </c>
      <c r="AC23" s="71">
        <v>87.373333333333335</v>
      </c>
      <c r="AD23" s="71">
        <v>136.68333333333334</v>
      </c>
      <c r="AE23" s="71">
        <v>183.51666666666668</v>
      </c>
      <c r="AF23" s="71">
        <v>110.58999999999999</v>
      </c>
      <c r="AG23" s="71">
        <v>92.726666666666674</v>
      </c>
      <c r="AH23" s="71">
        <v>116.77</v>
      </c>
      <c r="AI23" s="71">
        <v>134.36000000000001</v>
      </c>
      <c r="AJ23" s="71">
        <v>109.55000000000001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129.75333333333333</v>
      </c>
      <c r="D24" s="71">
        <v>173.20333333333335</v>
      </c>
      <c r="E24" s="71">
        <v>129.85</v>
      </c>
      <c r="F24" s="71">
        <v>130.47666666666666</v>
      </c>
      <c r="G24" s="71">
        <v>106.75999999999999</v>
      </c>
      <c r="H24" s="71">
        <v>115.56</v>
      </c>
      <c r="I24" s="71">
        <v>189.95000000000002</v>
      </c>
      <c r="J24" s="71">
        <v>248.81333333333336</v>
      </c>
      <c r="K24" s="71">
        <v>125.95333333333333</v>
      </c>
      <c r="L24" s="71">
        <v>106.07666666666667</v>
      </c>
      <c r="M24" s="71">
        <v>129.77000000000001</v>
      </c>
      <c r="N24" s="71">
        <v>102.91000000000001</v>
      </c>
      <c r="O24" s="71">
        <v>78.213333333333324</v>
      </c>
      <c r="P24" s="71">
        <v>134.76999999999998</v>
      </c>
      <c r="Q24" s="71">
        <v>280.74</v>
      </c>
      <c r="R24" s="71"/>
      <c r="S24" s="69" t="s">
        <v>114</v>
      </c>
      <c r="T24" s="71"/>
      <c r="U24" s="69" t="s">
        <v>114</v>
      </c>
      <c r="V24" s="71">
        <v>101.02333333333333</v>
      </c>
      <c r="W24" s="71">
        <v>87.883333333333326</v>
      </c>
      <c r="X24" s="71">
        <v>92.663333333333341</v>
      </c>
      <c r="Y24" s="71">
        <v>106.01333333333332</v>
      </c>
      <c r="Z24" s="71">
        <v>61.669999999999995</v>
      </c>
      <c r="AA24" s="71">
        <v>88.23</v>
      </c>
      <c r="AB24" s="71">
        <v>47.390000000000008</v>
      </c>
      <c r="AC24" s="71">
        <v>114.34666666666665</v>
      </c>
      <c r="AD24" s="71">
        <v>130.14666666666668</v>
      </c>
      <c r="AE24" s="71">
        <v>136.79999999999998</v>
      </c>
      <c r="AF24" s="71">
        <v>93.773333333333326</v>
      </c>
      <c r="AG24" s="71">
        <v>96.453333333333333</v>
      </c>
      <c r="AH24" s="71">
        <v>133.87333333333333</v>
      </c>
      <c r="AI24" s="71">
        <v>155.20666666666668</v>
      </c>
      <c r="AJ24" s="71">
        <v>115.95666666666666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120.77</v>
      </c>
      <c r="D25" s="71">
        <v>145.15333333333334</v>
      </c>
      <c r="E25" s="71">
        <v>126.66666666666667</v>
      </c>
      <c r="F25" s="71">
        <v>126.43666666666665</v>
      </c>
      <c r="G25" s="71">
        <v>121.92333333333333</v>
      </c>
      <c r="H25" s="71">
        <v>142.56</v>
      </c>
      <c r="I25" s="71">
        <v>167.90333333333334</v>
      </c>
      <c r="J25" s="71">
        <v>112.77333333333333</v>
      </c>
      <c r="K25" s="71">
        <v>132.77333333333334</v>
      </c>
      <c r="L25" s="71">
        <v>103.75</v>
      </c>
      <c r="M25" s="71">
        <v>108.58666666666669</v>
      </c>
      <c r="N25" s="71">
        <v>66.2</v>
      </c>
      <c r="O25" s="71">
        <v>108.52666666666666</v>
      </c>
      <c r="P25" s="71">
        <v>140.47</v>
      </c>
      <c r="Q25" s="71">
        <v>267.17333333333335</v>
      </c>
      <c r="R25" s="71"/>
      <c r="S25" s="69" t="s">
        <v>115</v>
      </c>
      <c r="T25" s="71"/>
      <c r="U25" s="69" t="s">
        <v>115</v>
      </c>
      <c r="V25" s="71">
        <v>102.13</v>
      </c>
      <c r="W25" s="71">
        <v>95.126666666666665</v>
      </c>
      <c r="X25" s="71">
        <v>117.25333333333333</v>
      </c>
      <c r="Y25" s="71">
        <v>109.59333333333332</v>
      </c>
      <c r="Z25" s="71">
        <v>135.03666666666666</v>
      </c>
      <c r="AA25" s="71">
        <v>91.12</v>
      </c>
      <c r="AB25" s="71">
        <v>48.036666666666669</v>
      </c>
      <c r="AC25" s="71">
        <v>103.00666666666666</v>
      </c>
      <c r="AD25" s="71">
        <v>116.30666666666667</v>
      </c>
      <c r="AE25" s="71">
        <v>82.913333333333341</v>
      </c>
      <c r="AF25" s="71">
        <v>106.23</v>
      </c>
      <c r="AG25" s="71">
        <v>89.143333333333331</v>
      </c>
      <c r="AH25" s="71">
        <v>142.34</v>
      </c>
      <c r="AI25" s="71">
        <v>154.93999999999997</v>
      </c>
      <c r="AJ25" s="71">
        <v>114.45666666666666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128.26333333333332</v>
      </c>
      <c r="D26" s="71">
        <v>134.49666666666667</v>
      </c>
      <c r="E26" s="71">
        <v>133.00333333333333</v>
      </c>
      <c r="F26" s="71">
        <v>134.69</v>
      </c>
      <c r="G26" s="71">
        <v>59.97</v>
      </c>
      <c r="H26" s="71">
        <v>103.51333333333332</v>
      </c>
      <c r="I26" s="71">
        <v>137.91</v>
      </c>
      <c r="J26" s="71">
        <v>125.37333333333333</v>
      </c>
      <c r="K26" s="71">
        <v>143.70000000000002</v>
      </c>
      <c r="L26" s="71">
        <v>93.44</v>
      </c>
      <c r="M26" s="71">
        <v>146.42666666666665</v>
      </c>
      <c r="N26" s="71">
        <v>59.636666666666677</v>
      </c>
      <c r="O26" s="71">
        <v>114</v>
      </c>
      <c r="P26" s="71">
        <v>162.35333333333332</v>
      </c>
      <c r="Q26" s="71">
        <v>271.74666666666667</v>
      </c>
      <c r="R26" s="71"/>
      <c r="S26" s="69" t="s">
        <v>116</v>
      </c>
      <c r="T26" s="71"/>
      <c r="U26" s="69" t="s">
        <v>116</v>
      </c>
      <c r="V26" s="71">
        <v>125.06666666666666</v>
      </c>
      <c r="W26" s="71">
        <v>121.78666666666668</v>
      </c>
      <c r="X26" s="71">
        <v>103.25999999999999</v>
      </c>
      <c r="Y26" s="71">
        <v>108.07000000000001</v>
      </c>
      <c r="Z26" s="71">
        <v>92.096666666666678</v>
      </c>
      <c r="AA26" s="71">
        <v>136.20666666666668</v>
      </c>
      <c r="AB26" s="71">
        <v>61.473333333333329</v>
      </c>
      <c r="AC26" s="71">
        <v>142.11666666666665</v>
      </c>
      <c r="AD26" s="71">
        <v>117.59333333333332</v>
      </c>
      <c r="AE26" s="71">
        <v>77.923333333333332</v>
      </c>
      <c r="AF26" s="71">
        <v>111.34999999999998</v>
      </c>
      <c r="AG26" s="71">
        <v>99.98</v>
      </c>
      <c r="AH26" s="71">
        <v>113.66333333333334</v>
      </c>
      <c r="AI26" s="71">
        <v>163.95333333333335</v>
      </c>
      <c r="AJ26" s="71">
        <v>118.88333333333333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125.23</v>
      </c>
      <c r="D28" s="71">
        <v>171.93</v>
      </c>
      <c r="E28" s="71">
        <v>118.95</v>
      </c>
      <c r="F28" s="71">
        <v>120.92</v>
      </c>
      <c r="G28" s="71">
        <v>45.46</v>
      </c>
      <c r="H28" s="71">
        <v>75.180000000000007</v>
      </c>
      <c r="I28" s="71">
        <v>221.42</v>
      </c>
      <c r="J28" s="71">
        <v>144.12</v>
      </c>
      <c r="K28" s="71">
        <v>116.73</v>
      </c>
      <c r="L28" s="71">
        <v>85.07</v>
      </c>
      <c r="M28" s="71">
        <v>106.08</v>
      </c>
      <c r="N28" s="71">
        <v>23.79</v>
      </c>
      <c r="O28" s="71">
        <v>70.78</v>
      </c>
      <c r="P28" s="71">
        <v>146.15</v>
      </c>
      <c r="Q28" s="71">
        <v>253.73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113.31</v>
      </c>
      <c r="W28" s="71">
        <v>85.36</v>
      </c>
      <c r="X28" s="71">
        <v>116.25</v>
      </c>
      <c r="Y28" s="71">
        <v>115.76</v>
      </c>
      <c r="Z28" s="71">
        <v>117.37</v>
      </c>
      <c r="AA28" s="71">
        <v>75.73</v>
      </c>
      <c r="AB28" s="71">
        <v>51.04</v>
      </c>
      <c r="AC28" s="71">
        <v>92.2</v>
      </c>
      <c r="AD28" s="71">
        <v>104.47</v>
      </c>
      <c r="AE28" s="71">
        <v>80.97</v>
      </c>
      <c r="AF28" s="71">
        <v>95.78</v>
      </c>
      <c r="AG28" s="71">
        <v>133.72999999999999</v>
      </c>
      <c r="AH28" s="71">
        <v>117.71</v>
      </c>
      <c r="AI28" s="71">
        <v>124.31</v>
      </c>
      <c r="AJ28" s="71">
        <v>107.37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116.11</v>
      </c>
      <c r="D29" s="71">
        <v>167.13</v>
      </c>
      <c r="E29" s="71">
        <v>115.18</v>
      </c>
      <c r="F29" s="71">
        <v>116.71</v>
      </c>
      <c r="G29" s="71">
        <v>45.9</v>
      </c>
      <c r="H29" s="71">
        <v>91.11</v>
      </c>
      <c r="I29" s="71">
        <v>219.88</v>
      </c>
      <c r="J29" s="71">
        <v>122.38</v>
      </c>
      <c r="K29" s="71">
        <v>120.09</v>
      </c>
      <c r="L29" s="71">
        <v>74.97</v>
      </c>
      <c r="M29" s="71">
        <v>134.99</v>
      </c>
      <c r="N29" s="71">
        <v>41.26</v>
      </c>
      <c r="O29" s="71">
        <v>73.459999999999994</v>
      </c>
      <c r="P29" s="71">
        <v>138.97</v>
      </c>
      <c r="Q29" s="71">
        <v>286.93</v>
      </c>
      <c r="R29" s="71"/>
      <c r="S29" s="70" t="s">
        <v>101</v>
      </c>
      <c r="T29" s="71"/>
      <c r="U29" s="70" t="s">
        <v>101</v>
      </c>
      <c r="V29" s="71">
        <v>79.150000000000006</v>
      </c>
      <c r="W29" s="71">
        <v>90.35</v>
      </c>
      <c r="X29" s="71">
        <v>110.98</v>
      </c>
      <c r="Y29" s="71">
        <v>112.9</v>
      </c>
      <c r="Z29" s="71">
        <v>106.51</v>
      </c>
      <c r="AA29" s="71">
        <v>88.42</v>
      </c>
      <c r="AB29" s="71">
        <v>46.33</v>
      </c>
      <c r="AC29" s="71">
        <v>83.92</v>
      </c>
      <c r="AD29" s="71">
        <v>97.85</v>
      </c>
      <c r="AE29" s="71">
        <v>69.59</v>
      </c>
      <c r="AF29" s="71">
        <v>83.56</v>
      </c>
      <c r="AG29" s="71">
        <v>126.89</v>
      </c>
      <c r="AH29" s="71">
        <v>111.55</v>
      </c>
      <c r="AI29" s="71">
        <v>130.51</v>
      </c>
      <c r="AJ29" s="71">
        <v>95.48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123.73</v>
      </c>
      <c r="D30" s="71">
        <v>164.12</v>
      </c>
      <c r="E30" s="71">
        <v>136.81</v>
      </c>
      <c r="F30" s="71">
        <v>139.26</v>
      </c>
      <c r="G30" s="71">
        <v>54.8</v>
      </c>
      <c r="H30" s="71">
        <v>74.709999999999994</v>
      </c>
      <c r="I30" s="71">
        <v>193.52</v>
      </c>
      <c r="J30" s="71">
        <v>133.63999999999999</v>
      </c>
      <c r="K30" s="71">
        <v>125.44</v>
      </c>
      <c r="L30" s="71">
        <v>105.11</v>
      </c>
      <c r="M30" s="71">
        <v>126.41</v>
      </c>
      <c r="N30" s="71">
        <v>52.32</v>
      </c>
      <c r="O30" s="71">
        <v>74.900000000000006</v>
      </c>
      <c r="P30" s="71">
        <v>157.82</v>
      </c>
      <c r="Q30" s="71">
        <v>236.57</v>
      </c>
      <c r="R30" s="71"/>
      <c r="S30" s="70" t="s">
        <v>102</v>
      </c>
      <c r="T30" s="71"/>
      <c r="U30" s="70" t="s">
        <v>102</v>
      </c>
      <c r="V30" s="71">
        <v>98.78</v>
      </c>
      <c r="W30" s="71">
        <v>96.43</v>
      </c>
      <c r="X30" s="71">
        <v>113.28</v>
      </c>
      <c r="Y30" s="71">
        <v>120.7</v>
      </c>
      <c r="Z30" s="71">
        <v>96.05</v>
      </c>
      <c r="AA30" s="71">
        <v>96.49</v>
      </c>
      <c r="AB30" s="71">
        <v>56.3</v>
      </c>
      <c r="AC30" s="71">
        <v>83.26</v>
      </c>
      <c r="AD30" s="71">
        <v>110.55</v>
      </c>
      <c r="AE30" s="71">
        <v>83.1</v>
      </c>
      <c r="AF30" s="71">
        <v>91.68</v>
      </c>
      <c r="AG30" s="71">
        <v>114.08</v>
      </c>
      <c r="AH30" s="71">
        <v>119.37</v>
      </c>
      <c r="AI30" s="71">
        <v>149.24</v>
      </c>
      <c r="AJ30" s="71">
        <v>106.85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129.46</v>
      </c>
      <c r="D31" s="71">
        <v>184.28</v>
      </c>
      <c r="E31" s="71">
        <v>128.33000000000001</v>
      </c>
      <c r="F31" s="71">
        <v>128.97999999999999</v>
      </c>
      <c r="G31" s="71">
        <v>87.45</v>
      </c>
      <c r="H31" s="71">
        <v>127.68</v>
      </c>
      <c r="I31" s="71">
        <v>217.19</v>
      </c>
      <c r="J31" s="71">
        <v>235.05</v>
      </c>
      <c r="K31" s="71">
        <v>117.5</v>
      </c>
      <c r="L31" s="71">
        <v>104.86</v>
      </c>
      <c r="M31" s="71">
        <v>128.75</v>
      </c>
      <c r="N31" s="71">
        <v>66.930000000000007</v>
      </c>
      <c r="O31" s="71">
        <v>74.099999999999994</v>
      </c>
      <c r="P31" s="71">
        <v>152.46</v>
      </c>
      <c r="Q31" s="71">
        <v>168.65</v>
      </c>
      <c r="R31" s="71"/>
      <c r="S31" s="70" t="s">
        <v>103</v>
      </c>
      <c r="T31" s="71"/>
      <c r="U31" s="70" t="s">
        <v>103</v>
      </c>
      <c r="V31" s="71">
        <v>108.14</v>
      </c>
      <c r="W31" s="71">
        <v>88.5</v>
      </c>
      <c r="X31" s="71">
        <v>97.58</v>
      </c>
      <c r="Y31" s="71">
        <v>114.16</v>
      </c>
      <c r="Z31" s="71">
        <v>59.11</v>
      </c>
      <c r="AA31" s="71">
        <v>90.24</v>
      </c>
      <c r="AB31" s="71">
        <v>45.01</v>
      </c>
      <c r="AC31" s="71">
        <v>92.83</v>
      </c>
      <c r="AD31" s="71">
        <v>109.97</v>
      </c>
      <c r="AE31" s="71">
        <v>81.03</v>
      </c>
      <c r="AF31" s="71">
        <v>76.13</v>
      </c>
      <c r="AG31" s="71">
        <v>118.35</v>
      </c>
      <c r="AH31" s="71">
        <v>123.86</v>
      </c>
      <c r="AI31" s="71">
        <v>149.58000000000001</v>
      </c>
      <c r="AJ31" s="71">
        <v>111.23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/>
      <c r="S32" s="70" t="s">
        <v>104</v>
      </c>
      <c r="T32" s="71"/>
      <c r="U32" s="70" t="s">
        <v>104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6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76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76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76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76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76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123.63249999999999</v>
      </c>
      <c r="D40" s="71">
        <v>171.86500000000001</v>
      </c>
      <c r="E40" s="71">
        <v>124.8175</v>
      </c>
      <c r="F40" s="71">
        <v>126.4675</v>
      </c>
      <c r="G40" s="71">
        <v>58.402500000000003</v>
      </c>
      <c r="H40" s="71">
        <v>92.17</v>
      </c>
      <c r="I40" s="71">
        <v>213.0025</v>
      </c>
      <c r="J40" s="71">
        <v>158.79750000000001</v>
      </c>
      <c r="K40" s="71">
        <v>119.94</v>
      </c>
      <c r="L40" s="71">
        <v>92.502499999999998</v>
      </c>
      <c r="M40" s="71">
        <v>124.0575</v>
      </c>
      <c r="N40" s="71">
        <v>46.075000000000003</v>
      </c>
      <c r="O40" s="71">
        <v>73.31</v>
      </c>
      <c r="P40" s="71">
        <v>148.85</v>
      </c>
      <c r="Q40" s="71">
        <v>236.47</v>
      </c>
      <c r="R40" s="71"/>
      <c r="S40" s="100" t="str">
        <f>$B$40</f>
        <v>Jan-Apr</v>
      </c>
      <c r="T40" s="71"/>
      <c r="U40" s="100" t="str">
        <f>$B$40</f>
        <v>Jan-Apr</v>
      </c>
      <c r="V40" s="71">
        <v>99.844999999999999</v>
      </c>
      <c r="W40" s="71">
        <v>90.16</v>
      </c>
      <c r="X40" s="71">
        <v>109.52249999999999</v>
      </c>
      <c r="Y40" s="71">
        <v>115.88</v>
      </c>
      <c r="Z40" s="71">
        <v>94.76</v>
      </c>
      <c r="AA40" s="71">
        <v>87.72</v>
      </c>
      <c r="AB40" s="71">
        <v>49.67</v>
      </c>
      <c r="AC40" s="71">
        <v>88.052499999999995</v>
      </c>
      <c r="AD40" s="71">
        <v>105.71000000000001</v>
      </c>
      <c r="AE40" s="71">
        <v>78.672499999999999</v>
      </c>
      <c r="AF40" s="71">
        <v>86.787499999999994</v>
      </c>
      <c r="AG40" s="71">
        <v>123.26249999999999</v>
      </c>
      <c r="AH40" s="71">
        <v>118.1225</v>
      </c>
      <c r="AI40" s="71">
        <v>138.41</v>
      </c>
      <c r="AJ40" s="71">
        <v>105.23250000000002</v>
      </c>
      <c r="AK40" s="71"/>
      <c r="AL40" s="100" t="s">
        <v>123</v>
      </c>
    </row>
    <row r="41" spans="1:38" s="78" customFormat="1" ht="12" customHeight="1" x14ac:dyDescent="0.2">
      <c r="B41" s="69" t="s">
        <v>113</v>
      </c>
      <c r="C41" s="71">
        <v>121.69</v>
      </c>
      <c r="D41" s="71">
        <v>167.72666666666666</v>
      </c>
      <c r="E41" s="71">
        <v>123.64666666666666</v>
      </c>
      <c r="F41" s="71">
        <v>125.63</v>
      </c>
      <c r="G41" s="71">
        <v>48.72</v>
      </c>
      <c r="H41" s="71">
        <v>80.333333333333329</v>
      </c>
      <c r="I41" s="71">
        <v>211.60666666666665</v>
      </c>
      <c r="J41" s="71">
        <v>133.38</v>
      </c>
      <c r="K41" s="71">
        <v>120.75333333333333</v>
      </c>
      <c r="L41" s="71">
        <v>88.383333333333326</v>
      </c>
      <c r="M41" s="71">
        <v>122.49333333333334</v>
      </c>
      <c r="N41" s="71">
        <v>39.123333333333335</v>
      </c>
      <c r="O41" s="71">
        <v>73.046666666666667</v>
      </c>
      <c r="P41" s="71">
        <v>147.64666666666668</v>
      </c>
      <c r="Q41" s="71">
        <v>259.07666666666665</v>
      </c>
      <c r="R41" s="71"/>
      <c r="S41" s="69" t="s">
        <v>113</v>
      </c>
      <c r="T41" s="71"/>
      <c r="U41" s="69" t="s">
        <v>113</v>
      </c>
      <c r="V41" s="71">
        <v>97.08</v>
      </c>
      <c r="W41" s="71">
        <v>90.713333333333324</v>
      </c>
      <c r="X41" s="71">
        <v>113.50333333333333</v>
      </c>
      <c r="Y41" s="71">
        <v>116.45333333333333</v>
      </c>
      <c r="Z41" s="71">
        <v>106.64333333333333</v>
      </c>
      <c r="AA41" s="71">
        <v>86.88</v>
      </c>
      <c r="AB41" s="71">
        <v>51.223333333333336</v>
      </c>
      <c r="AC41" s="71">
        <v>86.46</v>
      </c>
      <c r="AD41" s="71">
        <v>104.29</v>
      </c>
      <c r="AE41" s="71">
        <v>77.88666666666667</v>
      </c>
      <c r="AF41" s="71">
        <v>90.339999999999989</v>
      </c>
      <c r="AG41" s="71">
        <v>124.89999999999999</v>
      </c>
      <c r="AH41" s="71">
        <v>116.21</v>
      </c>
      <c r="AI41" s="71">
        <v>134.68666666666667</v>
      </c>
      <c r="AJ41" s="71">
        <v>103.23333333333335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1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1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1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-4.55</v>
      </c>
      <c r="D47" s="81">
        <v>1.19</v>
      </c>
      <c r="E47" s="81">
        <v>0.66</v>
      </c>
      <c r="F47" s="81">
        <v>1.53</v>
      </c>
      <c r="G47" s="81">
        <v>-0.26</v>
      </c>
      <c r="H47" s="81">
        <v>-41.36</v>
      </c>
      <c r="I47" s="81">
        <v>1.22</v>
      </c>
      <c r="J47" s="81">
        <v>2.4500000000000002</v>
      </c>
      <c r="K47" s="81">
        <v>3.8</v>
      </c>
      <c r="L47" s="81">
        <v>-8.2799999999999994</v>
      </c>
      <c r="M47" s="81">
        <v>27.79</v>
      </c>
      <c r="N47" s="81">
        <v>-20.46</v>
      </c>
      <c r="O47" s="81">
        <v>11.24</v>
      </c>
      <c r="P47" s="81">
        <v>0.25</v>
      </c>
      <c r="Q47" s="81">
        <v>6.71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-2.6</v>
      </c>
      <c r="W47" s="81">
        <v>2.71</v>
      </c>
      <c r="X47" s="81">
        <v>-0.62</v>
      </c>
      <c r="Y47" s="81">
        <v>1.7</v>
      </c>
      <c r="Z47" s="81">
        <v>-5.57</v>
      </c>
      <c r="AA47" s="81">
        <v>5.28</v>
      </c>
      <c r="AB47" s="81">
        <v>-12.77</v>
      </c>
      <c r="AC47" s="81">
        <v>14.34</v>
      </c>
      <c r="AD47" s="81">
        <v>-24.02</v>
      </c>
      <c r="AE47" s="81">
        <v>-60.06</v>
      </c>
      <c r="AF47" s="81">
        <v>-17.18</v>
      </c>
      <c r="AG47" s="81">
        <v>40.119999999999997</v>
      </c>
      <c r="AH47" s="81">
        <v>-1.92</v>
      </c>
      <c r="AI47" s="81">
        <v>7.09</v>
      </c>
      <c r="AJ47" s="81">
        <v>-0.02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-10.16</v>
      </c>
      <c r="D48" s="81">
        <v>-8.58</v>
      </c>
      <c r="E48" s="81">
        <v>-10.11</v>
      </c>
      <c r="F48" s="81">
        <v>-10.47</v>
      </c>
      <c r="G48" s="81">
        <v>-14.29</v>
      </c>
      <c r="H48" s="81">
        <v>25.89</v>
      </c>
      <c r="I48" s="81">
        <v>-8.3800000000000008</v>
      </c>
      <c r="J48" s="81">
        <v>-4.99</v>
      </c>
      <c r="K48" s="81">
        <v>6.8</v>
      </c>
      <c r="L48" s="81">
        <v>-5.4</v>
      </c>
      <c r="M48" s="81">
        <v>44.2</v>
      </c>
      <c r="N48" s="81">
        <v>-2.41</v>
      </c>
      <c r="O48" s="81">
        <v>11.98</v>
      </c>
      <c r="P48" s="81">
        <v>3.42</v>
      </c>
      <c r="Q48" s="81">
        <v>5.5</v>
      </c>
      <c r="R48" s="79"/>
      <c r="S48" s="70" t="s">
        <v>101</v>
      </c>
      <c r="U48" s="70" t="s">
        <v>101</v>
      </c>
      <c r="V48" s="81">
        <v>-3.28</v>
      </c>
      <c r="W48" s="81">
        <v>-2.09</v>
      </c>
      <c r="X48" s="81">
        <v>-1.1100000000000001</v>
      </c>
      <c r="Y48" s="81">
        <v>-2.29</v>
      </c>
      <c r="Z48" s="81">
        <v>1.88</v>
      </c>
      <c r="AA48" s="81">
        <v>-2.81</v>
      </c>
      <c r="AB48" s="81">
        <v>4.58</v>
      </c>
      <c r="AC48" s="81">
        <v>-4.3099999999999996</v>
      </c>
      <c r="AD48" s="81">
        <v>-29.91</v>
      </c>
      <c r="AE48" s="81">
        <v>-64.489999999999995</v>
      </c>
      <c r="AF48" s="81">
        <v>-21.84</v>
      </c>
      <c r="AG48" s="81">
        <v>34.47</v>
      </c>
      <c r="AH48" s="81">
        <v>-0.37</v>
      </c>
      <c r="AI48" s="81">
        <v>-6.12</v>
      </c>
      <c r="AJ48" s="81">
        <v>-9.41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-2.2400000000000002</v>
      </c>
      <c r="D49" s="81">
        <v>0.6</v>
      </c>
      <c r="E49" s="81">
        <v>3.9</v>
      </c>
      <c r="F49" s="81">
        <v>4.12</v>
      </c>
      <c r="G49" s="81">
        <v>-11.28</v>
      </c>
      <c r="H49" s="81">
        <v>-5.68</v>
      </c>
      <c r="I49" s="81">
        <v>-0.69</v>
      </c>
      <c r="J49" s="81">
        <v>-2.44</v>
      </c>
      <c r="K49" s="81">
        <v>5.16</v>
      </c>
      <c r="L49" s="81">
        <v>10.16</v>
      </c>
      <c r="M49" s="81">
        <v>-5.15</v>
      </c>
      <c r="N49" s="81">
        <v>-29.45</v>
      </c>
      <c r="O49" s="81">
        <v>6.92</v>
      </c>
      <c r="P49" s="81">
        <v>7.17</v>
      </c>
      <c r="Q49" s="81">
        <v>7.15</v>
      </c>
      <c r="R49" s="81"/>
      <c r="S49" s="70" t="s">
        <v>102</v>
      </c>
      <c r="T49" s="81"/>
      <c r="U49" s="70" t="s">
        <v>102</v>
      </c>
      <c r="V49" s="81">
        <v>0.22</v>
      </c>
      <c r="W49" s="81">
        <v>4.6399999999999997</v>
      </c>
      <c r="X49" s="81">
        <v>10.25</v>
      </c>
      <c r="Y49" s="81">
        <v>10.95</v>
      </c>
      <c r="Z49" s="81">
        <v>8.26</v>
      </c>
      <c r="AA49" s="81">
        <v>5.1100000000000003</v>
      </c>
      <c r="AB49" s="81">
        <v>-7.28</v>
      </c>
      <c r="AC49" s="81">
        <v>-11.22</v>
      </c>
      <c r="AD49" s="81">
        <v>-16.850000000000001</v>
      </c>
      <c r="AE49" s="81">
        <v>-45.27</v>
      </c>
      <c r="AF49" s="81">
        <v>-16.05</v>
      </c>
      <c r="AG49" s="81">
        <v>29.08</v>
      </c>
      <c r="AH49" s="81">
        <v>0.88</v>
      </c>
      <c r="AI49" s="81">
        <v>0.85</v>
      </c>
      <c r="AJ49" s="81">
        <v>-7.78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-3.95</v>
      </c>
      <c r="D50" s="81">
        <v>-3.79</v>
      </c>
      <c r="E50" s="81">
        <v>-9.6199999999999992</v>
      </c>
      <c r="F50" s="81">
        <v>-10.210000000000001</v>
      </c>
      <c r="G50" s="81">
        <v>5.0999999999999996</v>
      </c>
      <c r="H50" s="81">
        <v>24.86</v>
      </c>
      <c r="I50" s="81">
        <v>-0.05</v>
      </c>
      <c r="J50" s="81">
        <v>-6.18</v>
      </c>
      <c r="K50" s="81">
        <v>5.58</v>
      </c>
      <c r="L50" s="81">
        <v>-0.22</v>
      </c>
      <c r="M50" s="81">
        <v>6.16</v>
      </c>
      <c r="N50" s="81">
        <v>-34.119999999999997</v>
      </c>
      <c r="O50" s="81">
        <v>14.81</v>
      </c>
      <c r="P50" s="81">
        <v>12.07</v>
      </c>
      <c r="Q50" s="81">
        <v>-6.27</v>
      </c>
      <c r="R50" s="81"/>
      <c r="S50" s="70" t="s">
        <v>103</v>
      </c>
      <c r="T50" s="81"/>
      <c r="U50" s="70" t="s">
        <v>103</v>
      </c>
      <c r="V50" s="81">
        <v>5.83</v>
      </c>
      <c r="W50" s="81">
        <v>-0.09</v>
      </c>
      <c r="X50" s="81">
        <v>2.36</v>
      </c>
      <c r="Y50" s="81">
        <v>5.0199999999999996</v>
      </c>
      <c r="Z50" s="81">
        <v>-8.09</v>
      </c>
      <c r="AA50" s="81">
        <v>1.81</v>
      </c>
      <c r="AB50" s="81">
        <v>-9.0299999999999994</v>
      </c>
      <c r="AC50" s="81">
        <v>-14.76</v>
      </c>
      <c r="AD50" s="81">
        <v>-18.91</v>
      </c>
      <c r="AE50" s="81">
        <v>-47.68</v>
      </c>
      <c r="AF50" s="81">
        <v>-16.05</v>
      </c>
      <c r="AG50" s="81">
        <v>21.6</v>
      </c>
      <c r="AH50" s="81">
        <v>-1.28</v>
      </c>
      <c r="AI50" s="81">
        <v>-8.35</v>
      </c>
      <c r="AJ50" s="81">
        <v>-1.41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/>
      <c r="S51" s="70" t="s">
        <v>104</v>
      </c>
      <c r="T51" s="81"/>
      <c r="U51" s="70" t="s">
        <v>104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6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6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6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6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6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76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-5.2243239617470607</v>
      </c>
      <c r="D59" s="71">
        <v>-2.817399171602645</v>
      </c>
      <c r="E59" s="71">
        <v>-3.9809989037829183</v>
      </c>
      <c r="F59" s="71">
        <v>-3.9839805640967256</v>
      </c>
      <c r="G59" s="71">
        <v>-4.3013395600344069</v>
      </c>
      <c r="H59" s="71">
        <v>-3.4995419447716216</v>
      </c>
      <c r="I59" s="71">
        <v>-2.167897208602696</v>
      </c>
      <c r="J59" s="71">
        <v>-3.3181631379472947</v>
      </c>
      <c r="K59" s="71">
        <v>5.33295277405756</v>
      </c>
      <c r="L59" s="71">
        <v>-0.67112292287455944</v>
      </c>
      <c r="M59" s="71">
        <v>15.086506795305922</v>
      </c>
      <c r="N59" s="71">
        <v>-25.667500201661682</v>
      </c>
      <c r="O59" s="71">
        <v>11.151542718520219</v>
      </c>
      <c r="P59" s="71">
        <v>5.6685479004720918</v>
      </c>
      <c r="Q59" s="71">
        <v>3.8880590457780499</v>
      </c>
      <c r="R59" s="71"/>
      <c r="S59" s="100" t="str">
        <f>$B$59</f>
        <v>Jan-Apr</v>
      </c>
      <c r="T59" s="71"/>
      <c r="U59" s="100" t="str">
        <f>$B$59</f>
        <v>Jan-Apr</v>
      </c>
      <c r="V59" s="71">
        <v>0.12033091000249385</v>
      </c>
      <c r="W59" s="71">
        <v>1.2692350892957478</v>
      </c>
      <c r="X59" s="71">
        <v>2.527557396615876</v>
      </c>
      <c r="Y59" s="71">
        <v>3.7259158144426863</v>
      </c>
      <c r="Z59" s="71">
        <v>-0.73849054627351052</v>
      </c>
      <c r="AA59" s="71">
        <v>2.1930974224552102</v>
      </c>
      <c r="AB59" s="71">
        <v>-6.727383690906521</v>
      </c>
      <c r="AC59" s="71">
        <v>-5.0723661159474887</v>
      </c>
      <c r="AD59" s="71">
        <v>-22.508521790125727</v>
      </c>
      <c r="AE59" s="71">
        <v>-55.390329302694816</v>
      </c>
      <c r="AF59" s="71">
        <v>-17.824594626583036</v>
      </c>
      <c r="AG59" s="71">
        <v>31.301430055125024</v>
      </c>
      <c r="AH59" s="71">
        <v>-0.6914960696120005</v>
      </c>
      <c r="AI59" s="71">
        <v>-2.2338377862932646</v>
      </c>
      <c r="AJ59" s="71">
        <v>-4.6526377783314672</v>
      </c>
      <c r="AK59" s="71"/>
      <c r="AL59" s="100" t="s">
        <v>123</v>
      </c>
    </row>
    <row r="60" spans="2:38" s="74" customFormat="1" ht="12" customHeight="1" x14ac:dyDescent="0.2">
      <c r="B60" s="69" t="s">
        <v>113</v>
      </c>
      <c r="C60" s="81">
        <v>-5.6691041575153207</v>
      </c>
      <c r="D60" s="81">
        <v>-2.4580312487884441</v>
      </c>
      <c r="E60" s="81">
        <v>-1.8625324091221813</v>
      </c>
      <c r="F60" s="81">
        <v>-1.6492262728008313</v>
      </c>
      <c r="G60" s="81">
        <v>-9.1609695463020557</v>
      </c>
      <c r="H60" s="81">
        <v>-13.863969405625653</v>
      </c>
      <c r="I60" s="81">
        <v>-2.8733170134639039</v>
      </c>
      <c r="J60" s="81">
        <v>-1.5548885499188145</v>
      </c>
      <c r="K60" s="81">
        <v>5.253065256551821</v>
      </c>
      <c r="L60" s="81">
        <v>-0.84885199311945314</v>
      </c>
      <c r="M60" s="81">
        <v>18.580187157147463</v>
      </c>
      <c r="N60" s="81">
        <v>-19.801844892381268</v>
      </c>
      <c r="O60" s="81">
        <v>9.9658771577679772</v>
      </c>
      <c r="P60" s="81">
        <v>3.6310888587338042</v>
      </c>
      <c r="Q60" s="81">
        <v>6.3897063855999079</v>
      </c>
      <c r="R60" s="81"/>
      <c r="S60" s="69" t="s">
        <v>113</v>
      </c>
      <c r="T60" s="81"/>
      <c r="U60" s="69" t="s">
        <v>113</v>
      </c>
      <c r="V60" s="81">
        <v>-1.846858991641966</v>
      </c>
      <c r="W60" s="81">
        <v>1.7193690663078343</v>
      </c>
      <c r="X60" s="81">
        <v>2.5756115194601534</v>
      </c>
      <c r="Y60" s="81">
        <v>3.308986604370574</v>
      </c>
      <c r="Z60" s="81">
        <v>0.74948826956384096</v>
      </c>
      <c r="AA60" s="81">
        <v>2.328137882297483</v>
      </c>
      <c r="AB60" s="81">
        <v>-6.0294747141197149</v>
      </c>
      <c r="AC60" s="81">
        <v>-1.0453227529375937</v>
      </c>
      <c r="AD60" s="81">
        <v>-23.699548835507869</v>
      </c>
      <c r="AE60" s="81">
        <v>-57.558804831532107</v>
      </c>
      <c r="AF60" s="81">
        <v>-18.310878017903974</v>
      </c>
      <c r="AG60" s="81">
        <v>34.696958803652279</v>
      </c>
      <c r="AH60" s="81">
        <v>-0.47957523336474139</v>
      </c>
      <c r="AI60" s="81">
        <v>0.24312791505407461</v>
      </c>
      <c r="AJ60" s="81">
        <v>-5.7660124752776483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6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6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S64" s="18"/>
      <c r="U64" s="18"/>
      <c r="X64" s="82"/>
      <c r="Y64" s="82"/>
      <c r="Z64" s="82"/>
      <c r="AA64" s="82"/>
      <c r="AB64" s="82"/>
      <c r="AC64" s="82"/>
      <c r="AD64" s="82"/>
      <c r="AK64" s="83"/>
      <c r="AL64" s="18"/>
    </row>
    <row r="65" spans="2:38" s="54" customFormat="1" x14ac:dyDescent="0.2">
      <c r="B65" s="18"/>
      <c r="K65" s="18"/>
      <c r="R65" s="58"/>
      <c r="S65" s="18"/>
      <c r="U65" s="18"/>
      <c r="X65" s="82"/>
      <c r="Y65" s="82"/>
      <c r="Z65" s="82"/>
      <c r="AA65" s="82"/>
      <c r="AB65" s="82"/>
      <c r="AC65" s="82"/>
      <c r="AD65" s="82"/>
      <c r="AK65" s="83"/>
      <c r="AL65" s="18"/>
    </row>
    <row r="66" spans="2:38" s="54" customFormat="1" x14ac:dyDescent="0.2">
      <c r="B66" s="18"/>
      <c r="K66" s="18"/>
      <c r="R66" s="58"/>
      <c r="S66" s="18"/>
      <c r="U66" s="18"/>
      <c r="X66" s="82"/>
      <c r="Y66" s="82"/>
      <c r="Z66" s="82"/>
      <c r="AA66" s="82"/>
      <c r="AB66" s="82"/>
      <c r="AC66" s="82"/>
      <c r="AD66" s="82"/>
      <c r="AK66" s="83"/>
      <c r="AL66" s="18"/>
    </row>
    <row r="67" spans="2:38" s="54" customFormat="1" x14ac:dyDescent="0.2">
      <c r="B67" s="18"/>
      <c r="K67" s="18"/>
      <c r="R67" s="58"/>
      <c r="S67" s="18"/>
      <c r="U67" s="18"/>
      <c r="X67" s="82"/>
      <c r="Y67" s="82"/>
      <c r="Z67" s="82"/>
      <c r="AA67" s="82"/>
      <c r="AB67" s="82"/>
      <c r="AC67" s="82"/>
      <c r="AD67" s="82"/>
      <c r="AK67" s="83"/>
      <c r="AL67" s="18"/>
    </row>
    <row r="68" spans="2:38" s="54" customFormat="1" x14ac:dyDescent="0.2">
      <c r="B68" s="18"/>
      <c r="K68" s="18"/>
      <c r="R68" s="58"/>
      <c r="S68" s="18"/>
      <c r="U68" s="18"/>
      <c r="X68" s="82"/>
      <c r="Y68" s="82"/>
      <c r="Z68" s="82"/>
      <c r="AA68" s="82"/>
      <c r="AB68" s="82"/>
      <c r="AC68" s="82"/>
      <c r="AD68" s="82"/>
      <c r="AK68" s="83"/>
      <c r="AL68" s="18"/>
    </row>
    <row r="69" spans="2:38" s="54" customFormat="1" x14ac:dyDescent="0.2">
      <c r="B69" s="18"/>
      <c r="K69" s="18"/>
      <c r="R69" s="58"/>
      <c r="S69" s="18"/>
      <c r="U69" s="18"/>
      <c r="X69" s="82"/>
      <c r="Y69" s="82"/>
      <c r="Z69" s="82"/>
      <c r="AA69" s="82"/>
      <c r="AB69" s="82"/>
      <c r="AC69" s="82"/>
      <c r="AD69" s="82"/>
      <c r="AK69" s="83"/>
      <c r="AL69" s="18"/>
    </row>
    <row r="70" spans="2:38" s="54" customFormat="1" x14ac:dyDescent="0.2">
      <c r="B70" s="18"/>
      <c r="K70" s="18"/>
      <c r="R70" s="58"/>
      <c r="S70" s="18"/>
      <c r="U70" s="18"/>
      <c r="X70" s="82"/>
      <c r="Y70" s="82"/>
      <c r="Z70" s="82"/>
      <c r="AA70" s="82"/>
      <c r="AB70" s="82"/>
      <c r="AC70" s="82"/>
      <c r="AD70" s="82"/>
      <c r="AK70" s="83"/>
      <c r="AL70" s="18"/>
    </row>
    <row r="71" spans="2:38" s="54" customFormat="1" x14ac:dyDescent="0.2">
      <c r="B71" s="18"/>
      <c r="K71" s="18"/>
      <c r="R71" s="58"/>
      <c r="S71" s="18"/>
      <c r="U71" s="18"/>
      <c r="X71" s="82"/>
      <c r="Y71" s="82"/>
      <c r="Z71" s="82"/>
      <c r="AA71" s="82"/>
      <c r="AB71" s="82"/>
      <c r="AC71" s="82"/>
      <c r="AD71" s="82"/>
      <c r="AK71" s="83"/>
      <c r="AL71" s="18"/>
    </row>
    <row r="72" spans="2:38" s="54" customFormat="1" x14ac:dyDescent="0.2">
      <c r="B72" s="18"/>
      <c r="K72" s="18"/>
      <c r="R72" s="58"/>
      <c r="S72" s="18"/>
      <c r="U72" s="18"/>
      <c r="X72" s="82"/>
      <c r="Y72" s="82"/>
      <c r="Z72" s="82"/>
      <c r="AA72" s="82"/>
      <c r="AB72" s="82"/>
      <c r="AC72" s="82"/>
      <c r="AD72" s="82"/>
      <c r="AK72" s="83"/>
      <c r="AL72" s="18"/>
    </row>
    <row r="73" spans="2:38" s="54" customFormat="1" x14ac:dyDescent="0.2">
      <c r="B73" s="18"/>
      <c r="K73" s="18"/>
      <c r="R73" s="58"/>
      <c r="S73" s="18"/>
      <c r="U73" s="18"/>
      <c r="X73" s="82"/>
      <c r="Y73" s="82"/>
      <c r="Z73" s="82"/>
      <c r="AA73" s="82"/>
      <c r="AB73" s="82"/>
      <c r="AC73" s="82"/>
      <c r="AD73" s="82"/>
      <c r="AK73" s="83"/>
      <c r="AL73" s="18"/>
    </row>
    <row r="74" spans="2:38" s="54" customFormat="1" x14ac:dyDescent="0.2">
      <c r="B74" s="18"/>
      <c r="L74" s="82"/>
      <c r="M74" s="82"/>
      <c r="N74" s="82"/>
      <c r="O74" s="82"/>
      <c r="P74" s="82"/>
      <c r="Q74" s="82"/>
      <c r="R74" s="83"/>
      <c r="S74" s="18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83"/>
      <c r="AL74" s="18"/>
    </row>
    <row r="75" spans="2:38" s="54" customFormat="1" x14ac:dyDescent="0.2">
      <c r="B75" s="18"/>
      <c r="L75" s="82"/>
      <c r="M75" s="82"/>
      <c r="N75" s="82"/>
      <c r="O75" s="82"/>
      <c r="P75" s="82"/>
      <c r="Q75" s="82"/>
      <c r="R75" s="83"/>
      <c r="S75" s="18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3"/>
      <c r="AL75" s="18"/>
    </row>
    <row r="76" spans="2:38" s="54" customFormat="1" x14ac:dyDescent="0.2">
      <c r="B76" s="18"/>
      <c r="L76" s="82"/>
      <c r="M76" s="82"/>
      <c r="N76" s="82"/>
      <c r="O76" s="82"/>
      <c r="P76" s="82"/>
      <c r="Q76" s="82"/>
      <c r="R76" s="83"/>
      <c r="S76" s="18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3"/>
      <c r="AL76" s="18"/>
    </row>
    <row r="77" spans="2:38" s="54" customFormat="1" x14ac:dyDescent="0.2">
      <c r="B77" s="18"/>
      <c r="L77" s="82"/>
      <c r="M77" s="82"/>
      <c r="N77" s="82"/>
      <c r="O77" s="82"/>
      <c r="P77" s="82"/>
      <c r="Q77" s="82"/>
      <c r="R77" s="83"/>
      <c r="S77" s="18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3"/>
      <c r="AL77" s="18"/>
    </row>
    <row r="78" spans="2:38" s="54" customFormat="1" x14ac:dyDescent="0.2">
      <c r="B78" s="18"/>
      <c r="L78" s="82"/>
      <c r="M78" s="82"/>
      <c r="N78" s="82"/>
      <c r="O78" s="82"/>
      <c r="P78" s="82"/>
      <c r="Q78" s="82"/>
      <c r="R78" s="83"/>
      <c r="S78" s="18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3"/>
      <c r="AL78" s="18"/>
    </row>
    <row r="79" spans="2:38" s="54" customFormat="1" x14ac:dyDescent="0.2">
      <c r="B79" s="18"/>
      <c r="L79" s="82"/>
      <c r="M79" s="82"/>
      <c r="N79" s="82"/>
      <c r="O79" s="82"/>
      <c r="P79" s="82"/>
      <c r="Q79" s="82"/>
      <c r="R79" s="83"/>
      <c r="S79" s="18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3"/>
      <c r="AL79" s="18"/>
    </row>
    <row r="80" spans="2:38" s="54" customFormat="1" x14ac:dyDescent="0.2">
      <c r="B80" s="18"/>
      <c r="L80" s="82"/>
      <c r="M80" s="82"/>
      <c r="N80" s="82"/>
      <c r="O80" s="82"/>
      <c r="P80" s="82"/>
      <c r="Q80" s="82"/>
      <c r="R80" s="83"/>
      <c r="S80" s="18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3"/>
      <c r="AL80" s="18"/>
    </row>
    <row r="81" spans="2:38" s="54" customFormat="1" x14ac:dyDescent="0.2">
      <c r="B81" s="18"/>
      <c r="L81" s="82"/>
      <c r="M81" s="82"/>
      <c r="N81" s="82"/>
      <c r="O81" s="82"/>
      <c r="P81" s="82"/>
      <c r="Q81" s="82"/>
      <c r="R81" s="83"/>
      <c r="S81" s="18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3"/>
      <c r="AL81" s="18"/>
    </row>
    <row r="82" spans="2:38" s="54" customFormat="1" x14ac:dyDescent="0.2">
      <c r="B82" s="18"/>
      <c r="L82" s="82"/>
      <c r="M82" s="82"/>
      <c r="N82" s="82"/>
      <c r="O82" s="82"/>
      <c r="P82" s="82"/>
      <c r="Q82" s="82"/>
      <c r="R82" s="83"/>
      <c r="S82" s="18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3"/>
      <c r="AL82" s="18"/>
    </row>
    <row r="83" spans="2:38" s="54" customFormat="1" x14ac:dyDescent="0.2">
      <c r="B83" s="18"/>
      <c r="L83" s="82"/>
      <c r="M83" s="82"/>
      <c r="N83" s="82"/>
      <c r="O83" s="82"/>
      <c r="P83" s="82"/>
      <c r="Q83" s="82"/>
      <c r="R83" s="83"/>
      <c r="S83" s="18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3"/>
      <c r="AL83" s="18"/>
    </row>
    <row r="84" spans="2:38" s="54" customFormat="1" x14ac:dyDescent="0.2">
      <c r="B84" s="18"/>
      <c r="L84" s="82"/>
      <c r="M84" s="82"/>
      <c r="N84" s="82"/>
      <c r="O84" s="82"/>
      <c r="P84" s="82"/>
      <c r="Q84" s="82"/>
      <c r="R84" s="83"/>
      <c r="S84" s="18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3"/>
      <c r="AL84" s="18"/>
    </row>
    <row r="85" spans="2:38" s="54" customFormat="1" x14ac:dyDescent="0.2">
      <c r="B85" s="18"/>
      <c r="L85" s="82"/>
      <c r="M85" s="82"/>
      <c r="N85" s="82"/>
      <c r="O85" s="82"/>
      <c r="P85" s="82"/>
      <c r="Q85" s="82"/>
      <c r="R85" s="83"/>
      <c r="S85" s="18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3"/>
      <c r="AL85" s="18"/>
    </row>
    <row r="86" spans="2:38" s="54" customFormat="1" x14ac:dyDescent="0.2">
      <c r="B86" s="18"/>
      <c r="L86" s="82"/>
      <c r="M86" s="82"/>
      <c r="N86" s="82"/>
      <c r="O86" s="82"/>
      <c r="P86" s="82"/>
      <c r="Q86" s="82"/>
      <c r="R86" s="83"/>
      <c r="S86" s="18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3"/>
      <c r="AL86" s="18"/>
    </row>
    <row r="87" spans="2:38" s="54" customFormat="1" x14ac:dyDescent="0.2">
      <c r="B87" s="18"/>
      <c r="L87" s="82"/>
      <c r="M87" s="82"/>
      <c r="N87" s="82"/>
      <c r="O87" s="82"/>
      <c r="P87" s="82"/>
      <c r="Q87" s="82"/>
      <c r="R87" s="83"/>
      <c r="S87" s="18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3"/>
      <c r="AL87" s="18"/>
    </row>
    <row r="88" spans="2:38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18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3"/>
      <c r="AL88" s="18"/>
    </row>
    <row r="89" spans="2:38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18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3"/>
      <c r="AL89" s="18"/>
    </row>
    <row r="90" spans="2:38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18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3"/>
      <c r="AL90" s="18"/>
    </row>
    <row r="91" spans="2:38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18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3"/>
      <c r="AL91" s="18"/>
    </row>
    <row r="92" spans="2:38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18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3"/>
      <c r="AL92" s="18"/>
    </row>
    <row r="93" spans="2:38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18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3"/>
      <c r="AL93" s="18"/>
    </row>
    <row r="94" spans="2:38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18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83"/>
      <c r="AL94" s="18"/>
    </row>
    <row r="95" spans="2:38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18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3"/>
      <c r="AL95" s="18"/>
    </row>
    <row r="96" spans="2:38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18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3"/>
      <c r="AL96" s="18"/>
    </row>
    <row r="97" spans="2:38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18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83"/>
      <c r="AL97" s="18"/>
    </row>
    <row r="98" spans="2:38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18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3"/>
      <c r="AL98" s="18"/>
    </row>
    <row r="99" spans="2:38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18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3"/>
      <c r="AL99" s="18"/>
    </row>
    <row r="100" spans="2:38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18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3"/>
      <c r="AL100" s="18"/>
    </row>
    <row r="101" spans="2:38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18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83"/>
      <c r="AL101" s="18"/>
    </row>
    <row r="102" spans="2:38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18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83"/>
      <c r="AL102" s="18"/>
    </row>
    <row r="103" spans="2:38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18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83"/>
      <c r="AL103" s="18"/>
    </row>
    <row r="104" spans="2:38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18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83"/>
      <c r="AL104" s="18"/>
    </row>
    <row r="105" spans="2:38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18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3"/>
      <c r="AL105" s="18"/>
    </row>
    <row r="106" spans="2:38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18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83"/>
      <c r="AL106" s="18"/>
    </row>
    <row r="107" spans="2:38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18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83"/>
      <c r="AL107" s="18"/>
    </row>
    <row r="108" spans="2:38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18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3"/>
      <c r="AL108" s="18"/>
    </row>
    <row r="109" spans="2:38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18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83"/>
      <c r="AL109" s="18"/>
    </row>
    <row r="110" spans="2:38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18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83"/>
      <c r="AL110" s="18"/>
    </row>
    <row r="111" spans="2:38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18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83"/>
      <c r="AL111" s="18"/>
    </row>
    <row r="112" spans="2:38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18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83"/>
      <c r="AL112" s="18"/>
    </row>
    <row r="113" spans="2:38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18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3"/>
      <c r="AL113" s="18"/>
    </row>
    <row r="114" spans="2:38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18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83"/>
      <c r="AL114" s="18"/>
    </row>
    <row r="115" spans="2:38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18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83"/>
      <c r="AL115" s="18"/>
    </row>
    <row r="116" spans="2:38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18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83"/>
      <c r="AL116" s="18"/>
    </row>
    <row r="117" spans="2:38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18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3"/>
      <c r="AL117" s="18"/>
    </row>
    <row r="118" spans="2:38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18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83"/>
      <c r="AL118" s="18"/>
    </row>
    <row r="119" spans="2:38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18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83"/>
      <c r="AL119" s="18"/>
    </row>
    <row r="120" spans="2:38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18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83"/>
      <c r="AL120" s="18"/>
    </row>
    <row r="121" spans="2:38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18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83"/>
      <c r="AL121" s="18"/>
    </row>
    <row r="122" spans="2:38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18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83"/>
      <c r="AL122" s="18"/>
    </row>
    <row r="123" spans="2:38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18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83"/>
      <c r="AL123" s="18"/>
    </row>
    <row r="124" spans="2:38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18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83"/>
      <c r="AL124" s="18"/>
    </row>
    <row r="125" spans="2:38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18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3"/>
      <c r="AL125" s="18"/>
    </row>
    <row r="126" spans="2:38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18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3"/>
      <c r="AL126" s="18"/>
    </row>
    <row r="127" spans="2:38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18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3"/>
      <c r="AL127" s="18"/>
    </row>
    <row r="128" spans="2:38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18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3"/>
      <c r="AL128" s="18"/>
    </row>
    <row r="129" spans="2:38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18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3"/>
      <c r="AL129" s="18"/>
    </row>
    <row r="130" spans="2:38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18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3"/>
      <c r="AL130" s="18"/>
    </row>
    <row r="131" spans="2:38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18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3"/>
      <c r="AL131" s="18"/>
    </row>
    <row r="132" spans="2:38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18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3"/>
      <c r="AL132" s="18"/>
    </row>
    <row r="133" spans="2:38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18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3"/>
      <c r="AL133" s="18"/>
    </row>
    <row r="134" spans="2:38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18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3"/>
      <c r="AL134" s="18"/>
    </row>
    <row r="135" spans="2:38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18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83"/>
      <c r="AL135" s="18"/>
    </row>
    <row r="136" spans="2:38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18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83"/>
      <c r="AL136" s="18"/>
    </row>
    <row r="137" spans="2:38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18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83"/>
      <c r="AL137" s="18"/>
    </row>
    <row r="138" spans="2:38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18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83"/>
      <c r="AL138" s="18"/>
    </row>
    <row r="139" spans="2:38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18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83"/>
      <c r="AL139" s="18"/>
    </row>
    <row r="140" spans="2:38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18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83"/>
      <c r="AL140" s="18"/>
    </row>
    <row r="141" spans="2:38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18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83"/>
      <c r="AL141" s="18"/>
    </row>
    <row r="142" spans="2:38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18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83"/>
      <c r="AL142" s="18"/>
    </row>
    <row r="143" spans="2:38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18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83"/>
      <c r="AL143" s="18"/>
    </row>
    <row r="144" spans="2:38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18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83"/>
      <c r="AL144" s="18"/>
    </row>
    <row r="145" spans="2:38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18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3"/>
      <c r="AL145" s="18"/>
    </row>
    <row r="146" spans="2:38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18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83"/>
      <c r="AL146" s="18"/>
    </row>
    <row r="147" spans="2:38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18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83"/>
      <c r="AL147" s="18"/>
    </row>
    <row r="148" spans="2:38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18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83"/>
      <c r="AL148" s="18"/>
    </row>
    <row r="149" spans="2:38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18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83"/>
      <c r="AL149" s="18"/>
    </row>
    <row r="150" spans="2:38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18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83"/>
      <c r="AL150" s="18"/>
    </row>
    <row r="151" spans="2:38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18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83"/>
      <c r="AL151" s="18"/>
    </row>
    <row r="152" spans="2:38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18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83"/>
      <c r="AL152" s="18"/>
    </row>
    <row r="153" spans="2:38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18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83"/>
      <c r="AL153" s="18"/>
    </row>
    <row r="154" spans="2:38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18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83"/>
      <c r="AL154" s="18"/>
    </row>
    <row r="155" spans="2:38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18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83"/>
      <c r="AL155" s="18"/>
    </row>
    <row r="156" spans="2:38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18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83"/>
      <c r="AL156" s="18"/>
    </row>
    <row r="157" spans="2:38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18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83"/>
      <c r="AL157" s="18"/>
    </row>
    <row r="158" spans="2:38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18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83"/>
      <c r="AL158" s="18"/>
    </row>
    <row r="159" spans="2:38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18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83"/>
      <c r="AL159" s="18"/>
    </row>
    <row r="160" spans="2:38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18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83"/>
      <c r="AL160" s="18"/>
    </row>
    <row r="161" spans="2:38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18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83"/>
      <c r="AL161" s="18"/>
    </row>
    <row r="162" spans="2:38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18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83"/>
      <c r="AL162" s="18"/>
    </row>
    <row r="163" spans="2:38" s="54" customFormat="1" x14ac:dyDescent="0.2">
      <c r="K163" s="82"/>
      <c r="L163" s="82"/>
      <c r="M163" s="82"/>
      <c r="N163" s="82"/>
      <c r="O163" s="82"/>
      <c r="P163" s="82"/>
      <c r="Q163" s="82"/>
      <c r="R163" s="83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83"/>
    </row>
    <row r="164" spans="2:38" s="54" customFormat="1" x14ac:dyDescent="0.2">
      <c r="K164" s="82"/>
      <c r="L164" s="82"/>
      <c r="M164" s="82"/>
      <c r="N164" s="82"/>
      <c r="O164" s="82"/>
      <c r="P164" s="82"/>
      <c r="Q164" s="82"/>
      <c r="R164" s="83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83"/>
    </row>
    <row r="165" spans="2:38" s="54" customFormat="1" x14ac:dyDescent="0.2">
      <c r="K165" s="82"/>
      <c r="L165" s="82"/>
      <c r="M165" s="82"/>
      <c r="N165" s="82"/>
      <c r="O165" s="82"/>
      <c r="P165" s="82"/>
      <c r="Q165" s="82"/>
      <c r="R165" s="83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83"/>
    </row>
    <row r="166" spans="2:38" s="54" customFormat="1" x14ac:dyDescent="0.2">
      <c r="K166" s="82"/>
      <c r="L166" s="82"/>
      <c r="M166" s="82"/>
      <c r="N166" s="82"/>
      <c r="O166" s="82"/>
      <c r="P166" s="82"/>
      <c r="Q166" s="82"/>
      <c r="R166" s="83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83"/>
    </row>
    <row r="167" spans="2:38" s="54" customFormat="1" x14ac:dyDescent="0.2">
      <c r="K167" s="82"/>
      <c r="L167" s="82"/>
      <c r="M167" s="82"/>
      <c r="N167" s="82"/>
      <c r="O167" s="82"/>
      <c r="P167" s="82"/>
      <c r="Q167" s="82"/>
      <c r="R167" s="83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83"/>
    </row>
    <row r="168" spans="2:38" s="54" customFormat="1" x14ac:dyDescent="0.2">
      <c r="K168" s="82"/>
      <c r="L168" s="82"/>
      <c r="M168" s="82"/>
      <c r="N168" s="82"/>
      <c r="O168" s="82"/>
      <c r="P168" s="82"/>
      <c r="Q168" s="82"/>
      <c r="R168" s="83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83"/>
    </row>
    <row r="169" spans="2:38" s="54" customFormat="1" x14ac:dyDescent="0.2">
      <c r="K169" s="82"/>
      <c r="L169" s="82"/>
      <c r="M169" s="82"/>
      <c r="N169" s="82"/>
      <c r="O169" s="82"/>
      <c r="P169" s="82"/>
      <c r="Q169" s="82"/>
      <c r="R169" s="83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83"/>
    </row>
    <row r="170" spans="2:38" s="54" customFormat="1" x14ac:dyDescent="0.2">
      <c r="K170" s="82"/>
      <c r="L170" s="82"/>
      <c r="M170" s="82"/>
      <c r="N170" s="82"/>
      <c r="O170" s="82"/>
      <c r="P170" s="82"/>
      <c r="Q170" s="82"/>
      <c r="R170" s="83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83"/>
    </row>
    <row r="171" spans="2:38" s="54" customFormat="1" x14ac:dyDescent="0.2">
      <c r="K171" s="82"/>
      <c r="L171" s="82"/>
      <c r="M171" s="82"/>
      <c r="N171" s="82"/>
      <c r="O171" s="82"/>
      <c r="P171" s="82"/>
      <c r="Q171" s="82"/>
      <c r="R171" s="83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83"/>
    </row>
    <row r="172" spans="2:38" s="54" customFormat="1" x14ac:dyDescent="0.2">
      <c r="K172" s="82"/>
      <c r="L172" s="82"/>
      <c r="M172" s="82"/>
      <c r="N172" s="82"/>
      <c r="O172" s="82"/>
      <c r="P172" s="82"/>
      <c r="Q172" s="82"/>
      <c r="R172" s="83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83"/>
    </row>
    <row r="173" spans="2:38" s="54" customFormat="1" x14ac:dyDescent="0.2">
      <c r="K173" s="82"/>
      <c r="L173" s="82"/>
      <c r="M173" s="82"/>
      <c r="N173" s="82"/>
      <c r="O173" s="82"/>
      <c r="P173" s="82"/>
      <c r="Q173" s="82"/>
      <c r="R173" s="83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3"/>
    </row>
    <row r="174" spans="2:38" s="54" customFormat="1" x14ac:dyDescent="0.2">
      <c r="K174" s="82"/>
      <c r="L174" s="82"/>
      <c r="M174" s="82"/>
      <c r="N174" s="82"/>
      <c r="O174" s="82"/>
      <c r="P174" s="82"/>
      <c r="Q174" s="82"/>
      <c r="R174" s="83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83"/>
    </row>
    <row r="175" spans="2:38" s="54" customFormat="1" x14ac:dyDescent="0.2">
      <c r="K175" s="82"/>
      <c r="L175" s="82"/>
      <c r="M175" s="82"/>
      <c r="N175" s="82"/>
      <c r="O175" s="82"/>
      <c r="P175" s="82"/>
      <c r="Q175" s="82"/>
      <c r="R175" s="83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83"/>
    </row>
    <row r="176" spans="2:38" s="54" customFormat="1" x14ac:dyDescent="0.2">
      <c r="K176" s="82"/>
      <c r="L176" s="82"/>
      <c r="M176" s="82"/>
      <c r="N176" s="82"/>
      <c r="O176" s="82"/>
      <c r="P176" s="82"/>
      <c r="Q176" s="82"/>
      <c r="R176" s="83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83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88F84D8F-210E-49E3-B580-0B88B4F725AD}"/>
    <hyperlink ref="K2:M2" location="Inhaltsverzeichnis!B12" display="1.2 Wirtschaftszweig J" xr:uid="{9474D6E5-CD0C-4A4E-B93B-2E8E87F2571B}"/>
    <hyperlink ref="AD2:AF2" location="Inhaltsverzeichnis!B15" display="1.4 Wirtschaftszweig N" xr:uid="{23891074-C724-49F5-A088-BB630E51C2D5}"/>
    <hyperlink ref="A2:C2" location="Inhaltsverzeichnis!B11" display="    Wirtschaftszweig H" xr:uid="{222F73B4-A2A4-410B-86D6-401A10DDE1A3}"/>
    <hyperlink ref="A1:J1" location="Inhaltsverzeichnis!B8" display="1.  Realer Umsatzindex im Land Berlin nach Wirtschaftsbereichen (vorläufige Ergebnisse)" xr:uid="{67E03A63-E30B-40E5-917F-C93B04FCA9C0}"/>
    <hyperlink ref="A2:J2" location="Inhaltsverzeichnis!B9" display="     Wirtschaftszweig H" xr:uid="{B2632438-C528-40ED-BB55-E1B925E19B74}"/>
    <hyperlink ref="K2:S2" location="Inhaltsverzeichnis!B10" display="Wirtschaftszweig J" xr:uid="{0D0AEC4F-0900-4056-A9F6-92472EA93D76}"/>
    <hyperlink ref="AD2:AL2" location="Inhaltsverzeichnis!B13" display="Wirtschaftszweig N" xr:uid="{9308A006-05DE-4681-A0EE-6A0A4B37A13A}"/>
    <hyperlink ref="T2:AC2" location="Inhaltsverzeichnis!B11" display="    Wirtschaftszweig L und M" xr:uid="{EF31A9B8-B880-456E-A7EC-BEBF5514DD2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sheetPr codeName="Tabelle5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1" width="7.7109375" style="82" customWidth="1"/>
    <col min="22" max="22" width="6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7.42578125" style="82" customWidth="1"/>
    <col min="27" max="27" width="9.85546875" style="82" customWidth="1"/>
    <col min="28" max="28" width="6" style="82" customWidth="1"/>
    <col min="29" max="29" width="6.28515625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14" t="s">
        <v>130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4"/>
      <c r="M1" s="84"/>
      <c r="N1" s="85"/>
      <c r="O1" s="85"/>
      <c r="P1" s="85"/>
      <c r="Q1" s="85"/>
      <c r="R1" s="86"/>
      <c r="S1" s="85"/>
      <c r="T1" s="116" t="s">
        <v>130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36"/>
      <c r="AK4" s="126" t="s">
        <v>60</v>
      </c>
      <c r="AL4" s="117"/>
    </row>
    <row r="5" spans="1:38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89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</row>
    <row r="6" spans="1:38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8" t="s">
        <v>85</v>
      </c>
      <c r="W6" s="134"/>
      <c r="X6" s="155" t="s">
        <v>132</v>
      </c>
      <c r="Y6" s="101">
        <v>69</v>
      </c>
      <c r="Z6" s="101" t="s">
        <v>86</v>
      </c>
      <c r="AA6" s="155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</row>
    <row r="7" spans="1:38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9"/>
      <c r="W7" s="135"/>
      <c r="X7" s="156"/>
      <c r="Y7" s="103" t="s">
        <v>98</v>
      </c>
      <c r="Z7" s="102" t="s">
        <v>99</v>
      </c>
      <c r="AA7" s="156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</row>
    <row r="8" spans="1:38" s="66" customFormat="1" ht="12" customHeight="1" x14ac:dyDescent="0.2">
      <c r="B8" s="67"/>
      <c r="C8" s="154" t="s">
        <v>137</v>
      </c>
      <c r="D8" s="154"/>
      <c r="E8" s="154"/>
      <c r="F8" s="154"/>
      <c r="G8" s="154"/>
      <c r="H8" s="154"/>
      <c r="I8" s="154"/>
      <c r="J8" s="154"/>
      <c r="K8" s="154" t="s">
        <v>137</v>
      </c>
      <c r="L8" s="154"/>
      <c r="M8" s="154"/>
      <c r="N8" s="154"/>
      <c r="O8" s="154"/>
      <c r="P8" s="154"/>
      <c r="Q8" s="154"/>
      <c r="R8" s="68"/>
      <c r="S8" s="19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156.99</v>
      </c>
      <c r="D9" s="71">
        <v>210.2</v>
      </c>
      <c r="E9" s="71">
        <v>130.1</v>
      </c>
      <c r="F9" s="71">
        <v>130.97999999999999</v>
      </c>
      <c r="G9" s="71">
        <v>62.16</v>
      </c>
      <c r="H9" s="71">
        <v>138.38999999999999</v>
      </c>
      <c r="I9" s="71">
        <v>281.8</v>
      </c>
      <c r="J9" s="71">
        <v>181.69</v>
      </c>
      <c r="K9" s="71">
        <v>121.44</v>
      </c>
      <c r="L9" s="71">
        <v>112.57</v>
      </c>
      <c r="M9" s="71">
        <v>103.33</v>
      </c>
      <c r="N9" s="71">
        <v>32.020000000000003</v>
      </c>
      <c r="O9" s="71">
        <v>69.489999999999995</v>
      </c>
      <c r="P9" s="71">
        <v>155.34</v>
      </c>
      <c r="Q9" s="71">
        <v>241.66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132.26</v>
      </c>
      <c r="W9" s="71">
        <v>101.24</v>
      </c>
      <c r="X9" s="71">
        <v>136.97999999999999</v>
      </c>
      <c r="Y9" s="71">
        <v>136.83000000000001</v>
      </c>
      <c r="Z9" s="71">
        <v>137.35</v>
      </c>
      <c r="AA9" s="71">
        <v>90.43</v>
      </c>
      <c r="AB9" s="71">
        <v>71.97</v>
      </c>
      <c r="AC9" s="71">
        <v>94.87</v>
      </c>
      <c r="AD9" s="71">
        <v>169.01</v>
      </c>
      <c r="AE9" s="71">
        <v>232.31</v>
      </c>
      <c r="AF9" s="71">
        <v>154.32</v>
      </c>
      <c r="AG9" s="71">
        <v>100.38</v>
      </c>
      <c r="AH9" s="71">
        <v>159.56</v>
      </c>
      <c r="AI9" s="71">
        <v>153.88999999999999</v>
      </c>
      <c r="AJ9" s="71">
        <v>132.88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156.69</v>
      </c>
      <c r="D10" s="71">
        <v>228.81</v>
      </c>
      <c r="E10" s="71">
        <v>143.15</v>
      </c>
      <c r="F10" s="71">
        <v>145.47999999999999</v>
      </c>
      <c r="G10" s="71">
        <v>73.06</v>
      </c>
      <c r="H10" s="71">
        <v>76.98</v>
      </c>
      <c r="I10" s="71">
        <v>312.77999999999997</v>
      </c>
      <c r="J10" s="71">
        <v>167.69</v>
      </c>
      <c r="K10" s="71">
        <v>121.88</v>
      </c>
      <c r="L10" s="71">
        <v>101.09</v>
      </c>
      <c r="M10" s="71">
        <v>116.41</v>
      </c>
      <c r="N10" s="71">
        <v>45.77</v>
      </c>
      <c r="O10" s="71">
        <v>71.19</v>
      </c>
      <c r="P10" s="71">
        <v>143.81</v>
      </c>
      <c r="Q10" s="71">
        <v>277.45</v>
      </c>
      <c r="R10" s="79"/>
      <c r="S10" s="70" t="s">
        <v>101</v>
      </c>
      <c r="T10" s="71"/>
      <c r="U10" s="70" t="s">
        <v>101</v>
      </c>
      <c r="V10" s="71">
        <v>93.13</v>
      </c>
      <c r="W10" s="71">
        <v>113.53</v>
      </c>
      <c r="X10" s="71">
        <v>132.62</v>
      </c>
      <c r="Y10" s="71">
        <v>139.80000000000001</v>
      </c>
      <c r="Z10" s="71">
        <v>115.95</v>
      </c>
      <c r="AA10" s="71">
        <v>115.33</v>
      </c>
      <c r="AB10" s="71">
        <v>53.42</v>
      </c>
      <c r="AC10" s="71">
        <v>101.8</v>
      </c>
      <c r="AD10" s="71">
        <v>173.41</v>
      </c>
      <c r="AE10" s="71">
        <v>224.84</v>
      </c>
      <c r="AF10" s="71">
        <v>143.74</v>
      </c>
      <c r="AG10" s="71">
        <v>108.16</v>
      </c>
      <c r="AH10" s="71">
        <v>149.85</v>
      </c>
      <c r="AI10" s="71">
        <v>186.62</v>
      </c>
      <c r="AJ10" s="71">
        <v>130.94</v>
      </c>
      <c r="AK10" s="79"/>
      <c r="AL10" s="70" t="s">
        <v>101</v>
      </c>
    </row>
    <row r="11" spans="1:38" s="74" customFormat="1" ht="12" customHeight="1" x14ac:dyDescent="0.2">
      <c r="B11" s="70" t="s">
        <v>102</v>
      </c>
      <c r="C11" s="71">
        <v>154.06</v>
      </c>
      <c r="D11" s="71">
        <v>206.08</v>
      </c>
      <c r="E11" s="71">
        <v>151.84</v>
      </c>
      <c r="F11" s="71">
        <v>154.16</v>
      </c>
      <c r="G11" s="71">
        <v>84.46</v>
      </c>
      <c r="H11" s="71">
        <v>84.11</v>
      </c>
      <c r="I11" s="71">
        <v>256.49</v>
      </c>
      <c r="J11" s="71">
        <v>178.82</v>
      </c>
      <c r="K11" s="71">
        <v>129.88999999999999</v>
      </c>
      <c r="L11" s="71">
        <v>116.76</v>
      </c>
      <c r="M11" s="71">
        <v>166.89</v>
      </c>
      <c r="N11" s="71">
        <v>80</v>
      </c>
      <c r="O11" s="71">
        <v>75.64</v>
      </c>
      <c r="P11" s="71">
        <v>157.97999999999999</v>
      </c>
      <c r="Q11" s="71">
        <v>226.01</v>
      </c>
      <c r="R11" s="79"/>
      <c r="S11" s="70" t="s">
        <v>102</v>
      </c>
      <c r="T11" s="71"/>
      <c r="U11" s="70" t="s">
        <v>102</v>
      </c>
      <c r="V11" s="71">
        <v>112.45</v>
      </c>
      <c r="W11" s="71">
        <v>113.96</v>
      </c>
      <c r="X11" s="71">
        <v>122.04</v>
      </c>
      <c r="Y11" s="71">
        <v>132.15</v>
      </c>
      <c r="Z11" s="71">
        <v>98.57</v>
      </c>
      <c r="AA11" s="71">
        <v>116.77</v>
      </c>
      <c r="AB11" s="71">
        <v>73.28</v>
      </c>
      <c r="AC11" s="71">
        <v>110.46</v>
      </c>
      <c r="AD11" s="71">
        <v>167.4</v>
      </c>
      <c r="AE11" s="71">
        <v>174.65</v>
      </c>
      <c r="AF11" s="71">
        <v>147.63</v>
      </c>
      <c r="AG11" s="71">
        <v>108.22</v>
      </c>
      <c r="AH11" s="71">
        <v>158.87</v>
      </c>
      <c r="AI11" s="71">
        <v>199.67</v>
      </c>
      <c r="AJ11" s="71">
        <v>144.27000000000001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164.73</v>
      </c>
      <c r="D12" s="71">
        <v>241.74</v>
      </c>
      <c r="E12" s="71">
        <v>161.72</v>
      </c>
      <c r="F12" s="71">
        <v>163.34</v>
      </c>
      <c r="G12" s="71">
        <v>120.53</v>
      </c>
      <c r="H12" s="71">
        <v>110.17</v>
      </c>
      <c r="I12" s="71">
        <v>285.82</v>
      </c>
      <c r="J12" s="71">
        <v>326.77999999999997</v>
      </c>
      <c r="K12" s="71">
        <v>121.49</v>
      </c>
      <c r="L12" s="71">
        <v>126.33</v>
      </c>
      <c r="M12" s="71">
        <v>152.87</v>
      </c>
      <c r="N12" s="71">
        <v>110.85</v>
      </c>
      <c r="O12" s="71">
        <v>69.48</v>
      </c>
      <c r="P12" s="71">
        <v>146.09</v>
      </c>
      <c r="Q12" s="71">
        <v>184.8</v>
      </c>
      <c r="R12" s="79"/>
      <c r="S12" s="70" t="s">
        <v>103</v>
      </c>
      <c r="T12" s="71"/>
      <c r="U12" s="70" t="s">
        <v>103</v>
      </c>
      <c r="V12" s="71">
        <v>116.87</v>
      </c>
      <c r="W12" s="71">
        <v>109.72</v>
      </c>
      <c r="X12" s="71">
        <v>113.84</v>
      </c>
      <c r="Y12" s="71">
        <v>132.09</v>
      </c>
      <c r="Z12" s="71">
        <v>71.459999999999994</v>
      </c>
      <c r="AA12" s="71">
        <v>112.87</v>
      </c>
      <c r="AB12" s="71">
        <v>60.52</v>
      </c>
      <c r="AC12" s="71">
        <v>126.82</v>
      </c>
      <c r="AD12" s="71">
        <v>171.42</v>
      </c>
      <c r="AE12" s="71">
        <v>178.53</v>
      </c>
      <c r="AF12" s="71">
        <v>122.94</v>
      </c>
      <c r="AG12" s="71">
        <v>118.8</v>
      </c>
      <c r="AH12" s="71">
        <v>168.56</v>
      </c>
      <c r="AI12" s="71">
        <v>220.92</v>
      </c>
      <c r="AJ12" s="71">
        <v>141.38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149.68</v>
      </c>
      <c r="D13" s="71">
        <v>205.41</v>
      </c>
      <c r="E13" s="71">
        <v>143.97999999999999</v>
      </c>
      <c r="F13" s="71">
        <v>143.91999999999999</v>
      </c>
      <c r="G13" s="71">
        <v>177.2</v>
      </c>
      <c r="H13" s="71">
        <v>120.14</v>
      </c>
      <c r="I13" s="71">
        <v>230.57</v>
      </c>
      <c r="J13" s="71">
        <v>306.58999999999997</v>
      </c>
      <c r="K13" s="71">
        <v>126.1</v>
      </c>
      <c r="L13" s="71">
        <v>116.94</v>
      </c>
      <c r="M13" s="71">
        <v>183.7</v>
      </c>
      <c r="N13" s="71">
        <v>52.39</v>
      </c>
      <c r="O13" s="71">
        <v>74.56</v>
      </c>
      <c r="P13" s="71">
        <v>130.71</v>
      </c>
      <c r="Q13" s="71">
        <v>296.57</v>
      </c>
      <c r="R13" s="79"/>
      <c r="S13" s="70" t="s">
        <v>104</v>
      </c>
      <c r="T13" s="71"/>
      <c r="U13" s="70" t="s">
        <v>104</v>
      </c>
      <c r="V13" s="71">
        <v>120.43</v>
      </c>
      <c r="W13" s="71">
        <v>105.37</v>
      </c>
      <c r="X13" s="71">
        <v>107.74</v>
      </c>
      <c r="Y13" s="71">
        <v>126.05</v>
      </c>
      <c r="Z13" s="71">
        <v>65.25</v>
      </c>
      <c r="AA13" s="71">
        <v>108.02</v>
      </c>
      <c r="AB13" s="71">
        <v>57.74</v>
      </c>
      <c r="AC13" s="71">
        <v>130.57</v>
      </c>
      <c r="AD13" s="71">
        <v>147.12</v>
      </c>
      <c r="AE13" s="71">
        <v>116.5</v>
      </c>
      <c r="AF13" s="71">
        <v>121.34</v>
      </c>
      <c r="AG13" s="71">
        <v>119.8</v>
      </c>
      <c r="AH13" s="71">
        <v>183.96</v>
      </c>
      <c r="AI13" s="71">
        <v>202.25</v>
      </c>
      <c r="AJ13" s="71">
        <v>130.46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162.19999999999999</v>
      </c>
      <c r="D14" s="71">
        <v>214.57</v>
      </c>
      <c r="E14" s="71">
        <v>151.33000000000001</v>
      </c>
      <c r="F14" s="71">
        <v>151</v>
      </c>
      <c r="G14" s="71">
        <v>173.23</v>
      </c>
      <c r="H14" s="71">
        <v>151.1</v>
      </c>
      <c r="I14" s="71">
        <v>235.9</v>
      </c>
      <c r="J14" s="71">
        <v>337.62</v>
      </c>
      <c r="K14" s="71">
        <v>163.44</v>
      </c>
      <c r="L14" s="71">
        <v>141.62</v>
      </c>
      <c r="M14" s="71">
        <v>156.22</v>
      </c>
      <c r="N14" s="71">
        <v>173.49</v>
      </c>
      <c r="O14" s="71">
        <v>108.72</v>
      </c>
      <c r="P14" s="71">
        <v>157.55000000000001</v>
      </c>
      <c r="Q14" s="71">
        <v>382.77</v>
      </c>
      <c r="R14" s="79"/>
      <c r="S14" s="70" t="s">
        <v>105</v>
      </c>
      <c r="T14" s="71"/>
      <c r="U14" s="70" t="s">
        <v>105</v>
      </c>
      <c r="V14" s="71">
        <v>109.7</v>
      </c>
      <c r="W14" s="71">
        <v>111.94</v>
      </c>
      <c r="X14" s="71">
        <v>110.53</v>
      </c>
      <c r="Y14" s="71">
        <v>128.38</v>
      </c>
      <c r="Z14" s="71">
        <v>69.09</v>
      </c>
      <c r="AA14" s="71">
        <v>116.25</v>
      </c>
      <c r="AB14" s="71">
        <v>57.18</v>
      </c>
      <c r="AC14" s="71">
        <v>145.37</v>
      </c>
      <c r="AD14" s="71">
        <v>178.02</v>
      </c>
      <c r="AE14" s="71">
        <v>177.85</v>
      </c>
      <c r="AF14" s="71">
        <v>137.69</v>
      </c>
      <c r="AG14" s="71">
        <v>134.13</v>
      </c>
      <c r="AH14" s="71">
        <v>188.02</v>
      </c>
      <c r="AI14" s="71">
        <v>209.85</v>
      </c>
      <c r="AJ14" s="71">
        <v>165.53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152.06</v>
      </c>
      <c r="D15" s="71">
        <v>200.86</v>
      </c>
      <c r="E15" s="71">
        <v>153.49</v>
      </c>
      <c r="F15" s="71">
        <v>153.5</v>
      </c>
      <c r="G15" s="71">
        <v>177.67</v>
      </c>
      <c r="H15" s="71">
        <v>133.04</v>
      </c>
      <c r="I15" s="71">
        <v>253.11</v>
      </c>
      <c r="J15" s="71">
        <v>143.04</v>
      </c>
      <c r="K15" s="71">
        <v>140.57</v>
      </c>
      <c r="L15" s="71">
        <v>127.81</v>
      </c>
      <c r="M15" s="71">
        <v>169.95</v>
      </c>
      <c r="N15" s="71">
        <v>44.16</v>
      </c>
      <c r="O15" s="71">
        <v>104.11</v>
      </c>
      <c r="P15" s="71">
        <v>150.97999999999999</v>
      </c>
      <c r="Q15" s="71">
        <v>275.06</v>
      </c>
      <c r="R15" s="79"/>
      <c r="S15" s="70" t="s">
        <v>106</v>
      </c>
      <c r="T15" s="71"/>
      <c r="U15" s="70" t="s">
        <v>106</v>
      </c>
      <c r="V15" s="71">
        <v>114.4</v>
      </c>
      <c r="W15" s="71">
        <v>117.3</v>
      </c>
      <c r="X15" s="71">
        <v>151.71</v>
      </c>
      <c r="Y15" s="71">
        <v>148.91999999999999</v>
      </c>
      <c r="Z15" s="71">
        <v>158.16999999999999</v>
      </c>
      <c r="AA15" s="71">
        <v>107.38</v>
      </c>
      <c r="AB15" s="71">
        <v>59.54</v>
      </c>
      <c r="AC15" s="71">
        <v>140.72</v>
      </c>
      <c r="AD15" s="71">
        <v>154.03</v>
      </c>
      <c r="AE15" s="71">
        <v>90.97</v>
      </c>
      <c r="AF15" s="71">
        <v>143.04</v>
      </c>
      <c r="AG15" s="71">
        <v>167.05</v>
      </c>
      <c r="AH15" s="71">
        <v>203.1</v>
      </c>
      <c r="AI15" s="71">
        <v>226.89</v>
      </c>
      <c r="AJ15" s="71">
        <v>141.4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149.41</v>
      </c>
      <c r="D16" s="71">
        <v>174.26</v>
      </c>
      <c r="E16" s="71">
        <v>153.44</v>
      </c>
      <c r="F16" s="71">
        <v>151.9</v>
      </c>
      <c r="G16" s="71">
        <v>193.06</v>
      </c>
      <c r="H16" s="71">
        <v>202.76</v>
      </c>
      <c r="I16" s="71">
        <v>197.93</v>
      </c>
      <c r="J16" s="71">
        <v>145.88</v>
      </c>
      <c r="K16" s="71">
        <v>140.19999999999999</v>
      </c>
      <c r="L16" s="71">
        <v>128.57</v>
      </c>
      <c r="M16" s="71">
        <v>123.37</v>
      </c>
      <c r="N16" s="71">
        <v>71.28</v>
      </c>
      <c r="O16" s="71">
        <v>121.21</v>
      </c>
      <c r="P16" s="71">
        <v>139.26</v>
      </c>
      <c r="Q16" s="71">
        <v>268.68</v>
      </c>
      <c r="R16" s="79"/>
      <c r="S16" s="70" t="s">
        <v>107</v>
      </c>
      <c r="T16" s="71"/>
      <c r="U16" s="70" t="s">
        <v>107</v>
      </c>
      <c r="V16" s="71">
        <v>146.71</v>
      </c>
      <c r="W16" s="71">
        <v>113.41</v>
      </c>
      <c r="X16" s="71">
        <v>129.74</v>
      </c>
      <c r="Y16" s="71">
        <v>124.08</v>
      </c>
      <c r="Z16" s="71">
        <v>142.88</v>
      </c>
      <c r="AA16" s="71">
        <v>114.74</v>
      </c>
      <c r="AB16" s="71">
        <v>54.59</v>
      </c>
      <c r="AC16" s="71">
        <v>113.4</v>
      </c>
      <c r="AD16" s="71">
        <v>148.09</v>
      </c>
      <c r="AE16" s="71">
        <v>93.99</v>
      </c>
      <c r="AF16" s="71">
        <v>145.85</v>
      </c>
      <c r="AG16" s="71">
        <v>130.36000000000001</v>
      </c>
      <c r="AH16" s="71">
        <v>181.68</v>
      </c>
      <c r="AI16" s="71">
        <v>203.32</v>
      </c>
      <c r="AJ16" s="71">
        <v>145.97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144.18</v>
      </c>
      <c r="D17" s="71">
        <v>185.82</v>
      </c>
      <c r="E17" s="71">
        <v>154.36000000000001</v>
      </c>
      <c r="F17" s="71">
        <v>154.01</v>
      </c>
      <c r="G17" s="71">
        <v>170.02</v>
      </c>
      <c r="H17" s="71">
        <v>160.13999999999999</v>
      </c>
      <c r="I17" s="71">
        <v>220.04</v>
      </c>
      <c r="J17" s="71">
        <v>149.37</v>
      </c>
      <c r="K17" s="71">
        <v>152.85</v>
      </c>
      <c r="L17" s="71">
        <v>119.41</v>
      </c>
      <c r="M17" s="71">
        <v>122.19</v>
      </c>
      <c r="N17" s="71">
        <v>101.31</v>
      </c>
      <c r="O17" s="71">
        <v>127.83</v>
      </c>
      <c r="P17" s="71">
        <v>163.24</v>
      </c>
      <c r="Q17" s="71">
        <v>279.26</v>
      </c>
      <c r="R17" s="79"/>
      <c r="S17" s="70" t="s">
        <v>108</v>
      </c>
      <c r="T17" s="71"/>
      <c r="U17" s="70" t="s">
        <v>108</v>
      </c>
      <c r="V17" s="71">
        <v>91.44</v>
      </c>
      <c r="W17" s="71">
        <v>122.23</v>
      </c>
      <c r="X17" s="71">
        <v>134.69</v>
      </c>
      <c r="Y17" s="71">
        <v>127.18</v>
      </c>
      <c r="Z17" s="71">
        <v>152.12</v>
      </c>
      <c r="AA17" s="71">
        <v>126.86</v>
      </c>
      <c r="AB17" s="71">
        <v>66.040000000000006</v>
      </c>
      <c r="AC17" s="71">
        <v>107.1</v>
      </c>
      <c r="AD17" s="71">
        <v>150.66999999999999</v>
      </c>
      <c r="AE17" s="71">
        <v>99.57</v>
      </c>
      <c r="AF17" s="71">
        <v>145.68</v>
      </c>
      <c r="AG17" s="71">
        <v>99.57</v>
      </c>
      <c r="AH17" s="71">
        <v>194.62</v>
      </c>
      <c r="AI17" s="71">
        <v>205.93</v>
      </c>
      <c r="AJ17" s="71">
        <v>147.46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148.24</v>
      </c>
      <c r="D18" s="71">
        <v>175.94</v>
      </c>
      <c r="E18" s="71">
        <v>163.26</v>
      </c>
      <c r="F18" s="71">
        <v>164.28</v>
      </c>
      <c r="G18" s="71">
        <v>116.6</v>
      </c>
      <c r="H18" s="71">
        <v>147.80000000000001</v>
      </c>
      <c r="I18" s="71">
        <v>191.14</v>
      </c>
      <c r="J18" s="71">
        <v>155.43</v>
      </c>
      <c r="K18" s="71">
        <v>145.93</v>
      </c>
      <c r="L18" s="71">
        <v>114.99</v>
      </c>
      <c r="M18" s="71">
        <v>157.49</v>
      </c>
      <c r="N18" s="71">
        <v>86.39</v>
      </c>
      <c r="O18" s="71">
        <v>119.43</v>
      </c>
      <c r="P18" s="71">
        <v>146.35</v>
      </c>
      <c r="Q18" s="71">
        <v>290.47000000000003</v>
      </c>
      <c r="R18" s="79"/>
      <c r="S18" s="70" t="s">
        <v>109</v>
      </c>
      <c r="T18" s="71"/>
      <c r="U18" s="70" t="s">
        <v>109</v>
      </c>
      <c r="V18" s="71">
        <v>119.3</v>
      </c>
      <c r="W18" s="71">
        <v>129.36000000000001</v>
      </c>
      <c r="X18" s="71">
        <v>128.54</v>
      </c>
      <c r="Y18" s="71">
        <v>126.52</v>
      </c>
      <c r="Z18" s="71">
        <v>133.22999999999999</v>
      </c>
      <c r="AA18" s="71">
        <v>136.79</v>
      </c>
      <c r="AB18" s="71">
        <v>77.239999999999995</v>
      </c>
      <c r="AC18" s="71">
        <v>133.68</v>
      </c>
      <c r="AD18" s="71">
        <v>154.16</v>
      </c>
      <c r="AE18" s="71">
        <v>92.19</v>
      </c>
      <c r="AF18" s="71">
        <v>157.72999999999999</v>
      </c>
      <c r="AG18" s="71">
        <v>132.07</v>
      </c>
      <c r="AH18" s="71">
        <v>155.59</v>
      </c>
      <c r="AI18" s="71">
        <v>227.38</v>
      </c>
      <c r="AJ18" s="71">
        <v>148.03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154.66999999999999</v>
      </c>
      <c r="D19" s="71">
        <v>167.29</v>
      </c>
      <c r="E19" s="71">
        <v>155.91999999999999</v>
      </c>
      <c r="F19" s="71">
        <v>158.22</v>
      </c>
      <c r="G19" s="71">
        <v>77.94</v>
      </c>
      <c r="H19" s="71">
        <v>98.32</v>
      </c>
      <c r="I19" s="71">
        <v>173.82</v>
      </c>
      <c r="J19" s="71">
        <v>178.28</v>
      </c>
      <c r="K19" s="71">
        <v>148.35</v>
      </c>
      <c r="L19" s="71">
        <v>105.47</v>
      </c>
      <c r="M19" s="71">
        <v>192.79</v>
      </c>
      <c r="N19" s="71">
        <v>72.09</v>
      </c>
      <c r="O19" s="71">
        <v>119.76</v>
      </c>
      <c r="P19" s="71">
        <v>157.59</v>
      </c>
      <c r="Q19" s="71">
        <v>270.08999999999997</v>
      </c>
      <c r="R19" s="79"/>
      <c r="S19" s="70" t="s">
        <v>110</v>
      </c>
      <c r="T19" s="71"/>
      <c r="U19" s="70" t="s">
        <v>110</v>
      </c>
      <c r="V19" s="71">
        <v>135.6</v>
      </c>
      <c r="W19" s="71">
        <v>155.76</v>
      </c>
      <c r="X19" s="71">
        <v>115.27</v>
      </c>
      <c r="Y19" s="71">
        <v>129.09</v>
      </c>
      <c r="Z19" s="71">
        <v>83.2</v>
      </c>
      <c r="AA19" s="71">
        <v>184.1</v>
      </c>
      <c r="AB19" s="71">
        <v>77.180000000000007</v>
      </c>
      <c r="AC19" s="71">
        <v>164.88</v>
      </c>
      <c r="AD19" s="71">
        <v>160.01</v>
      </c>
      <c r="AE19" s="71">
        <v>101.39</v>
      </c>
      <c r="AF19" s="71">
        <v>146.53</v>
      </c>
      <c r="AG19" s="71">
        <v>142.49</v>
      </c>
      <c r="AH19" s="71">
        <v>148.13</v>
      </c>
      <c r="AI19" s="71">
        <v>221.3</v>
      </c>
      <c r="AJ19" s="71">
        <v>171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168.4</v>
      </c>
      <c r="D20" s="71">
        <v>170.34</v>
      </c>
      <c r="E20" s="71">
        <v>149.16999999999999</v>
      </c>
      <c r="F20" s="71">
        <v>150.86000000000001</v>
      </c>
      <c r="G20" s="71">
        <v>71.36</v>
      </c>
      <c r="H20" s="71">
        <v>122.93</v>
      </c>
      <c r="I20" s="71">
        <v>189.51</v>
      </c>
      <c r="J20" s="71">
        <v>161.79</v>
      </c>
      <c r="K20" s="71">
        <v>178.09</v>
      </c>
      <c r="L20" s="71">
        <v>131.74</v>
      </c>
      <c r="M20" s="71">
        <v>214.63</v>
      </c>
      <c r="N20" s="71">
        <v>36.92</v>
      </c>
      <c r="O20" s="71">
        <v>131.88</v>
      </c>
      <c r="P20" s="71">
        <v>222.08</v>
      </c>
      <c r="Q20" s="71">
        <v>278.81</v>
      </c>
      <c r="R20" s="79"/>
      <c r="S20" s="70" t="s">
        <v>111</v>
      </c>
      <c r="T20" s="71"/>
      <c r="U20" s="70" t="s">
        <v>111</v>
      </c>
      <c r="V20" s="71">
        <v>178.34</v>
      </c>
      <c r="W20" s="71">
        <v>172.09</v>
      </c>
      <c r="X20" s="71">
        <v>126.19</v>
      </c>
      <c r="Y20" s="71">
        <v>140.09</v>
      </c>
      <c r="Z20" s="71">
        <v>93.92</v>
      </c>
      <c r="AA20" s="71">
        <v>202.23</v>
      </c>
      <c r="AB20" s="71">
        <v>81.96</v>
      </c>
      <c r="AC20" s="71">
        <v>198.92</v>
      </c>
      <c r="AD20" s="71">
        <v>146.22</v>
      </c>
      <c r="AE20" s="71">
        <v>77.44</v>
      </c>
      <c r="AF20" s="71">
        <v>156.63999999999999</v>
      </c>
      <c r="AG20" s="71">
        <v>118.95</v>
      </c>
      <c r="AH20" s="71">
        <v>161.15</v>
      </c>
      <c r="AI20" s="71">
        <v>230.8</v>
      </c>
      <c r="AJ20" s="71">
        <v>131.06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158.11750000000001</v>
      </c>
      <c r="D21" s="71">
        <v>221.70750000000001</v>
      </c>
      <c r="E21" s="71">
        <v>146.70250000000001</v>
      </c>
      <c r="F21" s="71">
        <v>148.49</v>
      </c>
      <c r="G21" s="71">
        <v>85.052500000000009</v>
      </c>
      <c r="H21" s="71">
        <v>102.41250000000001</v>
      </c>
      <c r="I21" s="71">
        <v>284.22249999999997</v>
      </c>
      <c r="J21" s="71">
        <v>213.745</v>
      </c>
      <c r="K21" s="71">
        <v>123.675</v>
      </c>
      <c r="L21" s="71">
        <v>114.1875</v>
      </c>
      <c r="M21" s="71">
        <v>134.875</v>
      </c>
      <c r="N21" s="71">
        <v>67.16</v>
      </c>
      <c r="O21" s="71">
        <v>71.45</v>
      </c>
      <c r="P21" s="71">
        <v>150.80500000000001</v>
      </c>
      <c r="Q21" s="71">
        <v>232.48000000000002</v>
      </c>
      <c r="R21" s="71"/>
      <c r="S21" s="100" t="str">
        <f>$B$21</f>
        <v>Jan-Apr</v>
      </c>
      <c r="T21" s="71"/>
      <c r="U21" s="100" t="s">
        <v>123</v>
      </c>
      <c r="V21" s="71">
        <v>113.67749999999999</v>
      </c>
      <c r="W21" s="71">
        <v>109.61249999999998</v>
      </c>
      <c r="X21" s="71">
        <v>126.37</v>
      </c>
      <c r="Y21" s="71">
        <v>135.2175</v>
      </c>
      <c r="Z21" s="71">
        <v>105.8325</v>
      </c>
      <c r="AA21" s="71">
        <v>108.85</v>
      </c>
      <c r="AB21" s="71">
        <v>64.797499999999999</v>
      </c>
      <c r="AC21" s="71">
        <v>108.4875</v>
      </c>
      <c r="AD21" s="71">
        <v>170.30999999999997</v>
      </c>
      <c r="AE21" s="71">
        <v>202.58249999999998</v>
      </c>
      <c r="AF21" s="71">
        <v>142.1575</v>
      </c>
      <c r="AG21" s="71">
        <v>108.89</v>
      </c>
      <c r="AH21" s="71">
        <v>159.20999999999998</v>
      </c>
      <c r="AI21" s="71">
        <v>190.27499999999998</v>
      </c>
      <c r="AJ21" s="71">
        <v>137.36750000000001</v>
      </c>
      <c r="AK21" s="71"/>
      <c r="AL21" s="100" t="str">
        <f>$B$21</f>
        <v>Jan-Apr</v>
      </c>
    </row>
    <row r="22" spans="1:38" s="74" customFormat="1" ht="12" customHeight="1" x14ac:dyDescent="0.2">
      <c r="B22" s="75" t="s">
        <v>112</v>
      </c>
      <c r="C22" s="71">
        <v>155.10916666666671</v>
      </c>
      <c r="D22" s="71">
        <v>198.44333333333336</v>
      </c>
      <c r="E22" s="71">
        <v>150.98000000000005</v>
      </c>
      <c r="F22" s="71">
        <v>151.80416666666667</v>
      </c>
      <c r="G22" s="71">
        <v>124.77416666666666</v>
      </c>
      <c r="H22" s="71">
        <v>128.82333333333332</v>
      </c>
      <c r="I22" s="71">
        <v>235.74249999999998</v>
      </c>
      <c r="J22" s="71">
        <v>202.74833333333333</v>
      </c>
      <c r="K22" s="71">
        <v>140.85249999999999</v>
      </c>
      <c r="L22" s="71">
        <v>120.27500000000002</v>
      </c>
      <c r="M22" s="71">
        <v>154.98666666666668</v>
      </c>
      <c r="N22" s="71">
        <v>75.555833333333325</v>
      </c>
      <c r="O22" s="71">
        <v>99.441666666666677</v>
      </c>
      <c r="P22" s="71">
        <v>155.91499999999999</v>
      </c>
      <c r="Q22" s="71">
        <v>272.63583333333338</v>
      </c>
      <c r="R22" s="79"/>
      <c r="S22" s="75" t="s">
        <v>112</v>
      </c>
      <c r="T22" s="71"/>
      <c r="U22" s="75" t="s">
        <v>112</v>
      </c>
      <c r="V22" s="71">
        <v>122.55249999999999</v>
      </c>
      <c r="W22" s="71">
        <v>122.15916666666665</v>
      </c>
      <c r="X22" s="71">
        <v>125.82416666666667</v>
      </c>
      <c r="Y22" s="71">
        <v>132.59833333333333</v>
      </c>
      <c r="Z22" s="71">
        <v>110.09916666666668</v>
      </c>
      <c r="AA22" s="71">
        <v>127.64749999999999</v>
      </c>
      <c r="AB22" s="71">
        <v>65.888333333333335</v>
      </c>
      <c r="AC22" s="71">
        <v>130.71583333333334</v>
      </c>
      <c r="AD22" s="71">
        <v>159.96333333333334</v>
      </c>
      <c r="AE22" s="71">
        <v>138.35249999999999</v>
      </c>
      <c r="AF22" s="71">
        <v>143.59416666666667</v>
      </c>
      <c r="AG22" s="71">
        <v>123.33166666666666</v>
      </c>
      <c r="AH22" s="71">
        <v>171.09083333333331</v>
      </c>
      <c r="AI22" s="71">
        <v>207.40166666666667</v>
      </c>
      <c r="AJ22" s="71">
        <v>144.19833333333332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155.91333333333333</v>
      </c>
      <c r="D23" s="71">
        <v>215.03</v>
      </c>
      <c r="E23" s="71">
        <v>141.69666666666669</v>
      </c>
      <c r="F23" s="71">
        <v>143.54</v>
      </c>
      <c r="G23" s="71">
        <v>73.226666666666674</v>
      </c>
      <c r="H23" s="71">
        <v>99.826666666666668</v>
      </c>
      <c r="I23" s="71">
        <v>283.69</v>
      </c>
      <c r="J23" s="71">
        <v>176.06666666666669</v>
      </c>
      <c r="K23" s="71">
        <v>124.40333333333332</v>
      </c>
      <c r="L23" s="71">
        <v>110.14</v>
      </c>
      <c r="M23" s="71">
        <v>128.87666666666667</v>
      </c>
      <c r="N23" s="71">
        <v>52.596666666666671</v>
      </c>
      <c r="O23" s="71">
        <v>72.106666666666669</v>
      </c>
      <c r="P23" s="71">
        <v>152.37666666666667</v>
      </c>
      <c r="Q23" s="71">
        <v>248.37333333333333</v>
      </c>
      <c r="R23" s="79"/>
      <c r="S23" s="69" t="s">
        <v>113</v>
      </c>
      <c r="T23" s="71"/>
      <c r="U23" s="69" t="s">
        <v>113</v>
      </c>
      <c r="V23" s="71">
        <v>112.61333333333333</v>
      </c>
      <c r="W23" s="71">
        <v>109.57666666666665</v>
      </c>
      <c r="X23" s="71">
        <v>130.54666666666668</v>
      </c>
      <c r="Y23" s="71">
        <v>136.26</v>
      </c>
      <c r="Z23" s="71">
        <v>117.29</v>
      </c>
      <c r="AA23" s="71">
        <v>107.50999999999999</v>
      </c>
      <c r="AB23" s="71">
        <v>66.223333333333343</v>
      </c>
      <c r="AC23" s="71">
        <v>102.37666666666667</v>
      </c>
      <c r="AD23" s="71">
        <v>169.93999999999997</v>
      </c>
      <c r="AE23" s="71">
        <v>210.6</v>
      </c>
      <c r="AF23" s="71">
        <v>148.56333333333333</v>
      </c>
      <c r="AG23" s="71">
        <v>105.58666666666666</v>
      </c>
      <c r="AH23" s="71">
        <v>156.09333333333333</v>
      </c>
      <c r="AI23" s="71">
        <v>180.05999999999997</v>
      </c>
      <c r="AJ23" s="71">
        <v>136.03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158.86999999999998</v>
      </c>
      <c r="D24" s="71">
        <v>220.57333333333335</v>
      </c>
      <c r="E24" s="71">
        <v>152.34333333333333</v>
      </c>
      <c r="F24" s="71">
        <v>152.75333333333333</v>
      </c>
      <c r="G24" s="71">
        <v>156.98666666666668</v>
      </c>
      <c r="H24" s="71">
        <v>127.13666666666666</v>
      </c>
      <c r="I24" s="71">
        <v>250.76333333333332</v>
      </c>
      <c r="J24" s="71">
        <v>323.6633333333333</v>
      </c>
      <c r="K24" s="71">
        <v>137.01</v>
      </c>
      <c r="L24" s="71">
        <v>128.29666666666665</v>
      </c>
      <c r="M24" s="71">
        <v>164.26333333333332</v>
      </c>
      <c r="N24" s="71">
        <v>112.24333333333334</v>
      </c>
      <c r="O24" s="71">
        <v>84.253333333333345</v>
      </c>
      <c r="P24" s="71">
        <v>144.78333333333333</v>
      </c>
      <c r="Q24" s="71">
        <v>288.04666666666668</v>
      </c>
      <c r="R24" s="79"/>
      <c r="S24" s="69" t="s">
        <v>114</v>
      </c>
      <c r="T24" s="71"/>
      <c r="U24" s="69" t="s">
        <v>114</v>
      </c>
      <c r="V24" s="71">
        <v>115.66666666666667</v>
      </c>
      <c r="W24" s="71">
        <v>109.00999999999999</v>
      </c>
      <c r="X24" s="71">
        <v>110.70333333333333</v>
      </c>
      <c r="Y24" s="71">
        <v>128.84</v>
      </c>
      <c r="Z24" s="71">
        <v>68.599999999999994</v>
      </c>
      <c r="AA24" s="71">
        <v>112.38</v>
      </c>
      <c r="AB24" s="71">
        <v>58.48</v>
      </c>
      <c r="AC24" s="71">
        <v>134.25333333333333</v>
      </c>
      <c r="AD24" s="71">
        <v>165.51999999999998</v>
      </c>
      <c r="AE24" s="71">
        <v>157.62666666666667</v>
      </c>
      <c r="AF24" s="71">
        <v>127.32333333333334</v>
      </c>
      <c r="AG24" s="71">
        <v>124.24333333333334</v>
      </c>
      <c r="AH24" s="71">
        <v>180.17999999999998</v>
      </c>
      <c r="AI24" s="71">
        <v>211.00666666666666</v>
      </c>
      <c r="AJ24" s="71">
        <v>145.79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148.55000000000001</v>
      </c>
      <c r="D25" s="71">
        <v>186.98000000000002</v>
      </c>
      <c r="E25" s="71">
        <v>153.76333333333335</v>
      </c>
      <c r="F25" s="71">
        <v>153.13666666666666</v>
      </c>
      <c r="G25" s="71">
        <v>180.25</v>
      </c>
      <c r="H25" s="71">
        <v>165.3133333333333</v>
      </c>
      <c r="I25" s="71">
        <v>223.69333333333336</v>
      </c>
      <c r="J25" s="71">
        <v>146.09666666666666</v>
      </c>
      <c r="K25" s="71">
        <v>144.54</v>
      </c>
      <c r="L25" s="71">
        <v>125.26333333333332</v>
      </c>
      <c r="M25" s="71">
        <v>138.50333333333333</v>
      </c>
      <c r="N25" s="71">
        <v>72.25</v>
      </c>
      <c r="O25" s="71">
        <v>117.71666666666665</v>
      </c>
      <c r="P25" s="71">
        <v>151.16</v>
      </c>
      <c r="Q25" s="71">
        <v>274.33333333333331</v>
      </c>
      <c r="R25" s="79"/>
      <c r="S25" s="69" t="s">
        <v>115</v>
      </c>
      <c r="T25" s="71"/>
      <c r="U25" s="69" t="s">
        <v>115</v>
      </c>
      <c r="V25" s="71">
        <v>117.51666666666667</v>
      </c>
      <c r="W25" s="71">
        <v>117.64666666666666</v>
      </c>
      <c r="X25" s="71">
        <v>138.71333333333334</v>
      </c>
      <c r="Y25" s="71">
        <v>133.39333333333335</v>
      </c>
      <c r="Z25" s="71">
        <v>151.05666666666664</v>
      </c>
      <c r="AA25" s="71">
        <v>116.32666666666667</v>
      </c>
      <c r="AB25" s="71">
        <v>60.056666666666672</v>
      </c>
      <c r="AC25" s="71">
        <v>120.40666666666668</v>
      </c>
      <c r="AD25" s="71">
        <v>150.92999999999998</v>
      </c>
      <c r="AE25" s="71">
        <v>94.84333333333332</v>
      </c>
      <c r="AF25" s="71">
        <v>144.85666666666665</v>
      </c>
      <c r="AG25" s="71">
        <v>132.32666666666668</v>
      </c>
      <c r="AH25" s="71">
        <v>193.13333333333333</v>
      </c>
      <c r="AI25" s="71">
        <v>212.04666666666665</v>
      </c>
      <c r="AJ25" s="71">
        <v>144.94333333333336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157.10333333333332</v>
      </c>
      <c r="D26" s="71">
        <v>171.19000000000003</v>
      </c>
      <c r="E26" s="71">
        <v>156.11666666666665</v>
      </c>
      <c r="F26" s="71">
        <v>157.78666666666666</v>
      </c>
      <c r="G26" s="71">
        <v>88.633333333333326</v>
      </c>
      <c r="H26" s="71">
        <v>123.01666666666667</v>
      </c>
      <c r="I26" s="71">
        <v>184.82333333333335</v>
      </c>
      <c r="J26" s="71">
        <v>165.16666666666666</v>
      </c>
      <c r="K26" s="71">
        <v>157.45666666666668</v>
      </c>
      <c r="L26" s="71">
        <v>117.39999999999999</v>
      </c>
      <c r="M26" s="71">
        <v>188.30333333333331</v>
      </c>
      <c r="N26" s="71">
        <v>65.13333333333334</v>
      </c>
      <c r="O26" s="71">
        <v>123.69</v>
      </c>
      <c r="P26" s="71">
        <v>175.34</v>
      </c>
      <c r="Q26" s="71">
        <v>279.78999999999996</v>
      </c>
      <c r="R26" s="79"/>
      <c r="S26" s="69" t="s">
        <v>116</v>
      </c>
      <c r="T26" s="71"/>
      <c r="U26" s="69" t="s">
        <v>116</v>
      </c>
      <c r="V26" s="71">
        <v>144.41333333333333</v>
      </c>
      <c r="W26" s="71">
        <v>152.40333333333334</v>
      </c>
      <c r="X26" s="71">
        <v>123.33333333333333</v>
      </c>
      <c r="Y26" s="71">
        <v>131.9</v>
      </c>
      <c r="Z26" s="71">
        <v>103.45</v>
      </c>
      <c r="AA26" s="71">
        <v>174.37333333333333</v>
      </c>
      <c r="AB26" s="71">
        <v>78.793333333333337</v>
      </c>
      <c r="AC26" s="71">
        <v>165.82666666666668</v>
      </c>
      <c r="AD26" s="71">
        <v>153.46333333333334</v>
      </c>
      <c r="AE26" s="71">
        <v>90.339999999999989</v>
      </c>
      <c r="AF26" s="71">
        <v>153.63333333333333</v>
      </c>
      <c r="AG26" s="71">
        <v>131.16999999999999</v>
      </c>
      <c r="AH26" s="71">
        <v>154.95666666666668</v>
      </c>
      <c r="AI26" s="71">
        <v>226.49333333333334</v>
      </c>
      <c r="AJ26" s="71">
        <v>150.03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154.66999999999999</v>
      </c>
      <c r="D28" s="71">
        <v>220.09</v>
      </c>
      <c r="E28" s="71">
        <v>135.66999999999999</v>
      </c>
      <c r="F28" s="71">
        <v>137.65</v>
      </c>
      <c r="G28" s="71">
        <v>68.55</v>
      </c>
      <c r="H28" s="71">
        <v>85.97</v>
      </c>
      <c r="I28" s="71">
        <v>294.45999999999998</v>
      </c>
      <c r="J28" s="71">
        <v>194.48</v>
      </c>
      <c r="K28" s="71">
        <v>128.15</v>
      </c>
      <c r="L28" s="71">
        <v>106.53</v>
      </c>
      <c r="M28" s="71">
        <v>136.97999999999999</v>
      </c>
      <c r="N28" s="71">
        <v>25.8</v>
      </c>
      <c r="O28" s="71">
        <v>76.75</v>
      </c>
      <c r="P28" s="71">
        <v>158.63999999999999</v>
      </c>
      <c r="Q28" s="71">
        <v>263.22000000000003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131.31</v>
      </c>
      <c r="W28" s="71">
        <v>106.66</v>
      </c>
      <c r="X28" s="71">
        <v>140.05000000000001</v>
      </c>
      <c r="Y28" s="71">
        <v>143.24</v>
      </c>
      <c r="Z28" s="71">
        <v>132.63</v>
      </c>
      <c r="AA28" s="71">
        <v>97.98</v>
      </c>
      <c r="AB28" s="71">
        <v>63.29</v>
      </c>
      <c r="AC28" s="71">
        <v>107.8</v>
      </c>
      <c r="AD28" s="71">
        <v>136.36000000000001</v>
      </c>
      <c r="AE28" s="71">
        <v>94.87</v>
      </c>
      <c r="AF28" s="71">
        <v>133.38999999999999</v>
      </c>
      <c r="AG28" s="71">
        <v>150.08000000000001</v>
      </c>
      <c r="AH28" s="71">
        <v>163.01</v>
      </c>
      <c r="AI28" s="71">
        <v>174.11</v>
      </c>
      <c r="AJ28" s="71">
        <v>136.85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145.09</v>
      </c>
      <c r="D29" s="71">
        <v>216.76</v>
      </c>
      <c r="E29" s="71">
        <v>134.80000000000001</v>
      </c>
      <c r="F29" s="71">
        <v>136.41999999999999</v>
      </c>
      <c r="G29" s="71">
        <v>69.180000000000007</v>
      </c>
      <c r="H29" s="71">
        <v>102.55</v>
      </c>
      <c r="I29" s="71">
        <v>295.11</v>
      </c>
      <c r="J29" s="71">
        <v>166.55</v>
      </c>
      <c r="K29" s="71">
        <v>131.88999999999999</v>
      </c>
      <c r="L29" s="71">
        <v>93.13</v>
      </c>
      <c r="M29" s="71">
        <v>174.23</v>
      </c>
      <c r="N29" s="71">
        <v>45.1</v>
      </c>
      <c r="O29" s="71">
        <v>79.64</v>
      </c>
      <c r="P29" s="71">
        <v>151.1</v>
      </c>
      <c r="Q29" s="71">
        <v>298.13</v>
      </c>
      <c r="R29" s="79"/>
      <c r="S29" s="70" t="s">
        <v>101</v>
      </c>
      <c r="T29" s="71"/>
      <c r="U29" s="70" t="s">
        <v>101</v>
      </c>
      <c r="V29" s="71">
        <v>91.89</v>
      </c>
      <c r="W29" s="71">
        <v>113.93</v>
      </c>
      <c r="X29" s="71">
        <v>134.80000000000001</v>
      </c>
      <c r="Y29" s="71">
        <v>140.91999999999999</v>
      </c>
      <c r="Z29" s="71">
        <v>120.59</v>
      </c>
      <c r="AA29" s="71">
        <v>115</v>
      </c>
      <c r="AB29" s="71">
        <v>56.47</v>
      </c>
      <c r="AC29" s="71">
        <v>98.71</v>
      </c>
      <c r="AD29" s="71">
        <v>129.12</v>
      </c>
      <c r="AE29" s="71">
        <v>80.59</v>
      </c>
      <c r="AF29" s="71">
        <v>116.7</v>
      </c>
      <c r="AG29" s="71">
        <v>155.54</v>
      </c>
      <c r="AH29" s="71">
        <v>155.32</v>
      </c>
      <c r="AI29" s="71">
        <v>185.06</v>
      </c>
      <c r="AJ29" s="71">
        <v>122.03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154.58000000000001</v>
      </c>
      <c r="D30" s="71">
        <v>212.96</v>
      </c>
      <c r="E30" s="71">
        <v>162.85</v>
      </c>
      <c r="F30" s="71">
        <v>165.58</v>
      </c>
      <c r="G30" s="71">
        <v>83.1</v>
      </c>
      <c r="H30" s="71">
        <v>83.81</v>
      </c>
      <c r="I30" s="71">
        <v>260.89</v>
      </c>
      <c r="J30" s="71">
        <v>182.16</v>
      </c>
      <c r="K30" s="71">
        <v>138.1</v>
      </c>
      <c r="L30" s="71">
        <v>128.66</v>
      </c>
      <c r="M30" s="71">
        <v>163.27000000000001</v>
      </c>
      <c r="N30" s="71">
        <v>57.28</v>
      </c>
      <c r="O30" s="71">
        <v>81.17</v>
      </c>
      <c r="P30" s="71">
        <v>171.56</v>
      </c>
      <c r="Q30" s="71">
        <v>245.6</v>
      </c>
      <c r="R30" s="79"/>
      <c r="S30" s="70" t="s">
        <v>102</v>
      </c>
      <c r="T30" s="71"/>
      <c r="U30" s="70" t="s">
        <v>102</v>
      </c>
      <c r="V30" s="71">
        <v>115.07</v>
      </c>
      <c r="W30" s="71">
        <v>122.04</v>
      </c>
      <c r="X30" s="71">
        <v>138.18</v>
      </c>
      <c r="Y30" s="71">
        <v>150.86000000000001</v>
      </c>
      <c r="Z30" s="71">
        <v>108.74</v>
      </c>
      <c r="AA30" s="71">
        <v>125.72</v>
      </c>
      <c r="AB30" s="71">
        <v>68.599999999999994</v>
      </c>
      <c r="AC30" s="71">
        <v>98.4</v>
      </c>
      <c r="AD30" s="71">
        <v>146.25</v>
      </c>
      <c r="AE30" s="71">
        <v>96.77</v>
      </c>
      <c r="AF30" s="71">
        <v>128.18</v>
      </c>
      <c r="AG30" s="71">
        <v>144.09</v>
      </c>
      <c r="AH30" s="71">
        <v>166.02</v>
      </c>
      <c r="AI30" s="71">
        <v>212.3</v>
      </c>
      <c r="AJ30" s="71">
        <v>136.76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162.99</v>
      </c>
      <c r="D31" s="71">
        <v>241.73</v>
      </c>
      <c r="E31" s="71">
        <v>156.52000000000001</v>
      </c>
      <c r="F31" s="71">
        <v>157.12</v>
      </c>
      <c r="G31" s="71">
        <v>131.66999999999999</v>
      </c>
      <c r="H31" s="71">
        <v>144.74</v>
      </c>
      <c r="I31" s="71">
        <v>291.75</v>
      </c>
      <c r="J31" s="71">
        <v>319.52999999999997</v>
      </c>
      <c r="K31" s="71">
        <v>129.77000000000001</v>
      </c>
      <c r="L31" s="71">
        <v>127.97</v>
      </c>
      <c r="M31" s="71">
        <v>167.79</v>
      </c>
      <c r="N31" s="71">
        <v>73.319999999999993</v>
      </c>
      <c r="O31" s="71">
        <v>80.28</v>
      </c>
      <c r="P31" s="71">
        <v>165.5</v>
      </c>
      <c r="Q31" s="71">
        <v>174.82</v>
      </c>
      <c r="R31" s="79"/>
      <c r="S31" s="70" t="s">
        <v>103</v>
      </c>
      <c r="T31" s="71"/>
      <c r="U31" s="70" t="s">
        <v>103</v>
      </c>
      <c r="V31" s="71">
        <v>126.29</v>
      </c>
      <c r="W31" s="71">
        <v>112.22</v>
      </c>
      <c r="X31" s="71">
        <v>119.66</v>
      </c>
      <c r="Y31" s="71">
        <v>142.43</v>
      </c>
      <c r="Z31" s="71">
        <v>66.819999999999993</v>
      </c>
      <c r="AA31" s="71">
        <v>117.49</v>
      </c>
      <c r="AB31" s="71">
        <v>55.43</v>
      </c>
      <c r="AC31" s="71">
        <v>109.94</v>
      </c>
      <c r="AD31" s="71">
        <v>145.88999999999999</v>
      </c>
      <c r="AE31" s="71">
        <v>93.68</v>
      </c>
      <c r="AF31" s="71">
        <v>106.39</v>
      </c>
      <c r="AG31" s="71">
        <v>157.75</v>
      </c>
      <c r="AH31" s="71">
        <v>171.19</v>
      </c>
      <c r="AI31" s="71">
        <v>213.87</v>
      </c>
      <c r="AJ31" s="71">
        <v>143.26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104</v>
      </c>
      <c r="T32" s="71"/>
      <c r="U32" s="70" t="s">
        <v>104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154.33250000000001</v>
      </c>
      <c r="D40" s="71">
        <v>222.88500000000002</v>
      </c>
      <c r="E40" s="71">
        <v>147.46</v>
      </c>
      <c r="F40" s="71">
        <v>149.1925</v>
      </c>
      <c r="G40" s="71">
        <v>88.125</v>
      </c>
      <c r="H40" s="71">
        <v>104.2675</v>
      </c>
      <c r="I40" s="71">
        <v>285.55250000000001</v>
      </c>
      <c r="J40" s="71">
        <v>215.67999999999998</v>
      </c>
      <c r="K40" s="71">
        <v>131.97749999999999</v>
      </c>
      <c r="L40" s="71">
        <v>114.07249999999999</v>
      </c>
      <c r="M40" s="71">
        <v>160.5675</v>
      </c>
      <c r="N40" s="71">
        <v>50.375</v>
      </c>
      <c r="O40" s="71">
        <v>79.460000000000008</v>
      </c>
      <c r="P40" s="71">
        <v>161.69999999999999</v>
      </c>
      <c r="Q40" s="71">
        <v>245.4425</v>
      </c>
      <c r="R40" s="71"/>
      <c r="S40" s="100" t="str">
        <f>$B$40</f>
        <v>Jan-Apr</v>
      </c>
      <c r="T40" s="71"/>
      <c r="U40" s="100" t="str">
        <f>$B$40</f>
        <v>Jan-Apr</v>
      </c>
      <c r="V40" s="71">
        <v>116.14</v>
      </c>
      <c r="W40" s="71">
        <v>113.71250000000001</v>
      </c>
      <c r="X40" s="71">
        <v>133.17250000000001</v>
      </c>
      <c r="Y40" s="71">
        <v>144.36250000000001</v>
      </c>
      <c r="Z40" s="71">
        <v>107.19499999999999</v>
      </c>
      <c r="AA40" s="71">
        <v>114.04750000000001</v>
      </c>
      <c r="AB40" s="71">
        <v>60.947499999999998</v>
      </c>
      <c r="AC40" s="71">
        <v>103.71249999999999</v>
      </c>
      <c r="AD40" s="71">
        <v>139.405</v>
      </c>
      <c r="AE40" s="71">
        <v>91.477500000000006</v>
      </c>
      <c r="AF40" s="71">
        <v>121.16499999999999</v>
      </c>
      <c r="AG40" s="71">
        <v>151.86500000000001</v>
      </c>
      <c r="AH40" s="71">
        <v>163.88499999999999</v>
      </c>
      <c r="AI40" s="71">
        <v>196.33500000000001</v>
      </c>
      <c r="AJ40" s="71">
        <v>134.72499999999999</v>
      </c>
      <c r="AK40" s="71"/>
      <c r="AL40" s="100" t="str">
        <f>$B$40</f>
        <v>Jan-Apr</v>
      </c>
    </row>
    <row r="41" spans="1:38" s="78" customFormat="1" ht="12" customHeight="1" x14ac:dyDescent="0.2">
      <c r="B41" s="69" t="s">
        <v>113</v>
      </c>
      <c r="C41" s="71">
        <v>151.44666666666669</v>
      </c>
      <c r="D41" s="71">
        <v>216.60333333333335</v>
      </c>
      <c r="E41" s="71">
        <v>144.44000000000003</v>
      </c>
      <c r="F41" s="71">
        <v>146.54999999999998</v>
      </c>
      <c r="G41" s="71">
        <v>73.61</v>
      </c>
      <c r="H41" s="71">
        <v>90.776666666666657</v>
      </c>
      <c r="I41" s="71">
        <v>283.48666666666662</v>
      </c>
      <c r="J41" s="71">
        <v>181.0633333333333</v>
      </c>
      <c r="K41" s="71">
        <v>132.71333333333334</v>
      </c>
      <c r="L41" s="71">
        <v>109.44</v>
      </c>
      <c r="M41" s="71">
        <v>158.16</v>
      </c>
      <c r="N41" s="71">
        <v>42.726666666666667</v>
      </c>
      <c r="O41" s="71">
        <v>79.186666666666667</v>
      </c>
      <c r="P41" s="71">
        <v>160.43333333333334</v>
      </c>
      <c r="Q41" s="71">
        <v>268.98333333333335</v>
      </c>
      <c r="R41" s="68"/>
      <c r="S41" s="69" t="s">
        <v>113</v>
      </c>
      <c r="T41" s="71"/>
      <c r="U41" s="69" t="s">
        <v>113</v>
      </c>
      <c r="V41" s="71">
        <v>112.75666666666666</v>
      </c>
      <c r="W41" s="71">
        <v>114.21</v>
      </c>
      <c r="X41" s="71">
        <v>137.67666666666668</v>
      </c>
      <c r="Y41" s="71">
        <v>145.00666666666666</v>
      </c>
      <c r="Z41" s="71">
        <v>120.65333333333332</v>
      </c>
      <c r="AA41" s="71">
        <v>112.90000000000002</v>
      </c>
      <c r="AB41" s="71">
        <v>62.786666666666662</v>
      </c>
      <c r="AC41" s="71">
        <v>101.63666666666666</v>
      </c>
      <c r="AD41" s="71">
        <v>137.24333333333334</v>
      </c>
      <c r="AE41" s="71">
        <v>90.743333333333339</v>
      </c>
      <c r="AF41" s="71">
        <v>126.08999999999999</v>
      </c>
      <c r="AG41" s="71">
        <v>149.90333333333334</v>
      </c>
      <c r="AH41" s="71">
        <v>161.45000000000002</v>
      </c>
      <c r="AI41" s="71">
        <v>190.49</v>
      </c>
      <c r="AJ41" s="71">
        <v>131.88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-1.48</v>
      </c>
      <c r="D47" s="81">
        <v>4.71</v>
      </c>
      <c r="E47" s="81">
        <v>4.28</v>
      </c>
      <c r="F47" s="81">
        <v>5.09</v>
      </c>
      <c r="G47" s="81">
        <v>10.28</v>
      </c>
      <c r="H47" s="81">
        <v>-37.880000000000003</v>
      </c>
      <c r="I47" s="81">
        <v>4.49</v>
      </c>
      <c r="J47" s="81">
        <v>7.04</v>
      </c>
      <c r="K47" s="81">
        <v>5.53</v>
      </c>
      <c r="L47" s="81">
        <v>-5.37</v>
      </c>
      <c r="M47" s="81">
        <v>32.57</v>
      </c>
      <c r="N47" s="81">
        <v>-19.43</v>
      </c>
      <c r="O47" s="81">
        <v>10.45</v>
      </c>
      <c r="P47" s="81">
        <v>2.12</v>
      </c>
      <c r="Q47" s="81">
        <v>8.92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-0.72</v>
      </c>
      <c r="W47" s="81">
        <v>5.35</v>
      </c>
      <c r="X47" s="81">
        <v>2.2400000000000002</v>
      </c>
      <c r="Y47" s="81">
        <v>4.68</v>
      </c>
      <c r="Z47" s="81">
        <v>-3.44</v>
      </c>
      <c r="AA47" s="81">
        <v>8.35</v>
      </c>
      <c r="AB47" s="81">
        <v>-12.06</v>
      </c>
      <c r="AC47" s="81">
        <v>13.63</v>
      </c>
      <c r="AD47" s="81">
        <v>-19.32</v>
      </c>
      <c r="AE47" s="81">
        <v>-59.16</v>
      </c>
      <c r="AF47" s="81">
        <v>-13.56</v>
      </c>
      <c r="AG47" s="81">
        <v>49.51</v>
      </c>
      <c r="AH47" s="81">
        <v>2.16</v>
      </c>
      <c r="AI47" s="81">
        <v>13.14</v>
      </c>
      <c r="AJ47" s="81">
        <v>2.99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-7.4</v>
      </c>
      <c r="D48" s="81">
        <v>-5.27</v>
      </c>
      <c r="E48" s="81">
        <v>-5.83</v>
      </c>
      <c r="F48" s="81">
        <v>-6.23</v>
      </c>
      <c r="G48" s="81">
        <v>-5.31</v>
      </c>
      <c r="H48" s="81">
        <v>33.22</v>
      </c>
      <c r="I48" s="81">
        <v>-5.65</v>
      </c>
      <c r="J48" s="81">
        <v>-0.68</v>
      </c>
      <c r="K48" s="81">
        <v>8.2100000000000009</v>
      </c>
      <c r="L48" s="81">
        <v>-7.87</v>
      </c>
      <c r="M48" s="81">
        <v>49.67</v>
      </c>
      <c r="N48" s="81">
        <v>-1.46</v>
      </c>
      <c r="O48" s="81">
        <v>11.87</v>
      </c>
      <c r="P48" s="81">
        <v>5.07</v>
      </c>
      <c r="Q48" s="81">
        <v>7.45</v>
      </c>
      <c r="R48" s="79"/>
      <c r="S48" s="70" t="s">
        <v>101</v>
      </c>
      <c r="T48" s="81"/>
      <c r="U48" s="70" t="s">
        <v>101</v>
      </c>
      <c r="V48" s="81">
        <v>-1.33</v>
      </c>
      <c r="W48" s="81">
        <v>0.35</v>
      </c>
      <c r="X48" s="81">
        <v>1.64</v>
      </c>
      <c r="Y48" s="81">
        <v>0.8</v>
      </c>
      <c r="Z48" s="81">
        <v>4</v>
      </c>
      <c r="AA48" s="81">
        <v>-0.28999999999999998</v>
      </c>
      <c r="AB48" s="81">
        <v>5.71</v>
      </c>
      <c r="AC48" s="81">
        <v>-3.04</v>
      </c>
      <c r="AD48" s="81">
        <v>-25.54</v>
      </c>
      <c r="AE48" s="81">
        <v>-64.16</v>
      </c>
      <c r="AF48" s="81">
        <v>-18.809999999999999</v>
      </c>
      <c r="AG48" s="81">
        <v>43.81</v>
      </c>
      <c r="AH48" s="81">
        <v>3.65</v>
      </c>
      <c r="AI48" s="81">
        <v>-0.84</v>
      </c>
      <c r="AJ48" s="81">
        <v>-6.8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0.34</v>
      </c>
      <c r="D49" s="81">
        <v>3.34</v>
      </c>
      <c r="E49" s="81">
        <v>7.25</v>
      </c>
      <c r="F49" s="81">
        <v>7.41</v>
      </c>
      <c r="G49" s="81">
        <v>-1.61</v>
      </c>
      <c r="H49" s="81">
        <v>-0.36</v>
      </c>
      <c r="I49" s="81">
        <v>1.72</v>
      </c>
      <c r="J49" s="81">
        <v>1.87</v>
      </c>
      <c r="K49" s="81">
        <v>6.32</v>
      </c>
      <c r="L49" s="81">
        <v>10.19</v>
      </c>
      <c r="M49" s="81">
        <v>-2.17</v>
      </c>
      <c r="N49" s="81">
        <v>-28.4</v>
      </c>
      <c r="O49" s="81">
        <v>7.31</v>
      </c>
      <c r="P49" s="81">
        <v>8.6</v>
      </c>
      <c r="Q49" s="81">
        <v>8.67</v>
      </c>
      <c r="R49" s="79"/>
      <c r="S49" s="70" t="s">
        <v>102</v>
      </c>
      <c r="T49" s="81"/>
      <c r="U49" s="70" t="s">
        <v>102</v>
      </c>
      <c r="V49" s="81">
        <v>2.33</v>
      </c>
      <c r="W49" s="81">
        <v>7.09</v>
      </c>
      <c r="X49" s="81">
        <v>13.23</v>
      </c>
      <c r="Y49" s="81">
        <v>14.16</v>
      </c>
      <c r="Z49" s="81">
        <v>10.32</v>
      </c>
      <c r="AA49" s="81">
        <v>7.66</v>
      </c>
      <c r="AB49" s="81">
        <v>-6.39</v>
      </c>
      <c r="AC49" s="81">
        <v>-10.92</v>
      </c>
      <c r="AD49" s="81">
        <v>-12.63</v>
      </c>
      <c r="AE49" s="81">
        <v>-44.59</v>
      </c>
      <c r="AF49" s="81">
        <v>-13.17</v>
      </c>
      <c r="AG49" s="81">
        <v>33.15</v>
      </c>
      <c r="AH49" s="81">
        <v>4.5</v>
      </c>
      <c r="AI49" s="81">
        <v>6.33</v>
      </c>
      <c r="AJ49" s="81">
        <v>-5.21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-1.06</v>
      </c>
      <c r="D50" s="81">
        <v>0</v>
      </c>
      <c r="E50" s="81">
        <v>-3.22</v>
      </c>
      <c r="F50" s="81">
        <v>-3.81</v>
      </c>
      <c r="G50" s="81">
        <v>9.24</v>
      </c>
      <c r="H50" s="81">
        <v>31.38</v>
      </c>
      <c r="I50" s="81">
        <v>2.0699999999999998</v>
      </c>
      <c r="J50" s="81">
        <v>-2.2200000000000002</v>
      </c>
      <c r="K50" s="81">
        <v>6.82</v>
      </c>
      <c r="L50" s="81">
        <v>1.3</v>
      </c>
      <c r="M50" s="81">
        <v>9.76</v>
      </c>
      <c r="N50" s="81">
        <v>-33.86</v>
      </c>
      <c r="O50" s="81">
        <v>15.54</v>
      </c>
      <c r="P50" s="81">
        <v>13.29</v>
      </c>
      <c r="Q50" s="81">
        <v>-5.4</v>
      </c>
      <c r="R50" s="79"/>
      <c r="S50" s="70" t="s">
        <v>103</v>
      </c>
      <c r="T50" s="81"/>
      <c r="U50" s="70" t="s">
        <v>103</v>
      </c>
      <c r="V50" s="81">
        <v>8.06</v>
      </c>
      <c r="W50" s="81">
        <v>2.2799999999999998</v>
      </c>
      <c r="X50" s="81">
        <v>5.1100000000000003</v>
      </c>
      <c r="Y50" s="81">
        <v>7.83</v>
      </c>
      <c r="Z50" s="81">
        <v>-6.49</v>
      </c>
      <c r="AA50" s="81">
        <v>4.09</v>
      </c>
      <c r="AB50" s="81">
        <v>-8.41</v>
      </c>
      <c r="AC50" s="81">
        <v>-13.31</v>
      </c>
      <c r="AD50" s="81">
        <v>-14.89</v>
      </c>
      <c r="AE50" s="81">
        <v>-47.53</v>
      </c>
      <c r="AF50" s="81">
        <v>-13.46</v>
      </c>
      <c r="AG50" s="81">
        <v>32.79</v>
      </c>
      <c r="AH50" s="81">
        <v>1.56</v>
      </c>
      <c r="AI50" s="81">
        <v>-3.19</v>
      </c>
      <c r="AJ50" s="81">
        <v>1.33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104</v>
      </c>
      <c r="T51" s="81"/>
      <c r="U51" s="70" t="s">
        <v>104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-2.3937894287476098</v>
      </c>
      <c r="D59" s="71">
        <v>0.53110517235546695</v>
      </c>
      <c r="E59" s="71">
        <v>0.51635111876076678</v>
      </c>
      <c r="F59" s="71">
        <v>0.47309583136909339</v>
      </c>
      <c r="G59" s="71">
        <v>3.6124746480115135</v>
      </c>
      <c r="H59" s="71">
        <v>1.8113023312583891</v>
      </c>
      <c r="I59" s="71">
        <v>0.46794324868722015</v>
      </c>
      <c r="J59" s="71">
        <v>0.90528433413645359</v>
      </c>
      <c r="K59" s="71">
        <v>6.7131594906003613</v>
      </c>
      <c r="L59" s="71">
        <v>-0.10071154898741952</v>
      </c>
      <c r="M59" s="71">
        <v>19.049119555143662</v>
      </c>
      <c r="N59" s="71">
        <v>-24.992555092316849</v>
      </c>
      <c r="O59" s="71">
        <v>11.210636808957332</v>
      </c>
      <c r="P59" s="71">
        <v>7.2245615198434905</v>
      </c>
      <c r="Q59" s="71">
        <v>5.5757484514796829</v>
      </c>
      <c r="R59" s="71"/>
      <c r="S59" s="100" t="str">
        <f>$B$59</f>
        <v>Jan-Apr</v>
      </c>
      <c r="T59" s="71"/>
      <c r="U59" s="100" t="str">
        <f>$B$59</f>
        <v>Jan-Apr</v>
      </c>
      <c r="V59" s="71">
        <v>2.1662158298695999</v>
      </c>
      <c r="W59" s="71">
        <v>3.7404493100695788</v>
      </c>
      <c r="X59" s="71">
        <v>5.3830022948484668</v>
      </c>
      <c r="Y59" s="71">
        <v>6.7631778431046286</v>
      </c>
      <c r="Z59" s="71">
        <v>1.287411711903232</v>
      </c>
      <c r="AA59" s="71">
        <v>4.7749196141479331</v>
      </c>
      <c r="AB59" s="71">
        <v>-5.9415872525946298</v>
      </c>
      <c r="AC59" s="71">
        <v>-4.4014287360295015</v>
      </c>
      <c r="AD59" s="71">
        <v>-18.146321413892295</v>
      </c>
      <c r="AE59" s="71">
        <v>-54.844322683351223</v>
      </c>
      <c r="AF59" s="71">
        <v>-14.76707173381638</v>
      </c>
      <c r="AG59" s="71">
        <v>39.466434015979445</v>
      </c>
      <c r="AH59" s="71">
        <v>2.936373343382968</v>
      </c>
      <c r="AI59" s="71">
        <v>3.1848640126133319</v>
      </c>
      <c r="AJ59" s="71">
        <v>-1.9236719020146751</v>
      </c>
      <c r="AK59" s="71"/>
      <c r="AL59" s="100" t="str">
        <f>$B$59</f>
        <v>Jan-Apr</v>
      </c>
    </row>
    <row r="60" spans="2:38" s="74" customFormat="1" ht="12" customHeight="1" x14ac:dyDescent="0.2">
      <c r="B60" s="69" t="s">
        <v>113</v>
      </c>
      <c r="C60" s="81">
        <v>-2.8648394407149027</v>
      </c>
      <c r="D60" s="81">
        <v>0.73168085073400846</v>
      </c>
      <c r="E60" s="81">
        <v>1.9360605989319879</v>
      </c>
      <c r="F60" s="81">
        <v>2.096976452556774</v>
      </c>
      <c r="G60" s="81">
        <v>0.5234887108521491</v>
      </c>
      <c r="H60" s="81">
        <v>-9.0657139041004484</v>
      </c>
      <c r="I60" s="81">
        <v>-7.1674480360030657E-2</v>
      </c>
      <c r="J60" s="81">
        <v>2.8379401741764241</v>
      </c>
      <c r="K60" s="81">
        <v>6.6798853192572665</v>
      </c>
      <c r="L60" s="81">
        <v>-0.63555474850190308</v>
      </c>
      <c r="M60" s="81">
        <v>22.721982256938162</v>
      </c>
      <c r="N60" s="81">
        <v>-18.765447747005524</v>
      </c>
      <c r="O60" s="81">
        <v>9.8187869822485112</v>
      </c>
      <c r="P60" s="81">
        <v>5.2873362063308207</v>
      </c>
      <c r="Q60" s="81">
        <v>8.2979922697015382</v>
      </c>
      <c r="R60" s="79"/>
      <c r="S60" s="69" t="s">
        <v>113</v>
      </c>
      <c r="T60" s="81"/>
      <c r="U60" s="69" t="s">
        <v>113</v>
      </c>
      <c r="V60" s="81">
        <v>0.12727918541321515</v>
      </c>
      <c r="W60" s="81">
        <v>4.2283941228363773</v>
      </c>
      <c r="X60" s="81">
        <v>5.4616484526605973</v>
      </c>
      <c r="Y60" s="81">
        <v>6.4191007387836834</v>
      </c>
      <c r="Z60" s="81">
        <v>2.8675363060221031</v>
      </c>
      <c r="AA60" s="81">
        <v>5.0134871174774673</v>
      </c>
      <c r="AB60" s="81">
        <v>-5.189510243116743</v>
      </c>
      <c r="AC60" s="81">
        <v>-0.72282095529581625</v>
      </c>
      <c r="AD60" s="81">
        <v>-19.240123965321075</v>
      </c>
      <c r="AE60" s="81">
        <v>-56.911997467553022</v>
      </c>
      <c r="AF60" s="81">
        <v>-15.127106284637321</v>
      </c>
      <c r="AG60" s="81">
        <v>41.971839878772585</v>
      </c>
      <c r="AH60" s="81">
        <v>3.4317075254121505</v>
      </c>
      <c r="AI60" s="81">
        <v>5.7925136065755964</v>
      </c>
      <c r="AJ60" s="81">
        <v>-3.0507976181724672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E083C7A9-FD68-4B27-AEF3-3BBD894B2B52}"/>
    <hyperlink ref="A1:F1" location="Inhaltsverzeichnis!B17" display="2. Nominaler Umsatzindex im Land Berlin nach Wirtschaftsbereichen" xr:uid="{E356FDE2-40FA-4307-9AE7-23A01BEE4381}"/>
    <hyperlink ref="K2:M2" location="Inhaltsverzeichnis!B19" display="2.2 Wirtschaftszweig J" xr:uid="{4295837F-71C1-4F48-8AD3-7DBC362775B6}"/>
    <hyperlink ref="A2:E2" location="Inhaltsverzeichnis!B18" display="2.1 Wirtschaftszweig H" xr:uid="{D80E0382-243A-4DAF-8041-4E316DA93209}"/>
    <hyperlink ref="T2:X2" location="Inhaltsverzeichnis!B20" display="2.3 Wirtschaftszweig L und M" xr:uid="{CB286088-2585-4EDB-B657-44AE88867D0B}"/>
    <hyperlink ref="A2:J2" location="Inhaltsverzeichnis!B16" display="    Wirtschaftszweig H" xr:uid="{E3E40579-6519-4712-8906-E96D95048A03}"/>
    <hyperlink ref="K2:S2" location="Inhaltsverzeichnis!B17" display="Wirtschaftszweig J" xr:uid="{843418ED-4C45-401B-ABED-57B884BF6D62}"/>
    <hyperlink ref="T2:AC2" location="Inhaltsverzeichnis!B18" display="    Wirtschaftszweig L und M" xr:uid="{C5F8C363-AF8A-4616-92F9-15A1C080EEF9}"/>
    <hyperlink ref="AD2:AL2" location="Inhaltsverzeichnis!B20" display="Wirtschaftszweig N" xr:uid="{017FE253-77EB-4D72-8131-1EFA9C4237AB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sheetPr codeName="Tabelle6"/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2" customWidth="1"/>
    <col min="2" max="2" width="7.7109375" style="82" customWidth="1"/>
    <col min="3" max="3" width="10.7109375" style="82" customWidth="1"/>
    <col min="4" max="4" width="5.85546875" style="82" customWidth="1"/>
    <col min="5" max="5" width="11.7109375" style="82" customWidth="1"/>
    <col min="6" max="6" width="9.7109375" style="82" customWidth="1"/>
    <col min="7" max="7" width="7.28515625" style="82" customWidth="1"/>
    <col min="8" max="8" width="6.28515625" style="82" customWidth="1"/>
    <col min="9" max="10" width="10" style="82" customWidth="1"/>
    <col min="11" max="11" width="7.7109375" style="82" customWidth="1"/>
    <col min="12" max="12" width="6.28515625" style="82" customWidth="1"/>
    <col min="13" max="13" width="14.85546875" style="82" customWidth="1"/>
    <col min="14" max="14" width="6.140625" style="82" customWidth="1"/>
    <col min="15" max="15" width="5.85546875" style="82" customWidth="1"/>
    <col min="16" max="16" width="9.140625" style="82" customWidth="1"/>
    <col min="17" max="17" width="8.7109375" style="82" customWidth="1"/>
    <col min="18" max="18" width="6.7109375" style="83" customWidth="1"/>
    <col min="19" max="19" width="7.7109375" style="82" customWidth="1"/>
    <col min="20" max="20" width="4" style="82" customWidth="1"/>
    <col min="21" max="22" width="7.7109375" style="82" customWidth="1"/>
    <col min="23" max="23" width="8" style="82" customWidth="1"/>
    <col min="24" max="24" width="12.28515625" style="82" customWidth="1"/>
    <col min="25" max="25" width="8.42578125" style="82" customWidth="1"/>
    <col min="26" max="26" width="8" style="82" customWidth="1"/>
    <col min="27" max="27" width="9.85546875" style="82" customWidth="1"/>
    <col min="28" max="28" width="7.85546875" style="82" customWidth="1"/>
    <col min="29" max="29" width="7" style="82" customWidth="1"/>
    <col min="30" max="30" width="6.5703125" style="82" customWidth="1"/>
    <col min="31" max="31" width="6" style="82" customWidth="1"/>
    <col min="32" max="32" width="8.5703125" style="82" customWidth="1"/>
    <col min="33" max="33" width="10.7109375" style="82" customWidth="1"/>
    <col min="34" max="34" width="8.7109375" style="82" customWidth="1"/>
    <col min="35" max="35" width="9.42578125" style="82" customWidth="1"/>
    <col min="36" max="36" width="12.140625" style="82" customWidth="1"/>
    <col min="37" max="37" width="6.7109375" style="83" customWidth="1"/>
    <col min="38" max="38" width="7.7109375" style="82" customWidth="1"/>
    <col min="39" max="16384" width="9.28515625" style="82"/>
  </cols>
  <sheetData>
    <row r="1" spans="1:38" s="56" customFormat="1" ht="12" customHeight="1" x14ac:dyDescent="0.2">
      <c r="A1" s="114" t="s">
        <v>131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4"/>
      <c r="M1" s="84"/>
      <c r="N1" s="85"/>
      <c r="O1" s="85"/>
      <c r="P1" s="85"/>
      <c r="Q1" s="85"/>
      <c r="R1" s="86"/>
      <c r="S1" s="85"/>
      <c r="T1" s="116" t="s">
        <v>131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4"/>
      <c r="AH1" s="54"/>
      <c r="AI1" s="54"/>
      <c r="AJ1" s="54"/>
      <c r="AK1" s="58"/>
    </row>
    <row r="2" spans="1:38" s="54" customFormat="1" ht="12" customHeight="1" x14ac:dyDescent="0.2">
      <c r="A2" s="114" t="s">
        <v>59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124</v>
      </c>
      <c r="L2" s="114"/>
      <c r="M2" s="114"/>
      <c r="N2" s="114"/>
      <c r="O2" s="114"/>
      <c r="P2" s="114"/>
      <c r="Q2" s="114"/>
      <c r="R2" s="114"/>
      <c r="S2" s="114"/>
      <c r="T2" s="114" t="s">
        <v>125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126</v>
      </c>
      <c r="AE2" s="114"/>
      <c r="AF2" s="114"/>
      <c r="AG2" s="114"/>
      <c r="AH2" s="114"/>
      <c r="AI2" s="114"/>
      <c r="AJ2" s="114"/>
      <c r="AK2" s="114"/>
      <c r="AL2" s="114"/>
    </row>
    <row r="3" spans="1:38" s="54" customFormat="1" ht="3.75" customHeight="1" x14ac:dyDescent="0.2">
      <c r="K3" s="57"/>
      <c r="R3" s="58"/>
      <c r="AK3" s="58"/>
    </row>
    <row r="4" spans="1:38" s="54" customFormat="1" ht="12" customHeight="1" x14ac:dyDescent="0.2">
      <c r="A4" s="117" t="s">
        <v>60</v>
      </c>
      <c r="B4" s="118"/>
      <c r="C4" s="59" t="s">
        <v>61</v>
      </c>
      <c r="D4" s="123" t="s">
        <v>62</v>
      </c>
      <c r="E4" s="124"/>
      <c r="F4" s="124"/>
      <c r="G4" s="124"/>
      <c r="H4" s="124"/>
      <c r="I4" s="124"/>
      <c r="J4" s="124"/>
      <c r="K4" s="125" t="s">
        <v>63</v>
      </c>
      <c r="L4" s="125"/>
      <c r="M4" s="125"/>
      <c r="N4" s="125"/>
      <c r="O4" s="125"/>
      <c r="P4" s="125"/>
      <c r="Q4" s="125"/>
      <c r="R4" s="126" t="s">
        <v>60</v>
      </c>
      <c r="S4" s="117"/>
      <c r="T4" s="117" t="s">
        <v>60</v>
      </c>
      <c r="U4" s="118"/>
      <c r="V4" s="60" t="s">
        <v>64</v>
      </c>
      <c r="W4" s="129" t="s">
        <v>65</v>
      </c>
      <c r="X4" s="125"/>
      <c r="Y4" s="125"/>
      <c r="Z4" s="125"/>
      <c r="AA4" s="125"/>
      <c r="AB4" s="125"/>
      <c r="AC4" s="125"/>
      <c r="AD4" s="125" t="s">
        <v>66</v>
      </c>
      <c r="AE4" s="125"/>
      <c r="AF4" s="125"/>
      <c r="AG4" s="125"/>
      <c r="AH4" s="125"/>
      <c r="AI4" s="125"/>
      <c r="AJ4" s="125"/>
      <c r="AK4" s="126" t="s">
        <v>60</v>
      </c>
      <c r="AL4" s="117"/>
    </row>
    <row r="5" spans="1:38" s="54" customFormat="1" ht="12" customHeight="1" x14ac:dyDescent="0.2">
      <c r="A5" s="119"/>
      <c r="B5" s="120"/>
      <c r="C5" s="130" t="s">
        <v>39</v>
      </c>
      <c r="D5" s="133" t="s">
        <v>67</v>
      </c>
      <c r="E5" s="129" t="s">
        <v>68</v>
      </c>
      <c r="F5" s="125"/>
      <c r="G5" s="125"/>
      <c r="H5" s="136"/>
      <c r="I5" s="137">
        <v>52</v>
      </c>
      <c r="J5" s="139">
        <v>53</v>
      </c>
      <c r="K5" s="118" t="s">
        <v>69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1">
        <v>63</v>
      </c>
      <c r="R5" s="127"/>
      <c r="S5" s="119"/>
      <c r="T5" s="119"/>
      <c r="U5" s="120"/>
      <c r="V5" s="60" t="s">
        <v>70</v>
      </c>
      <c r="W5" s="133" t="s">
        <v>71</v>
      </c>
      <c r="X5" s="143" t="s">
        <v>72</v>
      </c>
      <c r="Y5" s="144"/>
      <c r="Z5" s="145"/>
      <c r="AA5" s="101">
        <v>71</v>
      </c>
      <c r="AB5" s="20">
        <v>73</v>
      </c>
      <c r="AC5" s="89">
        <v>74</v>
      </c>
      <c r="AD5" s="118" t="s">
        <v>73</v>
      </c>
      <c r="AE5" s="60" t="s">
        <v>74</v>
      </c>
      <c r="AF5" s="20">
        <v>78</v>
      </c>
      <c r="AG5" s="20" t="s">
        <v>75</v>
      </c>
      <c r="AH5" s="20" t="s">
        <v>76</v>
      </c>
      <c r="AI5" s="20" t="s">
        <v>77</v>
      </c>
      <c r="AJ5" s="62">
        <v>82</v>
      </c>
      <c r="AK5" s="127"/>
      <c r="AL5" s="119"/>
    </row>
    <row r="6" spans="1:38" s="54" customFormat="1" ht="12" customHeight="1" x14ac:dyDescent="0.2">
      <c r="A6" s="119"/>
      <c r="B6" s="120"/>
      <c r="C6" s="131"/>
      <c r="D6" s="134"/>
      <c r="E6" s="133" t="s">
        <v>78</v>
      </c>
      <c r="F6" s="63">
        <v>49</v>
      </c>
      <c r="G6" s="20">
        <v>50</v>
      </c>
      <c r="H6" s="20">
        <v>51</v>
      </c>
      <c r="I6" s="138"/>
      <c r="J6" s="140"/>
      <c r="K6" s="120"/>
      <c r="L6" s="133" t="s">
        <v>79</v>
      </c>
      <c r="M6" s="146" t="s">
        <v>80</v>
      </c>
      <c r="N6" s="133" t="s">
        <v>81</v>
      </c>
      <c r="O6" s="133" t="s">
        <v>82</v>
      </c>
      <c r="P6" s="133" t="s">
        <v>83</v>
      </c>
      <c r="Q6" s="126" t="s">
        <v>84</v>
      </c>
      <c r="R6" s="127"/>
      <c r="S6" s="119"/>
      <c r="T6" s="119"/>
      <c r="U6" s="120"/>
      <c r="V6" s="141" t="s">
        <v>85</v>
      </c>
      <c r="W6" s="134"/>
      <c r="X6" s="157" t="s">
        <v>132</v>
      </c>
      <c r="Y6" s="101">
        <v>69</v>
      </c>
      <c r="Z6" s="101" t="s">
        <v>86</v>
      </c>
      <c r="AA6" s="157" t="s">
        <v>87</v>
      </c>
      <c r="AB6" s="133" t="s">
        <v>88</v>
      </c>
      <c r="AC6" s="126" t="s">
        <v>89</v>
      </c>
      <c r="AD6" s="120"/>
      <c r="AE6" s="141" t="s">
        <v>90</v>
      </c>
      <c r="AF6" s="141" t="s">
        <v>91</v>
      </c>
      <c r="AG6" s="141" t="s">
        <v>92</v>
      </c>
      <c r="AH6" s="141" t="s">
        <v>93</v>
      </c>
      <c r="AI6" s="141" t="s">
        <v>94</v>
      </c>
      <c r="AJ6" s="151" t="s">
        <v>95</v>
      </c>
      <c r="AK6" s="127"/>
      <c r="AL6" s="119"/>
    </row>
    <row r="7" spans="1:38" s="54" customFormat="1" ht="42.6" customHeight="1" x14ac:dyDescent="0.2">
      <c r="A7" s="121"/>
      <c r="B7" s="122"/>
      <c r="C7" s="132"/>
      <c r="D7" s="135"/>
      <c r="E7" s="135"/>
      <c r="F7" s="64" t="s">
        <v>127</v>
      </c>
      <c r="G7" s="64" t="s">
        <v>96</v>
      </c>
      <c r="H7" s="64" t="s">
        <v>97</v>
      </c>
      <c r="I7" s="64" t="s">
        <v>128</v>
      </c>
      <c r="J7" s="65" t="s">
        <v>121</v>
      </c>
      <c r="K7" s="122"/>
      <c r="L7" s="135"/>
      <c r="M7" s="147"/>
      <c r="N7" s="135"/>
      <c r="O7" s="135"/>
      <c r="P7" s="135"/>
      <c r="Q7" s="128"/>
      <c r="R7" s="128"/>
      <c r="S7" s="121"/>
      <c r="T7" s="121"/>
      <c r="U7" s="122"/>
      <c r="V7" s="142"/>
      <c r="W7" s="135"/>
      <c r="X7" s="158"/>
      <c r="Y7" s="103" t="s">
        <v>98</v>
      </c>
      <c r="Z7" s="102" t="s">
        <v>99</v>
      </c>
      <c r="AA7" s="158"/>
      <c r="AB7" s="135"/>
      <c r="AC7" s="128"/>
      <c r="AD7" s="122"/>
      <c r="AE7" s="142"/>
      <c r="AF7" s="142"/>
      <c r="AG7" s="142"/>
      <c r="AH7" s="142"/>
      <c r="AI7" s="142"/>
      <c r="AJ7" s="152"/>
      <c r="AK7" s="128"/>
      <c r="AL7" s="121"/>
    </row>
    <row r="8" spans="1:38" s="66" customFormat="1" ht="12" customHeight="1" x14ac:dyDescent="0.2">
      <c r="B8" s="67"/>
      <c r="C8" s="153" t="s">
        <v>137</v>
      </c>
      <c r="D8" s="153"/>
      <c r="E8" s="153"/>
      <c r="F8" s="153"/>
      <c r="G8" s="153"/>
      <c r="H8" s="153"/>
      <c r="I8" s="153"/>
      <c r="J8" s="153"/>
      <c r="K8" s="154" t="s">
        <v>137</v>
      </c>
      <c r="L8" s="154"/>
      <c r="M8" s="154"/>
      <c r="N8" s="154"/>
      <c r="O8" s="154"/>
      <c r="P8" s="154"/>
      <c r="Q8" s="154"/>
      <c r="R8" s="88"/>
      <c r="S8" s="67"/>
      <c r="T8" s="19"/>
      <c r="U8" s="67"/>
      <c r="V8" s="153" t="s">
        <v>137</v>
      </c>
      <c r="W8" s="153"/>
      <c r="X8" s="153"/>
      <c r="Y8" s="153"/>
      <c r="Z8" s="153"/>
      <c r="AA8" s="153"/>
      <c r="AB8" s="153"/>
      <c r="AC8" s="153"/>
      <c r="AD8" s="154" t="s">
        <v>137</v>
      </c>
      <c r="AE8" s="154"/>
      <c r="AF8" s="154"/>
      <c r="AG8" s="154"/>
      <c r="AH8" s="154"/>
      <c r="AI8" s="154"/>
      <c r="AJ8" s="154"/>
      <c r="AK8" s="68"/>
      <c r="AL8" s="67"/>
    </row>
    <row r="9" spans="1:38" s="74" customFormat="1" ht="12" customHeight="1" x14ac:dyDescent="0.2">
      <c r="A9" s="73">
        <v>2024</v>
      </c>
      <c r="B9" s="70" t="s">
        <v>100</v>
      </c>
      <c r="C9" s="71">
        <v>108.39</v>
      </c>
      <c r="D9" s="71">
        <v>119.09</v>
      </c>
      <c r="E9" s="71">
        <v>110.38</v>
      </c>
      <c r="F9" s="71">
        <v>111.12</v>
      </c>
      <c r="G9" s="71">
        <v>67.27</v>
      </c>
      <c r="H9" s="71">
        <v>100.53</v>
      </c>
      <c r="I9" s="71">
        <v>124.28</v>
      </c>
      <c r="J9" s="71">
        <v>125.75</v>
      </c>
      <c r="K9" s="71">
        <v>99.22</v>
      </c>
      <c r="L9" s="71">
        <v>47.89</v>
      </c>
      <c r="M9" s="71">
        <v>145.62</v>
      </c>
      <c r="N9" s="71">
        <v>123.96</v>
      </c>
      <c r="O9" s="71">
        <v>54.12</v>
      </c>
      <c r="P9" s="71">
        <v>136.55000000000001</v>
      </c>
      <c r="Q9" s="71">
        <v>69.14</v>
      </c>
      <c r="R9" s="72">
        <v>2024</v>
      </c>
      <c r="S9" s="70" t="s">
        <v>100</v>
      </c>
      <c r="T9" s="73">
        <v>2024</v>
      </c>
      <c r="U9" s="70" t="s">
        <v>100</v>
      </c>
      <c r="V9" s="71">
        <v>100.86</v>
      </c>
      <c r="W9" s="71">
        <v>103.56</v>
      </c>
      <c r="X9" s="71">
        <v>103.48</v>
      </c>
      <c r="Y9" s="71">
        <v>98.3</v>
      </c>
      <c r="Z9" s="71">
        <v>125.82</v>
      </c>
      <c r="AA9" s="71">
        <v>113.64</v>
      </c>
      <c r="AB9" s="71">
        <v>50.18</v>
      </c>
      <c r="AC9" s="71">
        <v>116.16</v>
      </c>
      <c r="AD9" s="71">
        <v>104.56</v>
      </c>
      <c r="AE9" s="71">
        <v>114.09</v>
      </c>
      <c r="AF9" s="71">
        <v>112.78</v>
      </c>
      <c r="AG9" s="71">
        <v>88.64</v>
      </c>
      <c r="AH9" s="71">
        <v>96.84</v>
      </c>
      <c r="AI9" s="71">
        <v>111.36</v>
      </c>
      <c r="AJ9" s="71">
        <v>89.75</v>
      </c>
      <c r="AK9" s="72">
        <v>2024</v>
      </c>
      <c r="AL9" s="70" t="s">
        <v>100</v>
      </c>
    </row>
    <row r="10" spans="1:38" s="74" customFormat="1" ht="12" customHeight="1" x14ac:dyDescent="0.2">
      <c r="B10" s="70" t="s">
        <v>101</v>
      </c>
      <c r="C10" s="71">
        <v>107.86</v>
      </c>
      <c r="D10" s="71">
        <v>119.65</v>
      </c>
      <c r="E10" s="71">
        <v>110.95</v>
      </c>
      <c r="F10" s="71">
        <v>111.72</v>
      </c>
      <c r="G10" s="71">
        <v>67.78</v>
      </c>
      <c r="H10" s="71">
        <v>97.58</v>
      </c>
      <c r="I10" s="71">
        <v>125.85</v>
      </c>
      <c r="J10" s="71">
        <v>125.07</v>
      </c>
      <c r="K10" s="71">
        <v>100.1</v>
      </c>
      <c r="L10" s="71">
        <v>48.64</v>
      </c>
      <c r="M10" s="71">
        <v>160.22999999999999</v>
      </c>
      <c r="N10" s="71">
        <v>125.48</v>
      </c>
      <c r="O10" s="71">
        <v>53.39</v>
      </c>
      <c r="P10" s="71">
        <v>135.84</v>
      </c>
      <c r="Q10" s="71">
        <v>69.53</v>
      </c>
      <c r="R10" s="79"/>
      <c r="S10" s="70" t="s">
        <v>101</v>
      </c>
      <c r="T10" s="71"/>
      <c r="U10" s="70" t="s">
        <v>101</v>
      </c>
      <c r="V10" s="71">
        <v>100.94</v>
      </c>
      <c r="W10" s="71">
        <v>103.67</v>
      </c>
      <c r="X10" s="71">
        <v>103.79</v>
      </c>
      <c r="Y10" s="71">
        <v>98.52</v>
      </c>
      <c r="Z10" s="71">
        <v>126.47</v>
      </c>
      <c r="AA10" s="71">
        <v>113.73</v>
      </c>
      <c r="AB10" s="71">
        <v>50.07</v>
      </c>
      <c r="AC10" s="71">
        <v>115.76</v>
      </c>
      <c r="AD10" s="71">
        <v>102.61</v>
      </c>
      <c r="AE10" s="71">
        <v>109.36</v>
      </c>
      <c r="AF10" s="71">
        <v>105.61</v>
      </c>
      <c r="AG10" s="71">
        <v>88.99</v>
      </c>
      <c r="AH10" s="71">
        <v>94.7</v>
      </c>
      <c r="AI10" s="71">
        <v>110.6</v>
      </c>
      <c r="AJ10" s="71">
        <v>90.72</v>
      </c>
      <c r="AK10" s="71"/>
      <c r="AL10" s="70" t="s">
        <v>101</v>
      </c>
    </row>
    <row r="11" spans="1:38" s="74" customFormat="1" ht="12" customHeight="1" x14ac:dyDescent="0.2">
      <c r="B11" s="70" t="s">
        <v>102</v>
      </c>
      <c r="C11" s="71">
        <v>107.55</v>
      </c>
      <c r="D11" s="71">
        <v>119.16</v>
      </c>
      <c r="E11" s="71">
        <v>111.14</v>
      </c>
      <c r="F11" s="71">
        <v>111.8</v>
      </c>
      <c r="G11" s="71">
        <v>74.98</v>
      </c>
      <c r="H11" s="71">
        <v>96.53</v>
      </c>
      <c r="I11" s="71">
        <v>124.98</v>
      </c>
      <c r="J11" s="71">
        <v>124.03</v>
      </c>
      <c r="K11" s="71">
        <v>99.84</v>
      </c>
      <c r="L11" s="71">
        <v>49.18</v>
      </c>
      <c r="M11" s="71">
        <v>159.61000000000001</v>
      </c>
      <c r="N11" s="71">
        <v>115.29</v>
      </c>
      <c r="O11" s="71">
        <v>53.37</v>
      </c>
      <c r="P11" s="71">
        <v>135.97999999999999</v>
      </c>
      <c r="Q11" s="71">
        <v>70.89</v>
      </c>
      <c r="R11" s="79"/>
      <c r="S11" s="70" t="s">
        <v>102</v>
      </c>
      <c r="T11" s="71"/>
      <c r="U11" s="70" t="s">
        <v>102</v>
      </c>
      <c r="V11" s="71">
        <v>101.79</v>
      </c>
      <c r="W11" s="71">
        <v>103.74</v>
      </c>
      <c r="X11" s="71">
        <v>103.95</v>
      </c>
      <c r="Y11" s="71">
        <v>98.62</v>
      </c>
      <c r="Z11" s="71">
        <v>126.86</v>
      </c>
      <c r="AA11" s="71">
        <v>113.96</v>
      </c>
      <c r="AB11" s="71">
        <v>48.63</v>
      </c>
      <c r="AC11" s="71">
        <v>116.64</v>
      </c>
      <c r="AD11" s="71">
        <v>102.13</v>
      </c>
      <c r="AE11" s="71">
        <v>109.82</v>
      </c>
      <c r="AF11" s="71">
        <v>108.68</v>
      </c>
      <c r="AG11" s="71">
        <v>89.15</v>
      </c>
      <c r="AH11" s="71">
        <v>89.49</v>
      </c>
      <c r="AI11" s="71">
        <v>111.84</v>
      </c>
      <c r="AJ11" s="71">
        <v>86.18</v>
      </c>
      <c r="AK11" s="71"/>
      <c r="AL11" s="70" t="s">
        <v>102</v>
      </c>
    </row>
    <row r="12" spans="1:38" s="74" customFormat="1" ht="12" customHeight="1" x14ac:dyDescent="0.2">
      <c r="B12" s="70" t="s">
        <v>103</v>
      </c>
      <c r="C12" s="71">
        <v>112.41</v>
      </c>
      <c r="D12" s="71">
        <v>134.62</v>
      </c>
      <c r="E12" s="71">
        <v>110.53</v>
      </c>
      <c r="F12" s="71">
        <v>111.07</v>
      </c>
      <c r="G12" s="71">
        <v>82.43</v>
      </c>
      <c r="H12" s="71">
        <v>94.31</v>
      </c>
      <c r="I12" s="71">
        <v>121.92</v>
      </c>
      <c r="J12" s="71">
        <v>186.26</v>
      </c>
      <c r="K12" s="71">
        <v>100.32</v>
      </c>
      <c r="L12" s="71">
        <v>49.85</v>
      </c>
      <c r="M12" s="71">
        <v>166.76</v>
      </c>
      <c r="N12" s="71">
        <v>113.75</v>
      </c>
      <c r="O12" s="71">
        <v>55.14</v>
      </c>
      <c r="P12" s="71">
        <v>134.83000000000001</v>
      </c>
      <c r="Q12" s="71">
        <v>71.3</v>
      </c>
      <c r="R12" s="79"/>
      <c r="S12" s="70" t="s">
        <v>103</v>
      </c>
      <c r="T12" s="71"/>
      <c r="U12" s="70" t="s">
        <v>103</v>
      </c>
      <c r="V12" s="71">
        <v>102.04</v>
      </c>
      <c r="W12" s="71">
        <v>103.69</v>
      </c>
      <c r="X12" s="71">
        <v>103.14</v>
      </c>
      <c r="Y12" s="71">
        <v>97.47</v>
      </c>
      <c r="Z12" s="71">
        <v>127.58</v>
      </c>
      <c r="AA12" s="71">
        <v>115.02</v>
      </c>
      <c r="AB12" s="71">
        <v>47.12</v>
      </c>
      <c r="AC12" s="71">
        <v>115.05</v>
      </c>
      <c r="AD12" s="71">
        <v>101.95</v>
      </c>
      <c r="AE12" s="71">
        <v>110.08</v>
      </c>
      <c r="AF12" s="71">
        <v>102.13</v>
      </c>
      <c r="AG12" s="71">
        <v>90.66</v>
      </c>
      <c r="AH12" s="71">
        <v>95</v>
      </c>
      <c r="AI12" s="71">
        <v>112.08</v>
      </c>
      <c r="AJ12" s="71">
        <v>88.58</v>
      </c>
      <c r="AK12" s="71"/>
      <c r="AL12" s="70" t="s">
        <v>103</v>
      </c>
    </row>
    <row r="13" spans="1:38" s="74" customFormat="1" ht="12" customHeight="1" x14ac:dyDescent="0.2">
      <c r="B13" s="70" t="s">
        <v>104</v>
      </c>
      <c r="C13" s="71">
        <v>112.64</v>
      </c>
      <c r="D13" s="71">
        <v>134.77000000000001</v>
      </c>
      <c r="E13" s="71">
        <v>110.06</v>
      </c>
      <c r="F13" s="71">
        <v>110.53</v>
      </c>
      <c r="G13" s="71">
        <v>87.61</v>
      </c>
      <c r="H13" s="71">
        <v>91.52</v>
      </c>
      <c r="I13" s="71">
        <v>122.19</v>
      </c>
      <c r="J13" s="71">
        <v>187.19</v>
      </c>
      <c r="K13" s="71">
        <v>100.13</v>
      </c>
      <c r="L13" s="71">
        <v>49.57</v>
      </c>
      <c r="M13" s="71">
        <v>172.45</v>
      </c>
      <c r="N13" s="71">
        <v>107.69</v>
      </c>
      <c r="O13" s="71">
        <v>55.82</v>
      </c>
      <c r="P13" s="71">
        <v>134.12</v>
      </c>
      <c r="Q13" s="71">
        <v>70.33</v>
      </c>
      <c r="R13" s="79"/>
      <c r="S13" s="70" t="s">
        <v>104</v>
      </c>
      <c r="T13" s="71"/>
      <c r="U13" s="70" t="s">
        <v>104</v>
      </c>
      <c r="V13" s="71">
        <v>102.17</v>
      </c>
      <c r="W13" s="71">
        <v>103.88</v>
      </c>
      <c r="X13" s="71">
        <v>102.92</v>
      </c>
      <c r="Y13" s="71">
        <v>97.03</v>
      </c>
      <c r="Z13" s="71">
        <v>128.28</v>
      </c>
      <c r="AA13" s="71">
        <v>115.5</v>
      </c>
      <c r="AB13" s="71">
        <v>47.53</v>
      </c>
      <c r="AC13" s="71">
        <v>115.05</v>
      </c>
      <c r="AD13" s="71">
        <v>102.34</v>
      </c>
      <c r="AE13" s="71">
        <v>114.9</v>
      </c>
      <c r="AF13" s="71">
        <v>99.15</v>
      </c>
      <c r="AG13" s="71">
        <v>91.2</v>
      </c>
      <c r="AH13" s="71">
        <v>103.74</v>
      </c>
      <c r="AI13" s="71">
        <v>112.99</v>
      </c>
      <c r="AJ13" s="71">
        <v>87.56</v>
      </c>
      <c r="AK13" s="71"/>
      <c r="AL13" s="70" t="s">
        <v>104</v>
      </c>
    </row>
    <row r="14" spans="1:38" s="74" customFormat="1" ht="12" customHeight="1" x14ac:dyDescent="0.2">
      <c r="B14" s="70" t="s">
        <v>105</v>
      </c>
      <c r="C14" s="71">
        <v>110.62</v>
      </c>
      <c r="D14" s="71">
        <v>132.27000000000001</v>
      </c>
      <c r="E14" s="71">
        <v>110.37</v>
      </c>
      <c r="F14" s="71">
        <v>110.87</v>
      </c>
      <c r="G14" s="71">
        <v>87.62</v>
      </c>
      <c r="H14" s="71">
        <v>88.2</v>
      </c>
      <c r="I14" s="71">
        <v>118.3</v>
      </c>
      <c r="J14" s="71">
        <v>182.17</v>
      </c>
      <c r="K14" s="71">
        <v>100.58</v>
      </c>
      <c r="L14" s="71">
        <v>50.44</v>
      </c>
      <c r="M14" s="71">
        <v>171.02</v>
      </c>
      <c r="N14" s="71">
        <v>105.09</v>
      </c>
      <c r="O14" s="71">
        <v>56.58</v>
      </c>
      <c r="P14" s="71">
        <v>134.55000000000001</v>
      </c>
      <c r="Q14" s="71">
        <v>72.239999999999995</v>
      </c>
      <c r="R14" s="79"/>
      <c r="S14" s="70" t="s">
        <v>105</v>
      </c>
      <c r="T14" s="71"/>
      <c r="U14" s="70" t="s">
        <v>105</v>
      </c>
      <c r="V14" s="71">
        <v>102.26</v>
      </c>
      <c r="W14" s="71">
        <v>103.88</v>
      </c>
      <c r="X14" s="71">
        <v>102.92</v>
      </c>
      <c r="Y14" s="71">
        <v>96.93</v>
      </c>
      <c r="Z14" s="71">
        <v>128.69</v>
      </c>
      <c r="AA14" s="71">
        <v>115.68</v>
      </c>
      <c r="AB14" s="71">
        <v>46.88</v>
      </c>
      <c r="AC14" s="71">
        <v>114.72</v>
      </c>
      <c r="AD14" s="71">
        <v>99.24</v>
      </c>
      <c r="AE14" s="71">
        <v>111.6</v>
      </c>
      <c r="AF14" s="71">
        <v>87.49</v>
      </c>
      <c r="AG14" s="71">
        <v>91.81</v>
      </c>
      <c r="AH14" s="71">
        <v>101.71</v>
      </c>
      <c r="AI14" s="71">
        <v>113.51</v>
      </c>
      <c r="AJ14" s="71">
        <v>85.68</v>
      </c>
      <c r="AK14" s="71"/>
      <c r="AL14" s="70" t="s">
        <v>105</v>
      </c>
    </row>
    <row r="15" spans="1:38" s="74" customFormat="1" ht="12" customHeight="1" x14ac:dyDescent="0.2">
      <c r="B15" s="70" t="s">
        <v>106</v>
      </c>
      <c r="C15" s="71">
        <v>104.01</v>
      </c>
      <c r="D15" s="71">
        <v>110.96</v>
      </c>
      <c r="E15" s="71">
        <v>109.77</v>
      </c>
      <c r="F15" s="71">
        <v>110.18</v>
      </c>
      <c r="G15" s="71">
        <v>89.3</v>
      </c>
      <c r="H15" s="71">
        <v>96.84</v>
      </c>
      <c r="I15" s="71">
        <v>120.2</v>
      </c>
      <c r="J15" s="71">
        <v>101.39</v>
      </c>
      <c r="K15" s="71">
        <v>101.14</v>
      </c>
      <c r="L15" s="71">
        <v>57.28</v>
      </c>
      <c r="M15" s="71">
        <v>167.2</v>
      </c>
      <c r="N15" s="71">
        <v>95.05</v>
      </c>
      <c r="O15" s="71">
        <v>53.89</v>
      </c>
      <c r="P15" s="71">
        <v>136.81</v>
      </c>
      <c r="Q15" s="71">
        <v>72.16</v>
      </c>
      <c r="R15" s="79"/>
      <c r="S15" s="70" t="s">
        <v>106</v>
      </c>
      <c r="T15" s="71"/>
      <c r="U15" s="70" t="s">
        <v>106</v>
      </c>
      <c r="V15" s="71">
        <v>88.21</v>
      </c>
      <c r="W15" s="71">
        <v>104.09</v>
      </c>
      <c r="X15" s="71">
        <v>101.85</v>
      </c>
      <c r="Y15" s="71">
        <v>95.86</v>
      </c>
      <c r="Z15" s="71">
        <v>127.6</v>
      </c>
      <c r="AA15" s="71">
        <v>116.18</v>
      </c>
      <c r="AB15" s="71">
        <v>54.65</v>
      </c>
      <c r="AC15" s="71">
        <v>107.91</v>
      </c>
      <c r="AD15" s="71">
        <v>101.43</v>
      </c>
      <c r="AE15" s="71">
        <v>109.67</v>
      </c>
      <c r="AF15" s="71">
        <v>93.54</v>
      </c>
      <c r="AG15" s="71">
        <v>90.12</v>
      </c>
      <c r="AH15" s="71">
        <v>102.99</v>
      </c>
      <c r="AI15" s="71">
        <v>113.11</v>
      </c>
      <c r="AJ15" s="71">
        <v>89.6</v>
      </c>
      <c r="AK15" s="71"/>
      <c r="AL15" s="70" t="s">
        <v>106</v>
      </c>
    </row>
    <row r="16" spans="1:38" s="74" customFormat="1" ht="12" customHeight="1" x14ac:dyDescent="0.2">
      <c r="B16" s="70" t="s">
        <v>107</v>
      </c>
      <c r="C16" s="71">
        <v>103.45</v>
      </c>
      <c r="D16" s="71">
        <v>112.66</v>
      </c>
      <c r="E16" s="71">
        <v>110.1</v>
      </c>
      <c r="F16" s="71">
        <v>110.52</v>
      </c>
      <c r="G16" s="71">
        <v>90.01</v>
      </c>
      <c r="H16" s="71">
        <v>92.89</v>
      </c>
      <c r="I16" s="71">
        <v>120.17</v>
      </c>
      <c r="J16" s="71">
        <v>107.27</v>
      </c>
      <c r="K16" s="71">
        <v>102.07</v>
      </c>
      <c r="L16" s="71">
        <v>55.94</v>
      </c>
      <c r="M16" s="71">
        <v>164.57</v>
      </c>
      <c r="N16" s="71">
        <v>94.04</v>
      </c>
      <c r="O16" s="71">
        <v>61.64</v>
      </c>
      <c r="P16" s="71">
        <v>136.22</v>
      </c>
      <c r="Q16" s="71">
        <v>72.540000000000006</v>
      </c>
      <c r="R16" s="79"/>
      <c r="S16" s="70" t="s">
        <v>107</v>
      </c>
      <c r="T16" s="71"/>
      <c r="U16" s="70" t="s">
        <v>107</v>
      </c>
      <c r="V16" s="71">
        <v>85.42</v>
      </c>
      <c r="W16" s="71">
        <v>103.41</v>
      </c>
      <c r="X16" s="71">
        <v>102.8</v>
      </c>
      <c r="Y16" s="71">
        <v>97.03</v>
      </c>
      <c r="Z16" s="71">
        <v>127.64</v>
      </c>
      <c r="AA16" s="71">
        <v>116.66</v>
      </c>
      <c r="AB16" s="71">
        <v>42.97</v>
      </c>
      <c r="AC16" s="71">
        <v>107.37</v>
      </c>
      <c r="AD16" s="71">
        <v>99.19</v>
      </c>
      <c r="AE16" s="71">
        <v>109.41</v>
      </c>
      <c r="AF16" s="71">
        <v>88.09</v>
      </c>
      <c r="AG16" s="71">
        <v>90.65</v>
      </c>
      <c r="AH16" s="71">
        <v>98.22</v>
      </c>
      <c r="AI16" s="71">
        <v>112.67</v>
      </c>
      <c r="AJ16" s="71">
        <v>87.74</v>
      </c>
      <c r="AK16" s="71"/>
      <c r="AL16" s="70" t="s">
        <v>107</v>
      </c>
    </row>
    <row r="17" spans="1:38" s="74" customFormat="1" ht="12" customHeight="1" x14ac:dyDescent="0.2">
      <c r="B17" s="70" t="s">
        <v>108</v>
      </c>
      <c r="C17" s="71">
        <v>104.51</v>
      </c>
      <c r="D17" s="71">
        <v>113.37</v>
      </c>
      <c r="E17" s="71">
        <v>112.63</v>
      </c>
      <c r="F17" s="71">
        <v>113.14</v>
      </c>
      <c r="G17" s="71">
        <v>88.85</v>
      </c>
      <c r="H17" s="71">
        <v>90.95</v>
      </c>
      <c r="I17" s="71">
        <v>119.14</v>
      </c>
      <c r="J17" s="71">
        <v>107.41</v>
      </c>
      <c r="K17" s="71">
        <v>102.83</v>
      </c>
      <c r="L17" s="71">
        <v>55.61</v>
      </c>
      <c r="M17" s="71">
        <v>159.9</v>
      </c>
      <c r="N17" s="71">
        <v>95.35</v>
      </c>
      <c r="O17" s="71">
        <v>64.37</v>
      </c>
      <c r="P17" s="71">
        <v>137.77000000000001</v>
      </c>
      <c r="Q17" s="71">
        <v>71.819999999999993</v>
      </c>
      <c r="R17" s="79"/>
      <c r="S17" s="70" t="s">
        <v>108</v>
      </c>
      <c r="T17" s="71"/>
      <c r="U17" s="70" t="s">
        <v>108</v>
      </c>
      <c r="V17" s="71">
        <v>85.64</v>
      </c>
      <c r="W17" s="71">
        <v>104.26</v>
      </c>
      <c r="X17" s="71">
        <v>103.04</v>
      </c>
      <c r="Y17" s="71">
        <v>97.53</v>
      </c>
      <c r="Z17" s="71">
        <v>126.77</v>
      </c>
      <c r="AA17" s="71">
        <v>117.43</v>
      </c>
      <c r="AB17" s="71">
        <v>42.62</v>
      </c>
      <c r="AC17" s="71">
        <v>114.1</v>
      </c>
      <c r="AD17" s="71">
        <v>100.75</v>
      </c>
      <c r="AE17" s="71">
        <v>111.84</v>
      </c>
      <c r="AF17" s="71">
        <v>93.26</v>
      </c>
      <c r="AG17" s="71">
        <v>91.83</v>
      </c>
      <c r="AH17" s="71">
        <v>98.46</v>
      </c>
      <c r="AI17" s="71">
        <v>112.91</v>
      </c>
      <c r="AJ17" s="71">
        <v>88.62</v>
      </c>
      <c r="AK17" s="71"/>
      <c r="AL17" s="70" t="s">
        <v>108</v>
      </c>
    </row>
    <row r="18" spans="1:38" s="74" customFormat="1" ht="12" customHeight="1" x14ac:dyDescent="0.2">
      <c r="B18" s="70" t="s">
        <v>109</v>
      </c>
      <c r="C18" s="71">
        <v>105.15</v>
      </c>
      <c r="D18" s="71">
        <v>114.62</v>
      </c>
      <c r="E18" s="71">
        <v>113.08</v>
      </c>
      <c r="F18" s="71">
        <v>113.65</v>
      </c>
      <c r="G18" s="71">
        <v>85.03</v>
      </c>
      <c r="H18" s="71">
        <v>93.4</v>
      </c>
      <c r="I18" s="71">
        <v>118.81</v>
      </c>
      <c r="J18" s="71">
        <v>111.78</v>
      </c>
      <c r="K18" s="71">
        <v>101.46</v>
      </c>
      <c r="L18" s="71">
        <v>56.35</v>
      </c>
      <c r="M18" s="71">
        <v>169.07</v>
      </c>
      <c r="N18" s="71">
        <v>90.42</v>
      </c>
      <c r="O18" s="71">
        <v>58.04</v>
      </c>
      <c r="P18" s="71">
        <v>136.65</v>
      </c>
      <c r="Q18" s="71">
        <v>70.37</v>
      </c>
      <c r="R18" s="79"/>
      <c r="S18" s="70" t="s">
        <v>109</v>
      </c>
      <c r="T18" s="71"/>
      <c r="U18" s="70" t="s">
        <v>109</v>
      </c>
      <c r="V18" s="71">
        <v>85.37</v>
      </c>
      <c r="W18" s="71">
        <v>104.69</v>
      </c>
      <c r="X18" s="71">
        <v>103.03</v>
      </c>
      <c r="Y18" s="71">
        <v>97.27</v>
      </c>
      <c r="Z18" s="71">
        <v>127.82</v>
      </c>
      <c r="AA18" s="71">
        <v>118.06</v>
      </c>
      <c r="AB18" s="71">
        <v>47.38</v>
      </c>
      <c r="AC18" s="71">
        <v>108.59</v>
      </c>
      <c r="AD18" s="71">
        <v>101.52</v>
      </c>
      <c r="AE18" s="71">
        <v>109.73</v>
      </c>
      <c r="AF18" s="71">
        <v>99.05</v>
      </c>
      <c r="AG18" s="71">
        <v>90.75</v>
      </c>
      <c r="AH18" s="71">
        <v>92.56</v>
      </c>
      <c r="AI18" s="71">
        <v>114.44</v>
      </c>
      <c r="AJ18" s="71">
        <v>86.87</v>
      </c>
      <c r="AK18" s="71"/>
      <c r="AL18" s="70" t="s">
        <v>109</v>
      </c>
    </row>
    <row r="19" spans="1:38" s="74" customFormat="1" ht="12" customHeight="1" x14ac:dyDescent="0.2">
      <c r="B19" s="70" t="s">
        <v>110</v>
      </c>
      <c r="C19" s="71">
        <v>105.11</v>
      </c>
      <c r="D19" s="71">
        <v>116.6</v>
      </c>
      <c r="E19" s="71">
        <v>113.07</v>
      </c>
      <c r="F19" s="71">
        <v>113.77</v>
      </c>
      <c r="G19" s="71">
        <v>77.55</v>
      </c>
      <c r="H19" s="71">
        <v>90.58</v>
      </c>
      <c r="I19" s="71">
        <v>122.52</v>
      </c>
      <c r="J19" s="71">
        <v>114.61</v>
      </c>
      <c r="K19" s="71">
        <v>101.45</v>
      </c>
      <c r="L19" s="71">
        <v>49.78</v>
      </c>
      <c r="M19" s="71">
        <v>172.12</v>
      </c>
      <c r="N19" s="71">
        <v>100.96</v>
      </c>
      <c r="O19" s="71">
        <v>57.08</v>
      </c>
      <c r="P19" s="71">
        <v>137.41999999999999</v>
      </c>
      <c r="Q19" s="71">
        <v>70.66</v>
      </c>
      <c r="R19" s="79"/>
      <c r="S19" s="70" t="s">
        <v>110</v>
      </c>
      <c r="T19" s="71"/>
      <c r="U19" s="70" t="s">
        <v>110</v>
      </c>
      <c r="V19" s="71">
        <v>85.19</v>
      </c>
      <c r="W19" s="71">
        <v>105.02</v>
      </c>
      <c r="X19" s="71">
        <v>103.09</v>
      </c>
      <c r="Y19" s="71">
        <v>97.26</v>
      </c>
      <c r="Z19" s="71">
        <v>128.21</v>
      </c>
      <c r="AA19" s="71">
        <v>117.74</v>
      </c>
      <c r="AB19" s="71">
        <v>47.89</v>
      </c>
      <c r="AC19" s="71">
        <v>114.81</v>
      </c>
      <c r="AD19" s="71">
        <v>99.8</v>
      </c>
      <c r="AE19" s="71">
        <v>109.51</v>
      </c>
      <c r="AF19" s="71">
        <v>93.52</v>
      </c>
      <c r="AG19" s="71">
        <v>88.99</v>
      </c>
      <c r="AH19" s="71">
        <v>89.81</v>
      </c>
      <c r="AI19" s="71">
        <v>113.5</v>
      </c>
      <c r="AJ19" s="71">
        <v>87.24</v>
      </c>
      <c r="AK19" s="71"/>
      <c r="AL19" s="70" t="s">
        <v>110</v>
      </c>
    </row>
    <row r="20" spans="1:38" s="74" customFormat="1" ht="12" customHeight="1" x14ac:dyDescent="0.2">
      <c r="B20" s="70" t="s">
        <v>111</v>
      </c>
      <c r="C20" s="71">
        <v>103.51</v>
      </c>
      <c r="D20" s="71">
        <v>116.13</v>
      </c>
      <c r="E20" s="71">
        <v>113.08</v>
      </c>
      <c r="F20" s="71">
        <v>113.81</v>
      </c>
      <c r="G20" s="71">
        <v>75.64</v>
      </c>
      <c r="H20" s="71">
        <v>90.93</v>
      </c>
      <c r="I20" s="71">
        <v>120.69</v>
      </c>
      <c r="J20" s="71">
        <v>115.09</v>
      </c>
      <c r="K20" s="71">
        <v>99.88</v>
      </c>
      <c r="L20" s="71">
        <v>49.74</v>
      </c>
      <c r="M20" s="71">
        <v>161.54</v>
      </c>
      <c r="N20" s="71">
        <v>98.91</v>
      </c>
      <c r="O20" s="71">
        <v>54.85</v>
      </c>
      <c r="P20" s="71">
        <v>136.91</v>
      </c>
      <c r="Q20" s="71">
        <v>70.56</v>
      </c>
      <c r="R20" s="79"/>
      <c r="S20" s="70" t="s">
        <v>111</v>
      </c>
      <c r="T20" s="71"/>
      <c r="U20" s="70" t="s">
        <v>111</v>
      </c>
      <c r="V20" s="71">
        <v>87.56</v>
      </c>
      <c r="W20" s="71">
        <v>105.01</v>
      </c>
      <c r="X20" s="71">
        <v>102.78</v>
      </c>
      <c r="Y20" s="71">
        <v>97.46</v>
      </c>
      <c r="Z20" s="71">
        <v>125.67</v>
      </c>
      <c r="AA20" s="71">
        <v>117.83</v>
      </c>
      <c r="AB20" s="71">
        <v>48.49</v>
      </c>
      <c r="AC20" s="71">
        <v>114.82</v>
      </c>
      <c r="AD20" s="71">
        <v>96.19</v>
      </c>
      <c r="AE20" s="71">
        <v>109.9</v>
      </c>
      <c r="AF20" s="71">
        <v>82.57</v>
      </c>
      <c r="AG20" s="71">
        <v>89.38</v>
      </c>
      <c r="AH20" s="71">
        <v>84.59</v>
      </c>
      <c r="AI20" s="71">
        <v>111.38</v>
      </c>
      <c r="AJ20" s="71">
        <v>87.19</v>
      </c>
      <c r="AK20" s="71"/>
      <c r="AL20" s="70" t="s">
        <v>111</v>
      </c>
    </row>
    <row r="21" spans="1:38" s="99" customFormat="1" ht="12" customHeight="1" x14ac:dyDescent="0.2">
      <c r="B21" s="100" t="s">
        <v>136</v>
      </c>
      <c r="C21" s="71">
        <v>109.05250000000001</v>
      </c>
      <c r="D21" s="71">
        <v>123.13</v>
      </c>
      <c r="E21" s="71">
        <v>110.75</v>
      </c>
      <c r="F21" s="71">
        <v>111.42749999999999</v>
      </c>
      <c r="G21" s="71">
        <v>73.115000000000009</v>
      </c>
      <c r="H21" s="71">
        <v>97.237499999999997</v>
      </c>
      <c r="I21" s="71">
        <v>124.25750000000001</v>
      </c>
      <c r="J21" s="71">
        <v>140.2775</v>
      </c>
      <c r="K21" s="71">
        <v>99.86999999999999</v>
      </c>
      <c r="L21" s="71">
        <v>48.89</v>
      </c>
      <c r="M21" s="71">
        <v>158.05500000000001</v>
      </c>
      <c r="N21" s="71">
        <v>119.62</v>
      </c>
      <c r="O21" s="71">
        <v>54.004999999999995</v>
      </c>
      <c r="P21" s="71">
        <v>135.80000000000001</v>
      </c>
      <c r="Q21" s="71">
        <v>70.215000000000003</v>
      </c>
      <c r="R21" s="71"/>
      <c r="S21" s="100" t="str">
        <f>$B$21</f>
        <v>Jan-Apr</v>
      </c>
      <c r="T21" s="71"/>
      <c r="U21" s="100" t="str">
        <f>$B$21</f>
        <v>Jan-Apr</v>
      </c>
      <c r="V21" s="71">
        <v>101.40750000000001</v>
      </c>
      <c r="W21" s="71">
        <v>103.66500000000001</v>
      </c>
      <c r="X21" s="71">
        <v>103.59</v>
      </c>
      <c r="Y21" s="71">
        <v>98.227499999999992</v>
      </c>
      <c r="Z21" s="71">
        <v>126.68249999999999</v>
      </c>
      <c r="AA21" s="71">
        <v>114.08749999999999</v>
      </c>
      <c r="AB21" s="71">
        <v>49</v>
      </c>
      <c r="AC21" s="71">
        <v>115.9025</v>
      </c>
      <c r="AD21" s="71">
        <v>102.8125</v>
      </c>
      <c r="AE21" s="71">
        <v>110.83749999999999</v>
      </c>
      <c r="AF21" s="71">
        <v>107.3</v>
      </c>
      <c r="AG21" s="71">
        <v>89.359999999999985</v>
      </c>
      <c r="AH21" s="71">
        <v>94.007500000000007</v>
      </c>
      <c r="AI21" s="71">
        <v>111.46999999999998</v>
      </c>
      <c r="AJ21" s="71">
        <v>88.80749999999999</v>
      </c>
      <c r="AK21" s="71"/>
      <c r="AL21" s="100" t="s">
        <v>123</v>
      </c>
    </row>
    <row r="22" spans="1:38" s="74" customFormat="1" ht="12" customHeight="1" x14ac:dyDescent="0.2">
      <c r="B22" s="75" t="s">
        <v>112</v>
      </c>
      <c r="C22" s="71">
        <v>107.10083333333334</v>
      </c>
      <c r="D22" s="71">
        <v>120.325</v>
      </c>
      <c r="E22" s="71">
        <v>111.26333333333332</v>
      </c>
      <c r="F22" s="71">
        <v>111.84833333333331</v>
      </c>
      <c r="G22" s="71">
        <v>81.172499999999999</v>
      </c>
      <c r="H22" s="71">
        <v>93.688333333333333</v>
      </c>
      <c r="I22" s="71">
        <v>121.58749999999999</v>
      </c>
      <c r="J22" s="71">
        <v>132.33499999999998</v>
      </c>
      <c r="K22" s="71">
        <v>100.75166666666667</v>
      </c>
      <c r="L22" s="71">
        <v>51.689166666666665</v>
      </c>
      <c r="M22" s="71">
        <v>164.17416666666668</v>
      </c>
      <c r="N22" s="71">
        <v>105.49916666666668</v>
      </c>
      <c r="O22" s="71">
        <v>56.524166666666666</v>
      </c>
      <c r="P22" s="71">
        <v>136.13750000000002</v>
      </c>
      <c r="Q22" s="71">
        <v>70.961666666666659</v>
      </c>
      <c r="R22" s="79"/>
      <c r="S22" s="75" t="s">
        <v>112</v>
      </c>
      <c r="T22" s="71"/>
      <c r="U22" s="75" t="s">
        <v>112</v>
      </c>
      <c r="V22" s="71">
        <v>93.954166666666666</v>
      </c>
      <c r="W22" s="71">
        <v>104.07499999999999</v>
      </c>
      <c r="X22" s="71">
        <v>103.06583333333332</v>
      </c>
      <c r="Y22" s="71">
        <v>97.44</v>
      </c>
      <c r="Z22" s="71">
        <v>127.28416666666668</v>
      </c>
      <c r="AA22" s="71">
        <v>115.95249999999999</v>
      </c>
      <c r="AB22" s="71">
        <v>47.8675</v>
      </c>
      <c r="AC22" s="71">
        <v>113.41499999999998</v>
      </c>
      <c r="AD22" s="71">
        <v>100.97583333333334</v>
      </c>
      <c r="AE22" s="71">
        <v>110.82583333333334</v>
      </c>
      <c r="AF22" s="71">
        <v>97.15583333333332</v>
      </c>
      <c r="AG22" s="71">
        <v>90.180833333333339</v>
      </c>
      <c r="AH22" s="71">
        <v>95.67583333333333</v>
      </c>
      <c r="AI22" s="71">
        <v>112.53249999999998</v>
      </c>
      <c r="AJ22" s="71">
        <v>87.977500000000006</v>
      </c>
      <c r="AK22" s="71"/>
      <c r="AL22" s="75" t="s">
        <v>112</v>
      </c>
    </row>
    <row r="23" spans="1:38" s="74" customFormat="1" ht="12" customHeight="1" x14ac:dyDescent="0.2">
      <c r="B23" s="69" t="s">
        <v>113</v>
      </c>
      <c r="C23" s="71">
        <v>107.93333333333334</v>
      </c>
      <c r="D23" s="71">
        <v>119.3</v>
      </c>
      <c r="E23" s="71">
        <v>110.82333333333332</v>
      </c>
      <c r="F23" s="71">
        <v>111.54666666666667</v>
      </c>
      <c r="G23" s="71">
        <v>70.010000000000005</v>
      </c>
      <c r="H23" s="71">
        <v>98.213333333333324</v>
      </c>
      <c r="I23" s="71">
        <v>125.03666666666668</v>
      </c>
      <c r="J23" s="71">
        <v>124.95</v>
      </c>
      <c r="K23" s="71">
        <v>99.719999999999985</v>
      </c>
      <c r="L23" s="71">
        <v>48.57</v>
      </c>
      <c r="M23" s="71">
        <v>155.15333333333334</v>
      </c>
      <c r="N23" s="71">
        <v>121.57666666666667</v>
      </c>
      <c r="O23" s="71">
        <v>53.626666666666665</v>
      </c>
      <c r="P23" s="71">
        <v>136.12333333333333</v>
      </c>
      <c r="Q23" s="71">
        <v>69.853333333333339</v>
      </c>
      <c r="R23" s="79"/>
      <c r="S23" s="69" t="s">
        <v>113</v>
      </c>
      <c r="T23" s="71"/>
      <c r="U23" s="69" t="s">
        <v>113</v>
      </c>
      <c r="V23" s="71">
        <v>101.19666666666667</v>
      </c>
      <c r="W23" s="71">
        <v>103.65666666666668</v>
      </c>
      <c r="X23" s="71">
        <v>103.74000000000001</v>
      </c>
      <c r="Y23" s="71">
        <v>98.48</v>
      </c>
      <c r="Z23" s="71">
        <v>126.38333333333333</v>
      </c>
      <c r="AA23" s="71">
        <v>113.77666666666666</v>
      </c>
      <c r="AB23" s="71">
        <v>49.626666666666665</v>
      </c>
      <c r="AC23" s="71">
        <v>116.18666666666667</v>
      </c>
      <c r="AD23" s="71">
        <v>103.10000000000001</v>
      </c>
      <c r="AE23" s="71">
        <v>111.08999999999999</v>
      </c>
      <c r="AF23" s="71">
        <v>109.02333333333333</v>
      </c>
      <c r="AG23" s="71">
        <v>88.926666666666662</v>
      </c>
      <c r="AH23" s="71">
        <v>93.676666666666677</v>
      </c>
      <c r="AI23" s="71">
        <v>111.26666666666665</v>
      </c>
      <c r="AJ23" s="71">
        <v>88.883333333333326</v>
      </c>
      <c r="AK23" s="71"/>
      <c r="AL23" s="69" t="s">
        <v>113</v>
      </c>
    </row>
    <row r="24" spans="1:38" s="74" customFormat="1" ht="12" customHeight="1" x14ac:dyDescent="0.2">
      <c r="B24" s="69" t="s">
        <v>114</v>
      </c>
      <c r="C24" s="71">
        <v>111.89</v>
      </c>
      <c r="D24" s="71">
        <v>133.88666666666666</v>
      </c>
      <c r="E24" s="71">
        <v>110.32000000000001</v>
      </c>
      <c r="F24" s="71">
        <v>110.82333333333334</v>
      </c>
      <c r="G24" s="71">
        <v>85.88666666666667</v>
      </c>
      <c r="H24" s="71">
        <v>91.34333333333332</v>
      </c>
      <c r="I24" s="71">
        <v>120.80333333333334</v>
      </c>
      <c r="J24" s="71">
        <v>185.20666666666668</v>
      </c>
      <c r="K24" s="71">
        <v>100.34333333333332</v>
      </c>
      <c r="L24" s="71">
        <v>49.95333333333334</v>
      </c>
      <c r="M24" s="71">
        <v>170.07666666666668</v>
      </c>
      <c r="N24" s="71">
        <v>108.84333333333332</v>
      </c>
      <c r="O24" s="71">
        <v>55.846666666666671</v>
      </c>
      <c r="P24" s="71">
        <v>134.50000000000003</v>
      </c>
      <c r="Q24" s="71">
        <v>71.290000000000006</v>
      </c>
      <c r="R24" s="79"/>
      <c r="S24" s="69" t="s">
        <v>114</v>
      </c>
      <c r="T24" s="71"/>
      <c r="U24" s="69" t="s">
        <v>114</v>
      </c>
      <c r="V24" s="71">
        <v>102.15666666666668</v>
      </c>
      <c r="W24" s="71">
        <v>103.81666666666666</v>
      </c>
      <c r="X24" s="71">
        <v>102.99333333333334</v>
      </c>
      <c r="Y24" s="71">
        <v>97.143333333333331</v>
      </c>
      <c r="Z24" s="71">
        <v>128.18333333333334</v>
      </c>
      <c r="AA24" s="71">
        <v>115.39999999999999</v>
      </c>
      <c r="AB24" s="71">
        <v>47.176666666666669</v>
      </c>
      <c r="AC24" s="71">
        <v>114.94</v>
      </c>
      <c r="AD24" s="71">
        <v>101.17666666666668</v>
      </c>
      <c r="AE24" s="71">
        <v>112.19333333333334</v>
      </c>
      <c r="AF24" s="71">
        <v>96.256666666666661</v>
      </c>
      <c r="AG24" s="71">
        <v>91.223333333333343</v>
      </c>
      <c r="AH24" s="71">
        <v>100.14999999999999</v>
      </c>
      <c r="AI24" s="71">
        <v>112.86</v>
      </c>
      <c r="AJ24" s="71">
        <v>87.273333333333326</v>
      </c>
      <c r="AK24" s="71"/>
      <c r="AL24" s="69" t="s">
        <v>114</v>
      </c>
    </row>
    <row r="25" spans="1:38" s="74" customFormat="1" ht="12" customHeight="1" x14ac:dyDescent="0.2">
      <c r="B25" s="69" t="s">
        <v>115</v>
      </c>
      <c r="C25" s="71">
        <v>103.99000000000001</v>
      </c>
      <c r="D25" s="71">
        <v>112.33</v>
      </c>
      <c r="E25" s="71">
        <v>110.83333333333333</v>
      </c>
      <c r="F25" s="71">
        <v>111.27999999999999</v>
      </c>
      <c r="G25" s="71">
        <v>89.386666666666656</v>
      </c>
      <c r="H25" s="71">
        <v>93.56</v>
      </c>
      <c r="I25" s="71">
        <v>119.83666666666666</v>
      </c>
      <c r="J25" s="71">
        <v>105.35666666666667</v>
      </c>
      <c r="K25" s="71">
        <v>102.01333333333332</v>
      </c>
      <c r="L25" s="71">
        <v>56.276666666666664</v>
      </c>
      <c r="M25" s="71">
        <v>163.89</v>
      </c>
      <c r="N25" s="71">
        <v>94.813333333333333</v>
      </c>
      <c r="O25" s="71">
        <v>59.966666666666669</v>
      </c>
      <c r="P25" s="71">
        <v>136.93333333333331</v>
      </c>
      <c r="Q25" s="71">
        <v>72.173333333333332</v>
      </c>
      <c r="R25" s="79"/>
      <c r="S25" s="69" t="s">
        <v>115</v>
      </c>
      <c r="T25" s="71"/>
      <c r="U25" s="69" t="s">
        <v>115</v>
      </c>
      <c r="V25" s="71">
        <v>86.423333333333332</v>
      </c>
      <c r="W25" s="71">
        <v>103.92</v>
      </c>
      <c r="X25" s="71">
        <v>102.56333333333333</v>
      </c>
      <c r="Y25" s="71">
        <v>96.806666666666658</v>
      </c>
      <c r="Z25" s="71">
        <v>127.33666666666666</v>
      </c>
      <c r="AA25" s="71">
        <v>116.75666666666666</v>
      </c>
      <c r="AB25" s="71">
        <v>46.74666666666667</v>
      </c>
      <c r="AC25" s="71">
        <v>109.79333333333334</v>
      </c>
      <c r="AD25" s="71">
        <v>100.45666666666666</v>
      </c>
      <c r="AE25" s="71">
        <v>110.30666666666666</v>
      </c>
      <c r="AF25" s="71">
        <v>91.63</v>
      </c>
      <c r="AG25" s="71">
        <v>90.866666666666674</v>
      </c>
      <c r="AH25" s="71">
        <v>99.889999999999986</v>
      </c>
      <c r="AI25" s="71">
        <v>112.89666666666666</v>
      </c>
      <c r="AJ25" s="71">
        <v>88.653333333333322</v>
      </c>
      <c r="AK25" s="71"/>
      <c r="AL25" s="69" t="s">
        <v>115</v>
      </c>
    </row>
    <row r="26" spans="1:38" s="74" customFormat="1" ht="12" customHeight="1" x14ac:dyDescent="0.2">
      <c r="B26" s="69" t="s">
        <v>116</v>
      </c>
      <c r="C26" s="71">
        <v>104.58999999999999</v>
      </c>
      <c r="D26" s="71">
        <v>115.78333333333335</v>
      </c>
      <c r="E26" s="71">
        <v>113.07666666666665</v>
      </c>
      <c r="F26" s="71">
        <v>113.74333333333334</v>
      </c>
      <c r="G26" s="71">
        <v>79.406666666666652</v>
      </c>
      <c r="H26" s="71">
        <v>91.63666666666667</v>
      </c>
      <c r="I26" s="71">
        <v>120.67333333333333</v>
      </c>
      <c r="J26" s="71">
        <v>113.82666666666667</v>
      </c>
      <c r="K26" s="71">
        <v>100.92999999999999</v>
      </c>
      <c r="L26" s="71">
        <v>51.956666666666671</v>
      </c>
      <c r="M26" s="71">
        <v>167.57666666666668</v>
      </c>
      <c r="N26" s="71">
        <v>96.763333333333321</v>
      </c>
      <c r="O26" s="71">
        <v>56.656666666666666</v>
      </c>
      <c r="P26" s="71">
        <v>136.99333333333334</v>
      </c>
      <c r="Q26" s="71">
        <v>70.53</v>
      </c>
      <c r="R26" s="79"/>
      <c r="S26" s="69" t="s">
        <v>116</v>
      </c>
      <c r="T26" s="71"/>
      <c r="U26" s="69" t="s">
        <v>116</v>
      </c>
      <c r="V26" s="71">
        <v>86.04</v>
      </c>
      <c r="W26" s="71">
        <v>104.90666666666665</v>
      </c>
      <c r="X26" s="71">
        <v>102.96666666666665</v>
      </c>
      <c r="Y26" s="71">
        <v>97.33</v>
      </c>
      <c r="Z26" s="71">
        <v>127.23333333333333</v>
      </c>
      <c r="AA26" s="71">
        <v>117.87666666666667</v>
      </c>
      <c r="AB26" s="71">
        <v>47.920000000000009</v>
      </c>
      <c r="AC26" s="71">
        <v>112.74000000000001</v>
      </c>
      <c r="AD26" s="71">
        <v>99.17</v>
      </c>
      <c r="AE26" s="71">
        <v>109.71333333333332</v>
      </c>
      <c r="AF26" s="71">
        <v>91.713333333333324</v>
      </c>
      <c r="AG26" s="71">
        <v>89.706666666666663</v>
      </c>
      <c r="AH26" s="71">
        <v>88.986666666666679</v>
      </c>
      <c r="AI26" s="71">
        <v>113.10666666666667</v>
      </c>
      <c r="AJ26" s="71">
        <v>87.100000000000009</v>
      </c>
      <c r="AK26" s="71"/>
      <c r="AL26" s="69" t="s">
        <v>116</v>
      </c>
    </row>
    <row r="27" spans="1:38" s="74" customFormat="1" ht="5.25" customHeight="1" x14ac:dyDescent="0.2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9"/>
      <c r="T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</row>
    <row r="28" spans="1:38" s="74" customFormat="1" ht="12" customHeight="1" x14ac:dyDescent="0.2">
      <c r="A28" s="73">
        <f>A9 +1</f>
        <v>2025</v>
      </c>
      <c r="B28" s="70" t="s">
        <v>100</v>
      </c>
      <c r="C28" s="71">
        <v>105.82</v>
      </c>
      <c r="D28" s="71">
        <v>120.79</v>
      </c>
      <c r="E28" s="71">
        <v>113.98</v>
      </c>
      <c r="F28" s="71">
        <v>114.78</v>
      </c>
      <c r="G28" s="71">
        <v>69.33</v>
      </c>
      <c r="H28" s="71">
        <v>97.43</v>
      </c>
      <c r="I28" s="71">
        <v>122.92</v>
      </c>
      <c r="J28" s="71">
        <v>128.37</v>
      </c>
      <c r="K28" s="71">
        <v>98.53</v>
      </c>
      <c r="L28" s="71">
        <v>40.68</v>
      </c>
      <c r="M28" s="71">
        <v>153.63</v>
      </c>
      <c r="N28" s="71">
        <v>92.34</v>
      </c>
      <c r="O28" s="71">
        <v>57.07</v>
      </c>
      <c r="P28" s="71">
        <v>138.01</v>
      </c>
      <c r="Q28" s="71">
        <v>70.14</v>
      </c>
      <c r="R28" s="72">
        <f>R9 +1</f>
        <v>2025</v>
      </c>
      <c r="S28" s="70" t="s">
        <v>100</v>
      </c>
      <c r="T28" s="73">
        <f>T9 +1</f>
        <v>2025</v>
      </c>
      <c r="U28" s="70" t="s">
        <v>100</v>
      </c>
      <c r="V28" s="71">
        <v>86.46</v>
      </c>
      <c r="W28" s="71">
        <v>104.99</v>
      </c>
      <c r="X28" s="71">
        <v>104.66</v>
      </c>
      <c r="Y28" s="71">
        <v>99.19</v>
      </c>
      <c r="Z28" s="71">
        <v>128.16</v>
      </c>
      <c r="AA28" s="71">
        <v>115.91</v>
      </c>
      <c r="AB28" s="71">
        <v>49.88</v>
      </c>
      <c r="AC28" s="71">
        <v>115.76</v>
      </c>
      <c r="AD28" s="71">
        <v>98.66</v>
      </c>
      <c r="AE28" s="71">
        <v>114.94</v>
      </c>
      <c r="AF28" s="71">
        <v>89.36</v>
      </c>
      <c r="AG28" s="71">
        <v>86.91</v>
      </c>
      <c r="AH28" s="71">
        <v>97.16</v>
      </c>
      <c r="AI28" s="71">
        <v>109.94</v>
      </c>
      <c r="AJ28" s="71">
        <v>88.4</v>
      </c>
      <c r="AK28" s="72">
        <f>AK9 +1</f>
        <v>2025</v>
      </c>
      <c r="AL28" s="70" t="s">
        <v>100</v>
      </c>
    </row>
    <row r="29" spans="1:38" s="74" customFormat="1" ht="12" customHeight="1" x14ac:dyDescent="0.2">
      <c r="B29" s="70" t="s">
        <v>101</v>
      </c>
      <c r="C29" s="71">
        <v>104.5</v>
      </c>
      <c r="D29" s="71">
        <v>118.78</v>
      </c>
      <c r="E29" s="71">
        <v>114.59</v>
      </c>
      <c r="F29" s="71">
        <v>115.42</v>
      </c>
      <c r="G29" s="71">
        <v>70.069999999999993</v>
      </c>
      <c r="H29" s="71">
        <v>94.03</v>
      </c>
      <c r="I29" s="71">
        <v>123.01</v>
      </c>
      <c r="J29" s="71">
        <v>119.88</v>
      </c>
      <c r="K29" s="71">
        <v>98.47</v>
      </c>
      <c r="L29" s="71">
        <v>41.39</v>
      </c>
      <c r="M29" s="71">
        <v>156.78</v>
      </c>
      <c r="N29" s="71">
        <v>96.09</v>
      </c>
      <c r="O29" s="71">
        <v>56.14</v>
      </c>
      <c r="P29" s="71">
        <v>137.11000000000001</v>
      </c>
      <c r="Q29" s="71">
        <v>69.95</v>
      </c>
      <c r="R29" s="79"/>
      <c r="S29" s="70" t="s">
        <v>101</v>
      </c>
      <c r="T29" s="71"/>
      <c r="U29" s="70" t="s">
        <v>101</v>
      </c>
      <c r="V29" s="71">
        <v>84.62</v>
      </c>
      <c r="W29" s="71">
        <v>105.25</v>
      </c>
      <c r="X29" s="71">
        <v>104.59</v>
      </c>
      <c r="Y29" s="71">
        <v>99.02</v>
      </c>
      <c r="Z29" s="71">
        <v>128.55000000000001</v>
      </c>
      <c r="AA29" s="71">
        <v>116.64</v>
      </c>
      <c r="AB29" s="71">
        <v>49.14</v>
      </c>
      <c r="AC29" s="71">
        <v>116.02</v>
      </c>
      <c r="AD29" s="71">
        <v>97.15</v>
      </c>
      <c r="AE29" s="71">
        <v>109.95</v>
      </c>
      <c r="AF29" s="71">
        <v>84.5</v>
      </c>
      <c r="AG29" s="71">
        <v>86.84</v>
      </c>
      <c r="AH29" s="71">
        <v>95.28</v>
      </c>
      <c r="AI29" s="71">
        <v>109.39</v>
      </c>
      <c r="AJ29" s="71">
        <v>88.8</v>
      </c>
      <c r="AK29" s="71"/>
      <c r="AL29" s="70" t="s">
        <v>101</v>
      </c>
    </row>
    <row r="30" spans="1:38" s="74" customFormat="1" ht="12" customHeight="1" x14ac:dyDescent="0.2">
      <c r="B30" s="70" t="s">
        <v>102</v>
      </c>
      <c r="C30" s="71">
        <v>104.24</v>
      </c>
      <c r="D30" s="71">
        <v>118.37</v>
      </c>
      <c r="E30" s="71">
        <v>113.84</v>
      </c>
      <c r="F30" s="71">
        <v>114.62</v>
      </c>
      <c r="G30" s="71">
        <v>72.17</v>
      </c>
      <c r="H30" s="71">
        <v>93.02</v>
      </c>
      <c r="I30" s="71">
        <v>122.99</v>
      </c>
      <c r="J30" s="71">
        <v>119.48</v>
      </c>
      <c r="K30" s="71">
        <v>98.85</v>
      </c>
      <c r="L30" s="71">
        <v>41.23</v>
      </c>
      <c r="M30" s="71">
        <v>167.13</v>
      </c>
      <c r="N30" s="71">
        <v>91.84</v>
      </c>
      <c r="O30" s="71">
        <v>56</v>
      </c>
      <c r="P30" s="71">
        <v>137.05000000000001</v>
      </c>
      <c r="Q30" s="71">
        <v>69.09</v>
      </c>
      <c r="R30" s="79"/>
      <c r="S30" s="70" t="s">
        <v>102</v>
      </c>
      <c r="T30" s="71"/>
      <c r="U30" s="70" t="s">
        <v>102</v>
      </c>
      <c r="V30" s="71">
        <v>85.73</v>
      </c>
      <c r="W30" s="71">
        <v>105.39</v>
      </c>
      <c r="X30" s="71">
        <v>104.78</v>
      </c>
      <c r="Y30" s="71">
        <v>99.19</v>
      </c>
      <c r="Z30" s="71">
        <v>128.84</v>
      </c>
      <c r="AA30" s="71">
        <v>116.52</v>
      </c>
      <c r="AB30" s="71">
        <v>50.04</v>
      </c>
      <c r="AC30" s="71">
        <v>116.55</v>
      </c>
      <c r="AD30" s="71">
        <v>96.57</v>
      </c>
      <c r="AE30" s="71">
        <v>110.43</v>
      </c>
      <c r="AF30" s="71">
        <v>86.94</v>
      </c>
      <c r="AG30" s="71">
        <v>87.33</v>
      </c>
      <c r="AH30" s="71">
        <v>88.26</v>
      </c>
      <c r="AI30" s="71">
        <v>110.7</v>
      </c>
      <c r="AJ30" s="71">
        <v>84.87</v>
      </c>
      <c r="AK30" s="71"/>
      <c r="AL30" s="70" t="s">
        <v>102</v>
      </c>
    </row>
    <row r="31" spans="1:38" s="74" customFormat="1" ht="12" customHeight="1" x14ac:dyDescent="0.2">
      <c r="B31" s="70" t="s">
        <v>103</v>
      </c>
      <c r="C31" s="71">
        <v>108.9</v>
      </c>
      <c r="D31" s="71">
        <v>133.86000000000001</v>
      </c>
      <c r="E31" s="71">
        <v>113.05</v>
      </c>
      <c r="F31" s="71">
        <v>113.72</v>
      </c>
      <c r="G31" s="71">
        <v>78.540000000000006</v>
      </c>
      <c r="H31" s="71">
        <v>92.19</v>
      </c>
      <c r="I31" s="71">
        <v>118.69</v>
      </c>
      <c r="J31" s="71">
        <v>183.63</v>
      </c>
      <c r="K31" s="71">
        <v>98.22</v>
      </c>
      <c r="L31" s="71">
        <v>41.75</v>
      </c>
      <c r="M31" s="71">
        <v>157.57</v>
      </c>
      <c r="N31" s="71">
        <v>96.31</v>
      </c>
      <c r="O31" s="71">
        <v>57.45</v>
      </c>
      <c r="P31" s="71">
        <v>134.97</v>
      </c>
      <c r="Q31" s="71">
        <v>71.900000000000006</v>
      </c>
      <c r="R31" s="79"/>
      <c r="S31" s="70" t="s">
        <v>103</v>
      </c>
      <c r="T31" s="71"/>
      <c r="U31" s="70" t="s">
        <v>103</v>
      </c>
      <c r="V31" s="71">
        <v>83.62</v>
      </c>
      <c r="W31" s="71">
        <v>105.03</v>
      </c>
      <c r="X31" s="71">
        <v>103.55</v>
      </c>
      <c r="Y31" s="71">
        <v>97.86</v>
      </c>
      <c r="Z31" s="71">
        <v>128.07</v>
      </c>
      <c r="AA31" s="71">
        <v>118.13</v>
      </c>
      <c r="AB31" s="71">
        <v>44.46</v>
      </c>
      <c r="AC31" s="71">
        <v>115.11</v>
      </c>
      <c r="AD31" s="71">
        <v>96.53</v>
      </c>
      <c r="AE31" s="71">
        <v>111.87</v>
      </c>
      <c r="AF31" s="71">
        <v>82.73</v>
      </c>
      <c r="AG31" s="71">
        <v>88.04</v>
      </c>
      <c r="AH31" s="71">
        <v>94.44</v>
      </c>
      <c r="AI31" s="71">
        <v>109.31</v>
      </c>
      <c r="AJ31" s="71">
        <v>87.91</v>
      </c>
      <c r="AK31" s="76"/>
      <c r="AL31" s="70" t="s">
        <v>103</v>
      </c>
    </row>
    <row r="32" spans="1:38" s="74" customFormat="1" ht="12" customHeight="1" x14ac:dyDescent="0.2">
      <c r="B32" s="70" t="s">
        <v>104</v>
      </c>
      <c r="C32" s="71">
        <v>0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9"/>
      <c r="S32" s="70" t="s">
        <v>104</v>
      </c>
      <c r="T32" s="71"/>
      <c r="U32" s="70" t="s">
        <v>104</v>
      </c>
      <c r="V32" s="71">
        <v>0</v>
      </c>
      <c r="W32" s="71">
        <v>0</v>
      </c>
      <c r="X32" s="71">
        <v>0</v>
      </c>
      <c r="Y32" s="71">
        <v>0</v>
      </c>
      <c r="Z32" s="71">
        <v>0</v>
      </c>
      <c r="AA32" s="71">
        <v>0</v>
      </c>
      <c r="AB32" s="71">
        <v>0</v>
      </c>
      <c r="AC32" s="71">
        <v>0</v>
      </c>
      <c r="AD32" s="71">
        <v>0</v>
      </c>
      <c r="AE32" s="71">
        <v>0</v>
      </c>
      <c r="AF32" s="71">
        <v>0</v>
      </c>
      <c r="AG32" s="71">
        <v>0</v>
      </c>
      <c r="AH32" s="71">
        <v>0</v>
      </c>
      <c r="AI32" s="71">
        <v>0</v>
      </c>
      <c r="AJ32" s="71">
        <v>0</v>
      </c>
      <c r="AK32" s="76"/>
      <c r="AL32" s="70" t="s">
        <v>104</v>
      </c>
    </row>
    <row r="33" spans="1:38" s="77" customFormat="1" ht="12" customHeight="1" x14ac:dyDescent="0.2">
      <c r="B33" s="70" t="s">
        <v>105</v>
      </c>
      <c r="C33" s="71">
        <v>0</v>
      </c>
      <c r="D33" s="71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87"/>
      <c r="S33" s="70" t="s">
        <v>105</v>
      </c>
      <c r="T33" s="71"/>
      <c r="U33" s="70" t="s">
        <v>105</v>
      </c>
      <c r="V33" s="71">
        <v>0</v>
      </c>
      <c r="W33" s="71">
        <v>0</v>
      </c>
      <c r="X33" s="71">
        <v>0</v>
      </c>
      <c r="Y33" s="71">
        <v>0</v>
      </c>
      <c r="Z33" s="71">
        <v>0</v>
      </c>
      <c r="AA33" s="71">
        <v>0</v>
      </c>
      <c r="AB33" s="71">
        <v>0</v>
      </c>
      <c r="AC33" s="71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1">
        <v>0</v>
      </c>
      <c r="AJ33" s="71">
        <v>0</v>
      </c>
      <c r="AK33" s="76"/>
      <c r="AL33" s="70" t="s">
        <v>105</v>
      </c>
    </row>
    <row r="34" spans="1:38" s="78" customFormat="1" ht="12" customHeight="1" x14ac:dyDescent="0.2">
      <c r="B34" s="70" t="s">
        <v>106</v>
      </c>
      <c r="C34" s="71">
        <v>0</v>
      </c>
      <c r="D34" s="71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68"/>
      <c r="S34" s="70" t="s">
        <v>106</v>
      </c>
      <c r="T34" s="76"/>
      <c r="U34" s="70" t="s">
        <v>106</v>
      </c>
      <c r="V34" s="71">
        <v>0</v>
      </c>
      <c r="W34" s="71">
        <v>0</v>
      </c>
      <c r="X34" s="71">
        <v>0</v>
      </c>
      <c r="Y34" s="71">
        <v>0</v>
      </c>
      <c r="Z34" s="71">
        <v>0</v>
      </c>
      <c r="AA34" s="71">
        <v>0</v>
      </c>
      <c r="AB34" s="71">
        <v>0</v>
      </c>
      <c r="AC34" s="71">
        <v>0</v>
      </c>
      <c r="AD34" s="71">
        <v>0</v>
      </c>
      <c r="AE34" s="71">
        <v>0</v>
      </c>
      <c r="AF34" s="71">
        <v>0</v>
      </c>
      <c r="AG34" s="71">
        <v>0</v>
      </c>
      <c r="AH34" s="71">
        <v>0</v>
      </c>
      <c r="AI34" s="71">
        <v>0</v>
      </c>
      <c r="AJ34" s="71">
        <v>0</v>
      </c>
      <c r="AK34" s="76"/>
      <c r="AL34" s="70" t="s">
        <v>106</v>
      </c>
    </row>
    <row r="35" spans="1:38" s="78" customFormat="1" ht="12" customHeight="1" x14ac:dyDescent="0.2">
      <c r="B35" s="70" t="s">
        <v>107</v>
      </c>
      <c r="C35" s="71">
        <v>0</v>
      </c>
      <c r="D35" s="71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71">
        <v>0</v>
      </c>
      <c r="O35" s="71">
        <v>0</v>
      </c>
      <c r="P35" s="71">
        <v>0</v>
      </c>
      <c r="Q35" s="71">
        <v>0</v>
      </c>
      <c r="R35" s="68"/>
      <c r="S35" s="70" t="s">
        <v>107</v>
      </c>
      <c r="T35" s="76"/>
      <c r="U35" s="70" t="s">
        <v>107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6"/>
      <c r="AL35" s="70" t="s">
        <v>107</v>
      </c>
    </row>
    <row r="36" spans="1:38" s="78" customFormat="1" ht="12" customHeight="1" x14ac:dyDescent="0.2">
      <c r="B36" s="70" t="s">
        <v>108</v>
      </c>
      <c r="C36" s="71">
        <v>0</v>
      </c>
      <c r="D36" s="71"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>
        <v>0</v>
      </c>
      <c r="N36" s="71">
        <v>0</v>
      </c>
      <c r="O36" s="71">
        <v>0</v>
      </c>
      <c r="P36" s="71">
        <v>0</v>
      </c>
      <c r="Q36" s="71">
        <v>0</v>
      </c>
      <c r="R36" s="68"/>
      <c r="S36" s="70" t="s">
        <v>108</v>
      </c>
      <c r="T36" s="76"/>
      <c r="U36" s="70" t="s">
        <v>108</v>
      </c>
      <c r="V36" s="71">
        <v>0</v>
      </c>
      <c r="W36" s="71">
        <v>0</v>
      </c>
      <c r="X36" s="71">
        <v>0</v>
      </c>
      <c r="Y36" s="71">
        <v>0</v>
      </c>
      <c r="Z36" s="71">
        <v>0</v>
      </c>
      <c r="AA36" s="71">
        <v>0</v>
      </c>
      <c r="AB36" s="71">
        <v>0</v>
      </c>
      <c r="AC36" s="71">
        <v>0</v>
      </c>
      <c r="AD36" s="71">
        <v>0</v>
      </c>
      <c r="AE36" s="71">
        <v>0</v>
      </c>
      <c r="AF36" s="71">
        <v>0</v>
      </c>
      <c r="AG36" s="71">
        <v>0</v>
      </c>
      <c r="AH36" s="71">
        <v>0</v>
      </c>
      <c r="AI36" s="71">
        <v>0</v>
      </c>
      <c r="AJ36" s="71">
        <v>0</v>
      </c>
      <c r="AK36" s="76"/>
      <c r="AL36" s="70" t="s">
        <v>108</v>
      </c>
    </row>
    <row r="37" spans="1:38" s="78" customFormat="1" ht="12" customHeight="1" x14ac:dyDescent="0.2">
      <c r="B37" s="70" t="s">
        <v>109</v>
      </c>
      <c r="C37" s="71">
        <v>0</v>
      </c>
      <c r="D37" s="71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  <c r="P37" s="71">
        <v>0</v>
      </c>
      <c r="Q37" s="71">
        <v>0</v>
      </c>
      <c r="R37" s="68"/>
      <c r="S37" s="70" t="s">
        <v>109</v>
      </c>
      <c r="T37" s="76"/>
      <c r="U37" s="70" t="s">
        <v>109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v>0</v>
      </c>
      <c r="AG37" s="71">
        <v>0</v>
      </c>
      <c r="AH37" s="71">
        <v>0</v>
      </c>
      <c r="AI37" s="71">
        <v>0</v>
      </c>
      <c r="AJ37" s="71">
        <v>0</v>
      </c>
      <c r="AK37" s="76"/>
      <c r="AL37" s="70" t="s">
        <v>109</v>
      </c>
    </row>
    <row r="38" spans="1:38" s="78" customFormat="1" ht="12" customHeight="1" x14ac:dyDescent="0.2">
      <c r="B38" s="70" t="s">
        <v>110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>
        <v>0</v>
      </c>
      <c r="O38" s="71">
        <v>0</v>
      </c>
      <c r="P38" s="71">
        <v>0</v>
      </c>
      <c r="Q38" s="71">
        <v>0</v>
      </c>
      <c r="R38" s="68"/>
      <c r="S38" s="70" t="s">
        <v>110</v>
      </c>
      <c r="T38" s="76"/>
      <c r="U38" s="70" t="s">
        <v>110</v>
      </c>
      <c r="V38" s="71">
        <v>0</v>
      </c>
      <c r="W38" s="71">
        <v>0</v>
      </c>
      <c r="X38" s="71">
        <v>0</v>
      </c>
      <c r="Y38" s="71">
        <v>0</v>
      </c>
      <c r="Z38" s="71">
        <v>0</v>
      </c>
      <c r="AA38" s="71">
        <v>0</v>
      </c>
      <c r="AB38" s="71">
        <v>0</v>
      </c>
      <c r="AC38" s="71">
        <v>0</v>
      </c>
      <c r="AD38" s="71">
        <v>0</v>
      </c>
      <c r="AE38" s="71">
        <v>0</v>
      </c>
      <c r="AF38" s="71">
        <v>0</v>
      </c>
      <c r="AG38" s="71">
        <v>0</v>
      </c>
      <c r="AH38" s="71">
        <v>0</v>
      </c>
      <c r="AI38" s="71">
        <v>0</v>
      </c>
      <c r="AJ38" s="71">
        <v>0</v>
      </c>
      <c r="AK38" s="76"/>
      <c r="AL38" s="70" t="s">
        <v>110</v>
      </c>
    </row>
    <row r="39" spans="1:38" s="78" customFormat="1" ht="12" customHeight="1" x14ac:dyDescent="0.2">
      <c r="B39" s="70" t="s">
        <v>111</v>
      </c>
      <c r="C39" s="71">
        <v>0</v>
      </c>
      <c r="D39" s="71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  <c r="P39" s="71">
        <v>0</v>
      </c>
      <c r="Q39" s="71">
        <v>0</v>
      </c>
      <c r="R39" s="68"/>
      <c r="S39" s="70" t="s">
        <v>111</v>
      </c>
      <c r="T39" s="76"/>
      <c r="U39" s="70" t="s">
        <v>111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6"/>
      <c r="AL39" s="70" t="s">
        <v>111</v>
      </c>
    </row>
    <row r="40" spans="1:38" s="99" customFormat="1" ht="12" customHeight="1" x14ac:dyDescent="0.2">
      <c r="B40" s="100" t="s">
        <v>136</v>
      </c>
      <c r="C40" s="71">
        <v>105.86500000000001</v>
      </c>
      <c r="D40" s="71">
        <v>122.95</v>
      </c>
      <c r="E40" s="71">
        <v>113.86499999999999</v>
      </c>
      <c r="F40" s="71">
        <v>114.63499999999999</v>
      </c>
      <c r="G40" s="71">
        <v>72.527500000000003</v>
      </c>
      <c r="H40" s="71">
        <v>94.167500000000004</v>
      </c>
      <c r="I40" s="71">
        <v>121.9025</v>
      </c>
      <c r="J40" s="71">
        <v>137.84</v>
      </c>
      <c r="K40" s="71">
        <v>98.517500000000013</v>
      </c>
      <c r="L40" s="71">
        <v>41.262499999999996</v>
      </c>
      <c r="M40" s="71">
        <v>158.77749999999997</v>
      </c>
      <c r="N40" s="71">
        <v>94.144999999999996</v>
      </c>
      <c r="O40" s="71">
        <v>56.665000000000006</v>
      </c>
      <c r="P40" s="71">
        <v>136.785</v>
      </c>
      <c r="Q40" s="71">
        <v>70.27000000000001</v>
      </c>
      <c r="R40" s="71"/>
      <c r="S40" s="100" t="str">
        <f>$B$40</f>
        <v>Jan-Apr</v>
      </c>
      <c r="T40" s="71"/>
      <c r="U40" s="100" t="str">
        <f>$B$40</f>
        <v>Jan-Apr</v>
      </c>
      <c r="V40" s="71">
        <v>85.107500000000002</v>
      </c>
      <c r="W40" s="71">
        <v>105.16499999999999</v>
      </c>
      <c r="X40" s="71">
        <v>104.395</v>
      </c>
      <c r="Y40" s="71">
        <v>98.814999999999998</v>
      </c>
      <c r="Z40" s="71">
        <v>128.40500000000003</v>
      </c>
      <c r="AA40" s="71">
        <v>116.8</v>
      </c>
      <c r="AB40" s="71">
        <v>48.38</v>
      </c>
      <c r="AC40" s="71">
        <v>115.86</v>
      </c>
      <c r="AD40" s="71">
        <v>97.227499999999992</v>
      </c>
      <c r="AE40" s="71">
        <v>111.7975</v>
      </c>
      <c r="AF40" s="71">
        <v>85.882500000000007</v>
      </c>
      <c r="AG40" s="71">
        <v>87.28</v>
      </c>
      <c r="AH40" s="71">
        <v>93.784999999999997</v>
      </c>
      <c r="AI40" s="71">
        <v>109.83499999999999</v>
      </c>
      <c r="AJ40" s="71">
        <v>87.495000000000005</v>
      </c>
      <c r="AK40" s="71"/>
      <c r="AL40" s="100" t="str">
        <f>$B$40</f>
        <v>Jan-Apr</v>
      </c>
    </row>
    <row r="41" spans="1:38" s="78" customFormat="1" ht="12" customHeight="1" x14ac:dyDescent="0.2">
      <c r="B41" s="69" t="s">
        <v>113</v>
      </c>
      <c r="C41" s="71">
        <v>104.85333333333334</v>
      </c>
      <c r="D41" s="71">
        <v>119.31333333333333</v>
      </c>
      <c r="E41" s="71">
        <v>114.13666666666666</v>
      </c>
      <c r="F41" s="71">
        <v>114.94</v>
      </c>
      <c r="G41" s="71">
        <v>70.523333333333326</v>
      </c>
      <c r="H41" s="71">
        <v>94.826666666666668</v>
      </c>
      <c r="I41" s="71">
        <v>122.97333333333334</v>
      </c>
      <c r="J41" s="71">
        <v>122.57666666666667</v>
      </c>
      <c r="K41" s="71">
        <v>98.616666666666674</v>
      </c>
      <c r="L41" s="71">
        <v>41.099999999999994</v>
      </c>
      <c r="M41" s="71">
        <v>159.17999999999998</v>
      </c>
      <c r="N41" s="71">
        <v>93.423333333333332</v>
      </c>
      <c r="O41" s="71">
        <v>56.403333333333336</v>
      </c>
      <c r="P41" s="71">
        <v>137.39000000000001</v>
      </c>
      <c r="Q41" s="71">
        <v>69.726666666666674</v>
      </c>
      <c r="R41" s="68"/>
      <c r="S41" s="69" t="s">
        <v>113</v>
      </c>
      <c r="T41" s="71"/>
      <c r="U41" s="69" t="s">
        <v>113</v>
      </c>
      <c r="V41" s="71">
        <v>85.603333333333339</v>
      </c>
      <c r="W41" s="71">
        <v>105.21</v>
      </c>
      <c r="X41" s="71">
        <v>104.67666666666666</v>
      </c>
      <c r="Y41" s="71">
        <v>99.133333333333326</v>
      </c>
      <c r="Z41" s="71">
        <v>128.51666666666668</v>
      </c>
      <c r="AA41" s="71">
        <v>116.35666666666667</v>
      </c>
      <c r="AB41" s="71">
        <v>49.686666666666667</v>
      </c>
      <c r="AC41" s="71">
        <v>116.11</v>
      </c>
      <c r="AD41" s="71">
        <v>97.46</v>
      </c>
      <c r="AE41" s="71">
        <v>111.77333333333333</v>
      </c>
      <c r="AF41" s="71">
        <v>86.933333333333337</v>
      </c>
      <c r="AG41" s="71">
        <v>87.026666666666657</v>
      </c>
      <c r="AH41" s="71">
        <v>93.566666666666663</v>
      </c>
      <c r="AI41" s="71">
        <v>110.00999999999999</v>
      </c>
      <c r="AJ41" s="71">
        <v>87.356666666666669</v>
      </c>
      <c r="AK41" s="71"/>
      <c r="AL41" s="69" t="s">
        <v>113</v>
      </c>
    </row>
    <row r="42" spans="1:38" s="74" customFormat="1" ht="12" customHeight="1" x14ac:dyDescent="0.2">
      <c r="B42" s="69" t="s">
        <v>114</v>
      </c>
      <c r="C42" s="71">
        <v>0</v>
      </c>
      <c r="D42" s="71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  <c r="P42" s="71">
        <v>0</v>
      </c>
      <c r="Q42" s="71">
        <v>0</v>
      </c>
      <c r="R42" s="79"/>
      <c r="S42" s="69" t="s">
        <v>114</v>
      </c>
      <c r="T42" s="71"/>
      <c r="U42" s="69" t="s">
        <v>114</v>
      </c>
      <c r="V42" s="71">
        <v>0</v>
      </c>
      <c r="W42" s="71">
        <v>0</v>
      </c>
      <c r="X42" s="71">
        <v>0</v>
      </c>
      <c r="Y42" s="71">
        <v>0</v>
      </c>
      <c r="Z42" s="71">
        <v>0</v>
      </c>
      <c r="AA42" s="71">
        <v>0</v>
      </c>
      <c r="AB42" s="71">
        <v>0</v>
      </c>
      <c r="AC42" s="71">
        <v>0</v>
      </c>
      <c r="AD42" s="71">
        <v>0</v>
      </c>
      <c r="AE42" s="71">
        <v>0</v>
      </c>
      <c r="AF42" s="71">
        <v>0</v>
      </c>
      <c r="AG42" s="71">
        <v>0</v>
      </c>
      <c r="AH42" s="71">
        <v>0</v>
      </c>
      <c r="AI42" s="71">
        <v>0</v>
      </c>
      <c r="AJ42" s="71">
        <v>0</v>
      </c>
      <c r="AK42" s="71"/>
      <c r="AL42" s="69" t="s">
        <v>114</v>
      </c>
    </row>
    <row r="43" spans="1:38" s="74" customFormat="1" ht="12" customHeight="1" x14ac:dyDescent="0.2">
      <c r="B43" s="69" t="s">
        <v>115</v>
      </c>
      <c r="C43" s="71">
        <v>0</v>
      </c>
      <c r="D43" s="71"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  <c r="P43" s="71">
        <v>0</v>
      </c>
      <c r="Q43" s="71">
        <v>0</v>
      </c>
      <c r="R43" s="79"/>
      <c r="S43" s="69" t="s">
        <v>115</v>
      </c>
      <c r="T43" s="71"/>
      <c r="U43" s="69" t="s">
        <v>115</v>
      </c>
      <c r="V43" s="71">
        <v>0</v>
      </c>
      <c r="W43" s="71">
        <v>0</v>
      </c>
      <c r="X43" s="71">
        <v>0</v>
      </c>
      <c r="Y43" s="71">
        <v>0</v>
      </c>
      <c r="Z43" s="71">
        <v>0</v>
      </c>
      <c r="AA43" s="71">
        <v>0</v>
      </c>
      <c r="AB43" s="71">
        <v>0</v>
      </c>
      <c r="AC43" s="71">
        <v>0</v>
      </c>
      <c r="AD43" s="71">
        <v>0</v>
      </c>
      <c r="AE43" s="71">
        <v>0</v>
      </c>
      <c r="AF43" s="71">
        <v>0</v>
      </c>
      <c r="AG43" s="71">
        <v>0</v>
      </c>
      <c r="AH43" s="71">
        <v>0</v>
      </c>
      <c r="AI43" s="71">
        <v>0</v>
      </c>
      <c r="AJ43" s="71">
        <v>0</v>
      </c>
      <c r="AK43" s="71"/>
      <c r="AL43" s="69" t="s">
        <v>115</v>
      </c>
    </row>
    <row r="44" spans="1:38" s="74" customFormat="1" ht="12" customHeight="1" x14ac:dyDescent="0.2">
      <c r="B44" s="69" t="s">
        <v>116</v>
      </c>
      <c r="C44" s="71">
        <v>0</v>
      </c>
      <c r="D44" s="71">
        <v>0</v>
      </c>
      <c r="E44" s="71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0</v>
      </c>
      <c r="L44" s="71">
        <v>0</v>
      </c>
      <c r="M44" s="71">
        <v>0</v>
      </c>
      <c r="N44" s="71">
        <v>0</v>
      </c>
      <c r="O44" s="71">
        <v>0</v>
      </c>
      <c r="P44" s="71">
        <v>0</v>
      </c>
      <c r="Q44" s="71">
        <v>0</v>
      </c>
      <c r="R44" s="79"/>
      <c r="S44" s="69" t="s">
        <v>116</v>
      </c>
      <c r="T44" s="71"/>
      <c r="U44" s="69" t="s">
        <v>116</v>
      </c>
      <c r="V44" s="71">
        <v>0</v>
      </c>
      <c r="W44" s="71">
        <v>0</v>
      </c>
      <c r="X44" s="71">
        <v>0</v>
      </c>
      <c r="Y44" s="71">
        <v>0</v>
      </c>
      <c r="Z44" s="71">
        <v>0</v>
      </c>
      <c r="AA44" s="71">
        <v>0</v>
      </c>
      <c r="AB44" s="71">
        <v>0</v>
      </c>
      <c r="AC44" s="71">
        <v>0</v>
      </c>
      <c r="AD44" s="71">
        <v>0</v>
      </c>
      <c r="AE44" s="71">
        <v>0</v>
      </c>
      <c r="AF44" s="71">
        <v>0</v>
      </c>
      <c r="AG44" s="71">
        <v>0</v>
      </c>
      <c r="AH44" s="71">
        <v>0</v>
      </c>
      <c r="AI44" s="71">
        <v>0</v>
      </c>
      <c r="AJ44" s="71">
        <v>0</v>
      </c>
      <c r="AK44" s="71"/>
      <c r="AL44" s="69" t="s">
        <v>116</v>
      </c>
    </row>
    <row r="45" spans="1:38" s="74" customFormat="1" ht="5.25" customHeight="1" x14ac:dyDescent="0.2">
      <c r="B45" s="69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9"/>
      <c r="S45" s="69"/>
      <c r="T45" s="71"/>
      <c r="U45" s="69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69"/>
    </row>
    <row r="46" spans="1:38" s="74" customFormat="1" ht="12" customHeight="1" x14ac:dyDescent="0.2">
      <c r="C46" s="150" t="s">
        <v>117</v>
      </c>
      <c r="D46" s="150"/>
      <c r="E46" s="150"/>
      <c r="F46" s="150"/>
      <c r="G46" s="150"/>
      <c r="H46" s="150"/>
      <c r="I46" s="150"/>
      <c r="J46" s="150"/>
      <c r="K46" s="150" t="s">
        <v>117</v>
      </c>
      <c r="L46" s="150"/>
      <c r="M46" s="150"/>
      <c r="N46" s="150"/>
      <c r="O46" s="150"/>
      <c r="P46" s="150"/>
      <c r="Q46" s="150"/>
      <c r="R46" s="79"/>
      <c r="T46" s="80"/>
      <c r="V46" s="150" t="s">
        <v>117</v>
      </c>
      <c r="W46" s="150"/>
      <c r="X46" s="150"/>
      <c r="Y46" s="150"/>
      <c r="Z46" s="150"/>
      <c r="AA46" s="150"/>
      <c r="AB46" s="150"/>
      <c r="AC46" s="150"/>
      <c r="AD46" s="150" t="s">
        <v>117</v>
      </c>
      <c r="AE46" s="150"/>
      <c r="AF46" s="150"/>
      <c r="AG46" s="150"/>
      <c r="AH46" s="150"/>
      <c r="AI46" s="150"/>
      <c r="AJ46" s="150"/>
      <c r="AK46" s="79"/>
    </row>
    <row r="47" spans="1:38" s="74" customFormat="1" ht="12" customHeight="1" x14ac:dyDescent="0.2">
      <c r="A47" s="73">
        <f>A28</f>
        <v>2025</v>
      </c>
      <c r="B47" s="70" t="s">
        <v>100</v>
      </c>
      <c r="C47" s="81">
        <v>-2.37</v>
      </c>
      <c r="D47" s="81">
        <v>1.43</v>
      </c>
      <c r="E47" s="81">
        <v>3.26</v>
      </c>
      <c r="F47" s="81">
        <v>3.29</v>
      </c>
      <c r="G47" s="81">
        <v>3.06</v>
      </c>
      <c r="H47" s="81">
        <v>-3.08</v>
      </c>
      <c r="I47" s="81">
        <v>-1.0900000000000001</v>
      </c>
      <c r="J47" s="81">
        <v>2.08</v>
      </c>
      <c r="K47" s="81">
        <v>-0.7</v>
      </c>
      <c r="L47" s="81">
        <v>-15.06</v>
      </c>
      <c r="M47" s="81">
        <v>5.5</v>
      </c>
      <c r="N47" s="81">
        <v>-25.51</v>
      </c>
      <c r="O47" s="81">
        <v>5.45</v>
      </c>
      <c r="P47" s="81">
        <v>1.07</v>
      </c>
      <c r="Q47" s="81">
        <v>1.45</v>
      </c>
      <c r="R47" s="72">
        <f>R28</f>
        <v>2025</v>
      </c>
      <c r="S47" s="70" t="s">
        <v>100</v>
      </c>
      <c r="T47" s="73">
        <f>T28</f>
        <v>2025</v>
      </c>
      <c r="U47" s="70" t="s">
        <v>100</v>
      </c>
      <c r="V47" s="81">
        <v>-14.28</v>
      </c>
      <c r="W47" s="81">
        <v>1.38</v>
      </c>
      <c r="X47" s="81">
        <v>1.1399999999999999</v>
      </c>
      <c r="Y47" s="81">
        <v>0.91</v>
      </c>
      <c r="Z47" s="81">
        <v>1.86</v>
      </c>
      <c r="AA47" s="81">
        <v>2</v>
      </c>
      <c r="AB47" s="81">
        <v>-0.6</v>
      </c>
      <c r="AC47" s="81">
        <v>-0.34</v>
      </c>
      <c r="AD47" s="81">
        <v>-5.64</v>
      </c>
      <c r="AE47" s="81">
        <v>0.75</v>
      </c>
      <c r="AF47" s="81">
        <v>-20.77</v>
      </c>
      <c r="AG47" s="81">
        <v>-1.95</v>
      </c>
      <c r="AH47" s="81">
        <v>0.33</v>
      </c>
      <c r="AI47" s="81">
        <v>-1.28</v>
      </c>
      <c r="AJ47" s="81">
        <v>-1.5</v>
      </c>
      <c r="AK47" s="72">
        <f>AK28</f>
        <v>2025</v>
      </c>
      <c r="AL47" s="70" t="s">
        <v>100</v>
      </c>
    </row>
    <row r="48" spans="1:38" s="74" customFormat="1" ht="12" customHeight="1" x14ac:dyDescent="0.2">
      <c r="B48" s="70" t="s">
        <v>101</v>
      </c>
      <c r="C48" s="81">
        <v>-3.12</v>
      </c>
      <c r="D48" s="81">
        <v>-0.73</v>
      </c>
      <c r="E48" s="81">
        <v>3.28</v>
      </c>
      <c r="F48" s="81">
        <v>3.31</v>
      </c>
      <c r="G48" s="81">
        <v>3.38</v>
      </c>
      <c r="H48" s="81">
        <v>-3.64</v>
      </c>
      <c r="I48" s="81">
        <v>-2.2599999999999998</v>
      </c>
      <c r="J48" s="81">
        <v>-4.1500000000000004</v>
      </c>
      <c r="K48" s="81">
        <v>-1.63</v>
      </c>
      <c r="L48" s="81">
        <v>-14.91</v>
      </c>
      <c r="M48" s="81">
        <v>-2.15</v>
      </c>
      <c r="N48" s="81">
        <v>-23.42</v>
      </c>
      <c r="O48" s="81">
        <v>5.15</v>
      </c>
      <c r="P48" s="81">
        <v>0.93</v>
      </c>
      <c r="Q48" s="81">
        <v>0.6</v>
      </c>
      <c r="R48" s="79"/>
      <c r="S48" s="70" t="s">
        <v>101</v>
      </c>
      <c r="T48" s="81"/>
      <c r="U48" s="70" t="s">
        <v>101</v>
      </c>
      <c r="V48" s="81">
        <v>-16.170000000000002</v>
      </c>
      <c r="W48" s="81">
        <v>1.52</v>
      </c>
      <c r="X48" s="81">
        <v>0.77</v>
      </c>
      <c r="Y48" s="81">
        <v>0.51</v>
      </c>
      <c r="Z48" s="81">
        <v>1.64</v>
      </c>
      <c r="AA48" s="81">
        <v>2.56</v>
      </c>
      <c r="AB48" s="81">
        <v>-1.86</v>
      </c>
      <c r="AC48" s="81">
        <v>0.22</v>
      </c>
      <c r="AD48" s="81">
        <v>-5.32</v>
      </c>
      <c r="AE48" s="81">
        <v>0.54</v>
      </c>
      <c r="AF48" s="81">
        <v>-19.989999999999998</v>
      </c>
      <c r="AG48" s="81">
        <v>-2.42</v>
      </c>
      <c r="AH48" s="81">
        <v>0.61</v>
      </c>
      <c r="AI48" s="81">
        <v>-1.0900000000000001</v>
      </c>
      <c r="AJ48" s="81">
        <v>-2.12</v>
      </c>
      <c r="AK48" s="81"/>
      <c r="AL48" s="70" t="s">
        <v>101</v>
      </c>
    </row>
    <row r="49" spans="2:38" s="74" customFormat="1" ht="12" customHeight="1" x14ac:dyDescent="0.2">
      <c r="B49" s="70" t="s">
        <v>102</v>
      </c>
      <c r="C49" s="81">
        <v>-3.08</v>
      </c>
      <c r="D49" s="81">
        <v>-0.66</v>
      </c>
      <c r="E49" s="81">
        <v>2.4300000000000002</v>
      </c>
      <c r="F49" s="81">
        <v>2.52</v>
      </c>
      <c r="G49" s="81">
        <v>-3.75</v>
      </c>
      <c r="H49" s="81">
        <v>-3.64</v>
      </c>
      <c r="I49" s="81">
        <v>-1.59</v>
      </c>
      <c r="J49" s="81">
        <v>-3.67</v>
      </c>
      <c r="K49" s="81">
        <v>-0.99</v>
      </c>
      <c r="L49" s="81">
        <v>-16.170000000000002</v>
      </c>
      <c r="M49" s="81">
        <v>4.71</v>
      </c>
      <c r="N49" s="81">
        <v>-20.34</v>
      </c>
      <c r="O49" s="81">
        <v>4.93</v>
      </c>
      <c r="P49" s="81">
        <v>0.79</v>
      </c>
      <c r="Q49" s="81">
        <v>-2.54</v>
      </c>
      <c r="R49" s="79"/>
      <c r="S49" s="70" t="s">
        <v>102</v>
      </c>
      <c r="T49" s="81"/>
      <c r="U49" s="70" t="s">
        <v>102</v>
      </c>
      <c r="V49" s="81">
        <v>-15.78</v>
      </c>
      <c r="W49" s="81">
        <v>1.59</v>
      </c>
      <c r="X49" s="81">
        <v>0.8</v>
      </c>
      <c r="Y49" s="81">
        <v>0.57999999999999996</v>
      </c>
      <c r="Z49" s="81">
        <v>1.56</v>
      </c>
      <c r="AA49" s="81">
        <v>2.25</v>
      </c>
      <c r="AB49" s="81">
        <v>2.9</v>
      </c>
      <c r="AC49" s="81">
        <v>-0.08</v>
      </c>
      <c r="AD49" s="81">
        <v>-5.44</v>
      </c>
      <c r="AE49" s="81">
        <v>0.56000000000000005</v>
      </c>
      <c r="AF49" s="81">
        <v>-20</v>
      </c>
      <c r="AG49" s="81">
        <v>-2.04</v>
      </c>
      <c r="AH49" s="81">
        <v>-1.37</v>
      </c>
      <c r="AI49" s="81">
        <v>-1.02</v>
      </c>
      <c r="AJ49" s="81">
        <v>-1.52</v>
      </c>
      <c r="AK49" s="81"/>
      <c r="AL49" s="70" t="s">
        <v>102</v>
      </c>
    </row>
    <row r="50" spans="2:38" s="74" customFormat="1" ht="12" customHeight="1" x14ac:dyDescent="0.2">
      <c r="B50" s="70" t="s">
        <v>103</v>
      </c>
      <c r="C50" s="81">
        <v>-3.12</v>
      </c>
      <c r="D50" s="81">
        <v>-0.56000000000000005</v>
      </c>
      <c r="E50" s="81">
        <v>2.2799999999999998</v>
      </c>
      <c r="F50" s="81">
        <v>2.39</v>
      </c>
      <c r="G50" s="81">
        <v>-4.72</v>
      </c>
      <c r="H50" s="81">
        <v>-2.25</v>
      </c>
      <c r="I50" s="81">
        <v>-2.65</v>
      </c>
      <c r="J50" s="81">
        <v>-1.41</v>
      </c>
      <c r="K50" s="81">
        <v>-2.09</v>
      </c>
      <c r="L50" s="81">
        <v>-16.25</v>
      </c>
      <c r="M50" s="81">
        <v>-5.51</v>
      </c>
      <c r="N50" s="81">
        <v>-15.33</v>
      </c>
      <c r="O50" s="81">
        <v>4.1900000000000004</v>
      </c>
      <c r="P50" s="81">
        <v>0.1</v>
      </c>
      <c r="Q50" s="81">
        <v>0.84</v>
      </c>
      <c r="R50" s="79"/>
      <c r="S50" s="70" t="s">
        <v>103</v>
      </c>
      <c r="T50" s="81"/>
      <c r="U50" s="70" t="s">
        <v>103</v>
      </c>
      <c r="V50" s="81">
        <v>-18.05</v>
      </c>
      <c r="W50" s="81">
        <v>1.29</v>
      </c>
      <c r="X50" s="81">
        <v>0.4</v>
      </c>
      <c r="Y50" s="81">
        <v>0.4</v>
      </c>
      <c r="Z50" s="81">
        <v>0.38</v>
      </c>
      <c r="AA50" s="81">
        <v>2.7</v>
      </c>
      <c r="AB50" s="81">
        <v>-5.65</v>
      </c>
      <c r="AC50" s="81">
        <v>0.05</v>
      </c>
      <c r="AD50" s="81">
        <v>-5.32</v>
      </c>
      <c r="AE50" s="81">
        <v>1.63</v>
      </c>
      <c r="AF50" s="81">
        <v>-19</v>
      </c>
      <c r="AG50" s="81">
        <v>-2.89</v>
      </c>
      <c r="AH50" s="81">
        <v>-0.59</v>
      </c>
      <c r="AI50" s="81">
        <v>-2.4700000000000002</v>
      </c>
      <c r="AJ50" s="81">
        <v>-0.76</v>
      </c>
      <c r="AK50" s="76"/>
      <c r="AL50" s="70" t="s">
        <v>103</v>
      </c>
    </row>
    <row r="51" spans="2:38" s="74" customFormat="1" ht="12" customHeight="1" x14ac:dyDescent="0.2">
      <c r="B51" s="70" t="s">
        <v>104</v>
      </c>
      <c r="C51" s="81">
        <v>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79"/>
      <c r="S51" s="70" t="s">
        <v>104</v>
      </c>
      <c r="T51" s="81"/>
      <c r="U51" s="70" t="s">
        <v>104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76"/>
      <c r="AL51" s="70" t="s">
        <v>104</v>
      </c>
    </row>
    <row r="52" spans="2:38" s="74" customFormat="1" ht="12" customHeight="1" x14ac:dyDescent="0.2">
      <c r="B52" s="70" t="s">
        <v>105</v>
      </c>
      <c r="C52" s="81">
        <v>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79"/>
      <c r="S52" s="70" t="s">
        <v>105</v>
      </c>
      <c r="T52" s="81"/>
      <c r="U52" s="70" t="s">
        <v>105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76"/>
      <c r="AL52" s="70" t="s">
        <v>105</v>
      </c>
    </row>
    <row r="53" spans="2:38" s="74" customFormat="1" ht="12" customHeight="1" x14ac:dyDescent="0.2">
      <c r="B53" s="70" t="s">
        <v>106</v>
      </c>
      <c r="C53" s="81">
        <v>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79"/>
      <c r="S53" s="70" t="s">
        <v>106</v>
      </c>
      <c r="T53" s="76"/>
      <c r="U53" s="70" t="s">
        <v>106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76"/>
      <c r="AL53" s="70" t="s">
        <v>106</v>
      </c>
    </row>
    <row r="54" spans="2:38" s="74" customFormat="1" ht="12" customHeight="1" x14ac:dyDescent="0.2">
      <c r="B54" s="70" t="s">
        <v>107</v>
      </c>
      <c r="C54" s="81">
        <v>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79"/>
      <c r="S54" s="70" t="s">
        <v>107</v>
      </c>
      <c r="T54" s="76"/>
      <c r="U54" s="70" t="s">
        <v>107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76"/>
      <c r="AL54" s="70" t="s">
        <v>107</v>
      </c>
    </row>
    <row r="55" spans="2:38" s="74" customFormat="1" ht="12" customHeight="1" x14ac:dyDescent="0.2">
      <c r="B55" s="70" t="s">
        <v>108</v>
      </c>
      <c r="C55" s="81">
        <v>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79"/>
      <c r="S55" s="70" t="s">
        <v>108</v>
      </c>
      <c r="T55" s="76"/>
      <c r="U55" s="70" t="s">
        <v>108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76"/>
      <c r="AL55" s="70" t="s">
        <v>108</v>
      </c>
    </row>
    <row r="56" spans="2:38" s="74" customFormat="1" ht="12" customHeight="1" x14ac:dyDescent="0.2">
      <c r="B56" s="70" t="s">
        <v>109</v>
      </c>
      <c r="C56" s="81">
        <v>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79"/>
      <c r="S56" s="70" t="s">
        <v>109</v>
      </c>
      <c r="T56" s="76"/>
      <c r="U56" s="70" t="s">
        <v>109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76"/>
      <c r="AL56" s="70" t="s">
        <v>109</v>
      </c>
    </row>
    <row r="57" spans="2:38" s="74" customFormat="1" ht="12" customHeight="1" x14ac:dyDescent="0.2">
      <c r="B57" s="70" t="s">
        <v>110</v>
      </c>
      <c r="C57" s="81">
        <v>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79"/>
      <c r="S57" s="70" t="s">
        <v>110</v>
      </c>
      <c r="T57" s="76"/>
      <c r="U57" s="70" t="s">
        <v>110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76"/>
      <c r="AL57" s="70" t="s">
        <v>110</v>
      </c>
    </row>
    <row r="58" spans="2:38" s="54" customFormat="1" ht="12" customHeight="1" x14ac:dyDescent="0.2">
      <c r="B58" s="70" t="s">
        <v>111</v>
      </c>
      <c r="C58" s="81">
        <v>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58"/>
      <c r="S58" s="70" t="s">
        <v>111</v>
      </c>
      <c r="T58" s="76"/>
      <c r="U58" s="70" t="s">
        <v>111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76"/>
      <c r="AL58" s="70" t="s">
        <v>111</v>
      </c>
    </row>
    <row r="59" spans="2:38" s="99" customFormat="1" ht="12" customHeight="1" x14ac:dyDescent="0.2">
      <c r="B59" s="100" t="s">
        <v>136</v>
      </c>
      <c r="C59" s="71">
        <v>-2.9229041058205922</v>
      </c>
      <c r="D59" s="71">
        <v>-0.14618695687484262</v>
      </c>
      <c r="E59" s="71">
        <v>2.8126410835214415</v>
      </c>
      <c r="F59" s="71">
        <v>2.8785533194229487</v>
      </c>
      <c r="G59" s="71">
        <v>-0.80352868768379437</v>
      </c>
      <c r="H59" s="71">
        <v>-3.1572181514333408</v>
      </c>
      <c r="I59" s="71">
        <v>-1.8952578315192312</v>
      </c>
      <c r="J59" s="71">
        <v>-1.7376272032221749</v>
      </c>
      <c r="K59" s="71">
        <v>-1.354260538700288</v>
      </c>
      <c r="L59" s="71">
        <v>-15.601349969318889</v>
      </c>
      <c r="M59" s="71">
        <v>0.45711935718577479</v>
      </c>
      <c r="N59" s="71">
        <v>-21.296605918742699</v>
      </c>
      <c r="O59" s="71">
        <v>4.925469863901526</v>
      </c>
      <c r="P59" s="71">
        <v>0.72533136966126222</v>
      </c>
      <c r="Q59" s="71">
        <v>7.8330840988400041E-2</v>
      </c>
      <c r="R59" s="71"/>
      <c r="S59" s="100" t="str">
        <f>$B$59</f>
        <v>Jan-Apr</v>
      </c>
      <c r="T59" s="71"/>
      <c r="U59" s="100" t="str">
        <f>$B$59</f>
        <v>Jan-Apr</v>
      </c>
      <c r="V59" s="71">
        <v>-16.073761802628013</v>
      </c>
      <c r="W59" s="71">
        <v>1.4469686007813465</v>
      </c>
      <c r="X59" s="71">
        <v>0.77710203687612989</v>
      </c>
      <c r="Y59" s="71">
        <v>0.59810134636431656</v>
      </c>
      <c r="Z59" s="71">
        <v>1.3596984587453278</v>
      </c>
      <c r="AA59" s="71">
        <v>2.3775610825024671</v>
      </c>
      <c r="AB59" s="71">
        <v>-1.2653061224489761</v>
      </c>
      <c r="AC59" s="71">
        <v>-3.6668751752557682E-2</v>
      </c>
      <c r="AD59" s="71">
        <v>-5.432218844984817</v>
      </c>
      <c r="AE59" s="71">
        <v>0.86613285214842506</v>
      </c>
      <c r="AF59" s="71">
        <v>-19.960391425908668</v>
      </c>
      <c r="AG59" s="71">
        <v>-2.3276633840644365</v>
      </c>
      <c r="AH59" s="71">
        <v>-0.23668324335824309</v>
      </c>
      <c r="AI59" s="71">
        <v>-1.4667623575849973</v>
      </c>
      <c r="AJ59" s="71">
        <v>-1.4779157165779679</v>
      </c>
      <c r="AK59" s="71"/>
      <c r="AL59" s="100" t="str">
        <f>$B$59</f>
        <v>Jan-Apr</v>
      </c>
    </row>
    <row r="60" spans="2:38" s="74" customFormat="1" ht="12" customHeight="1" x14ac:dyDescent="0.2">
      <c r="B60" s="69" t="s">
        <v>113</v>
      </c>
      <c r="C60" s="81">
        <v>-2.8536133415688738</v>
      </c>
      <c r="D60" s="81">
        <v>1.1176306230794353E-2</v>
      </c>
      <c r="E60" s="81">
        <v>2.9897434354979424</v>
      </c>
      <c r="F60" s="81">
        <v>3.0420750657422815</v>
      </c>
      <c r="G60" s="81">
        <v>0.73322858639239996</v>
      </c>
      <c r="H60" s="81">
        <v>-3.4482758620689538</v>
      </c>
      <c r="I60" s="81">
        <v>-1.6501826131001565</v>
      </c>
      <c r="J60" s="81">
        <v>-1.8994264372415728</v>
      </c>
      <c r="K60" s="81">
        <v>-1.1064313410883528</v>
      </c>
      <c r="L60" s="81">
        <v>-15.379864113650413</v>
      </c>
      <c r="M60" s="81">
        <v>2.5952820865380346</v>
      </c>
      <c r="N60" s="81">
        <v>-23.156855756312893</v>
      </c>
      <c r="O60" s="81">
        <v>5.1777722526106515</v>
      </c>
      <c r="P60" s="81">
        <v>0.93052868721991899</v>
      </c>
      <c r="Q60" s="81">
        <v>-0.18133231532735294</v>
      </c>
      <c r="R60" s="79"/>
      <c r="S60" s="69" t="s">
        <v>113</v>
      </c>
      <c r="T60" s="81"/>
      <c r="U60" s="69" t="s">
        <v>113</v>
      </c>
      <c r="V60" s="81">
        <v>-15.408939688395535</v>
      </c>
      <c r="W60" s="81">
        <v>1.4985368363507519</v>
      </c>
      <c r="X60" s="81">
        <v>0.90289827131930167</v>
      </c>
      <c r="Y60" s="81">
        <v>0.66341727592742927</v>
      </c>
      <c r="Z60" s="81">
        <v>1.6879862851114353</v>
      </c>
      <c r="AA60" s="81">
        <v>2.2676002695339008</v>
      </c>
      <c r="AB60" s="81">
        <v>0.12090274046212812</v>
      </c>
      <c r="AC60" s="81">
        <v>-6.598577002525019E-2</v>
      </c>
      <c r="AD60" s="81">
        <v>-5.4704170708050555</v>
      </c>
      <c r="AE60" s="81">
        <v>0.61511687220571787</v>
      </c>
      <c r="AF60" s="81">
        <v>-20.261717675115406</v>
      </c>
      <c r="AG60" s="81">
        <v>-2.1365919484219233</v>
      </c>
      <c r="AH60" s="81">
        <v>-0.11742518592322426</v>
      </c>
      <c r="AI60" s="81">
        <v>-1.1294188136608625</v>
      </c>
      <c r="AJ60" s="81">
        <v>-1.7176073504593887</v>
      </c>
      <c r="AK60" s="81"/>
      <c r="AL60" s="69" t="s">
        <v>113</v>
      </c>
    </row>
    <row r="61" spans="2:38" s="74" customFormat="1" ht="12" customHeight="1" x14ac:dyDescent="0.2">
      <c r="B61" s="69" t="s">
        <v>114</v>
      </c>
      <c r="C61" s="81">
        <v>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79"/>
      <c r="S61" s="69" t="s">
        <v>114</v>
      </c>
      <c r="T61" s="81"/>
      <c r="U61" s="69" t="s">
        <v>114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/>
      <c r="AL61" s="69" t="s">
        <v>114</v>
      </c>
    </row>
    <row r="62" spans="2:38" s="74" customFormat="1" ht="12" customHeight="1" x14ac:dyDescent="0.2">
      <c r="B62" s="69" t="s">
        <v>115</v>
      </c>
      <c r="C62" s="81">
        <v>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79"/>
      <c r="S62" s="69" t="s">
        <v>115</v>
      </c>
      <c r="T62" s="76"/>
      <c r="U62" s="69" t="s">
        <v>115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/>
      <c r="AL62" s="69" t="s">
        <v>115</v>
      </c>
    </row>
    <row r="63" spans="2:38" s="74" customFormat="1" ht="12" customHeight="1" x14ac:dyDescent="0.2">
      <c r="B63" s="69" t="s">
        <v>116</v>
      </c>
      <c r="C63" s="81">
        <v>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79"/>
      <c r="S63" s="69" t="s">
        <v>116</v>
      </c>
      <c r="T63" s="76"/>
      <c r="U63" s="69" t="s">
        <v>116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/>
      <c r="AL63" s="69" t="s">
        <v>116</v>
      </c>
    </row>
    <row r="64" spans="2:38" s="54" customFormat="1" x14ac:dyDescent="0.2">
      <c r="B64" s="18"/>
      <c r="K64" s="18"/>
      <c r="R64" s="58"/>
      <c r="U64" s="18"/>
      <c r="X64" s="82"/>
      <c r="Y64" s="82"/>
      <c r="Z64" s="82"/>
      <c r="AA64" s="82"/>
      <c r="AB64" s="82"/>
      <c r="AC64" s="82"/>
      <c r="AD64" s="82"/>
      <c r="AK64" s="58"/>
    </row>
    <row r="65" spans="2:37" s="54" customFormat="1" x14ac:dyDescent="0.2">
      <c r="B65" s="18"/>
      <c r="K65" s="18"/>
      <c r="R65" s="58"/>
      <c r="U65" s="18"/>
      <c r="X65" s="82"/>
      <c r="Y65" s="82"/>
      <c r="Z65" s="82"/>
      <c r="AA65" s="82"/>
      <c r="AB65" s="82"/>
      <c r="AC65" s="82"/>
      <c r="AD65" s="82"/>
      <c r="AK65" s="58"/>
    </row>
    <row r="66" spans="2:37" s="54" customFormat="1" x14ac:dyDescent="0.2">
      <c r="B66" s="18"/>
      <c r="K66" s="18"/>
      <c r="R66" s="58"/>
      <c r="U66" s="18"/>
      <c r="X66" s="82"/>
      <c r="Y66" s="82"/>
      <c r="Z66" s="82"/>
      <c r="AA66" s="82"/>
      <c r="AB66" s="82"/>
      <c r="AC66" s="82"/>
      <c r="AD66" s="82"/>
      <c r="AK66" s="58"/>
    </row>
    <row r="67" spans="2:37" s="54" customFormat="1" x14ac:dyDescent="0.2">
      <c r="B67" s="18"/>
      <c r="K67" s="18"/>
      <c r="R67" s="58"/>
      <c r="U67" s="18"/>
      <c r="X67" s="82"/>
      <c r="Y67" s="82"/>
      <c r="Z67" s="82"/>
      <c r="AA67" s="82"/>
      <c r="AB67" s="82"/>
      <c r="AC67" s="82"/>
      <c r="AD67" s="82"/>
      <c r="AK67" s="58"/>
    </row>
    <row r="68" spans="2:37" s="54" customFormat="1" x14ac:dyDescent="0.2">
      <c r="B68" s="18"/>
      <c r="K68" s="18"/>
      <c r="R68" s="58"/>
      <c r="U68" s="18"/>
      <c r="X68" s="82"/>
      <c r="Y68" s="82"/>
      <c r="Z68" s="82"/>
      <c r="AA68" s="82"/>
      <c r="AB68" s="82"/>
      <c r="AC68" s="82"/>
      <c r="AD68" s="82"/>
      <c r="AK68" s="58"/>
    </row>
    <row r="69" spans="2:37" s="54" customFormat="1" x14ac:dyDescent="0.2">
      <c r="B69" s="18"/>
      <c r="K69" s="18"/>
      <c r="R69" s="58"/>
      <c r="U69" s="18"/>
      <c r="X69" s="82"/>
      <c r="Y69" s="82"/>
      <c r="Z69" s="82"/>
      <c r="AA69" s="82"/>
      <c r="AB69" s="82"/>
      <c r="AC69" s="82"/>
      <c r="AD69" s="82"/>
      <c r="AK69" s="58"/>
    </row>
    <row r="70" spans="2:37" s="54" customFormat="1" x14ac:dyDescent="0.2">
      <c r="B70" s="18"/>
      <c r="K70" s="18"/>
      <c r="R70" s="58"/>
      <c r="U70" s="18"/>
      <c r="X70" s="82"/>
      <c r="Y70" s="82"/>
      <c r="Z70" s="82"/>
      <c r="AA70" s="82"/>
      <c r="AB70" s="82"/>
      <c r="AC70" s="82"/>
      <c r="AD70" s="82"/>
      <c r="AK70" s="58"/>
    </row>
    <row r="71" spans="2:37" s="54" customFormat="1" x14ac:dyDescent="0.2">
      <c r="B71" s="18"/>
      <c r="K71" s="18"/>
      <c r="R71" s="58"/>
      <c r="U71" s="18"/>
      <c r="X71" s="82"/>
      <c r="Y71" s="82"/>
      <c r="Z71" s="82"/>
      <c r="AA71" s="82"/>
      <c r="AB71" s="82"/>
      <c r="AC71" s="82"/>
      <c r="AD71" s="82"/>
      <c r="AK71" s="58"/>
    </row>
    <row r="72" spans="2:37" s="54" customFormat="1" x14ac:dyDescent="0.2">
      <c r="B72" s="18"/>
      <c r="K72" s="18"/>
      <c r="R72" s="58"/>
      <c r="U72" s="18"/>
      <c r="X72" s="82"/>
      <c r="Y72" s="82"/>
      <c r="Z72" s="82"/>
      <c r="AA72" s="82"/>
      <c r="AB72" s="82"/>
      <c r="AC72" s="82"/>
      <c r="AD72" s="82"/>
      <c r="AK72" s="58"/>
    </row>
    <row r="73" spans="2:37" s="54" customFormat="1" x14ac:dyDescent="0.2">
      <c r="B73" s="18"/>
      <c r="K73" s="18"/>
      <c r="R73" s="58"/>
      <c r="U73" s="18"/>
      <c r="X73" s="82"/>
      <c r="Y73" s="82"/>
      <c r="Z73" s="82"/>
      <c r="AA73" s="82"/>
      <c r="AB73" s="82"/>
      <c r="AC73" s="82"/>
      <c r="AD73" s="82"/>
      <c r="AK73" s="58"/>
    </row>
    <row r="74" spans="2:37" s="54" customFormat="1" x14ac:dyDescent="0.2">
      <c r="B74" s="18"/>
      <c r="L74" s="82"/>
      <c r="M74" s="82"/>
      <c r="N74" s="82"/>
      <c r="O74" s="82"/>
      <c r="P74" s="82"/>
      <c r="Q74" s="82"/>
      <c r="R74" s="83"/>
      <c r="S74" s="82"/>
      <c r="T74" s="82"/>
      <c r="U74" s="18"/>
      <c r="V74" s="82"/>
      <c r="W74" s="82"/>
      <c r="X74" s="82"/>
      <c r="Y74" s="82"/>
      <c r="Z74" s="82"/>
      <c r="AA74" s="82"/>
      <c r="AB74" s="82"/>
      <c r="AC74" s="82"/>
      <c r="AD74" s="82"/>
      <c r="AK74" s="58"/>
    </row>
    <row r="75" spans="2:37" s="54" customFormat="1" x14ac:dyDescent="0.2">
      <c r="B75" s="18"/>
      <c r="L75" s="82"/>
      <c r="M75" s="82"/>
      <c r="N75" s="82"/>
      <c r="O75" s="82"/>
      <c r="P75" s="82"/>
      <c r="Q75" s="82"/>
      <c r="R75" s="83"/>
      <c r="S75" s="82"/>
      <c r="T75" s="82"/>
      <c r="U75" s="18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58"/>
    </row>
    <row r="76" spans="2:37" s="54" customFormat="1" x14ac:dyDescent="0.2">
      <c r="B76" s="18"/>
      <c r="L76" s="82"/>
      <c r="M76" s="82"/>
      <c r="N76" s="82"/>
      <c r="O76" s="82"/>
      <c r="P76" s="82"/>
      <c r="Q76" s="82"/>
      <c r="R76" s="83"/>
      <c r="S76" s="82"/>
      <c r="T76" s="82"/>
      <c r="U76" s="18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58"/>
    </row>
    <row r="77" spans="2:37" s="54" customFormat="1" x14ac:dyDescent="0.2">
      <c r="B77" s="18"/>
      <c r="L77" s="82"/>
      <c r="M77" s="82"/>
      <c r="N77" s="82"/>
      <c r="O77" s="82"/>
      <c r="P77" s="82"/>
      <c r="Q77" s="82"/>
      <c r="R77" s="83"/>
      <c r="S77" s="82"/>
      <c r="T77" s="82"/>
      <c r="U77" s="18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58"/>
    </row>
    <row r="78" spans="2:37" s="54" customFormat="1" x14ac:dyDescent="0.2">
      <c r="B78" s="18"/>
      <c r="L78" s="82"/>
      <c r="M78" s="82"/>
      <c r="N78" s="82"/>
      <c r="O78" s="82"/>
      <c r="P78" s="82"/>
      <c r="Q78" s="82"/>
      <c r="R78" s="83"/>
      <c r="S78" s="82"/>
      <c r="T78" s="82"/>
      <c r="U78" s="18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58"/>
    </row>
    <row r="79" spans="2:37" s="54" customFormat="1" x14ac:dyDescent="0.2">
      <c r="B79" s="18"/>
      <c r="L79" s="82"/>
      <c r="M79" s="82"/>
      <c r="N79" s="82"/>
      <c r="O79" s="82"/>
      <c r="P79" s="82"/>
      <c r="Q79" s="82"/>
      <c r="R79" s="83"/>
      <c r="S79" s="82"/>
      <c r="T79" s="82"/>
      <c r="U79" s="18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58"/>
    </row>
    <row r="80" spans="2:37" s="54" customFormat="1" x14ac:dyDescent="0.2">
      <c r="B80" s="18"/>
      <c r="L80" s="82"/>
      <c r="M80" s="82"/>
      <c r="N80" s="82"/>
      <c r="O80" s="82"/>
      <c r="P80" s="82"/>
      <c r="Q80" s="82"/>
      <c r="R80" s="83"/>
      <c r="S80" s="82"/>
      <c r="T80" s="82"/>
      <c r="U80" s="18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58"/>
    </row>
    <row r="81" spans="2:37" s="54" customFormat="1" x14ac:dyDescent="0.2">
      <c r="B81" s="18"/>
      <c r="L81" s="82"/>
      <c r="M81" s="82"/>
      <c r="N81" s="82"/>
      <c r="O81" s="82"/>
      <c r="P81" s="82"/>
      <c r="Q81" s="82"/>
      <c r="R81" s="83"/>
      <c r="S81" s="82"/>
      <c r="T81" s="82"/>
      <c r="U81" s="18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58"/>
    </row>
    <row r="82" spans="2:37" s="54" customFormat="1" x14ac:dyDescent="0.2">
      <c r="B82" s="18"/>
      <c r="L82" s="82"/>
      <c r="M82" s="82"/>
      <c r="N82" s="82"/>
      <c r="O82" s="82"/>
      <c r="P82" s="82"/>
      <c r="Q82" s="82"/>
      <c r="R82" s="83"/>
      <c r="S82" s="82"/>
      <c r="T82" s="82"/>
      <c r="U82" s="18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58"/>
    </row>
    <row r="83" spans="2:37" s="54" customFormat="1" x14ac:dyDescent="0.2">
      <c r="B83" s="18"/>
      <c r="L83" s="82"/>
      <c r="M83" s="82"/>
      <c r="N83" s="82"/>
      <c r="O83" s="82"/>
      <c r="P83" s="82"/>
      <c r="Q83" s="82"/>
      <c r="R83" s="83"/>
      <c r="S83" s="82"/>
      <c r="T83" s="82"/>
      <c r="U83" s="18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58"/>
    </row>
    <row r="84" spans="2:37" s="54" customFormat="1" x14ac:dyDescent="0.2">
      <c r="B84" s="18"/>
      <c r="L84" s="82"/>
      <c r="M84" s="82"/>
      <c r="N84" s="82"/>
      <c r="O84" s="82"/>
      <c r="P84" s="82"/>
      <c r="Q84" s="82"/>
      <c r="R84" s="83"/>
      <c r="S84" s="82"/>
      <c r="T84" s="82"/>
      <c r="U84" s="18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58"/>
    </row>
    <row r="85" spans="2:37" s="54" customFormat="1" x14ac:dyDescent="0.2">
      <c r="B85" s="18"/>
      <c r="L85" s="82"/>
      <c r="M85" s="82"/>
      <c r="N85" s="82"/>
      <c r="O85" s="82"/>
      <c r="P85" s="82"/>
      <c r="Q85" s="82"/>
      <c r="R85" s="83"/>
      <c r="S85" s="82"/>
      <c r="T85" s="82"/>
      <c r="U85" s="18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58"/>
    </row>
    <row r="86" spans="2:37" s="54" customFormat="1" x14ac:dyDescent="0.2">
      <c r="B86" s="18"/>
      <c r="L86" s="82"/>
      <c r="M86" s="82"/>
      <c r="N86" s="82"/>
      <c r="O86" s="82"/>
      <c r="P86" s="82"/>
      <c r="Q86" s="82"/>
      <c r="R86" s="83"/>
      <c r="S86" s="82"/>
      <c r="T86" s="82"/>
      <c r="U86" s="18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58"/>
    </row>
    <row r="87" spans="2:37" s="54" customFormat="1" x14ac:dyDescent="0.2">
      <c r="B87" s="18"/>
      <c r="L87" s="82"/>
      <c r="M87" s="82"/>
      <c r="N87" s="82"/>
      <c r="O87" s="82"/>
      <c r="P87" s="82"/>
      <c r="Q87" s="82"/>
      <c r="R87" s="83"/>
      <c r="S87" s="82"/>
      <c r="T87" s="82"/>
      <c r="U87" s="18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58"/>
    </row>
    <row r="88" spans="2:37" s="54" customFormat="1" x14ac:dyDescent="0.2">
      <c r="B88" s="18"/>
      <c r="K88" s="82"/>
      <c r="L88" s="82"/>
      <c r="M88" s="82"/>
      <c r="N88" s="82"/>
      <c r="O88" s="82"/>
      <c r="P88" s="82"/>
      <c r="Q88" s="82"/>
      <c r="R88" s="83"/>
      <c r="S88" s="82"/>
      <c r="T88" s="82"/>
      <c r="U88" s="18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58"/>
    </row>
    <row r="89" spans="2:37" s="54" customFormat="1" x14ac:dyDescent="0.2">
      <c r="B89" s="18"/>
      <c r="K89" s="82"/>
      <c r="L89" s="82"/>
      <c r="M89" s="82"/>
      <c r="N89" s="82"/>
      <c r="O89" s="82"/>
      <c r="P89" s="82"/>
      <c r="Q89" s="82"/>
      <c r="R89" s="83"/>
      <c r="S89" s="82"/>
      <c r="T89" s="82"/>
      <c r="U89" s="18"/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58"/>
    </row>
    <row r="90" spans="2:37" s="54" customFormat="1" x14ac:dyDescent="0.2">
      <c r="B90" s="18"/>
      <c r="K90" s="82"/>
      <c r="L90" s="82"/>
      <c r="M90" s="82"/>
      <c r="N90" s="82"/>
      <c r="O90" s="82"/>
      <c r="P90" s="82"/>
      <c r="Q90" s="82"/>
      <c r="R90" s="83"/>
      <c r="S90" s="82"/>
      <c r="T90" s="82"/>
      <c r="U90" s="18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58"/>
    </row>
    <row r="91" spans="2:37" s="54" customFormat="1" x14ac:dyDescent="0.2">
      <c r="B91" s="18"/>
      <c r="K91" s="82"/>
      <c r="L91" s="82"/>
      <c r="M91" s="82"/>
      <c r="N91" s="82"/>
      <c r="O91" s="82"/>
      <c r="P91" s="82"/>
      <c r="Q91" s="82"/>
      <c r="R91" s="83"/>
      <c r="S91" s="82"/>
      <c r="T91" s="82"/>
      <c r="U91" s="18"/>
      <c r="V91" s="82"/>
      <c r="W91" s="82"/>
      <c r="X91" s="82"/>
      <c r="Y91" s="82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58"/>
    </row>
    <row r="92" spans="2:37" s="54" customFormat="1" x14ac:dyDescent="0.2">
      <c r="B92" s="18"/>
      <c r="K92" s="82"/>
      <c r="L92" s="82"/>
      <c r="M92" s="82"/>
      <c r="N92" s="82"/>
      <c r="O92" s="82"/>
      <c r="P92" s="82"/>
      <c r="Q92" s="82"/>
      <c r="R92" s="83"/>
      <c r="S92" s="82"/>
      <c r="T92" s="82"/>
      <c r="U92" s="18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58"/>
    </row>
    <row r="93" spans="2:37" s="54" customFormat="1" x14ac:dyDescent="0.2">
      <c r="B93" s="18"/>
      <c r="K93" s="82"/>
      <c r="L93" s="82"/>
      <c r="M93" s="82"/>
      <c r="N93" s="82"/>
      <c r="O93" s="82"/>
      <c r="P93" s="82"/>
      <c r="Q93" s="82"/>
      <c r="R93" s="83"/>
      <c r="S93" s="82"/>
      <c r="T93" s="82"/>
      <c r="U93" s="18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58"/>
    </row>
    <row r="94" spans="2:37" s="54" customFormat="1" x14ac:dyDescent="0.2">
      <c r="B94" s="18"/>
      <c r="K94" s="82"/>
      <c r="L94" s="82"/>
      <c r="M94" s="82"/>
      <c r="N94" s="82"/>
      <c r="O94" s="82"/>
      <c r="P94" s="82"/>
      <c r="Q94" s="82"/>
      <c r="R94" s="83"/>
      <c r="S94" s="82"/>
      <c r="T94" s="82"/>
      <c r="U94" s="18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/>
      <c r="AK94" s="58"/>
    </row>
    <row r="95" spans="2:37" s="54" customFormat="1" x14ac:dyDescent="0.2">
      <c r="B95" s="18"/>
      <c r="K95" s="82"/>
      <c r="L95" s="82"/>
      <c r="M95" s="82"/>
      <c r="N95" s="82"/>
      <c r="O95" s="82"/>
      <c r="P95" s="82"/>
      <c r="Q95" s="82"/>
      <c r="R95" s="83"/>
      <c r="S95" s="82"/>
      <c r="T95" s="82"/>
      <c r="U95" s="18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58"/>
    </row>
    <row r="96" spans="2:37" s="54" customFormat="1" x14ac:dyDescent="0.2">
      <c r="B96" s="18"/>
      <c r="K96" s="82"/>
      <c r="L96" s="82"/>
      <c r="M96" s="82"/>
      <c r="N96" s="82"/>
      <c r="O96" s="82"/>
      <c r="P96" s="82"/>
      <c r="Q96" s="82"/>
      <c r="R96" s="83"/>
      <c r="S96" s="82"/>
      <c r="T96" s="82"/>
      <c r="U96" s="18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58"/>
    </row>
    <row r="97" spans="2:37" s="54" customFormat="1" x14ac:dyDescent="0.2">
      <c r="B97" s="18"/>
      <c r="K97" s="82"/>
      <c r="L97" s="82"/>
      <c r="M97" s="82"/>
      <c r="N97" s="82"/>
      <c r="O97" s="82"/>
      <c r="P97" s="82"/>
      <c r="Q97" s="82"/>
      <c r="R97" s="83"/>
      <c r="S97" s="82"/>
      <c r="T97" s="82"/>
      <c r="U97" s="18"/>
      <c r="V97" s="82"/>
      <c r="W97" s="82"/>
      <c r="X97" s="82"/>
      <c r="Y97" s="82"/>
      <c r="Z97" s="82"/>
      <c r="AA97" s="82"/>
      <c r="AB97" s="82"/>
      <c r="AC97" s="82"/>
      <c r="AD97" s="82"/>
      <c r="AE97" s="82"/>
      <c r="AF97" s="82"/>
      <c r="AG97" s="82"/>
      <c r="AH97" s="82"/>
      <c r="AI97" s="82"/>
      <c r="AJ97" s="82"/>
      <c r="AK97" s="58"/>
    </row>
    <row r="98" spans="2:37" s="54" customFormat="1" x14ac:dyDescent="0.2">
      <c r="B98" s="18"/>
      <c r="K98" s="82"/>
      <c r="L98" s="82"/>
      <c r="M98" s="82"/>
      <c r="N98" s="82"/>
      <c r="O98" s="82"/>
      <c r="P98" s="82"/>
      <c r="Q98" s="82"/>
      <c r="R98" s="83"/>
      <c r="S98" s="82"/>
      <c r="T98" s="82"/>
      <c r="U98" s="18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58"/>
    </row>
    <row r="99" spans="2:37" s="54" customFormat="1" x14ac:dyDescent="0.2">
      <c r="B99" s="18"/>
      <c r="K99" s="82"/>
      <c r="L99" s="82"/>
      <c r="M99" s="82"/>
      <c r="N99" s="82"/>
      <c r="O99" s="82"/>
      <c r="P99" s="82"/>
      <c r="Q99" s="82"/>
      <c r="R99" s="83"/>
      <c r="S99" s="82"/>
      <c r="T99" s="82"/>
      <c r="U99" s="18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58"/>
    </row>
    <row r="100" spans="2:37" s="54" customFormat="1" x14ac:dyDescent="0.2">
      <c r="B100" s="18"/>
      <c r="K100" s="82"/>
      <c r="L100" s="82"/>
      <c r="M100" s="82"/>
      <c r="N100" s="82"/>
      <c r="O100" s="82"/>
      <c r="P100" s="82"/>
      <c r="Q100" s="82"/>
      <c r="R100" s="83"/>
      <c r="S100" s="82"/>
      <c r="T100" s="82"/>
      <c r="U100" s="18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58"/>
    </row>
    <row r="101" spans="2:37" s="54" customFormat="1" x14ac:dyDescent="0.2">
      <c r="B101" s="18"/>
      <c r="K101" s="82"/>
      <c r="L101" s="82"/>
      <c r="M101" s="82"/>
      <c r="N101" s="82"/>
      <c r="O101" s="82"/>
      <c r="P101" s="82"/>
      <c r="Q101" s="82"/>
      <c r="R101" s="83"/>
      <c r="S101" s="82"/>
      <c r="T101" s="82"/>
      <c r="U101" s="18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  <c r="AH101" s="82"/>
      <c r="AI101" s="82"/>
      <c r="AJ101" s="82"/>
      <c r="AK101" s="58"/>
    </row>
    <row r="102" spans="2:37" s="54" customFormat="1" x14ac:dyDescent="0.2">
      <c r="B102" s="18"/>
      <c r="K102" s="82"/>
      <c r="L102" s="82"/>
      <c r="M102" s="82"/>
      <c r="N102" s="82"/>
      <c r="O102" s="82"/>
      <c r="P102" s="82"/>
      <c r="Q102" s="82"/>
      <c r="R102" s="83"/>
      <c r="S102" s="82"/>
      <c r="T102" s="82"/>
      <c r="U102" s="18"/>
      <c r="V102" s="82"/>
      <c r="W102" s="82"/>
      <c r="X102" s="82"/>
      <c r="Y102" s="82"/>
      <c r="Z102" s="82"/>
      <c r="AA102" s="82"/>
      <c r="AB102" s="82"/>
      <c r="AC102" s="82"/>
      <c r="AD102" s="82"/>
      <c r="AE102" s="82"/>
      <c r="AF102" s="82"/>
      <c r="AG102" s="82"/>
      <c r="AH102" s="82"/>
      <c r="AI102" s="82"/>
      <c r="AJ102" s="82"/>
      <c r="AK102" s="58"/>
    </row>
    <row r="103" spans="2:37" s="54" customFormat="1" x14ac:dyDescent="0.2">
      <c r="B103" s="18"/>
      <c r="K103" s="82"/>
      <c r="L103" s="82"/>
      <c r="M103" s="82"/>
      <c r="N103" s="82"/>
      <c r="O103" s="82"/>
      <c r="P103" s="82"/>
      <c r="Q103" s="82"/>
      <c r="R103" s="83"/>
      <c r="S103" s="82"/>
      <c r="T103" s="82"/>
      <c r="U103" s="18"/>
      <c r="V103" s="82"/>
      <c r="W103" s="82"/>
      <c r="X103" s="82"/>
      <c r="Y103" s="82"/>
      <c r="Z103" s="82"/>
      <c r="AA103" s="82"/>
      <c r="AB103" s="82"/>
      <c r="AC103" s="82"/>
      <c r="AD103" s="82"/>
      <c r="AE103" s="82"/>
      <c r="AF103" s="82"/>
      <c r="AG103" s="82"/>
      <c r="AH103" s="82"/>
      <c r="AI103" s="82"/>
      <c r="AJ103" s="82"/>
      <c r="AK103" s="58"/>
    </row>
    <row r="104" spans="2:37" s="54" customFormat="1" x14ac:dyDescent="0.2">
      <c r="B104" s="18"/>
      <c r="K104" s="82"/>
      <c r="L104" s="82"/>
      <c r="M104" s="82"/>
      <c r="N104" s="82"/>
      <c r="O104" s="82"/>
      <c r="P104" s="82"/>
      <c r="Q104" s="82"/>
      <c r="R104" s="83"/>
      <c r="S104" s="82"/>
      <c r="T104" s="82"/>
      <c r="U104" s="18"/>
      <c r="V104" s="82"/>
      <c r="W104" s="82"/>
      <c r="X104" s="82"/>
      <c r="Y104" s="82"/>
      <c r="Z104" s="82"/>
      <c r="AA104" s="82"/>
      <c r="AB104" s="82"/>
      <c r="AC104" s="82"/>
      <c r="AD104" s="82"/>
      <c r="AE104" s="82"/>
      <c r="AF104" s="82"/>
      <c r="AG104" s="82"/>
      <c r="AH104" s="82"/>
      <c r="AI104" s="82"/>
      <c r="AJ104" s="82"/>
      <c r="AK104" s="58"/>
    </row>
    <row r="105" spans="2:37" s="54" customFormat="1" x14ac:dyDescent="0.2">
      <c r="B105" s="18"/>
      <c r="K105" s="82"/>
      <c r="L105" s="82"/>
      <c r="M105" s="82"/>
      <c r="N105" s="82"/>
      <c r="O105" s="82"/>
      <c r="P105" s="82"/>
      <c r="Q105" s="82"/>
      <c r="R105" s="83"/>
      <c r="S105" s="82"/>
      <c r="T105" s="82"/>
      <c r="U105" s="18"/>
      <c r="V105" s="82"/>
      <c r="W105" s="82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58"/>
    </row>
    <row r="106" spans="2:37" s="54" customFormat="1" x14ac:dyDescent="0.2">
      <c r="B106" s="18"/>
      <c r="K106" s="82"/>
      <c r="L106" s="82"/>
      <c r="M106" s="82"/>
      <c r="N106" s="82"/>
      <c r="O106" s="82"/>
      <c r="P106" s="82"/>
      <c r="Q106" s="82"/>
      <c r="R106" s="83"/>
      <c r="S106" s="82"/>
      <c r="T106" s="82"/>
      <c r="U106" s="18"/>
      <c r="V106" s="82"/>
      <c r="W106" s="82"/>
      <c r="X106" s="82"/>
      <c r="Y106" s="82"/>
      <c r="Z106" s="82"/>
      <c r="AA106" s="82"/>
      <c r="AB106" s="82"/>
      <c r="AC106" s="82"/>
      <c r="AD106" s="82"/>
      <c r="AE106" s="82"/>
      <c r="AF106" s="82"/>
      <c r="AG106" s="82"/>
      <c r="AH106" s="82"/>
      <c r="AI106" s="82"/>
      <c r="AJ106" s="82"/>
      <c r="AK106" s="58"/>
    </row>
    <row r="107" spans="2:37" s="54" customFormat="1" x14ac:dyDescent="0.2">
      <c r="B107" s="18"/>
      <c r="K107" s="82"/>
      <c r="L107" s="82"/>
      <c r="M107" s="82"/>
      <c r="N107" s="82"/>
      <c r="O107" s="82"/>
      <c r="P107" s="82"/>
      <c r="Q107" s="82"/>
      <c r="R107" s="83"/>
      <c r="S107" s="82"/>
      <c r="T107" s="82"/>
      <c r="U107" s="18"/>
      <c r="V107" s="82"/>
      <c r="W107" s="82"/>
      <c r="X107" s="82"/>
      <c r="Y107" s="82"/>
      <c r="Z107" s="82"/>
      <c r="AA107" s="82"/>
      <c r="AB107" s="82"/>
      <c r="AC107" s="82"/>
      <c r="AD107" s="82"/>
      <c r="AE107" s="82"/>
      <c r="AF107" s="82"/>
      <c r="AG107" s="82"/>
      <c r="AH107" s="82"/>
      <c r="AI107" s="82"/>
      <c r="AJ107" s="82"/>
      <c r="AK107" s="58"/>
    </row>
    <row r="108" spans="2:37" s="54" customFormat="1" x14ac:dyDescent="0.2">
      <c r="B108" s="18"/>
      <c r="K108" s="82"/>
      <c r="L108" s="82"/>
      <c r="M108" s="82"/>
      <c r="N108" s="82"/>
      <c r="O108" s="82"/>
      <c r="P108" s="82"/>
      <c r="Q108" s="82"/>
      <c r="R108" s="83"/>
      <c r="S108" s="82"/>
      <c r="T108" s="82"/>
      <c r="U108" s="18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58"/>
    </row>
    <row r="109" spans="2:37" s="54" customFormat="1" x14ac:dyDescent="0.2">
      <c r="B109" s="18"/>
      <c r="K109" s="82"/>
      <c r="L109" s="82"/>
      <c r="M109" s="82"/>
      <c r="N109" s="82"/>
      <c r="O109" s="82"/>
      <c r="P109" s="82"/>
      <c r="Q109" s="82"/>
      <c r="R109" s="83"/>
      <c r="S109" s="82"/>
      <c r="T109" s="82"/>
      <c r="U109" s="18"/>
      <c r="V109" s="82"/>
      <c r="W109" s="82"/>
      <c r="X109" s="82"/>
      <c r="Y109" s="82"/>
      <c r="Z109" s="82"/>
      <c r="AA109" s="82"/>
      <c r="AB109" s="82"/>
      <c r="AC109" s="82"/>
      <c r="AD109" s="82"/>
      <c r="AE109" s="82"/>
      <c r="AF109" s="82"/>
      <c r="AG109" s="82"/>
      <c r="AH109" s="82"/>
      <c r="AI109" s="82"/>
      <c r="AJ109" s="82"/>
      <c r="AK109" s="58"/>
    </row>
    <row r="110" spans="2:37" s="54" customFormat="1" x14ac:dyDescent="0.2">
      <c r="B110" s="18"/>
      <c r="K110" s="82"/>
      <c r="L110" s="82"/>
      <c r="M110" s="82"/>
      <c r="N110" s="82"/>
      <c r="O110" s="82"/>
      <c r="P110" s="82"/>
      <c r="Q110" s="82"/>
      <c r="R110" s="83"/>
      <c r="S110" s="82"/>
      <c r="T110" s="82"/>
      <c r="U110" s="18"/>
      <c r="V110" s="82"/>
      <c r="W110" s="82"/>
      <c r="X110" s="82"/>
      <c r="Y110" s="82"/>
      <c r="Z110" s="82"/>
      <c r="AA110" s="82"/>
      <c r="AB110" s="82"/>
      <c r="AC110" s="82"/>
      <c r="AD110" s="82"/>
      <c r="AE110" s="82"/>
      <c r="AF110" s="82"/>
      <c r="AG110" s="82"/>
      <c r="AH110" s="82"/>
      <c r="AI110" s="82"/>
      <c r="AJ110" s="82"/>
      <c r="AK110" s="58"/>
    </row>
    <row r="111" spans="2:37" s="54" customFormat="1" x14ac:dyDescent="0.2">
      <c r="B111" s="18"/>
      <c r="K111" s="82"/>
      <c r="L111" s="82"/>
      <c r="M111" s="82"/>
      <c r="N111" s="82"/>
      <c r="O111" s="82"/>
      <c r="P111" s="82"/>
      <c r="Q111" s="82"/>
      <c r="R111" s="83"/>
      <c r="S111" s="82"/>
      <c r="T111" s="82"/>
      <c r="U111" s="18"/>
      <c r="V111" s="82"/>
      <c r="W111" s="82"/>
      <c r="X111" s="82"/>
      <c r="Y111" s="82"/>
      <c r="Z111" s="82"/>
      <c r="AA111" s="82"/>
      <c r="AB111" s="82"/>
      <c r="AC111" s="82"/>
      <c r="AD111" s="82"/>
      <c r="AE111" s="82"/>
      <c r="AF111" s="82"/>
      <c r="AG111" s="82"/>
      <c r="AH111" s="82"/>
      <c r="AI111" s="82"/>
      <c r="AJ111" s="82"/>
      <c r="AK111" s="58"/>
    </row>
    <row r="112" spans="2:37" s="54" customFormat="1" x14ac:dyDescent="0.2">
      <c r="B112" s="18"/>
      <c r="K112" s="82"/>
      <c r="L112" s="82"/>
      <c r="M112" s="82"/>
      <c r="N112" s="82"/>
      <c r="O112" s="82"/>
      <c r="P112" s="82"/>
      <c r="Q112" s="82"/>
      <c r="R112" s="83"/>
      <c r="S112" s="82"/>
      <c r="T112" s="82"/>
      <c r="U112" s="18"/>
      <c r="V112" s="82"/>
      <c r="W112" s="82"/>
      <c r="X112" s="82"/>
      <c r="Y112" s="82"/>
      <c r="Z112" s="82"/>
      <c r="AA112" s="82"/>
      <c r="AB112" s="82"/>
      <c r="AC112" s="82"/>
      <c r="AD112" s="82"/>
      <c r="AE112" s="82"/>
      <c r="AF112" s="82"/>
      <c r="AG112" s="82"/>
      <c r="AH112" s="82"/>
      <c r="AI112" s="82"/>
      <c r="AJ112" s="82"/>
      <c r="AK112" s="58"/>
    </row>
    <row r="113" spans="2:37" s="54" customFormat="1" x14ac:dyDescent="0.2">
      <c r="B113" s="18"/>
      <c r="K113" s="82"/>
      <c r="L113" s="82"/>
      <c r="M113" s="82"/>
      <c r="N113" s="82"/>
      <c r="O113" s="82"/>
      <c r="P113" s="82"/>
      <c r="Q113" s="82"/>
      <c r="R113" s="83"/>
      <c r="S113" s="82"/>
      <c r="T113" s="82"/>
      <c r="U113" s="18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58"/>
    </row>
    <row r="114" spans="2:37" s="54" customFormat="1" x14ac:dyDescent="0.2">
      <c r="B114" s="18"/>
      <c r="K114" s="82"/>
      <c r="L114" s="82"/>
      <c r="M114" s="82"/>
      <c r="N114" s="82"/>
      <c r="O114" s="82"/>
      <c r="P114" s="82"/>
      <c r="Q114" s="82"/>
      <c r="R114" s="83"/>
      <c r="S114" s="82"/>
      <c r="T114" s="82"/>
      <c r="U114" s="18"/>
      <c r="V114" s="82"/>
      <c r="W114" s="82"/>
      <c r="X114" s="82"/>
      <c r="Y114" s="82"/>
      <c r="Z114" s="82"/>
      <c r="AA114" s="82"/>
      <c r="AB114" s="82"/>
      <c r="AC114" s="82"/>
      <c r="AD114" s="82"/>
      <c r="AE114" s="82"/>
      <c r="AF114" s="82"/>
      <c r="AG114" s="82"/>
      <c r="AH114" s="82"/>
      <c r="AI114" s="82"/>
      <c r="AJ114" s="82"/>
      <c r="AK114" s="58"/>
    </row>
    <row r="115" spans="2:37" s="54" customFormat="1" x14ac:dyDescent="0.2">
      <c r="B115" s="18"/>
      <c r="K115" s="82"/>
      <c r="L115" s="82"/>
      <c r="M115" s="82"/>
      <c r="N115" s="82"/>
      <c r="O115" s="82"/>
      <c r="P115" s="82"/>
      <c r="Q115" s="82"/>
      <c r="R115" s="83"/>
      <c r="S115" s="82"/>
      <c r="T115" s="82"/>
      <c r="U115" s="18"/>
      <c r="V115" s="82"/>
      <c r="W115" s="82"/>
      <c r="X115" s="82"/>
      <c r="Y115" s="82"/>
      <c r="Z115" s="82"/>
      <c r="AA115" s="82"/>
      <c r="AB115" s="82"/>
      <c r="AC115" s="82"/>
      <c r="AD115" s="82"/>
      <c r="AE115" s="82"/>
      <c r="AF115" s="82"/>
      <c r="AG115" s="82"/>
      <c r="AH115" s="82"/>
      <c r="AI115" s="82"/>
      <c r="AJ115" s="82"/>
      <c r="AK115" s="58"/>
    </row>
    <row r="116" spans="2:37" s="54" customFormat="1" x14ac:dyDescent="0.2">
      <c r="B116" s="18"/>
      <c r="K116" s="82"/>
      <c r="L116" s="82"/>
      <c r="M116" s="82"/>
      <c r="N116" s="82"/>
      <c r="O116" s="82"/>
      <c r="P116" s="82"/>
      <c r="Q116" s="82"/>
      <c r="R116" s="83"/>
      <c r="S116" s="82"/>
      <c r="T116" s="82"/>
      <c r="U116" s="18"/>
      <c r="V116" s="82"/>
      <c r="W116" s="82"/>
      <c r="X116" s="82"/>
      <c r="Y116" s="82"/>
      <c r="Z116" s="82"/>
      <c r="AA116" s="82"/>
      <c r="AB116" s="82"/>
      <c r="AC116" s="82"/>
      <c r="AD116" s="82"/>
      <c r="AE116" s="82"/>
      <c r="AF116" s="82"/>
      <c r="AG116" s="82"/>
      <c r="AH116" s="82"/>
      <c r="AI116" s="82"/>
      <c r="AJ116" s="82"/>
      <c r="AK116" s="58"/>
    </row>
    <row r="117" spans="2:37" s="54" customFormat="1" x14ac:dyDescent="0.2">
      <c r="B117" s="18"/>
      <c r="K117" s="82"/>
      <c r="L117" s="82"/>
      <c r="M117" s="82"/>
      <c r="N117" s="82"/>
      <c r="O117" s="82"/>
      <c r="P117" s="82"/>
      <c r="Q117" s="82"/>
      <c r="R117" s="83"/>
      <c r="S117" s="82"/>
      <c r="T117" s="82"/>
      <c r="U117" s="18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58"/>
    </row>
    <row r="118" spans="2:37" s="54" customFormat="1" x14ac:dyDescent="0.2">
      <c r="B118" s="18"/>
      <c r="K118" s="82"/>
      <c r="L118" s="82"/>
      <c r="M118" s="82"/>
      <c r="N118" s="82"/>
      <c r="O118" s="82"/>
      <c r="P118" s="82"/>
      <c r="Q118" s="82"/>
      <c r="R118" s="83"/>
      <c r="S118" s="82"/>
      <c r="T118" s="82"/>
      <c r="U118" s="18"/>
      <c r="V118" s="82"/>
      <c r="W118" s="82"/>
      <c r="X118" s="82"/>
      <c r="Y118" s="82"/>
      <c r="Z118" s="82"/>
      <c r="AA118" s="82"/>
      <c r="AB118" s="82"/>
      <c r="AC118" s="82"/>
      <c r="AD118" s="82"/>
      <c r="AE118" s="82"/>
      <c r="AF118" s="82"/>
      <c r="AG118" s="82"/>
      <c r="AH118" s="82"/>
      <c r="AI118" s="82"/>
      <c r="AJ118" s="82"/>
      <c r="AK118" s="58"/>
    </row>
    <row r="119" spans="2:37" s="54" customFormat="1" x14ac:dyDescent="0.2">
      <c r="B119" s="18"/>
      <c r="K119" s="82"/>
      <c r="L119" s="82"/>
      <c r="M119" s="82"/>
      <c r="N119" s="82"/>
      <c r="O119" s="82"/>
      <c r="P119" s="82"/>
      <c r="Q119" s="82"/>
      <c r="R119" s="83"/>
      <c r="S119" s="82"/>
      <c r="T119" s="82"/>
      <c r="U119" s="18"/>
      <c r="V119" s="82"/>
      <c r="W119" s="82"/>
      <c r="X119" s="82"/>
      <c r="Y119" s="82"/>
      <c r="Z119" s="82"/>
      <c r="AA119" s="82"/>
      <c r="AB119" s="82"/>
      <c r="AC119" s="82"/>
      <c r="AD119" s="82"/>
      <c r="AE119" s="82"/>
      <c r="AF119" s="82"/>
      <c r="AG119" s="82"/>
      <c r="AH119" s="82"/>
      <c r="AI119" s="82"/>
      <c r="AJ119" s="82"/>
      <c r="AK119" s="58"/>
    </row>
    <row r="120" spans="2:37" s="54" customFormat="1" x14ac:dyDescent="0.2">
      <c r="B120" s="18"/>
      <c r="K120" s="82"/>
      <c r="L120" s="82"/>
      <c r="M120" s="82"/>
      <c r="N120" s="82"/>
      <c r="O120" s="82"/>
      <c r="P120" s="82"/>
      <c r="Q120" s="82"/>
      <c r="R120" s="83"/>
      <c r="S120" s="82"/>
      <c r="T120" s="82"/>
      <c r="U120" s="18"/>
      <c r="V120" s="82"/>
      <c r="W120" s="82"/>
      <c r="X120" s="82"/>
      <c r="Y120" s="82"/>
      <c r="Z120" s="82"/>
      <c r="AA120" s="82"/>
      <c r="AB120" s="82"/>
      <c r="AC120" s="82"/>
      <c r="AD120" s="82"/>
      <c r="AE120" s="82"/>
      <c r="AF120" s="82"/>
      <c r="AG120" s="82"/>
      <c r="AH120" s="82"/>
      <c r="AI120" s="82"/>
      <c r="AJ120" s="82"/>
      <c r="AK120" s="58"/>
    </row>
    <row r="121" spans="2:37" s="54" customFormat="1" x14ac:dyDescent="0.2">
      <c r="B121" s="18"/>
      <c r="K121" s="82"/>
      <c r="L121" s="82"/>
      <c r="M121" s="82"/>
      <c r="N121" s="82"/>
      <c r="O121" s="82"/>
      <c r="P121" s="82"/>
      <c r="Q121" s="82"/>
      <c r="R121" s="83"/>
      <c r="S121" s="82"/>
      <c r="T121" s="82"/>
      <c r="U121" s="18"/>
      <c r="V121" s="82"/>
      <c r="W121" s="82"/>
      <c r="X121" s="82"/>
      <c r="Y121" s="82"/>
      <c r="Z121" s="82"/>
      <c r="AA121" s="82"/>
      <c r="AB121" s="82"/>
      <c r="AC121" s="82"/>
      <c r="AD121" s="82"/>
      <c r="AE121" s="82"/>
      <c r="AF121" s="82"/>
      <c r="AG121" s="82"/>
      <c r="AH121" s="82"/>
      <c r="AI121" s="82"/>
      <c r="AJ121" s="82"/>
      <c r="AK121" s="58"/>
    </row>
    <row r="122" spans="2:37" s="54" customFormat="1" x14ac:dyDescent="0.2">
      <c r="B122" s="18"/>
      <c r="K122" s="82"/>
      <c r="L122" s="82"/>
      <c r="M122" s="82"/>
      <c r="N122" s="82"/>
      <c r="O122" s="82"/>
      <c r="P122" s="82"/>
      <c r="Q122" s="82"/>
      <c r="R122" s="83"/>
      <c r="S122" s="82"/>
      <c r="T122" s="82"/>
      <c r="U122" s="18"/>
      <c r="V122" s="82"/>
      <c r="W122" s="82"/>
      <c r="X122" s="82"/>
      <c r="Y122" s="82"/>
      <c r="Z122" s="82"/>
      <c r="AA122" s="82"/>
      <c r="AB122" s="82"/>
      <c r="AC122" s="82"/>
      <c r="AD122" s="82"/>
      <c r="AE122" s="82"/>
      <c r="AF122" s="82"/>
      <c r="AG122" s="82"/>
      <c r="AH122" s="82"/>
      <c r="AI122" s="82"/>
      <c r="AJ122" s="82"/>
      <c r="AK122" s="58"/>
    </row>
    <row r="123" spans="2:37" s="54" customFormat="1" x14ac:dyDescent="0.2">
      <c r="B123" s="18"/>
      <c r="K123" s="82"/>
      <c r="L123" s="82"/>
      <c r="M123" s="82"/>
      <c r="N123" s="82"/>
      <c r="O123" s="82"/>
      <c r="P123" s="82"/>
      <c r="Q123" s="82"/>
      <c r="R123" s="83"/>
      <c r="S123" s="82"/>
      <c r="T123" s="82"/>
      <c r="U123" s="18"/>
      <c r="V123" s="82"/>
      <c r="W123" s="82"/>
      <c r="X123" s="82"/>
      <c r="Y123" s="82"/>
      <c r="Z123" s="82"/>
      <c r="AA123" s="82"/>
      <c r="AB123" s="82"/>
      <c r="AC123" s="82"/>
      <c r="AD123" s="82"/>
      <c r="AE123" s="82"/>
      <c r="AF123" s="82"/>
      <c r="AG123" s="82"/>
      <c r="AH123" s="82"/>
      <c r="AI123" s="82"/>
      <c r="AJ123" s="82"/>
      <c r="AK123" s="58"/>
    </row>
    <row r="124" spans="2:37" s="54" customFormat="1" x14ac:dyDescent="0.2">
      <c r="B124" s="18"/>
      <c r="K124" s="82"/>
      <c r="L124" s="82"/>
      <c r="M124" s="82"/>
      <c r="N124" s="82"/>
      <c r="O124" s="82"/>
      <c r="P124" s="82"/>
      <c r="Q124" s="82"/>
      <c r="R124" s="83"/>
      <c r="S124" s="82"/>
      <c r="T124" s="82"/>
      <c r="U124" s="18"/>
      <c r="V124" s="82"/>
      <c r="W124" s="82"/>
      <c r="X124" s="82"/>
      <c r="Y124" s="82"/>
      <c r="Z124" s="82"/>
      <c r="AA124" s="82"/>
      <c r="AB124" s="82"/>
      <c r="AC124" s="82"/>
      <c r="AD124" s="82"/>
      <c r="AE124" s="82"/>
      <c r="AF124" s="82"/>
      <c r="AG124" s="82"/>
      <c r="AH124" s="82"/>
      <c r="AI124" s="82"/>
      <c r="AJ124" s="82"/>
      <c r="AK124" s="58"/>
    </row>
    <row r="125" spans="2:37" s="54" customFormat="1" x14ac:dyDescent="0.2">
      <c r="B125" s="18"/>
      <c r="K125" s="82"/>
      <c r="L125" s="82"/>
      <c r="M125" s="82"/>
      <c r="N125" s="82"/>
      <c r="O125" s="82"/>
      <c r="P125" s="82"/>
      <c r="Q125" s="82"/>
      <c r="R125" s="83"/>
      <c r="S125" s="82"/>
      <c r="T125" s="82"/>
      <c r="U125" s="18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58"/>
    </row>
    <row r="126" spans="2:37" s="54" customFormat="1" x14ac:dyDescent="0.2">
      <c r="B126" s="18"/>
      <c r="K126" s="82"/>
      <c r="L126" s="82"/>
      <c r="M126" s="82"/>
      <c r="N126" s="82"/>
      <c r="O126" s="82"/>
      <c r="P126" s="82"/>
      <c r="Q126" s="82"/>
      <c r="R126" s="83"/>
      <c r="S126" s="82"/>
      <c r="T126" s="82"/>
      <c r="U126" s="18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58"/>
    </row>
    <row r="127" spans="2:37" s="54" customFormat="1" x14ac:dyDescent="0.2">
      <c r="B127" s="18"/>
      <c r="K127" s="82"/>
      <c r="L127" s="82"/>
      <c r="M127" s="82"/>
      <c r="N127" s="82"/>
      <c r="O127" s="82"/>
      <c r="P127" s="82"/>
      <c r="Q127" s="82"/>
      <c r="R127" s="83"/>
      <c r="S127" s="82"/>
      <c r="T127" s="82"/>
      <c r="U127" s="18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58"/>
    </row>
    <row r="128" spans="2:37" s="54" customFormat="1" x14ac:dyDescent="0.2">
      <c r="B128" s="18"/>
      <c r="K128" s="82"/>
      <c r="L128" s="82"/>
      <c r="M128" s="82"/>
      <c r="N128" s="82"/>
      <c r="O128" s="82"/>
      <c r="P128" s="82"/>
      <c r="Q128" s="82"/>
      <c r="R128" s="83"/>
      <c r="S128" s="82"/>
      <c r="T128" s="82"/>
      <c r="U128" s="18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58"/>
    </row>
    <row r="129" spans="2:37" s="54" customFormat="1" x14ac:dyDescent="0.2">
      <c r="B129" s="18"/>
      <c r="K129" s="82"/>
      <c r="L129" s="82"/>
      <c r="M129" s="82"/>
      <c r="N129" s="82"/>
      <c r="O129" s="82"/>
      <c r="P129" s="82"/>
      <c r="Q129" s="82"/>
      <c r="R129" s="83"/>
      <c r="S129" s="82"/>
      <c r="T129" s="82"/>
      <c r="U129" s="18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58"/>
    </row>
    <row r="130" spans="2:37" s="54" customFormat="1" x14ac:dyDescent="0.2">
      <c r="B130" s="18"/>
      <c r="K130" s="82"/>
      <c r="L130" s="82"/>
      <c r="M130" s="82"/>
      <c r="N130" s="82"/>
      <c r="O130" s="82"/>
      <c r="P130" s="82"/>
      <c r="Q130" s="82"/>
      <c r="R130" s="83"/>
      <c r="S130" s="82"/>
      <c r="T130" s="82"/>
      <c r="U130" s="18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58"/>
    </row>
    <row r="131" spans="2:37" s="54" customFormat="1" x14ac:dyDescent="0.2">
      <c r="B131" s="18"/>
      <c r="K131" s="82"/>
      <c r="L131" s="82"/>
      <c r="M131" s="82"/>
      <c r="N131" s="82"/>
      <c r="O131" s="82"/>
      <c r="P131" s="82"/>
      <c r="Q131" s="82"/>
      <c r="R131" s="83"/>
      <c r="S131" s="82"/>
      <c r="T131" s="82"/>
      <c r="U131" s="18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58"/>
    </row>
    <row r="132" spans="2:37" s="54" customFormat="1" x14ac:dyDescent="0.2">
      <c r="B132" s="18"/>
      <c r="K132" s="82"/>
      <c r="L132" s="82"/>
      <c r="M132" s="82"/>
      <c r="N132" s="82"/>
      <c r="O132" s="82"/>
      <c r="P132" s="82"/>
      <c r="Q132" s="82"/>
      <c r="R132" s="83"/>
      <c r="S132" s="82"/>
      <c r="T132" s="82"/>
      <c r="U132" s="18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58"/>
    </row>
    <row r="133" spans="2:37" s="54" customFormat="1" x14ac:dyDescent="0.2">
      <c r="B133" s="18"/>
      <c r="K133" s="82"/>
      <c r="L133" s="82"/>
      <c r="M133" s="82"/>
      <c r="N133" s="82"/>
      <c r="O133" s="82"/>
      <c r="P133" s="82"/>
      <c r="Q133" s="82"/>
      <c r="R133" s="83"/>
      <c r="S133" s="82"/>
      <c r="T133" s="82"/>
      <c r="U133" s="18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58"/>
    </row>
    <row r="134" spans="2:37" s="54" customFormat="1" x14ac:dyDescent="0.2">
      <c r="B134" s="18"/>
      <c r="K134" s="82"/>
      <c r="L134" s="82"/>
      <c r="M134" s="82"/>
      <c r="N134" s="82"/>
      <c r="O134" s="82"/>
      <c r="P134" s="82"/>
      <c r="Q134" s="82"/>
      <c r="R134" s="83"/>
      <c r="S134" s="82"/>
      <c r="T134" s="82"/>
      <c r="U134" s="18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58"/>
    </row>
    <row r="135" spans="2:37" s="54" customFormat="1" x14ac:dyDescent="0.2">
      <c r="B135" s="18"/>
      <c r="K135" s="82"/>
      <c r="L135" s="82"/>
      <c r="M135" s="82"/>
      <c r="N135" s="82"/>
      <c r="O135" s="82"/>
      <c r="P135" s="82"/>
      <c r="Q135" s="82"/>
      <c r="R135" s="83"/>
      <c r="S135" s="82"/>
      <c r="T135" s="82"/>
      <c r="U135" s="18"/>
      <c r="V135" s="82"/>
      <c r="W135" s="82"/>
      <c r="X135" s="82"/>
      <c r="Y135" s="82"/>
      <c r="Z135" s="82"/>
      <c r="AA135" s="82"/>
      <c r="AB135" s="82"/>
      <c r="AC135" s="82"/>
      <c r="AD135" s="82"/>
      <c r="AE135" s="82"/>
      <c r="AF135" s="82"/>
      <c r="AG135" s="82"/>
      <c r="AH135" s="82"/>
      <c r="AI135" s="82"/>
      <c r="AJ135" s="82"/>
      <c r="AK135" s="58"/>
    </row>
    <row r="136" spans="2:37" s="54" customFormat="1" x14ac:dyDescent="0.2">
      <c r="B136" s="18"/>
      <c r="K136" s="82"/>
      <c r="L136" s="82"/>
      <c r="M136" s="82"/>
      <c r="N136" s="82"/>
      <c r="O136" s="82"/>
      <c r="P136" s="82"/>
      <c r="Q136" s="82"/>
      <c r="R136" s="83"/>
      <c r="S136" s="82"/>
      <c r="T136" s="82"/>
      <c r="U136" s="18"/>
      <c r="V136" s="82"/>
      <c r="W136" s="82"/>
      <c r="X136" s="82"/>
      <c r="Y136" s="82"/>
      <c r="Z136" s="82"/>
      <c r="AA136" s="82"/>
      <c r="AB136" s="82"/>
      <c r="AC136" s="82"/>
      <c r="AD136" s="82"/>
      <c r="AE136" s="82"/>
      <c r="AF136" s="82"/>
      <c r="AG136" s="82"/>
      <c r="AH136" s="82"/>
      <c r="AI136" s="82"/>
      <c r="AJ136" s="82"/>
      <c r="AK136" s="58"/>
    </row>
    <row r="137" spans="2:37" s="54" customFormat="1" x14ac:dyDescent="0.2">
      <c r="B137" s="18"/>
      <c r="K137" s="82"/>
      <c r="L137" s="82"/>
      <c r="M137" s="82"/>
      <c r="N137" s="82"/>
      <c r="O137" s="82"/>
      <c r="P137" s="82"/>
      <c r="Q137" s="82"/>
      <c r="R137" s="83"/>
      <c r="S137" s="82"/>
      <c r="T137" s="82"/>
      <c r="U137" s="18"/>
      <c r="V137" s="82"/>
      <c r="W137" s="82"/>
      <c r="X137" s="82"/>
      <c r="Y137" s="82"/>
      <c r="Z137" s="82"/>
      <c r="AA137" s="82"/>
      <c r="AB137" s="82"/>
      <c r="AC137" s="82"/>
      <c r="AD137" s="82"/>
      <c r="AE137" s="82"/>
      <c r="AF137" s="82"/>
      <c r="AG137" s="82"/>
      <c r="AH137" s="82"/>
      <c r="AI137" s="82"/>
      <c r="AJ137" s="82"/>
      <c r="AK137" s="58"/>
    </row>
    <row r="138" spans="2:37" s="54" customFormat="1" x14ac:dyDescent="0.2">
      <c r="B138" s="18"/>
      <c r="K138" s="82"/>
      <c r="L138" s="82"/>
      <c r="M138" s="82"/>
      <c r="N138" s="82"/>
      <c r="O138" s="82"/>
      <c r="P138" s="82"/>
      <c r="Q138" s="82"/>
      <c r="R138" s="83"/>
      <c r="S138" s="82"/>
      <c r="T138" s="82"/>
      <c r="U138" s="18"/>
      <c r="V138" s="82"/>
      <c r="W138" s="82"/>
      <c r="X138" s="82"/>
      <c r="Y138" s="82"/>
      <c r="Z138" s="82"/>
      <c r="AA138" s="82"/>
      <c r="AB138" s="82"/>
      <c r="AC138" s="82"/>
      <c r="AD138" s="82"/>
      <c r="AE138" s="82"/>
      <c r="AF138" s="82"/>
      <c r="AG138" s="82"/>
      <c r="AH138" s="82"/>
      <c r="AI138" s="82"/>
      <c r="AJ138" s="82"/>
      <c r="AK138" s="58"/>
    </row>
    <row r="139" spans="2:37" s="54" customFormat="1" x14ac:dyDescent="0.2">
      <c r="B139" s="18"/>
      <c r="K139" s="82"/>
      <c r="L139" s="82"/>
      <c r="M139" s="82"/>
      <c r="N139" s="82"/>
      <c r="O139" s="82"/>
      <c r="P139" s="82"/>
      <c r="Q139" s="82"/>
      <c r="R139" s="83"/>
      <c r="S139" s="82"/>
      <c r="T139" s="82"/>
      <c r="U139" s="18"/>
      <c r="V139" s="82"/>
      <c r="W139" s="82"/>
      <c r="X139" s="82"/>
      <c r="Y139" s="82"/>
      <c r="Z139" s="82"/>
      <c r="AA139" s="82"/>
      <c r="AB139" s="82"/>
      <c r="AC139" s="82"/>
      <c r="AD139" s="82"/>
      <c r="AE139" s="82"/>
      <c r="AF139" s="82"/>
      <c r="AG139" s="82"/>
      <c r="AH139" s="82"/>
      <c r="AI139" s="82"/>
      <c r="AJ139" s="82"/>
      <c r="AK139" s="58"/>
    </row>
    <row r="140" spans="2:37" s="54" customFormat="1" x14ac:dyDescent="0.2">
      <c r="B140" s="18"/>
      <c r="K140" s="82"/>
      <c r="L140" s="82"/>
      <c r="M140" s="82"/>
      <c r="N140" s="82"/>
      <c r="O140" s="82"/>
      <c r="P140" s="82"/>
      <c r="Q140" s="82"/>
      <c r="R140" s="83"/>
      <c r="S140" s="82"/>
      <c r="T140" s="82"/>
      <c r="U140" s="18"/>
      <c r="V140" s="82"/>
      <c r="W140" s="82"/>
      <c r="X140" s="82"/>
      <c r="Y140" s="82"/>
      <c r="Z140" s="82"/>
      <c r="AA140" s="82"/>
      <c r="AB140" s="82"/>
      <c r="AC140" s="82"/>
      <c r="AD140" s="82"/>
      <c r="AE140" s="82"/>
      <c r="AF140" s="82"/>
      <c r="AG140" s="82"/>
      <c r="AH140" s="82"/>
      <c r="AI140" s="82"/>
      <c r="AJ140" s="82"/>
      <c r="AK140" s="58"/>
    </row>
    <row r="141" spans="2:37" s="54" customFormat="1" x14ac:dyDescent="0.2">
      <c r="B141" s="18"/>
      <c r="K141" s="82"/>
      <c r="L141" s="82"/>
      <c r="M141" s="82"/>
      <c r="N141" s="82"/>
      <c r="O141" s="82"/>
      <c r="P141" s="82"/>
      <c r="Q141" s="82"/>
      <c r="R141" s="83"/>
      <c r="S141" s="82"/>
      <c r="T141" s="82"/>
      <c r="U141" s="18"/>
      <c r="V141" s="82"/>
      <c r="W141" s="82"/>
      <c r="X141" s="82"/>
      <c r="Y141" s="82"/>
      <c r="Z141" s="82"/>
      <c r="AA141" s="82"/>
      <c r="AB141" s="82"/>
      <c r="AC141" s="82"/>
      <c r="AD141" s="82"/>
      <c r="AE141" s="82"/>
      <c r="AF141" s="82"/>
      <c r="AG141" s="82"/>
      <c r="AH141" s="82"/>
      <c r="AI141" s="82"/>
      <c r="AJ141" s="82"/>
      <c r="AK141" s="58"/>
    </row>
    <row r="142" spans="2:37" s="54" customFormat="1" x14ac:dyDescent="0.2">
      <c r="B142" s="18"/>
      <c r="K142" s="82"/>
      <c r="L142" s="82"/>
      <c r="M142" s="82"/>
      <c r="N142" s="82"/>
      <c r="O142" s="82"/>
      <c r="P142" s="82"/>
      <c r="Q142" s="82"/>
      <c r="R142" s="83"/>
      <c r="S142" s="82"/>
      <c r="T142" s="82"/>
      <c r="U142" s="18"/>
      <c r="V142" s="82"/>
      <c r="W142" s="82"/>
      <c r="X142" s="82"/>
      <c r="Y142" s="82"/>
      <c r="Z142" s="82"/>
      <c r="AA142" s="82"/>
      <c r="AB142" s="82"/>
      <c r="AC142" s="82"/>
      <c r="AD142" s="82"/>
      <c r="AE142" s="82"/>
      <c r="AF142" s="82"/>
      <c r="AG142" s="82"/>
      <c r="AH142" s="82"/>
      <c r="AI142" s="82"/>
      <c r="AJ142" s="82"/>
      <c r="AK142" s="58"/>
    </row>
    <row r="143" spans="2:37" s="54" customFormat="1" x14ac:dyDescent="0.2">
      <c r="B143" s="18"/>
      <c r="K143" s="82"/>
      <c r="L143" s="82"/>
      <c r="M143" s="82"/>
      <c r="N143" s="82"/>
      <c r="O143" s="82"/>
      <c r="P143" s="82"/>
      <c r="Q143" s="82"/>
      <c r="R143" s="83"/>
      <c r="S143" s="82"/>
      <c r="T143" s="82"/>
      <c r="U143" s="18"/>
      <c r="V143" s="82"/>
      <c r="W143" s="82"/>
      <c r="X143" s="82"/>
      <c r="Y143" s="82"/>
      <c r="Z143" s="82"/>
      <c r="AA143" s="82"/>
      <c r="AB143" s="82"/>
      <c r="AC143" s="82"/>
      <c r="AD143" s="82"/>
      <c r="AE143" s="82"/>
      <c r="AF143" s="82"/>
      <c r="AG143" s="82"/>
      <c r="AH143" s="82"/>
      <c r="AI143" s="82"/>
      <c r="AJ143" s="82"/>
      <c r="AK143" s="58"/>
    </row>
    <row r="144" spans="2:37" s="54" customFormat="1" x14ac:dyDescent="0.2">
      <c r="B144" s="18"/>
      <c r="K144" s="82"/>
      <c r="L144" s="82"/>
      <c r="M144" s="82"/>
      <c r="N144" s="82"/>
      <c r="O144" s="82"/>
      <c r="P144" s="82"/>
      <c r="Q144" s="82"/>
      <c r="R144" s="83"/>
      <c r="S144" s="82"/>
      <c r="T144" s="82"/>
      <c r="U144" s="18"/>
      <c r="V144" s="82"/>
      <c r="W144" s="82"/>
      <c r="X144" s="82"/>
      <c r="Y144" s="82"/>
      <c r="Z144" s="82"/>
      <c r="AA144" s="82"/>
      <c r="AB144" s="82"/>
      <c r="AC144" s="82"/>
      <c r="AD144" s="82"/>
      <c r="AE144" s="82"/>
      <c r="AF144" s="82"/>
      <c r="AG144" s="82"/>
      <c r="AH144" s="82"/>
      <c r="AI144" s="82"/>
      <c r="AJ144" s="82"/>
      <c r="AK144" s="58"/>
    </row>
    <row r="145" spans="2:37" s="54" customFormat="1" x14ac:dyDescent="0.2">
      <c r="B145" s="18"/>
      <c r="K145" s="82"/>
      <c r="L145" s="82"/>
      <c r="M145" s="82"/>
      <c r="N145" s="82"/>
      <c r="O145" s="82"/>
      <c r="P145" s="82"/>
      <c r="Q145" s="82"/>
      <c r="R145" s="83"/>
      <c r="S145" s="82"/>
      <c r="T145" s="82"/>
      <c r="U145" s="18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58"/>
    </row>
    <row r="146" spans="2:37" s="54" customFormat="1" x14ac:dyDescent="0.2">
      <c r="B146" s="18"/>
      <c r="K146" s="82"/>
      <c r="L146" s="82"/>
      <c r="M146" s="82"/>
      <c r="N146" s="82"/>
      <c r="O146" s="82"/>
      <c r="P146" s="82"/>
      <c r="Q146" s="82"/>
      <c r="R146" s="83"/>
      <c r="S146" s="82"/>
      <c r="T146" s="82"/>
      <c r="U146" s="18"/>
      <c r="V146" s="82"/>
      <c r="W146" s="82"/>
      <c r="X146" s="82"/>
      <c r="Y146" s="82"/>
      <c r="Z146" s="82"/>
      <c r="AA146" s="82"/>
      <c r="AB146" s="82"/>
      <c r="AC146" s="82"/>
      <c r="AD146" s="82"/>
      <c r="AE146" s="82"/>
      <c r="AF146" s="82"/>
      <c r="AG146" s="82"/>
      <c r="AH146" s="82"/>
      <c r="AI146" s="82"/>
      <c r="AJ146" s="82"/>
      <c r="AK146" s="58"/>
    </row>
    <row r="147" spans="2:37" s="54" customFormat="1" x14ac:dyDescent="0.2">
      <c r="B147" s="18"/>
      <c r="K147" s="82"/>
      <c r="L147" s="82"/>
      <c r="M147" s="82"/>
      <c r="N147" s="82"/>
      <c r="O147" s="82"/>
      <c r="P147" s="82"/>
      <c r="Q147" s="82"/>
      <c r="R147" s="83"/>
      <c r="S147" s="82"/>
      <c r="T147" s="82"/>
      <c r="U147" s="18"/>
      <c r="V147" s="82"/>
      <c r="W147" s="82"/>
      <c r="X147" s="82"/>
      <c r="Y147" s="82"/>
      <c r="Z147" s="82"/>
      <c r="AA147" s="82"/>
      <c r="AB147" s="82"/>
      <c r="AC147" s="82"/>
      <c r="AD147" s="82"/>
      <c r="AE147" s="82"/>
      <c r="AF147" s="82"/>
      <c r="AG147" s="82"/>
      <c r="AH147" s="82"/>
      <c r="AI147" s="82"/>
      <c r="AJ147" s="82"/>
      <c r="AK147" s="58"/>
    </row>
    <row r="148" spans="2:37" s="54" customFormat="1" x14ac:dyDescent="0.2">
      <c r="B148" s="18"/>
      <c r="K148" s="82"/>
      <c r="L148" s="82"/>
      <c r="M148" s="82"/>
      <c r="N148" s="82"/>
      <c r="O148" s="82"/>
      <c r="P148" s="82"/>
      <c r="Q148" s="82"/>
      <c r="R148" s="83"/>
      <c r="S148" s="82"/>
      <c r="T148" s="82"/>
      <c r="U148" s="18"/>
      <c r="V148" s="82"/>
      <c r="W148" s="82"/>
      <c r="X148" s="82"/>
      <c r="Y148" s="82"/>
      <c r="Z148" s="82"/>
      <c r="AA148" s="82"/>
      <c r="AB148" s="82"/>
      <c r="AC148" s="82"/>
      <c r="AD148" s="82"/>
      <c r="AE148" s="82"/>
      <c r="AF148" s="82"/>
      <c r="AG148" s="82"/>
      <c r="AH148" s="82"/>
      <c r="AI148" s="82"/>
      <c r="AJ148" s="82"/>
      <c r="AK148" s="58"/>
    </row>
    <row r="149" spans="2:37" s="54" customFormat="1" x14ac:dyDescent="0.2">
      <c r="B149" s="18"/>
      <c r="K149" s="82"/>
      <c r="L149" s="82"/>
      <c r="M149" s="82"/>
      <c r="N149" s="82"/>
      <c r="O149" s="82"/>
      <c r="P149" s="82"/>
      <c r="Q149" s="82"/>
      <c r="R149" s="83"/>
      <c r="S149" s="82"/>
      <c r="T149" s="82"/>
      <c r="U149" s="18"/>
      <c r="V149" s="82"/>
      <c r="W149" s="82"/>
      <c r="X149" s="82"/>
      <c r="Y149" s="82"/>
      <c r="Z149" s="82"/>
      <c r="AA149" s="82"/>
      <c r="AB149" s="82"/>
      <c r="AC149" s="82"/>
      <c r="AD149" s="82"/>
      <c r="AE149" s="82"/>
      <c r="AF149" s="82"/>
      <c r="AG149" s="82"/>
      <c r="AH149" s="82"/>
      <c r="AI149" s="82"/>
      <c r="AJ149" s="82"/>
      <c r="AK149" s="58"/>
    </row>
    <row r="150" spans="2:37" s="54" customFormat="1" x14ac:dyDescent="0.2">
      <c r="B150" s="18"/>
      <c r="K150" s="82"/>
      <c r="L150" s="82"/>
      <c r="M150" s="82"/>
      <c r="N150" s="82"/>
      <c r="O150" s="82"/>
      <c r="P150" s="82"/>
      <c r="Q150" s="82"/>
      <c r="R150" s="83"/>
      <c r="S150" s="82"/>
      <c r="T150" s="82"/>
      <c r="U150" s="18"/>
      <c r="V150" s="82"/>
      <c r="W150" s="82"/>
      <c r="X150" s="82"/>
      <c r="Y150" s="82"/>
      <c r="Z150" s="82"/>
      <c r="AA150" s="82"/>
      <c r="AB150" s="82"/>
      <c r="AC150" s="82"/>
      <c r="AD150" s="82"/>
      <c r="AE150" s="82"/>
      <c r="AF150" s="82"/>
      <c r="AG150" s="82"/>
      <c r="AH150" s="82"/>
      <c r="AI150" s="82"/>
      <c r="AJ150" s="82"/>
      <c r="AK150" s="58"/>
    </row>
    <row r="151" spans="2:37" s="54" customFormat="1" x14ac:dyDescent="0.2">
      <c r="B151" s="18"/>
      <c r="K151" s="82"/>
      <c r="L151" s="82"/>
      <c r="M151" s="82"/>
      <c r="N151" s="82"/>
      <c r="O151" s="82"/>
      <c r="P151" s="82"/>
      <c r="Q151" s="82"/>
      <c r="R151" s="83"/>
      <c r="S151" s="82"/>
      <c r="T151" s="82"/>
      <c r="U151" s="18"/>
      <c r="V151" s="82"/>
      <c r="W151" s="82"/>
      <c r="X151" s="82"/>
      <c r="Y151" s="82"/>
      <c r="Z151" s="82"/>
      <c r="AA151" s="82"/>
      <c r="AB151" s="82"/>
      <c r="AC151" s="82"/>
      <c r="AD151" s="82"/>
      <c r="AE151" s="82"/>
      <c r="AF151" s="82"/>
      <c r="AG151" s="82"/>
      <c r="AH151" s="82"/>
      <c r="AI151" s="82"/>
      <c r="AJ151" s="82"/>
      <c r="AK151" s="58"/>
    </row>
    <row r="152" spans="2:37" s="54" customFormat="1" x14ac:dyDescent="0.2">
      <c r="B152" s="18"/>
      <c r="K152" s="82"/>
      <c r="L152" s="82"/>
      <c r="M152" s="82"/>
      <c r="N152" s="82"/>
      <c r="O152" s="82"/>
      <c r="P152" s="82"/>
      <c r="Q152" s="82"/>
      <c r="R152" s="83"/>
      <c r="S152" s="82"/>
      <c r="T152" s="82"/>
      <c r="U152" s="18"/>
      <c r="V152" s="82"/>
      <c r="W152" s="82"/>
      <c r="X152" s="82"/>
      <c r="Y152" s="82"/>
      <c r="Z152" s="82"/>
      <c r="AA152" s="82"/>
      <c r="AB152" s="82"/>
      <c r="AC152" s="82"/>
      <c r="AD152" s="82"/>
      <c r="AE152" s="82"/>
      <c r="AF152" s="82"/>
      <c r="AG152" s="82"/>
      <c r="AH152" s="82"/>
      <c r="AI152" s="82"/>
      <c r="AJ152" s="82"/>
      <c r="AK152" s="58"/>
    </row>
    <row r="153" spans="2:37" s="54" customFormat="1" x14ac:dyDescent="0.2">
      <c r="B153" s="18"/>
      <c r="K153" s="82"/>
      <c r="L153" s="82"/>
      <c r="M153" s="82"/>
      <c r="N153" s="82"/>
      <c r="O153" s="82"/>
      <c r="P153" s="82"/>
      <c r="Q153" s="82"/>
      <c r="R153" s="83"/>
      <c r="S153" s="82"/>
      <c r="T153" s="82"/>
      <c r="U153" s="18"/>
      <c r="V153" s="82"/>
      <c r="W153" s="82"/>
      <c r="X153" s="82"/>
      <c r="Y153" s="82"/>
      <c r="Z153" s="82"/>
      <c r="AA153" s="82"/>
      <c r="AB153" s="82"/>
      <c r="AC153" s="82"/>
      <c r="AD153" s="82"/>
      <c r="AE153" s="82"/>
      <c r="AF153" s="82"/>
      <c r="AG153" s="82"/>
      <c r="AH153" s="82"/>
      <c r="AI153" s="82"/>
      <c r="AJ153" s="82"/>
      <c r="AK153" s="58"/>
    </row>
    <row r="154" spans="2:37" s="54" customFormat="1" x14ac:dyDescent="0.2">
      <c r="B154" s="18"/>
      <c r="K154" s="82"/>
      <c r="L154" s="82"/>
      <c r="M154" s="82"/>
      <c r="N154" s="82"/>
      <c r="O154" s="82"/>
      <c r="P154" s="82"/>
      <c r="Q154" s="82"/>
      <c r="R154" s="83"/>
      <c r="S154" s="82"/>
      <c r="T154" s="82"/>
      <c r="U154" s="18"/>
      <c r="V154" s="82"/>
      <c r="W154" s="82"/>
      <c r="X154" s="82"/>
      <c r="Y154" s="82"/>
      <c r="Z154" s="82"/>
      <c r="AA154" s="82"/>
      <c r="AB154" s="82"/>
      <c r="AC154" s="82"/>
      <c r="AD154" s="82"/>
      <c r="AE154" s="82"/>
      <c r="AF154" s="82"/>
      <c r="AG154" s="82"/>
      <c r="AH154" s="82"/>
      <c r="AI154" s="82"/>
      <c r="AJ154" s="82"/>
      <c r="AK154" s="58"/>
    </row>
    <row r="155" spans="2:37" s="54" customFormat="1" x14ac:dyDescent="0.2">
      <c r="B155" s="18"/>
      <c r="K155" s="82"/>
      <c r="L155" s="82"/>
      <c r="M155" s="82"/>
      <c r="N155" s="82"/>
      <c r="O155" s="82"/>
      <c r="P155" s="82"/>
      <c r="Q155" s="82"/>
      <c r="R155" s="83"/>
      <c r="S155" s="82"/>
      <c r="T155" s="82"/>
      <c r="U155" s="18"/>
      <c r="V155" s="82"/>
      <c r="W155" s="82"/>
      <c r="X155" s="82"/>
      <c r="Y155" s="82"/>
      <c r="Z155" s="82"/>
      <c r="AA155" s="82"/>
      <c r="AB155" s="82"/>
      <c r="AC155" s="82"/>
      <c r="AD155" s="82"/>
      <c r="AE155" s="82"/>
      <c r="AF155" s="82"/>
      <c r="AG155" s="82"/>
      <c r="AH155" s="82"/>
      <c r="AI155" s="82"/>
      <c r="AJ155" s="82"/>
      <c r="AK155" s="58"/>
    </row>
    <row r="156" spans="2:37" s="54" customFormat="1" x14ac:dyDescent="0.2">
      <c r="B156" s="18"/>
      <c r="K156" s="82"/>
      <c r="L156" s="82"/>
      <c r="M156" s="82"/>
      <c r="N156" s="82"/>
      <c r="O156" s="82"/>
      <c r="P156" s="82"/>
      <c r="Q156" s="82"/>
      <c r="R156" s="83"/>
      <c r="S156" s="82"/>
      <c r="T156" s="82"/>
      <c r="U156" s="18"/>
      <c r="V156" s="82"/>
      <c r="W156" s="82"/>
      <c r="X156" s="82"/>
      <c r="Y156" s="82"/>
      <c r="Z156" s="82"/>
      <c r="AA156" s="82"/>
      <c r="AB156" s="82"/>
      <c r="AC156" s="82"/>
      <c r="AD156" s="82"/>
      <c r="AE156" s="82"/>
      <c r="AF156" s="82"/>
      <c r="AG156" s="82"/>
      <c r="AH156" s="82"/>
      <c r="AI156" s="82"/>
      <c r="AJ156" s="82"/>
      <c r="AK156" s="58"/>
    </row>
    <row r="157" spans="2:37" s="54" customFormat="1" x14ac:dyDescent="0.2">
      <c r="B157" s="18"/>
      <c r="K157" s="82"/>
      <c r="L157" s="82"/>
      <c r="M157" s="82"/>
      <c r="N157" s="82"/>
      <c r="O157" s="82"/>
      <c r="P157" s="82"/>
      <c r="Q157" s="82"/>
      <c r="R157" s="83"/>
      <c r="S157" s="82"/>
      <c r="T157" s="82"/>
      <c r="U157" s="18"/>
      <c r="V157" s="82"/>
      <c r="W157" s="82"/>
      <c r="X157" s="82"/>
      <c r="Y157" s="82"/>
      <c r="Z157" s="82"/>
      <c r="AA157" s="82"/>
      <c r="AB157" s="82"/>
      <c r="AC157" s="82"/>
      <c r="AD157" s="82"/>
      <c r="AE157" s="82"/>
      <c r="AF157" s="82"/>
      <c r="AG157" s="82"/>
      <c r="AH157" s="82"/>
      <c r="AI157" s="82"/>
      <c r="AJ157" s="82"/>
      <c r="AK157" s="58"/>
    </row>
    <row r="158" spans="2:37" s="54" customFormat="1" x14ac:dyDescent="0.2">
      <c r="B158" s="18"/>
      <c r="K158" s="82"/>
      <c r="L158" s="82"/>
      <c r="M158" s="82"/>
      <c r="N158" s="82"/>
      <c r="O158" s="82"/>
      <c r="P158" s="82"/>
      <c r="Q158" s="82"/>
      <c r="R158" s="83"/>
      <c r="S158" s="82"/>
      <c r="T158" s="82"/>
      <c r="U158" s="18"/>
      <c r="V158" s="82"/>
      <c r="W158" s="82"/>
      <c r="X158" s="82"/>
      <c r="Y158" s="82"/>
      <c r="Z158" s="82"/>
      <c r="AA158" s="82"/>
      <c r="AB158" s="82"/>
      <c r="AC158" s="82"/>
      <c r="AD158" s="82"/>
      <c r="AE158" s="82"/>
      <c r="AF158" s="82"/>
      <c r="AG158" s="82"/>
      <c r="AH158" s="82"/>
      <c r="AI158" s="82"/>
      <c r="AJ158" s="82"/>
      <c r="AK158" s="58"/>
    </row>
    <row r="159" spans="2:37" s="54" customFormat="1" x14ac:dyDescent="0.2">
      <c r="B159" s="18"/>
      <c r="K159" s="82"/>
      <c r="L159" s="82"/>
      <c r="M159" s="82"/>
      <c r="N159" s="82"/>
      <c r="O159" s="82"/>
      <c r="P159" s="82"/>
      <c r="Q159" s="82"/>
      <c r="R159" s="83"/>
      <c r="S159" s="82"/>
      <c r="T159" s="82"/>
      <c r="U159" s="18"/>
      <c r="V159" s="82"/>
      <c r="W159" s="82"/>
      <c r="X159" s="82"/>
      <c r="Y159" s="82"/>
      <c r="Z159" s="82"/>
      <c r="AA159" s="82"/>
      <c r="AB159" s="82"/>
      <c r="AC159" s="82"/>
      <c r="AD159" s="82"/>
      <c r="AE159" s="82"/>
      <c r="AF159" s="82"/>
      <c r="AG159" s="82"/>
      <c r="AH159" s="82"/>
      <c r="AI159" s="82"/>
      <c r="AJ159" s="82"/>
      <c r="AK159" s="58"/>
    </row>
    <row r="160" spans="2:37" s="54" customFormat="1" x14ac:dyDescent="0.2">
      <c r="B160" s="18"/>
      <c r="K160" s="82"/>
      <c r="L160" s="82"/>
      <c r="M160" s="82"/>
      <c r="N160" s="82"/>
      <c r="O160" s="82"/>
      <c r="P160" s="82"/>
      <c r="Q160" s="82"/>
      <c r="R160" s="83"/>
      <c r="S160" s="82"/>
      <c r="T160" s="82"/>
      <c r="U160" s="18"/>
      <c r="V160" s="82"/>
      <c r="W160" s="82"/>
      <c r="X160" s="82"/>
      <c r="Y160" s="82"/>
      <c r="Z160" s="82"/>
      <c r="AA160" s="82"/>
      <c r="AB160" s="82"/>
      <c r="AC160" s="82"/>
      <c r="AD160" s="82"/>
      <c r="AE160" s="82"/>
      <c r="AF160" s="82"/>
      <c r="AG160" s="82"/>
      <c r="AH160" s="82"/>
      <c r="AI160" s="82"/>
      <c r="AJ160" s="82"/>
      <c r="AK160" s="58"/>
    </row>
    <row r="161" spans="2:37" s="54" customFormat="1" x14ac:dyDescent="0.2">
      <c r="B161" s="18"/>
      <c r="K161" s="82"/>
      <c r="L161" s="82"/>
      <c r="M161" s="82"/>
      <c r="N161" s="82"/>
      <c r="O161" s="82"/>
      <c r="P161" s="82"/>
      <c r="Q161" s="82"/>
      <c r="R161" s="83"/>
      <c r="S161" s="82"/>
      <c r="T161" s="82"/>
      <c r="U161" s="18"/>
      <c r="V161" s="82"/>
      <c r="W161" s="82"/>
      <c r="X161" s="82"/>
      <c r="Y161" s="82"/>
      <c r="Z161" s="82"/>
      <c r="AA161" s="82"/>
      <c r="AB161" s="82"/>
      <c r="AC161" s="82"/>
      <c r="AD161" s="82"/>
      <c r="AE161" s="82"/>
      <c r="AF161" s="82"/>
      <c r="AG161" s="82"/>
      <c r="AH161" s="82"/>
      <c r="AI161" s="82"/>
      <c r="AJ161" s="82"/>
      <c r="AK161" s="58"/>
    </row>
    <row r="162" spans="2:37" s="54" customFormat="1" x14ac:dyDescent="0.2">
      <c r="B162" s="18"/>
      <c r="K162" s="82"/>
      <c r="L162" s="82"/>
      <c r="M162" s="82"/>
      <c r="N162" s="82"/>
      <c r="O162" s="82"/>
      <c r="P162" s="82"/>
      <c r="Q162" s="82"/>
      <c r="R162" s="83"/>
      <c r="S162" s="82"/>
      <c r="T162" s="82"/>
      <c r="U162" s="18"/>
      <c r="V162" s="82"/>
      <c r="W162" s="82"/>
      <c r="X162" s="82"/>
      <c r="Y162" s="82"/>
      <c r="Z162" s="82"/>
      <c r="AA162" s="82"/>
      <c r="AB162" s="82"/>
      <c r="AC162" s="82"/>
      <c r="AD162" s="82"/>
      <c r="AE162" s="82"/>
      <c r="AF162" s="82"/>
      <c r="AG162" s="82"/>
      <c r="AH162" s="82"/>
      <c r="AI162" s="82"/>
      <c r="AJ162" s="82"/>
      <c r="AK162" s="58"/>
    </row>
    <row r="163" spans="2:37" s="54" customFormat="1" x14ac:dyDescent="0.2">
      <c r="K163" s="82"/>
      <c r="L163" s="82"/>
      <c r="M163" s="82"/>
      <c r="N163" s="82"/>
      <c r="O163" s="82"/>
      <c r="P163" s="82"/>
      <c r="Q163" s="82"/>
      <c r="R163" s="83"/>
      <c r="S163" s="82"/>
      <c r="T163" s="82"/>
      <c r="V163" s="82"/>
      <c r="W163" s="82"/>
      <c r="X163" s="82"/>
      <c r="Y163" s="82"/>
      <c r="Z163" s="82"/>
      <c r="AA163" s="82"/>
      <c r="AB163" s="82"/>
      <c r="AC163" s="82"/>
      <c r="AD163" s="82"/>
      <c r="AE163" s="82"/>
      <c r="AF163" s="82"/>
      <c r="AG163" s="82"/>
      <c r="AH163" s="82"/>
      <c r="AI163" s="82"/>
      <c r="AJ163" s="82"/>
      <c r="AK163" s="58"/>
    </row>
    <row r="164" spans="2:37" s="54" customFormat="1" x14ac:dyDescent="0.2">
      <c r="K164" s="82"/>
      <c r="L164" s="82"/>
      <c r="M164" s="82"/>
      <c r="N164" s="82"/>
      <c r="O164" s="82"/>
      <c r="P164" s="82"/>
      <c r="Q164" s="82"/>
      <c r="R164" s="83"/>
      <c r="S164" s="82"/>
      <c r="T164" s="82"/>
      <c r="V164" s="82"/>
      <c r="W164" s="82"/>
      <c r="X164" s="82"/>
      <c r="Y164" s="82"/>
      <c r="Z164" s="82"/>
      <c r="AA164" s="82"/>
      <c r="AB164" s="82"/>
      <c r="AC164" s="82"/>
      <c r="AD164" s="82"/>
      <c r="AE164" s="82"/>
      <c r="AF164" s="82"/>
      <c r="AG164" s="82"/>
      <c r="AH164" s="82"/>
      <c r="AI164" s="82"/>
      <c r="AJ164" s="82"/>
      <c r="AK164" s="58"/>
    </row>
    <row r="165" spans="2:37" s="54" customFormat="1" x14ac:dyDescent="0.2">
      <c r="K165" s="82"/>
      <c r="L165" s="82"/>
      <c r="M165" s="82"/>
      <c r="N165" s="82"/>
      <c r="O165" s="82"/>
      <c r="P165" s="82"/>
      <c r="Q165" s="82"/>
      <c r="R165" s="83"/>
      <c r="S165" s="82"/>
      <c r="T165" s="82"/>
      <c r="V165" s="82"/>
      <c r="W165" s="82"/>
      <c r="X165" s="82"/>
      <c r="Y165" s="82"/>
      <c r="Z165" s="82"/>
      <c r="AA165" s="82"/>
      <c r="AB165" s="82"/>
      <c r="AC165" s="82"/>
      <c r="AD165" s="82"/>
      <c r="AE165" s="82"/>
      <c r="AF165" s="82"/>
      <c r="AG165" s="82"/>
      <c r="AH165" s="82"/>
      <c r="AI165" s="82"/>
      <c r="AJ165" s="82"/>
      <c r="AK165" s="58"/>
    </row>
    <row r="166" spans="2:37" s="54" customFormat="1" x14ac:dyDescent="0.2">
      <c r="K166" s="82"/>
      <c r="L166" s="82"/>
      <c r="M166" s="82"/>
      <c r="N166" s="82"/>
      <c r="O166" s="82"/>
      <c r="P166" s="82"/>
      <c r="Q166" s="82"/>
      <c r="R166" s="83"/>
      <c r="S166" s="82"/>
      <c r="T166" s="82"/>
      <c r="V166" s="82"/>
      <c r="W166" s="82"/>
      <c r="X166" s="82"/>
      <c r="Y166" s="82"/>
      <c r="Z166" s="82"/>
      <c r="AA166" s="82"/>
      <c r="AB166" s="82"/>
      <c r="AC166" s="82"/>
      <c r="AD166" s="82"/>
      <c r="AE166" s="82"/>
      <c r="AF166" s="82"/>
      <c r="AG166" s="82"/>
      <c r="AH166" s="82"/>
      <c r="AI166" s="82"/>
      <c r="AJ166" s="82"/>
      <c r="AK166" s="58"/>
    </row>
    <row r="167" spans="2:37" s="54" customFormat="1" x14ac:dyDescent="0.2">
      <c r="K167" s="82"/>
      <c r="L167" s="82"/>
      <c r="M167" s="82"/>
      <c r="N167" s="82"/>
      <c r="O167" s="82"/>
      <c r="P167" s="82"/>
      <c r="Q167" s="82"/>
      <c r="R167" s="83"/>
      <c r="S167" s="82"/>
      <c r="T167" s="82"/>
      <c r="V167" s="82"/>
      <c r="W167" s="82"/>
      <c r="X167" s="82"/>
      <c r="Y167" s="82"/>
      <c r="Z167" s="82"/>
      <c r="AA167" s="82"/>
      <c r="AB167" s="82"/>
      <c r="AC167" s="82"/>
      <c r="AD167" s="82"/>
      <c r="AE167" s="82"/>
      <c r="AF167" s="82"/>
      <c r="AG167" s="82"/>
      <c r="AH167" s="82"/>
      <c r="AI167" s="82"/>
      <c r="AJ167" s="82"/>
      <c r="AK167" s="58"/>
    </row>
    <row r="168" spans="2:37" s="54" customFormat="1" x14ac:dyDescent="0.2">
      <c r="K168" s="82"/>
      <c r="L168" s="82"/>
      <c r="M168" s="82"/>
      <c r="N168" s="82"/>
      <c r="O168" s="82"/>
      <c r="P168" s="82"/>
      <c r="Q168" s="82"/>
      <c r="R168" s="83"/>
      <c r="S168" s="82"/>
      <c r="T168" s="82"/>
      <c r="V168" s="82"/>
      <c r="W168" s="82"/>
      <c r="X168" s="82"/>
      <c r="Y168" s="82"/>
      <c r="Z168" s="82"/>
      <c r="AA168" s="82"/>
      <c r="AB168" s="82"/>
      <c r="AC168" s="82"/>
      <c r="AD168" s="82"/>
      <c r="AE168" s="82"/>
      <c r="AF168" s="82"/>
      <c r="AG168" s="82"/>
      <c r="AH168" s="82"/>
      <c r="AI168" s="82"/>
      <c r="AJ168" s="82"/>
      <c r="AK168" s="58"/>
    </row>
    <row r="169" spans="2:37" s="54" customFormat="1" x14ac:dyDescent="0.2">
      <c r="K169" s="82"/>
      <c r="L169" s="82"/>
      <c r="M169" s="82"/>
      <c r="N169" s="82"/>
      <c r="O169" s="82"/>
      <c r="P169" s="82"/>
      <c r="Q169" s="82"/>
      <c r="R169" s="83"/>
      <c r="S169" s="82"/>
      <c r="T169" s="82"/>
      <c r="V169" s="82"/>
      <c r="W169" s="82"/>
      <c r="X169" s="82"/>
      <c r="Y169" s="82"/>
      <c r="Z169" s="82"/>
      <c r="AA169" s="82"/>
      <c r="AB169" s="82"/>
      <c r="AC169" s="82"/>
      <c r="AD169" s="82"/>
      <c r="AE169" s="82"/>
      <c r="AF169" s="82"/>
      <c r="AG169" s="82"/>
      <c r="AH169" s="82"/>
      <c r="AI169" s="82"/>
      <c r="AJ169" s="82"/>
      <c r="AK169" s="58"/>
    </row>
    <row r="170" spans="2:37" s="54" customFormat="1" x14ac:dyDescent="0.2">
      <c r="K170" s="82"/>
      <c r="L170" s="82"/>
      <c r="M170" s="82"/>
      <c r="N170" s="82"/>
      <c r="O170" s="82"/>
      <c r="P170" s="82"/>
      <c r="Q170" s="82"/>
      <c r="R170" s="83"/>
      <c r="S170" s="82"/>
      <c r="T170" s="82"/>
      <c r="V170" s="82"/>
      <c r="W170" s="82"/>
      <c r="X170" s="82"/>
      <c r="Y170" s="82"/>
      <c r="Z170" s="82"/>
      <c r="AA170" s="82"/>
      <c r="AB170" s="82"/>
      <c r="AC170" s="82"/>
      <c r="AD170" s="82"/>
      <c r="AE170" s="82"/>
      <c r="AF170" s="82"/>
      <c r="AG170" s="82"/>
      <c r="AH170" s="82"/>
      <c r="AI170" s="82"/>
      <c r="AJ170" s="82"/>
      <c r="AK170" s="58"/>
    </row>
    <row r="171" spans="2:37" s="54" customFormat="1" x14ac:dyDescent="0.2">
      <c r="K171" s="82"/>
      <c r="L171" s="82"/>
      <c r="M171" s="82"/>
      <c r="N171" s="82"/>
      <c r="O171" s="82"/>
      <c r="P171" s="82"/>
      <c r="Q171" s="82"/>
      <c r="R171" s="83"/>
      <c r="S171" s="82"/>
      <c r="T171" s="82"/>
      <c r="V171" s="82"/>
      <c r="W171" s="82"/>
      <c r="X171" s="82"/>
      <c r="Y171" s="82"/>
      <c r="Z171" s="82"/>
      <c r="AA171" s="82"/>
      <c r="AB171" s="82"/>
      <c r="AC171" s="82"/>
      <c r="AD171" s="82"/>
      <c r="AE171" s="82"/>
      <c r="AF171" s="82"/>
      <c r="AG171" s="82"/>
      <c r="AH171" s="82"/>
      <c r="AI171" s="82"/>
      <c r="AJ171" s="82"/>
      <c r="AK171" s="58"/>
    </row>
    <row r="172" spans="2:37" s="54" customFormat="1" x14ac:dyDescent="0.2">
      <c r="K172" s="82"/>
      <c r="L172" s="82"/>
      <c r="M172" s="82"/>
      <c r="N172" s="82"/>
      <c r="O172" s="82"/>
      <c r="P172" s="82"/>
      <c r="Q172" s="82"/>
      <c r="R172" s="83"/>
      <c r="S172" s="82"/>
      <c r="T172" s="82"/>
      <c r="V172" s="82"/>
      <c r="W172" s="82"/>
      <c r="X172" s="82"/>
      <c r="Y172" s="82"/>
      <c r="Z172" s="82"/>
      <c r="AA172" s="82"/>
      <c r="AB172" s="82"/>
      <c r="AC172" s="82"/>
      <c r="AD172" s="82"/>
      <c r="AE172" s="82"/>
      <c r="AF172" s="82"/>
      <c r="AG172" s="82"/>
      <c r="AH172" s="82"/>
      <c r="AI172" s="82"/>
      <c r="AJ172" s="82"/>
      <c r="AK172" s="58"/>
    </row>
    <row r="173" spans="2:37" s="54" customFormat="1" x14ac:dyDescent="0.2">
      <c r="K173" s="82"/>
      <c r="L173" s="82"/>
      <c r="M173" s="82"/>
      <c r="N173" s="82"/>
      <c r="O173" s="82"/>
      <c r="P173" s="82"/>
      <c r="Q173" s="82"/>
      <c r="R173" s="83"/>
      <c r="S173" s="82"/>
      <c r="T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58"/>
    </row>
    <row r="174" spans="2:37" s="54" customFormat="1" x14ac:dyDescent="0.2">
      <c r="K174" s="82"/>
      <c r="L174" s="82"/>
      <c r="M174" s="82"/>
      <c r="N174" s="82"/>
      <c r="O174" s="82"/>
      <c r="P174" s="82"/>
      <c r="Q174" s="82"/>
      <c r="R174" s="83"/>
      <c r="S174" s="82"/>
      <c r="T174" s="82"/>
      <c r="V174" s="82"/>
      <c r="W174" s="82"/>
      <c r="X174" s="82"/>
      <c r="Y174" s="82"/>
      <c r="Z174" s="82"/>
      <c r="AA174" s="82"/>
      <c r="AB174" s="82"/>
      <c r="AC174" s="82"/>
      <c r="AD174" s="82"/>
      <c r="AE174" s="82"/>
      <c r="AF174" s="82"/>
      <c r="AG174" s="82"/>
      <c r="AH174" s="82"/>
      <c r="AI174" s="82"/>
      <c r="AJ174" s="82"/>
      <c r="AK174" s="58"/>
    </row>
    <row r="175" spans="2:37" s="54" customFormat="1" x14ac:dyDescent="0.2">
      <c r="K175" s="82"/>
      <c r="L175" s="82"/>
      <c r="M175" s="82"/>
      <c r="N175" s="82"/>
      <c r="O175" s="82"/>
      <c r="P175" s="82"/>
      <c r="Q175" s="82"/>
      <c r="R175" s="83"/>
      <c r="S175" s="82"/>
      <c r="T175" s="82"/>
      <c r="V175" s="82"/>
      <c r="W175" s="82"/>
      <c r="X175" s="82"/>
      <c r="Y175" s="82"/>
      <c r="Z175" s="82"/>
      <c r="AA175" s="82"/>
      <c r="AB175" s="82"/>
      <c r="AC175" s="82"/>
      <c r="AD175" s="82"/>
      <c r="AE175" s="82"/>
      <c r="AF175" s="82"/>
      <c r="AG175" s="82"/>
      <c r="AH175" s="82"/>
      <c r="AI175" s="82"/>
      <c r="AJ175" s="82"/>
      <c r="AK175" s="58"/>
    </row>
    <row r="176" spans="2:37" s="54" customFormat="1" x14ac:dyDescent="0.2">
      <c r="K176" s="82"/>
      <c r="L176" s="82"/>
      <c r="M176" s="82"/>
      <c r="N176" s="82"/>
      <c r="O176" s="82"/>
      <c r="P176" s="82"/>
      <c r="Q176" s="82"/>
      <c r="R176" s="83"/>
      <c r="S176" s="82"/>
      <c r="T176" s="82"/>
      <c r="V176" s="82"/>
      <c r="W176" s="82"/>
      <c r="X176" s="82"/>
      <c r="Y176" s="82"/>
      <c r="Z176" s="82"/>
      <c r="AA176" s="82"/>
      <c r="AB176" s="82"/>
      <c r="AC176" s="82"/>
      <c r="AD176" s="82"/>
      <c r="AE176" s="82"/>
      <c r="AF176" s="82"/>
      <c r="AG176" s="82"/>
      <c r="AH176" s="82"/>
      <c r="AI176" s="82"/>
      <c r="AJ176" s="82"/>
      <c r="AK176" s="58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7012FBE-D062-4F25-9071-F2FA54DB1CEE}"/>
    <hyperlink ref="A1:F1" location="Inhaltsverzeichnis!B24" display="3. Index der tätigen Personen im Land Berlin nach Wirtschaftsbereichen" xr:uid="{26EE5D83-FF68-4428-BA03-7873A735A871}"/>
    <hyperlink ref="A2:E2" location="Inhaltsverzeichnis!B25" display="2.1 Wirtschaftszweig H" xr:uid="{03F72114-E8BB-4007-8E9A-28B669640BFA}"/>
    <hyperlink ref="K2:M2" location="Inhaltsverzeichnis!B26" display="2.2 Wirtschaftszweig J" xr:uid="{81D8B68C-23AB-428B-A316-4D8911619D5E}"/>
    <hyperlink ref="T2:X2" location="Inhaltsverzeichnis!B27" display="2.3 Wirtschaftszweig L und M" xr:uid="{9305DAF5-10B9-43DD-B9D8-B25EB8E4CE3A}"/>
    <hyperlink ref="AD2:AF2" location="Inhaltsverzeichnis!B29" display="2.4 Wirtschaftszweig N" xr:uid="{73EA23CF-7B1E-434E-B334-6F11B1102198}"/>
    <hyperlink ref="A1:J1" location="Inhaltsverzeichnis!B22" display="3. Index der tätigen Personen im Land Berlin nach Wirtschaftsbereichen (vorläufige Ergebnisse)" xr:uid="{8016FC42-A886-4E1C-A9E2-A0D77A0EE27A}"/>
    <hyperlink ref="A2:J2" location="Inhaltsverzeichnis!B23" display="    Wirtschaftszweig H" xr:uid="{406069EC-8B50-4267-970F-CFA8B580126F}"/>
    <hyperlink ref="K2:S2" location="Inhaltsverzeichnis!B24" display="Wirtschaftszweig J" xr:uid="{D6D0D21F-A44C-43CE-8D03-5D97F7493057}"/>
    <hyperlink ref="T2:AC2" location="Inhaltsverzeichnis!B25" display="    Wirtschaftszweig L und M" xr:uid="{47455A1B-3C1D-4DBC-BEC5-E61293E84C47}"/>
    <hyperlink ref="AD2:AL2" location="Inhaltsverzeichnis!B27" display="Wirtschaftszweig N" xr:uid="{CD2CA25F-04A6-4638-B3AE-DB4ED99D30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3 - m 04/25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1933575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2025-07-09T04:56:56Z</cp:lastPrinted>
  <dcterms:created xsi:type="dcterms:W3CDTF">2015-06-30T10:30:59Z</dcterms:created>
  <dcterms:modified xsi:type="dcterms:W3CDTF">2025-07-09T04:59:45Z</dcterms:modified>
  <cp:category>Statistischer Bericht J I 3 - m</cp:category>
</cp:coreProperties>
</file>