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386650C6-B38E-4B8D-88A4-7B8B193F9EC6}" xr6:coauthVersionLast="36" xr6:coauthVersionMax="36" xr10:uidLastSave="{00000000-0000-0000-0000-000000000000}"/>
  <bookViews>
    <workbookView xWindow="10890" yWindow="405" windowWidth="10935" windowHeight="8850" xr2:uid="{00000000-000D-0000-FFFF-FFFF00000000}"/>
  </bookViews>
  <sheets>
    <sheet name="Titel" sheetId="46" r:id="rId1"/>
    <sheet name="Impressum" sheetId="48" r:id="rId2"/>
    <sheet name="Inhaltsverzeichnis" sheetId="47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4" r:id="rId11"/>
  </sheets>
  <definedNames>
    <definedName name="_xlnm._FilterDatabase" localSheetId="6" hidden="1">'2.2'!$E$1:$V$77</definedName>
    <definedName name="_xlnm._FilterDatabase" localSheetId="9" hidden="1">'4'!$A$6:$J$28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5">'Grafik1,2'!$A$1:$H$57</definedName>
    <definedName name="_xlnm.Print_Area" localSheetId="7">Grafik3!$A$1:$G$55</definedName>
    <definedName name="_xlnm.Print_Area" localSheetId="2">Inhaltsverzeichnis!$A$1:$H$57</definedName>
    <definedName name="_xlnm.Print_Area" localSheetId="0">Titel!$A$1:$D$11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M9" i="43" l="1"/>
  <c r="A33" i="47"/>
  <c r="A30" i="47"/>
  <c r="O5" i="43"/>
</calcChain>
</file>

<file path=xl/sharedStrings.xml><?xml version="1.0" encoding="utf-8"?>
<sst xmlns="http://schemas.openxmlformats.org/spreadsheetml/2006/main" count="963" uniqueCount="257">
  <si>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</si>
  <si>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</si>
  <si>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</si>
  <si>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</si>
  <si>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</si>
  <si>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</si>
  <si>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</si>
  <si>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</si>
  <si>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</si>
  <si>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</si>
  <si>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</si>
  <si>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</si>
  <si>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</si>
  <si>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</si>
  <si>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</si>
  <si>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</si>
  <si>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</si>
  <si>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</si>
  <si>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</si>
  <si>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</si>
  <si>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</si>
  <si>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</si>
  <si>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</si>
  <si>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</si>
  <si>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</si>
  <si>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</si>
  <si>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</si>
  <si>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</si>
  <si>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</si>
  <si>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</si>
  <si>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</si>
  <si>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</si>
  <si>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</si>
  <si>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</si>
  <si>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</si>
  <si>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</si>
  <si>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</si>
  <si>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</si>
  <si>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</si>
  <si>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</si>
  <si>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</si>
  <si>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</si>
  <si>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</si>
  <si>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</si>
  <si>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</si>
  <si>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</si>
  <si>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</si>
  <si>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</si>
  <si>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</si>
  <si>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</si>
  <si>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</si>
  <si>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</si>
  <si>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</si>
  <si>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</si>
  <si>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</si>
  <si>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</si>
  <si>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</si>
  <si>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</si>
  <si>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</si>
  <si>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</si>
  <si>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</si>
  <si>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</si>
  <si>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</si>
  <si>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</si>
  <si>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</si>
  <si>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</si>
  <si>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</si>
  <si>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</si>
  <si>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</si>
  <si>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</si>
  <si>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</si>
  <si>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</si>
  <si>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</si>
  <si>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</si>
  <si>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</si>
  <si>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</si>
  <si>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</si>
  <si>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</si>
  <si>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</si>
  <si>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</si>
  <si>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</si>
  <si>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</si>
  <si>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</si>
  <si>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</si>
  <si>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</si>
  <si>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</si>
  <si>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</si>
  <si>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</si>
  <si>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</si>
  <si>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</si>
  <si>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</si>
  <si>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</si>
  <si>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</si>
  <si>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</si>
  <si>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</si>
  <si>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</si>
  <si>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</si>
  <si>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</si>
  <si>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</si>
  <si>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</si>
  <si>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</si>
  <si>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</si>
  <si>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</si>
  <si>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</si>
  <si>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</si>
  <si>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davon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</si>
  <si>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</si>
  <si>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</si>
  <si>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</si>
  <si>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</si>
  <si>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</si>
  <si>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</si>
  <si>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</si>
  <si>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</si>
  <si>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</si>
  <si>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</si>
  <si>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</si>
  <si>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</si>
  <si>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</si>
  <si>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</si>
  <si>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</si>
  <si>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</si>
  <si>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</si>
  <si>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</si>
  <si>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</si>
  <si>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</si>
  <si>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</si>
  <si>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</si>
  <si>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</si>
  <si>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</si>
  <si>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</si>
  <si>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</si>
  <si>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</si>
  <si>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</si>
  <si>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</si>
  <si>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</si>
  <si>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</si>
  <si>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</si>
  <si>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</si>
  <si>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</si>
  <si>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</si>
  <si>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</si>
  <si>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</si>
  <si>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</si>
  <si>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</si>
  <si>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</si>
  <si>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</si>
  <si>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</si>
  <si>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</si>
  <si>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</si>
  <si>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</si>
  <si>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</si>
  <si>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</si>
  <si>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</si>
  <si>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</si>
  <si>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</si>
  <si>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</si>
  <si>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</si>
  <si>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</si>
  <si>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</si>
  <si>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</si>
  <si>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</si>
  <si>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</si>
  <si>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</si>
  <si>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>Kenn-zeich-nung</t>
  </si>
  <si>
    <t xml:space="preserve"> </t>
  </si>
  <si>
    <t>Gruppe</t>
  </si>
  <si>
    <t>Steinstraße 104 - 106</t>
  </si>
  <si>
    <t>14480 Potsdam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</si>
  <si>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</si>
  <si>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</si>
  <si>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</si>
  <si>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</si>
  <si>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</si>
  <si>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</si>
  <si>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</si>
  <si>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aus Gewerbebetrieb als Einzelunternehmer</t>
  </si>
  <si>
    <t>Soziale Dienste (mit Tagesbetreuung von Kindern)</t>
  </si>
  <si>
    <t xml:space="preserve">Sonstige nicht näher bekannt </t>
  </si>
  <si>
    <t xml:space="preserve">S
</t>
  </si>
  <si>
    <t>Erbringung von sonstigen 
 Dienstleistungen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</si>
  <si>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</si>
  <si>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</si>
  <si>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</si>
  <si>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</si>
  <si>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</si>
  <si>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</si>
  <si>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</si>
  <si>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</si>
  <si>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</si>
  <si>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</si>
  <si>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</si>
  <si>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</si>
  <si>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</si>
  <si>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</si>
  <si>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</si>
  <si>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</si>
  <si>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</si>
  <si>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</si>
  <si>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</si>
  <si>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</si>
  <si>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Einkünfte</t>
  </si>
  <si>
    <t>Einkünfte</t>
  </si>
  <si>
    <t>Summe der Abzugs-
beträge nach §§ 10e, 10f EStG zur Förderung
des Wohneigentums</t>
  </si>
  <si>
    <t>Summe
 der 
Einkünfte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</si>
  <si>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</si>
  <si>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</si>
  <si>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</si>
  <si>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von … bis unter … EUR</t>
  </si>
  <si>
    <t xml:space="preserve">Land- und Forstwirtschaft, Fischerei </t>
  </si>
  <si>
    <t>Rechtsanwaltskanzleien, Notariate (einschl. Patentanwaltskanzleien)</t>
  </si>
  <si>
    <t>Freiberufliche Tätigkeit im Bereich sonstige Rechtsberatung</t>
  </si>
  <si>
    <t>Wirtschafts- und vereidigte Buchprüferinnen und -prüfer</t>
  </si>
  <si>
    <t>Steuerberaterinnen und -berater und Steuerbevollmächtigte</t>
  </si>
  <si>
    <t>Sonstige Wirtschaftsberatung (ohne Vermögensberatung und -verwaltung)</t>
  </si>
  <si>
    <t>Tätigkeiten im Bereich Datenverarbeitung zusammen</t>
  </si>
  <si>
    <t>Forschungs- und Entwicklungstätigkeit</t>
  </si>
  <si>
    <t>Werbung</t>
  </si>
  <si>
    <t>Lehrtätigkeit</t>
  </si>
  <si>
    <t>Ärztinnen und Ärzte (ohne Zahnärztinnen und -ärzte)</t>
  </si>
  <si>
    <t>Zahnärztinnen und -ärzte</t>
  </si>
  <si>
    <t>Tierärztinnen und -ärzte</t>
  </si>
  <si>
    <t>Sonstige Heilberufe</t>
  </si>
  <si>
    <t>Architektur, Innenarchitektur, Vermessungs- und Bauingenieurbüros (ohne Film- und Bühnenarchitektur)</t>
  </si>
  <si>
    <t>Ingenieurbüros für technische Fachplanung und Ingenieurdesign</t>
  </si>
  <si>
    <t>Technische, physikalische und chemische Untersuchung</t>
  </si>
  <si>
    <t>Künstlerische Berufe</t>
  </si>
  <si>
    <t>Freiberufliche Tätigkeit im Bereich Journalismus</t>
  </si>
  <si>
    <t>Fotografie</t>
  </si>
  <si>
    <t>Übersetzen und Dolmetschen</t>
  </si>
  <si>
    <t>Textil-, Schmuck- und Möbeldesign</t>
  </si>
  <si>
    <t>Freiberuflich tätige Sachverständige</t>
  </si>
  <si>
    <t>Lotsinnen und Lotsen</t>
  </si>
  <si>
    <r>
      <t xml:space="preserve">Sonstige </t>
    </r>
    <r>
      <rPr>
        <vertAlign val="superscript"/>
        <sz val="8"/>
        <rFont val="Arial"/>
        <family val="2"/>
      </rPr>
      <t>1</t>
    </r>
  </si>
  <si>
    <t xml:space="preserve">  0  -   5 000</t>
  </si>
  <si>
    <t>Summe EK</t>
  </si>
  <si>
    <t>Land- und Forstwirtschaft; Kapitalvermögen; Vermietung und Verpachtung</t>
  </si>
  <si>
    <t>Unbeschränkt Lohn- und
 Einkommensteuerpflichtige
 mit einem positiven Gesamt-
 betrag der Einkünfte</t>
  </si>
  <si>
    <t xml:space="preserve">1 Die Daten sind aufgrund von Änderungen der Wirtschaftszweigsystematik zum Teil mit den vorherigen Erhebungen nicht vergleichbar. </t>
  </si>
  <si>
    <t>L IV 3 – j / 21</t>
  </si>
  <si>
    <r>
      <t xml:space="preserve">Lohn- und Einkommensteuerstatistik
im </t>
    </r>
    <r>
      <rPr>
        <b/>
        <sz val="16"/>
        <rFont val="Arial"/>
        <family val="2"/>
      </rPr>
      <t xml:space="preserve">Land Berlin 
2021
</t>
    </r>
  </si>
  <si>
    <t>L IV 3 - j / 21</t>
  </si>
  <si>
    <t>steuerpflichtigen 2021 nach Einkunftsarten</t>
  </si>
  <si>
    <t>pflichtige 2021 nach Größenklassen des</t>
  </si>
  <si>
    <t>deren festzusetzende Einkommensteuer 2021</t>
  </si>
  <si>
    <t>2020 und 2021</t>
  </si>
  <si>
    <t>aus freiberuflicher Tätigkeit 2021</t>
  </si>
  <si>
    <t>2021 nach Wirtschaftsabschnitten</t>
  </si>
  <si>
    <t>1  Übersicht zu den unbeschränkt Lohn- und Einkommensteuerpflichtigen in Berlin 2020 und 2021</t>
  </si>
  <si>
    <t>2     Unbeschränkt Lohn- und Einkommensteuerpflichtige 2021 nach Größenklassen
       des Gesamtbetrages der Einkünfte</t>
  </si>
  <si>
    <t>1  Einkünfte der unbeschränkt Lohn- und Einkommensteuerpflichtigen 2021 nach Einkunftsarten</t>
  </si>
  <si>
    <t>2  Unbeschränkt Lohn- und Einkommensteuerpflichtige 2021 nach Größenklassen des
    Gesamtbetrages der Einkünfte</t>
  </si>
  <si>
    <t>3  Unbeschränkt Lohn- und Einkommensteuerpflichtige, deren Gesamtbetrag der Einkünfte und deren
    festzusetzende Einkommensteuer 2021 nach Größenklassen</t>
  </si>
  <si>
    <t>3  Unbeschränkt Steuerpflichtige mit Einkünften aus freiberuflicher Tätigkeit 2021
    nach ausgewählten Freien Berufen</t>
  </si>
  <si>
    <t>4  Unbeschränkt Steuerpflichtige mit Einkünften aus Gewerbebetrieb als Einzelunternehmer 2021
    nach Wirtschaftsabschnitten</t>
  </si>
  <si>
    <t>Erschienen im Juli 2025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</si>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</sst>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trike/>
      <sz val="8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30" fillId="0" borderId="0" applyNumberFormat="0" applyFill="0" applyBorder="0" applyAlignment="0" applyProtection="0"/>
    <xf numFmtId="0" fontId="1" fillId="0" borderId="0"/>
  </cellStyleXfs>
  <cellXfs count="47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2"/>
    <xf numFmtId="0" fontId="13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18" fillId="0" borderId="0" xfId="0" applyFont="1" applyBorder="1"/>
    <xf numFmtId="0" fontId="3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20" fillId="0" borderId="0" xfId="2" applyFill="1" applyAlignment="1">
      <alignment horizontal="right"/>
    </xf>
    <xf numFmtId="0" fontId="20" fillId="0" borderId="0" xfId="2" applyFill="1"/>
    <xf numFmtId="0" fontId="21" fillId="0" borderId="0" xfId="0" applyNumberFormat="1" applyFont="1" applyFill="1" applyBorder="1" applyAlignment="1" applyProtection="1">
      <alignment horizontal="left" wrapText="1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/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19" fillId="0" borderId="0" xfId="2" applyFont="1" applyFill="1" applyAlignment="1" applyProtection="1">
      <alignment horizontal="right"/>
      <protection locked="0"/>
    </xf>
    <xf numFmtId="0" fontId="19" fillId="0" borderId="0" xfId="2" applyFont="1" applyFill="1" applyAlignment="1"/>
    <xf numFmtId="165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6" fillId="0" borderId="0" xfId="0" applyNumberFormat="1" applyFont="1" applyFill="1" applyBorder="1" applyAlignment="1" applyProtection="1">
      <alignment horizontal="left" vertical="center"/>
      <protection locked="0"/>
    </xf>
    <xf numFmtId="164" fontId="22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4" fillId="0" borderId="0" xfId="0" applyFont="1" applyAlignment="1">
      <alignment vertical="center"/>
    </xf>
    <xf numFmtId="0" fontId="2" fillId="0" borderId="0" xfId="0" applyFont="1" applyAlignment="1"/>
    <xf numFmtId="3" fontId="22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0" fontId="22" fillId="0" borderId="0" xfId="0" applyNumberFormat="1" applyFont="1" applyFill="1" applyBorder="1" applyAlignment="1">
      <alignment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0" fontId="22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27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20" fillId="0" borderId="0" xfId="2" applyFont="1" applyFill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0" fillId="0" borderId="0" xfId="2" applyAlignment="1">
      <alignment horizontal="right"/>
    </xf>
    <xf numFmtId="168" fontId="20" fillId="0" borderId="0" xfId="2" applyNumberFormat="1" applyAlignment="1">
      <alignment horizontal="right"/>
    </xf>
    <xf numFmtId="0" fontId="20" fillId="0" borderId="0" xfId="2" applyFill="1" applyAlignment="1"/>
    <xf numFmtId="0" fontId="20" fillId="0" borderId="0" xfId="2" applyBorder="1"/>
    <xf numFmtId="0" fontId="20" fillId="0" borderId="0" xfId="2" applyBorder="1" applyAlignment="1">
      <alignment wrapText="1"/>
    </xf>
    <xf numFmtId="164" fontId="22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Border="1" applyAlignment="1">
      <alignment horizontal="left"/>
    </xf>
    <xf numFmtId="0" fontId="24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0" fillId="0" borderId="0" xfId="2" applyFont="1"/>
    <xf numFmtId="0" fontId="20" fillId="0" borderId="0" xfId="2" applyFont="1" applyBorder="1"/>
    <xf numFmtId="0" fontId="20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0" fillId="0" borderId="0" xfId="5"/>
    <xf numFmtId="0" fontId="2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28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5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/>
    <xf numFmtId="49" fontId="31" fillId="0" borderId="0" xfId="0" applyNumberFormat="1" applyFont="1" applyFill="1" applyAlignment="1">
      <alignment horizontal="center" vertical="center"/>
    </xf>
    <xf numFmtId="49" fontId="31" fillId="0" borderId="0" xfId="0" applyNumberFormat="1" applyFont="1" applyFill="1" applyBorder="1" applyAlignment="1">
      <alignment vertical="center"/>
    </xf>
    <xf numFmtId="172" fontId="31" fillId="0" borderId="0" xfId="0" applyNumberFormat="1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right" vertical="center"/>
    </xf>
    <xf numFmtId="171" fontId="31" fillId="0" borderId="0" xfId="0" applyNumberFormat="1" applyFont="1" applyFill="1" applyBorder="1" applyAlignment="1">
      <alignment horizontal="right" vertical="center"/>
    </xf>
    <xf numFmtId="172" fontId="31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0" fillId="0" borderId="0" xfId="2" applyProtection="1"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28" fillId="0" borderId="0" xfId="0" applyNumberFormat="1" applyFont="1"/>
    <xf numFmtId="173" fontId="6" fillId="0" borderId="0" xfId="0" applyNumberFormat="1" applyFont="1" applyAlignment="1">
      <alignment horizontal="right"/>
    </xf>
    <xf numFmtId="0" fontId="32" fillId="0" borderId="0" xfId="0" applyFont="1"/>
    <xf numFmtId="0" fontId="32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19" fillId="0" borderId="0" xfId="2" applyFont="1" applyAlignment="1">
      <alignment horizontal="left" wrapText="1"/>
    </xf>
    <xf numFmtId="170" fontId="3" fillId="0" borderId="0" xfId="0" applyNumberFormat="1" applyFont="1" applyAlignment="1"/>
    <xf numFmtId="0" fontId="3" fillId="0" borderId="0" xfId="0" applyFont="1" applyAlignment="1">
      <alignment wrapText="1"/>
    </xf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3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70" fontId="18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3" fillId="0" borderId="0" xfId="6" applyNumberFormat="1" applyFont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3" fillId="0" borderId="0" xfId="2" applyFont="1" applyProtection="1"/>
    <xf numFmtId="170" fontId="3" fillId="0" borderId="0" xfId="6" applyNumberFormat="1" applyFont="1"/>
    <xf numFmtId="4" fontId="5" fillId="0" borderId="0" xfId="0" applyNumberFormat="1" applyFont="1" applyBorder="1"/>
    <xf numFmtId="0" fontId="0" fillId="0" borderId="0" xfId="0" applyFill="1" applyAlignment="1"/>
    <xf numFmtId="164" fontId="3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19" fillId="0" borderId="0" xfId="2" applyFont="1"/>
    <xf numFmtId="0" fontId="19" fillId="0" borderId="0" xfId="2" applyFon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3" fillId="0" borderId="0" xfId="0" applyFont="1" applyProtection="1"/>
    <xf numFmtId="0" fontId="3" fillId="0" borderId="0" xfId="6" applyFont="1" applyAlignment="1">
      <alignment horizontal="right" vertical="top" wrapText="1"/>
    </xf>
    <xf numFmtId="170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170" fontId="3" fillId="0" borderId="0" xfId="0" applyNumberFormat="1" applyFont="1" applyAlignment="1">
      <alignment horizontal="right"/>
    </xf>
    <xf numFmtId="170" fontId="35" fillId="0" borderId="0" xfId="0" applyNumberFormat="1" applyFont="1" applyFill="1" applyBorder="1" applyAlignment="1">
      <alignment horizontal="right"/>
    </xf>
    <xf numFmtId="1" fontId="2" fillId="0" borderId="0" xfId="0" applyNumberFormat="1" applyFont="1"/>
    <xf numFmtId="170" fontId="3" fillId="0" borderId="0" xfId="0" applyNumberFormat="1" applyFont="1" applyFill="1" applyAlignment="1">
      <alignment vertical="center"/>
    </xf>
    <xf numFmtId="170" fontId="3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right"/>
    </xf>
    <xf numFmtId="165" fontId="20" fillId="0" borderId="0" xfId="2" applyNumberFormat="1" applyFont="1" applyAlignment="1">
      <alignment horizontal="left"/>
    </xf>
    <xf numFmtId="165" fontId="20" fillId="0" borderId="0" xfId="2" applyNumberFormat="1" applyFill="1" applyAlignment="1">
      <alignment horizontal="left"/>
    </xf>
    <xf numFmtId="0" fontId="20" fillId="0" borderId="0" xfId="2" applyNumberFormat="1" applyFill="1" applyAlignment="1" applyProtection="1">
      <protection locked="0"/>
    </xf>
    <xf numFmtId="165" fontId="20" fillId="0" borderId="0" xfId="2" applyNumberFormat="1" applyAlignment="1">
      <alignment horizontal="left"/>
    </xf>
    <xf numFmtId="0" fontId="20" fillId="0" borderId="0" xfId="2" applyFill="1" applyAlignment="1" applyProtection="1">
      <protection locked="0"/>
    </xf>
    <xf numFmtId="165" fontId="20" fillId="0" borderId="0" xfId="2" applyNumberFormat="1" applyBorder="1" applyAlignment="1">
      <alignment horizontal="left"/>
    </xf>
    <xf numFmtId="165" fontId="20" fillId="0" borderId="0" xfId="2" applyNumberFormat="1" applyBorder="1" applyAlignment="1">
      <alignment horizontal="lef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3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9" fillId="0" borderId="0" xfId="2" applyFont="1" applyAlignment="1">
      <alignment wrapText="1"/>
    </xf>
    <xf numFmtId="0" fontId="19" fillId="0" borderId="0" xfId="2" applyFont="1"/>
    <xf numFmtId="0" fontId="19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0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wrapText="1"/>
    </xf>
    <xf numFmtId="3" fontId="5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3" fillId="0" borderId="0" xfId="6" applyFont="1" applyAlignment="1">
      <alignment horizontal="left" wrapText="1"/>
    </xf>
    <xf numFmtId="0" fontId="13" fillId="0" borderId="0" xfId="0" applyFont="1" applyFill="1" applyAlignment="1">
      <alignment wrapText="1"/>
    </xf>
    <xf numFmtId="170" fontId="5" fillId="0" borderId="0" xfId="0" applyNumberFormat="1" applyFont="1" applyFill="1" applyBorder="1" applyAlignment="1">
      <alignment horizontal="right" indent="1"/>
    </xf>
    <xf numFmtId="0" fontId="13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right" indent="1"/>
    </xf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9" fillId="0" borderId="0" xfId="2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19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7">
    <cellStyle name="Besuchter Hyperlink" xfId="5" builtinId="9" customBuiltin="1"/>
    <cellStyle name="Euro" xfId="1" xr:uid="{00000000-0005-0000-0000-000001000000}"/>
    <cellStyle name="Link" xfId="2" builtinId="8"/>
    <cellStyle name="Standard" xfId="0" builtinId="0"/>
    <cellStyle name="Standard 2" xfId="3" xr:uid="{00000000-0005-0000-0000-000004000000}"/>
    <cellStyle name="Standard 2 2" xfId="6" xr:uid="{00000000-0005-0000-0000-000005000000}"/>
    <cellStyle name="Standard_13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F1-4061-BB7B-F34977480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F1-4061-BB7B-F34977480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F1-4061-BB7B-F34977480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F1-4061-BB7B-F34977480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BF1-4061-BB7B-F349774808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BF1-4061-BB7B-F349774808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F1-4061-BB7B-F349774808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1-4061-BB7B-F34977480843}"/>
                </c:ext>
              </c:extLst>
            </c:dLbl>
            <c:dLbl>
              <c:idx val="2"/>
              <c:layout>
                <c:manualLayout>
                  <c:x val="7.8023137115049688E-4"/>
                  <c:y val="-0.1308620999371276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F1-4061-BB7B-F34977480843}"/>
                </c:ext>
              </c:extLst>
            </c:dLbl>
            <c:dLbl>
              <c:idx val="3"/>
              <c:layout>
                <c:manualLayout>
                  <c:x val="-1.3192042583462201E-2"/>
                  <c:y val="-1.633096841262037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F1-4061-BB7B-F34977480843}"/>
                </c:ext>
              </c:extLst>
            </c:dLbl>
            <c:dLbl>
              <c:idx val="4"/>
              <c:layout>
                <c:manualLayout>
                  <c:x val="2.9772006392802537E-2"/>
                  <c:y val="3.228058047661633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F1-4061-BB7B-F34977480843}"/>
                </c:ext>
              </c:extLst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F1-4061-BB7B-F349774808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F1-4061-BB7B-F349774808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sonstige Einkünfte</c:v>
                </c:pt>
                <c:pt idx="4">
                  <c:v>Land- und Forstwirtschaft; Kapitalvermögen; Vermietung und Verpachtung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6785152</c:v>
                </c:pt>
                <c:pt idx="1">
                  <c:v>6431908</c:v>
                </c:pt>
                <c:pt idx="2">
                  <c:v>64515723</c:v>
                </c:pt>
                <c:pt idx="3">
                  <c:v>5295292</c:v>
                </c:pt>
                <c:pt idx="4">
                  <c:v>2086156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F1-4061-BB7B-F34977480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'Grafik1,2'!$J$33:$J$52</c:f>
              <c:strCache>
                <c:ptCount val="20"/>
                <c:pt idx="0">
                  <c:v>  0  -   5 000</c:v>
                </c:pt>
                <c:pt idx="1">
                  <c:v>5 000  -   10 000</c:v>
                </c:pt>
                <c:pt idx="2">
                  <c:v>10 000  -   15 000</c:v>
                </c:pt>
                <c:pt idx="3">
                  <c:v>15 000  -   20 000</c:v>
                </c:pt>
                <c:pt idx="4">
                  <c:v>20 000  -   25 000</c:v>
                </c:pt>
                <c:pt idx="5">
                  <c:v>25 000  -   30 000</c:v>
                </c:pt>
                <c:pt idx="6">
                  <c:v>30 000  -   35 000</c:v>
                </c:pt>
                <c:pt idx="7">
                  <c:v>35 000  -   40 000</c:v>
                </c:pt>
                <c:pt idx="8">
                  <c:v>40 000  -   45 000</c:v>
                </c:pt>
                <c:pt idx="9">
                  <c:v>45 000  -   50 000</c:v>
                </c:pt>
                <c:pt idx="10">
                  <c:v>50 000  -   60 000</c:v>
                </c:pt>
                <c:pt idx="11">
                  <c:v>60 000  -   70 000</c:v>
                </c:pt>
                <c:pt idx="12">
                  <c:v>70 000  -   80 000</c:v>
                </c:pt>
                <c:pt idx="13">
                  <c:v>80 000  -   90 000</c:v>
                </c:pt>
                <c:pt idx="14">
                  <c:v>90 000  -   100 000</c:v>
                </c:pt>
                <c:pt idx="15">
                  <c:v>100 000  -   125 000</c:v>
                </c:pt>
                <c:pt idx="16">
                  <c:v>125 000  -   250 000</c:v>
                </c:pt>
                <c:pt idx="17">
                  <c:v>250 000  -   500 000</c:v>
                </c:pt>
                <c:pt idx="18">
                  <c:v>500 000  -   1 000 000</c:v>
                </c:pt>
                <c:pt idx="19">
                  <c:v>1 000 000 und mehr</c:v>
                </c:pt>
              </c:strCache>
            </c:strRef>
          </c:cat>
          <c:val>
            <c:numRef>
              <c:f>'Grafik1,2'!$K$33:$K$52</c:f>
              <c:numCache>
                <c:formatCode>#\ ###\ ##0;\–\ #\ ###\ ##0</c:formatCode>
                <c:ptCount val="20"/>
                <c:pt idx="0">
                  <c:v>217150</c:v>
                </c:pt>
                <c:pt idx="1">
                  <c:v>137412</c:v>
                </c:pt>
                <c:pt idx="2">
                  <c:v>155768</c:v>
                </c:pt>
                <c:pt idx="3">
                  <c:v>181535</c:v>
                </c:pt>
                <c:pt idx="4">
                  <c:v>161945</c:v>
                </c:pt>
                <c:pt idx="5">
                  <c:v>150004</c:v>
                </c:pt>
                <c:pt idx="6">
                  <c:v>133973</c:v>
                </c:pt>
                <c:pt idx="7">
                  <c:v>122370</c:v>
                </c:pt>
                <c:pt idx="8">
                  <c:v>101873</c:v>
                </c:pt>
                <c:pt idx="9">
                  <c:v>81046</c:v>
                </c:pt>
                <c:pt idx="10">
                  <c:v>127117</c:v>
                </c:pt>
                <c:pt idx="11">
                  <c:v>90850</c:v>
                </c:pt>
                <c:pt idx="12">
                  <c:v>65830</c:v>
                </c:pt>
                <c:pt idx="13">
                  <c:v>45360</c:v>
                </c:pt>
                <c:pt idx="14">
                  <c:v>33266</c:v>
                </c:pt>
                <c:pt idx="15">
                  <c:v>53517</c:v>
                </c:pt>
                <c:pt idx="16">
                  <c:v>67995</c:v>
                </c:pt>
                <c:pt idx="17">
                  <c:v>13345</c:v>
                </c:pt>
                <c:pt idx="18">
                  <c:v>3581</c:v>
                </c:pt>
                <c:pt idx="19">
                  <c:v>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AF-47A5-A539-A0BD60300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2848"/>
        <c:axId val="213829504"/>
      </c:barChart>
      <c:catAx>
        <c:axId val="213822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8295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284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1137787</c:v>
                </c:pt>
                <c:pt idx="1">
                  <c:v>18642755</c:v>
                </c:pt>
                <c:pt idx="2">
                  <c:v>1400753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6-49E5-8151-74490783982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523256</c:v>
                </c:pt>
                <c:pt idx="1">
                  <c:v>25582453</c:v>
                </c:pt>
                <c:pt idx="2">
                  <c:v>3989683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6-49E5-8151-74490783982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197973</c:v>
                </c:pt>
                <c:pt idx="1">
                  <c:v>17862539</c:v>
                </c:pt>
                <c:pt idx="2">
                  <c:v>3765796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96-49E5-8151-74490783982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86522</c:v>
                </c:pt>
                <c:pt idx="1">
                  <c:v>22652209</c:v>
                </c:pt>
                <c:pt idx="2">
                  <c:v>7397838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96-49E5-8151-744907839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2560"/>
        <c:axId val="93044096"/>
      </c:barChart>
      <c:catAx>
        <c:axId val="9304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93044096"/>
        <c:crosses val="autoZero"/>
        <c:auto val="1"/>
        <c:lblAlgn val="ctr"/>
        <c:lblOffset val="100"/>
        <c:noMultiLvlLbl val="0"/>
      </c:catAx>
      <c:valAx>
        <c:axId val="9304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3042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95250</xdr:rowOff>
    </xdr:from>
    <xdr:to>
      <xdr:col>3</xdr:col>
      <xdr:colOff>361950</xdr:colOff>
      <xdr:row>6</xdr:row>
      <xdr:rowOff>523494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21</a:t>
          </a:r>
        </a:p>
      </xdr:txBody>
    </xdr:sp>
    <xdr:clientData/>
  </xdr:twoCellAnchor>
  <xdr:twoCellAnchor editAs="oneCell">
    <xdr:from>
      <xdr:col>7</xdr:col>
      <xdr:colOff>352425</xdr:colOff>
      <xdr:row>0</xdr:row>
      <xdr:rowOff>76200</xdr:rowOff>
    </xdr:from>
    <xdr:to>
      <xdr:col>8</xdr:col>
      <xdr:colOff>2250</xdr:colOff>
      <xdr:row>6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83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>
          <a:extLst>
            <a:ext uri="{FF2B5EF4-FFF2-40B4-BE49-F238E27FC236}">
              <a16:creationId xmlns:a16="http://schemas.microsoft.com/office/drawing/2014/main" id="{00000000-0008-0000-0400-000005700000}"/>
            </a:ext>
          </a:extLst>
        </xdr:cNvPr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>
          <a:extLst>
            <a:ext uri="{FF2B5EF4-FFF2-40B4-BE49-F238E27FC236}">
              <a16:creationId xmlns:a16="http://schemas.microsoft.com/office/drawing/2014/main" id="{00000000-0008-0000-0400-0000067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>
          <a:extLst>
            <a:ext uri="{FF2B5EF4-FFF2-40B4-BE49-F238E27FC236}">
              <a16:creationId xmlns:a16="http://schemas.microsoft.com/office/drawing/2014/main" id="{00000000-0008-0000-0400-000007700000}"/>
            </a:ext>
          </a:extLst>
        </xdr:cNvPr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>
          <a:extLst>
            <a:ext uri="{FF2B5EF4-FFF2-40B4-BE49-F238E27FC236}">
              <a16:creationId xmlns:a16="http://schemas.microsoft.com/office/drawing/2014/main" id="{00000000-0008-0000-0400-0000087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>
          <a:extLst>
            <a:ext uri="{FF2B5EF4-FFF2-40B4-BE49-F238E27FC236}">
              <a16:creationId xmlns:a16="http://schemas.microsoft.com/office/drawing/2014/main" id="{00000000-0008-0000-0400-000009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>
          <a:extLst>
            <a:ext uri="{FF2B5EF4-FFF2-40B4-BE49-F238E27FC236}">
              <a16:creationId xmlns:a16="http://schemas.microsoft.com/office/drawing/2014/main" id="{00000000-0008-0000-0400-00000A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>
          <a:extLst>
            <a:ext uri="{FF2B5EF4-FFF2-40B4-BE49-F238E27FC236}">
              <a16:creationId xmlns:a16="http://schemas.microsoft.com/office/drawing/2014/main" id="{00000000-0008-0000-0400-00000B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>
          <a:extLst>
            <a:ext uri="{FF2B5EF4-FFF2-40B4-BE49-F238E27FC236}">
              <a16:creationId xmlns:a16="http://schemas.microsoft.com/office/drawing/2014/main" id="{00000000-0008-0000-0400-00000C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>
          <a:extLst>
            <a:ext uri="{FF2B5EF4-FFF2-40B4-BE49-F238E27FC236}">
              <a16:creationId xmlns:a16="http://schemas.microsoft.com/office/drawing/2014/main" id="{00000000-0008-0000-0400-00000D700000}"/>
            </a:ext>
          </a:extLst>
        </xdr:cNvPr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>
          <a:extLst>
            <a:ext uri="{FF2B5EF4-FFF2-40B4-BE49-F238E27FC236}">
              <a16:creationId xmlns:a16="http://schemas.microsoft.com/office/drawing/2014/main" id="{00000000-0008-0000-0400-00000E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>
          <a:extLst>
            <a:ext uri="{FF2B5EF4-FFF2-40B4-BE49-F238E27FC236}">
              <a16:creationId xmlns:a16="http://schemas.microsoft.com/office/drawing/2014/main" id="{00000000-0008-0000-0400-00000F700000}"/>
            </a:ext>
          </a:extLst>
        </xdr:cNvPr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>
          <a:extLst>
            <a:ext uri="{FF2B5EF4-FFF2-40B4-BE49-F238E27FC236}">
              <a16:creationId xmlns:a16="http://schemas.microsoft.com/office/drawing/2014/main" id="{00000000-0008-0000-0400-000010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>
          <a:extLst>
            <a:ext uri="{FF2B5EF4-FFF2-40B4-BE49-F238E27FC236}">
              <a16:creationId xmlns:a16="http://schemas.microsoft.com/office/drawing/2014/main" id="{00000000-0008-0000-0400-000011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>
          <a:extLst>
            <a:ext uri="{FF2B5EF4-FFF2-40B4-BE49-F238E27FC236}">
              <a16:creationId xmlns:a16="http://schemas.microsoft.com/office/drawing/2014/main" id="{00000000-0008-0000-0400-000012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>
          <a:extLst>
            <a:ext uri="{FF2B5EF4-FFF2-40B4-BE49-F238E27FC236}">
              <a16:creationId xmlns:a16="http://schemas.microsoft.com/office/drawing/2014/main" id="{00000000-0008-0000-0400-000013700000}"/>
            </a:ext>
          </a:extLst>
        </xdr:cNvPr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>
          <a:extLst>
            <a:ext uri="{FF2B5EF4-FFF2-40B4-BE49-F238E27FC236}">
              <a16:creationId xmlns:a16="http://schemas.microsoft.com/office/drawing/2014/main" id="{00000000-0008-0000-0400-000014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>
          <a:extLst>
            <a:ext uri="{FF2B5EF4-FFF2-40B4-BE49-F238E27FC236}">
              <a16:creationId xmlns:a16="http://schemas.microsoft.com/office/drawing/2014/main" id="{00000000-0008-0000-0400-000015700000}"/>
            </a:ext>
          </a:extLst>
        </xdr:cNvPr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>
          <a:extLst>
            <a:ext uri="{FF2B5EF4-FFF2-40B4-BE49-F238E27FC236}">
              <a16:creationId xmlns:a16="http://schemas.microsoft.com/office/drawing/2014/main" id="{00000000-0008-0000-0400-000016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>
          <a:extLst>
            <a:ext uri="{FF2B5EF4-FFF2-40B4-BE49-F238E27FC236}">
              <a16:creationId xmlns:a16="http://schemas.microsoft.com/office/drawing/2014/main" id="{00000000-0008-0000-0400-000017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>
          <a:extLst>
            <a:ext uri="{FF2B5EF4-FFF2-40B4-BE49-F238E27FC236}">
              <a16:creationId xmlns:a16="http://schemas.microsoft.com/office/drawing/2014/main" id="{00000000-0008-0000-0400-000018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123824</xdr:rowOff>
    </xdr:from>
    <xdr:to>
      <xdr:col>7</xdr:col>
      <xdr:colOff>661035</xdr:colOff>
      <xdr:row>26</xdr:row>
      <xdr:rowOff>295275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</xdr:colOff>
      <xdr:row>29</xdr:row>
      <xdr:rowOff>57150</xdr:rowOff>
    </xdr:from>
    <xdr:to>
      <xdr:col>7</xdr:col>
      <xdr:colOff>927735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9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9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9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9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9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9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9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9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9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9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9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9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9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9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21.pdf" TargetMode="External"/><Relationship Id="rId2" Type="http://schemas.openxmlformats.org/officeDocument/2006/relationships/hyperlink" Target="https://www.statistik-berlin-brandenburg.de/publikationen/Metadaten/MD_73111_2021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40D0E-2680-47CD-B8EB-FAD24E1982D9}">
  <dimension ref="A1:D33"/>
  <sheetViews>
    <sheetView tabSelected="1" zoomScaleNormal="100" workbookViewId="0">
      <selection activeCell="C8" sqref="C8"/>
    </sheetView>
  </sheetViews>
  <sheetFormatPr baseColWidth="10" defaultColWidth="11.5703125" defaultRowHeight="12.75" x14ac:dyDescent="0.2"/>
  <cols>
    <col min="1" max="1" width="38.85546875" style="6" customWidth="1"/>
    <col min="2" max="2" width="0.710937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 x14ac:dyDescent="0.2">
      <c r="A1"/>
      <c r="D1" s="282"/>
    </row>
    <row r="2" spans="1:4" ht="40.15" customHeight="1" x14ac:dyDescent="0.45">
      <c r="A2" s="110"/>
      <c r="B2" s="7" t="s">
        <v>63</v>
      </c>
      <c r="D2" s="283"/>
    </row>
    <row r="3" spans="1:4" ht="34.5" x14ac:dyDescent="0.45">
      <c r="B3" s="7" t="s">
        <v>64</v>
      </c>
      <c r="D3" s="283"/>
    </row>
    <row r="4" spans="1:4" ht="6.6" customHeight="1" x14ac:dyDescent="0.2">
      <c r="D4" s="283"/>
    </row>
    <row r="5" spans="1:4" ht="20.25" x14ac:dyDescent="0.3">
      <c r="C5" s="13" t="s">
        <v>239</v>
      </c>
      <c r="D5" s="283"/>
    </row>
    <row r="6" spans="1:4" s="259" customFormat="1" ht="34.9" customHeight="1" x14ac:dyDescent="0.2">
      <c r="D6" s="283"/>
    </row>
    <row r="7" spans="1:4" ht="84" customHeight="1" x14ac:dyDescent="0.2">
      <c r="C7" s="14" t="s">
        <v>240</v>
      </c>
      <c r="D7" s="283"/>
    </row>
    <row r="8" spans="1:4" x14ac:dyDescent="0.2">
      <c r="D8" s="283"/>
    </row>
    <row r="9" spans="1:4" ht="15" x14ac:dyDescent="0.2">
      <c r="C9" s="8"/>
      <c r="D9" s="283"/>
    </row>
    <row r="10" spans="1:4" ht="7.15" customHeight="1" x14ac:dyDescent="0.2">
      <c r="D10" s="283"/>
    </row>
    <row r="11" spans="1:4" ht="15" x14ac:dyDescent="0.2">
      <c r="C11" s="8"/>
      <c r="D11" s="283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3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42578125" defaultRowHeight="12.75" x14ac:dyDescent="0.2"/>
  <cols>
    <col min="1" max="1" width="4.7109375" style="23" customWidth="1"/>
    <col min="2" max="2" width="26.7109375" style="69" bestFit="1" customWidth="1"/>
    <col min="3" max="3" width="6.85546875" style="228" customWidth="1"/>
    <col min="4" max="4" width="8.140625" style="228" customWidth="1"/>
    <col min="5" max="5" width="6.85546875" style="228" customWidth="1"/>
    <col min="6" max="6" width="8.140625" style="228" customWidth="1"/>
    <col min="7" max="7" width="6.85546875" style="228" customWidth="1"/>
    <col min="8" max="8" width="8.140625" style="228" customWidth="1"/>
    <col min="9" max="9" width="6.85546875" style="228" customWidth="1"/>
    <col min="10" max="10" width="8.140625" style="228" customWidth="1"/>
    <col min="11" max="11" width="7.42578125" style="23" customWidth="1"/>
    <col min="12" max="12" width="9.28515625" style="23" customWidth="1"/>
    <col min="13" max="13" width="6.7109375" style="23" customWidth="1"/>
    <col min="14" max="14" width="7.85546875" style="23" customWidth="1"/>
    <col min="15" max="18" width="5.5703125" style="23" customWidth="1"/>
    <col min="19" max="16384" width="11.42578125" style="23"/>
  </cols>
  <sheetData>
    <row r="1" spans="1:10" s="68" customFormat="1" ht="27" customHeight="1" x14ac:dyDescent="0.2">
      <c r="A1" s="472" t="s">
        <v>254</v>
      </c>
      <c r="B1" s="472"/>
      <c r="C1" s="472"/>
      <c r="D1" s="472"/>
      <c r="E1" s="472"/>
      <c r="F1" s="472"/>
      <c r="G1" s="472"/>
      <c r="H1" s="472"/>
      <c r="I1" s="472"/>
      <c r="J1" s="472"/>
    </row>
    <row r="2" spans="1:10" ht="12.75" customHeight="1" x14ac:dyDescent="0.2"/>
    <row r="3" spans="1:10" s="70" customFormat="1" ht="50.1" customHeight="1" x14ac:dyDescent="0.2">
      <c r="A3" s="451" t="s">
        <v>164</v>
      </c>
      <c r="B3" s="474" t="s">
        <v>24</v>
      </c>
      <c r="C3" s="473" t="s">
        <v>25</v>
      </c>
      <c r="D3" s="473"/>
      <c r="E3" s="473" t="s">
        <v>26</v>
      </c>
      <c r="F3" s="473"/>
      <c r="G3" s="473" t="s">
        <v>27</v>
      </c>
      <c r="H3" s="473"/>
      <c r="I3" s="473" t="s">
        <v>204</v>
      </c>
      <c r="J3" s="368"/>
    </row>
    <row r="4" spans="1:10" s="70" customFormat="1" ht="12.75" customHeight="1" x14ac:dyDescent="0.2">
      <c r="A4" s="454"/>
      <c r="B4" s="475"/>
      <c r="C4" s="63" t="s">
        <v>23</v>
      </c>
      <c r="D4" s="63" t="s">
        <v>62</v>
      </c>
      <c r="E4" s="63" t="s">
        <v>23</v>
      </c>
      <c r="F4" s="63" t="s">
        <v>62</v>
      </c>
      <c r="G4" s="63" t="s">
        <v>23</v>
      </c>
      <c r="H4" s="63" t="s">
        <v>62</v>
      </c>
      <c r="I4" s="63" t="s">
        <v>23</v>
      </c>
      <c r="J4" s="219" t="s">
        <v>62</v>
      </c>
    </row>
    <row r="5" spans="1:10" s="70" customFormat="1" ht="12" customHeight="1" x14ac:dyDescent="0.2">
      <c r="B5" s="71"/>
      <c r="C5" s="72"/>
      <c r="D5" s="72"/>
      <c r="E5" s="72"/>
      <c r="F5" s="72"/>
      <c r="G5" s="72"/>
      <c r="H5" s="72"/>
      <c r="I5" s="72"/>
      <c r="J5" s="72"/>
    </row>
    <row r="6" spans="1:10" s="73" customFormat="1" ht="12" customHeight="1" x14ac:dyDescent="0.2">
      <c r="A6" s="189" t="s">
        <v>28</v>
      </c>
      <c r="B6" s="74" t="s">
        <v>209</v>
      </c>
      <c r="C6" s="175">
        <v>191</v>
      </c>
      <c r="D6" s="171">
        <v>3775</v>
      </c>
      <c r="E6" s="175">
        <v>182</v>
      </c>
      <c r="F6" s="175">
        <v>10998</v>
      </c>
      <c r="G6" s="175">
        <v>49</v>
      </c>
      <c r="H6" s="175">
        <v>-271</v>
      </c>
      <c r="I6" s="171">
        <v>191</v>
      </c>
      <c r="J6" s="171">
        <v>10727</v>
      </c>
    </row>
    <row r="7" spans="1:10" s="73" customFormat="1" ht="24" customHeight="1" x14ac:dyDescent="0.2">
      <c r="A7" s="190" t="s">
        <v>3</v>
      </c>
      <c r="B7" s="79" t="s">
        <v>49</v>
      </c>
      <c r="C7" s="175" t="s">
        <v>56</v>
      </c>
      <c r="D7" s="175" t="s">
        <v>56</v>
      </c>
      <c r="E7" s="175" t="s">
        <v>56</v>
      </c>
      <c r="F7" s="175" t="s">
        <v>56</v>
      </c>
      <c r="G7" s="175" t="s">
        <v>56</v>
      </c>
      <c r="H7" s="175" t="s">
        <v>56</v>
      </c>
      <c r="I7" s="175" t="s">
        <v>56</v>
      </c>
      <c r="J7" s="175" t="s">
        <v>56</v>
      </c>
    </row>
    <row r="8" spans="1:10" s="73" customFormat="1" ht="12" customHeight="1" x14ac:dyDescent="0.2">
      <c r="A8" s="189" t="s">
        <v>29</v>
      </c>
      <c r="B8" s="74" t="s">
        <v>30</v>
      </c>
      <c r="C8" s="171">
        <v>4037</v>
      </c>
      <c r="D8" s="171">
        <v>108422</v>
      </c>
      <c r="E8" s="171">
        <v>3810</v>
      </c>
      <c r="F8" s="171">
        <v>158942</v>
      </c>
      <c r="G8" s="171">
        <v>791</v>
      </c>
      <c r="H8" s="267">
        <v>-5239</v>
      </c>
      <c r="I8" s="171">
        <v>4037</v>
      </c>
      <c r="J8" s="171">
        <v>153703</v>
      </c>
    </row>
    <row r="9" spans="1:10" s="73" customFormat="1" ht="12" customHeight="1" x14ac:dyDescent="0.2">
      <c r="A9" s="189" t="s">
        <v>31</v>
      </c>
      <c r="B9" s="74" t="s">
        <v>32</v>
      </c>
      <c r="C9" s="171">
        <v>2962</v>
      </c>
      <c r="D9" s="171">
        <v>61536</v>
      </c>
      <c r="E9" s="171">
        <v>2953</v>
      </c>
      <c r="F9" s="171">
        <v>268057</v>
      </c>
      <c r="G9" s="171">
        <v>1251</v>
      </c>
      <c r="H9" s="267">
        <v>-10829</v>
      </c>
      <c r="I9" s="171">
        <v>2962</v>
      </c>
      <c r="J9" s="171">
        <v>257228</v>
      </c>
    </row>
    <row r="10" spans="1:10" s="73" customFormat="1" ht="36" customHeight="1" x14ac:dyDescent="0.2">
      <c r="A10" s="190" t="s">
        <v>4</v>
      </c>
      <c r="B10" s="79" t="s">
        <v>50</v>
      </c>
      <c r="C10" s="171">
        <v>109</v>
      </c>
      <c r="D10" s="171">
        <v>5928</v>
      </c>
      <c r="E10" s="171">
        <v>104</v>
      </c>
      <c r="F10" s="171">
        <v>7120</v>
      </c>
      <c r="G10" s="171">
        <v>9</v>
      </c>
      <c r="H10" s="267">
        <v>-49</v>
      </c>
      <c r="I10" s="171">
        <v>109</v>
      </c>
      <c r="J10" s="171">
        <v>7071</v>
      </c>
    </row>
    <row r="11" spans="1:10" s="73" customFormat="1" ht="12" customHeight="1" x14ac:dyDescent="0.2">
      <c r="A11" s="189" t="s">
        <v>33</v>
      </c>
      <c r="B11" s="74" t="s">
        <v>34</v>
      </c>
      <c r="C11" s="171">
        <v>13056</v>
      </c>
      <c r="D11" s="171">
        <v>420237</v>
      </c>
      <c r="E11" s="171">
        <v>12799</v>
      </c>
      <c r="F11" s="171">
        <v>495806</v>
      </c>
      <c r="G11" s="171">
        <v>885</v>
      </c>
      <c r="H11" s="267">
        <v>-7177</v>
      </c>
      <c r="I11" s="171">
        <v>13056</v>
      </c>
      <c r="J11" s="171">
        <v>488628</v>
      </c>
    </row>
    <row r="12" spans="1:10" s="73" customFormat="1" ht="24" customHeight="1" x14ac:dyDescent="0.2">
      <c r="A12" s="190" t="s">
        <v>5</v>
      </c>
      <c r="B12" s="79" t="s">
        <v>51</v>
      </c>
      <c r="C12" s="171">
        <v>22093</v>
      </c>
      <c r="D12" s="171">
        <v>794759</v>
      </c>
      <c r="E12" s="171">
        <v>20682</v>
      </c>
      <c r="F12" s="171">
        <v>1065286</v>
      </c>
      <c r="G12" s="171">
        <v>4214</v>
      </c>
      <c r="H12" s="267">
        <v>-36562</v>
      </c>
      <c r="I12" s="171">
        <v>22093</v>
      </c>
      <c r="J12" s="171">
        <v>1028724</v>
      </c>
    </row>
    <row r="13" spans="1:10" s="73" customFormat="1" ht="12" customHeight="1" x14ac:dyDescent="0.2">
      <c r="A13" s="189" t="s">
        <v>35</v>
      </c>
      <c r="B13" s="74" t="s">
        <v>36</v>
      </c>
      <c r="C13" s="171">
        <v>5743</v>
      </c>
      <c r="D13" s="171">
        <v>118742</v>
      </c>
      <c r="E13" s="171">
        <v>5570</v>
      </c>
      <c r="F13" s="171">
        <v>158843</v>
      </c>
      <c r="G13" s="171">
        <v>505</v>
      </c>
      <c r="H13" s="267">
        <v>-4509</v>
      </c>
      <c r="I13" s="171">
        <v>5744</v>
      </c>
      <c r="J13" s="171">
        <v>154335</v>
      </c>
    </row>
    <row r="14" spans="1:10" s="73" customFormat="1" ht="12" customHeight="1" x14ac:dyDescent="0.2">
      <c r="A14" s="189" t="s">
        <v>37</v>
      </c>
      <c r="B14" s="74" t="s">
        <v>38</v>
      </c>
      <c r="C14" s="171">
        <v>8763</v>
      </c>
      <c r="D14" s="171">
        <v>362775</v>
      </c>
      <c r="E14" s="171">
        <v>8280</v>
      </c>
      <c r="F14" s="171">
        <v>433786</v>
      </c>
      <c r="G14" s="171">
        <v>1043</v>
      </c>
      <c r="H14" s="267">
        <v>-11764</v>
      </c>
      <c r="I14" s="171">
        <v>8763</v>
      </c>
      <c r="J14" s="171">
        <v>422022</v>
      </c>
    </row>
    <row r="15" spans="1:10" s="73" customFormat="1" ht="12" customHeight="1" x14ac:dyDescent="0.2">
      <c r="A15" s="189" t="s">
        <v>39</v>
      </c>
      <c r="B15" s="74" t="s">
        <v>40</v>
      </c>
      <c r="C15" s="171">
        <v>8829</v>
      </c>
      <c r="D15" s="171">
        <v>214077</v>
      </c>
      <c r="E15" s="171">
        <v>8644</v>
      </c>
      <c r="F15" s="171">
        <v>425861</v>
      </c>
      <c r="G15" s="171">
        <v>1396</v>
      </c>
      <c r="H15" s="267">
        <v>-6245</v>
      </c>
      <c r="I15" s="171">
        <v>8829</v>
      </c>
      <c r="J15" s="171">
        <v>419616</v>
      </c>
    </row>
    <row r="16" spans="1:10" s="73" customFormat="1" ht="24" customHeight="1" x14ac:dyDescent="0.2">
      <c r="A16" s="190" t="s">
        <v>6</v>
      </c>
      <c r="B16" s="79" t="s">
        <v>52</v>
      </c>
      <c r="C16" s="171">
        <v>4152</v>
      </c>
      <c r="D16" s="171">
        <v>193870</v>
      </c>
      <c r="E16" s="171">
        <v>4114</v>
      </c>
      <c r="F16" s="171">
        <v>255082</v>
      </c>
      <c r="G16" s="171">
        <v>574</v>
      </c>
      <c r="H16" s="267">
        <v>-3037</v>
      </c>
      <c r="I16" s="171">
        <v>4152</v>
      </c>
      <c r="J16" s="171">
        <v>252045</v>
      </c>
    </row>
    <row r="17" spans="1:10" s="73" customFormat="1" ht="12" customHeight="1" x14ac:dyDescent="0.2">
      <c r="A17" s="189" t="s">
        <v>41</v>
      </c>
      <c r="B17" s="74" t="s">
        <v>42</v>
      </c>
      <c r="C17" s="171">
        <v>3626</v>
      </c>
      <c r="D17" s="171">
        <v>232124</v>
      </c>
      <c r="E17" s="171">
        <v>3540</v>
      </c>
      <c r="F17" s="171">
        <v>431080</v>
      </c>
      <c r="G17" s="171">
        <v>840</v>
      </c>
      <c r="H17" s="267">
        <v>-11723</v>
      </c>
      <c r="I17" s="171">
        <v>3626</v>
      </c>
      <c r="J17" s="171">
        <v>419356</v>
      </c>
    </row>
    <row r="18" spans="1:10" s="73" customFormat="1" ht="36" customHeight="1" x14ac:dyDescent="0.2">
      <c r="A18" s="190" t="s">
        <v>7</v>
      </c>
      <c r="B18" s="79" t="s">
        <v>53</v>
      </c>
      <c r="C18" s="171">
        <v>18308</v>
      </c>
      <c r="D18" s="171">
        <v>504180</v>
      </c>
      <c r="E18" s="171">
        <v>17872</v>
      </c>
      <c r="F18" s="171">
        <v>1055652</v>
      </c>
      <c r="G18" s="171">
        <v>3645</v>
      </c>
      <c r="H18" s="267">
        <v>-48594</v>
      </c>
      <c r="I18" s="171">
        <v>18308</v>
      </c>
      <c r="J18" s="171">
        <v>1007057</v>
      </c>
    </row>
    <row r="19" spans="1:10" s="73" customFormat="1" ht="24" customHeight="1" x14ac:dyDescent="0.2">
      <c r="A19" s="190" t="s">
        <v>10</v>
      </c>
      <c r="B19" s="79" t="s">
        <v>9</v>
      </c>
      <c r="C19" s="171">
        <v>15709</v>
      </c>
      <c r="D19" s="171">
        <v>373026</v>
      </c>
      <c r="E19" s="171">
        <v>15426</v>
      </c>
      <c r="F19" s="171">
        <v>586200</v>
      </c>
      <c r="G19" s="171">
        <v>1713</v>
      </c>
      <c r="H19" s="267">
        <v>-9699</v>
      </c>
      <c r="I19" s="171">
        <v>15710</v>
      </c>
      <c r="J19" s="171">
        <v>576501</v>
      </c>
    </row>
    <row r="20" spans="1:10" s="73" customFormat="1" ht="24" customHeight="1" x14ac:dyDescent="0.2">
      <c r="A20" s="190" t="s">
        <v>8</v>
      </c>
      <c r="B20" s="79" t="s">
        <v>54</v>
      </c>
      <c r="C20" s="175" t="s">
        <v>56</v>
      </c>
      <c r="D20" s="175" t="s">
        <v>56</v>
      </c>
      <c r="E20" s="175" t="s">
        <v>56</v>
      </c>
      <c r="F20" s="175" t="s">
        <v>56</v>
      </c>
      <c r="G20" s="175" t="s">
        <v>56</v>
      </c>
      <c r="H20" s="175" t="s">
        <v>56</v>
      </c>
      <c r="I20" s="175" t="s">
        <v>56</v>
      </c>
      <c r="J20" s="175" t="s">
        <v>56</v>
      </c>
    </row>
    <row r="21" spans="1:10" s="73" customFormat="1" ht="12" customHeight="1" x14ac:dyDescent="0.2">
      <c r="A21" s="189" t="s">
        <v>43</v>
      </c>
      <c r="B21" s="74" t="s">
        <v>44</v>
      </c>
      <c r="C21" s="175">
        <v>3470</v>
      </c>
      <c r="D21" s="175">
        <v>51611</v>
      </c>
      <c r="E21" s="175">
        <v>3383</v>
      </c>
      <c r="F21" s="175">
        <v>128362</v>
      </c>
      <c r="G21" s="175">
        <v>824</v>
      </c>
      <c r="H21" s="175">
        <v>-3497</v>
      </c>
      <c r="I21" s="175">
        <v>3470</v>
      </c>
      <c r="J21" s="175">
        <v>124865</v>
      </c>
    </row>
    <row r="22" spans="1:10" s="73" customFormat="1" ht="12" customHeight="1" x14ac:dyDescent="0.2">
      <c r="A22" s="189" t="s">
        <v>45</v>
      </c>
      <c r="B22" s="74" t="s">
        <v>46</v>
      </c>
      <c r="C22" s="175">
        <v>3716</v>
      </c>
      <c r="D22" s="175">
        <v>59332</v>
      </c>
      <c r="E22" s="175">
        <v>3630</v>
      </c>
      <c r="F22" s="175">
        <v>221618</v>
      </c>
      <c r="G22" s="175">
        <v>891</v>
      </c>
      <c r="H22" s="175">
        <v>-9022</v>
      </c>
      <c r="I22" s="175">
        <v>3716</v>
      </c>
      <c r="J22" s="175">
        <v>212596</v>
      </c>
    </row>
    <row r="23" spans="1:10" s="70" customFormat="1" ht="12" customHeight="1" x14ac:dyDescent="0.2">
      <c r="A23" s="189" t="s">
        <v>47</v>
      </c>
      <c r="B23" s="74" t="s">
        <v>48</v>
      </c>
      <c r="C23" s="171">
        <v>7811</v>
      </c>
      <c r="D23" s="171">
        <v>154156</v>
      </c>
      <c r="E23" s="171">
        <v>7651</v>
      </c>
      <c r="F23" s="171">
        <v>405395</v>
      </c>
      <c r="G23" s="171">
        <v>1628</v>
      </c>
      <c r="H23" s="267">
        <v>-7788</v>
      </c>
      <c r="I23" s="171">
        <v>7811</v>
      </c>
      <c r="J23" s="171">
        <v>397607</v>
      </c>
    </row>
    <row r="24" spans="1:10" s="70" customFormat="1" ht="24" customHeight="1" x14ac:dyDescent="0.2">
      <c r="A24" s="190" t="s">
        <v>179</v>
      </c>
      <c r="B24" s="79" t="s">
        <v>180</v>
      </c>
      <c r="C24" s="171">
        <v>18048</v>
      </c>
      <c r="D24" s="171">
        <v>254346</v>
      </c>
      <c r="E24" s="171">
        <v>17315</v>
      </c>
      <c r="F24" s="171">
        <v>453896</v>
      </c>
      <c r="G24" s="171">
        <v>2515</v>
      </c>
      <c r="H24" s="267">
        <v>-10114</v>
      </c>
      <c r="I24" s="171">
        <v>18048</v>
      </c>
      <c r="J24" s="171">
        <v>443782</v>
      </c>
    </row>
    <row r="25" spans="1:10" x14ac:dyDescent="0.2">
      <c r="A25" s="189"/>
      <c r="B25" s="200" t="s">
        <v>178</v>
      </c>
      <c r="C25" s="171">
        <v>1289</v>
      </c>
      <c r="D25" s="171">
        <v>16279</v>
      </c>
      <c r="E25" s="171">
        <v>1259</v>
      </c>
      <c r="F25" s="171">
        <v>78982</v>
      </c>
      <c r="G25" s="171">
        <v>363</v>
      </c>
      <c r="H25" s="267">
        <v>-838</v>
      </c>
      <c r="I25" s="171">
        <v>1289</v>
      </c>
      <c r="J25" s="171">
        <v>78144</v>
      </c>
    </row>
    <row r="26" spans="1:10" s="76" customFormat="1" x14ac:dyDescent="0.2">
      <c r="A26" s="201"/>
      <c r="B26" s="75" t="s">
        <v>55</v>
      </c>
      <c r="C26" s="176">
        <v>141912</v>
      </c>
      <c r="D26" s="176">
        <v>3929175</v>
      </c>
      <c r="E26" s="176">
        <v>137214</v>
      </c>
      <c r="F26" s="176">
        <v>6640965</v>
      </c>
      <c r="G26" s="176">
        <v>23136</v>
      </c>
      <c r="H26" s="268">
        <v>-186957</v>
      </c>
      <c r="I26" s="176">
        <v>141914</v>
      </c>
      <c r="J26" s="176">
        <v>6454008</v>
      </c>
    </row>
    <row r="27" spans="1:10" x14ac:dyDescent="0.2">
      <c r="A27" s="77"/>
      <c r="C27" s="176"/>
      <c r="D27" s="176"/>
      <c r="E27" s="176"/>
      <c r="F27" s="176"/>
      <c r="G27" s="176"/>
      <c r="H27" s="199"/>
      <c r="I27" s="176"/>
      <c r="J27" s="176"/>
    </row>
    <row r="28" spans="1:10" x14ac:dyDescent="0.2">
      <c r="A28" s="139"/>
      <c r="C28" s="176"/>
      <c r="D28" s="176"/>
      <c r="E28" s="176"/>
      <c r="F28" s="176"/>
      <c r="G28" s="176"/>
      <c r="H28" s="199"/>
      <c r="I28" s="176"/>
      <c r="J28" s="176"/>
    </row>
    <row r="29" spans="1:10" x14ac:dyDescent="0.2">
      <c r="C29" s="229"/>
      <c r="D29" s="229"/>
      <c r="E29" s="229"/>
      <c r="F29" s="229"/>
      <c r="G29" s="229"/>
      <c r="H29" s="229"/>
      <c r="I29" s="229"/>
      <c r="J29" s="229"/>
    </row>
    <row r="30" spans="1:10" x14ac:dyDescent="0.2">
      <c r="C30" s="266"/>
      <c r="D30" s="266"/>
      <c r="E30" s="266"/>
      <c r="F30" s="266"/>
      <c r="G30" s="266"/>
      <c r="H30" s="266"/>
      <c r="I30" s="266"/>
      <c r="J30" s="266"/>
    </row>
    <row r="31" spans="1:10" x14ac:dyDescent="0.2">
      <c r="C31" s="266"/>
      <c r="D31" s="266"/>
      <c r="E31" s="266"/>
      <c r="F31" s="266"/>
      <c r="G31" s="266"/>
      <c r="H31" s="266"/>
      <c r="I31" s="266"/>
      <c r="J31" s="266"/>
    </row>
    <row r="32" spans="1:10" x14ac:dyDescent="0.2">
      <c r="C32" s="230"/>
      <c r="D32" s="230"/>
      <c r="E32" s="230"/>
      <c r="F32" s="230"/>
      <c r="G32" s="230"/>
      <c r="H32" s="230"/>
      <c r="I32" s="230"/>
      <c r="J32" s="230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14A12-9A06-4B21-A757-20D20AD880CE}">
  <dimension ref="A1"/>
  <sheetViews>
    <sheetView zoomScaleNormal="100" workbookViewId="0">
      <selection activeCell="K26" sqref="K26"/>
    </sheetView>
  </sheetViews>
  <sheetFormatPr baseColWidth="10" defaultRowHeight="12.75" x14ac:dyDescent="0.2"/>
  <cols>
    <col min="1" max="1" width="2.140625" style="186" customWidth="1"/>
    <col min="2" max="2" width="2" style="186" customWidth="1"/>
    <col min="3" max="3" width="29.5703125" style="186" customWidth="1"/>
    <col min="4" max="4" width="2.140625" style="186" customWidth="1"/>
    <col min="5" max="5" width="29.28515625" style="186" customWidth="1"/>
    <col min="6" max="6" width="2" style="186" customWidth="1"/>
    <col min="7" max="7" width="30" style="186" customWidth="1"/>
    <col min="8" max="8" width="5.28515625" style="186" customWidth="1"/>
    <col min="9" max="9" width="16.140625" style="186" customWidth="1"/>
    <col min="10" max="16384" width="11.42578125" style="18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84AF9-D2EB-4A96-9FB5-3C346604A364}">
  <dimension ref="A3:E58"/>
  <sheetViews>
    <sheetView workbookViewId="0">
      <selection activeCell="C29" sqref="C29"/>
    </sheetView>
  </sheetViews>
  <sheetFormatPr baseColWidth="10" defaultColWidth="11.42578125" defaultRowHeight="12.75" x14ac:dyDescent="0.2"/>
  <cols>
    <col min="1" max="1" width="1.7109375" style="235" customWidth="1"/>
    <col min="2" max="2" width="25.7109375" style="236" customWidth="1"/>
    <col min="3" max="3" width="15.7109375" style="236" customWidth="1"/>
    <col min="4" max="4" width="1.7109375" style="236" customWidth="1"/>
    <col min="5" max="5" width="25.7109375" style="236" customWidth="1"/>
    <col min="6" max="16384" width="11.42578125" style="236"/>
  </cols>
  <sheetData>
    <row r="3" spans="1:2" x14ac:dyDescent="0.2">
      <c r="B3" s="235"/>
    </row>
    <row r="4" spans="1:2" x14ac:dyDescent="0.2">
      <c r="B4" s="235"/>
    </row>
    <row r="5" spans="1:2" x14ac:dyDescent="0.2">
      <c r="B5" s="235"/>
    </row>
    <row r="6" spans="1:2" x14ac:dyDescent="0.2">
      <c r="B6" s="235"/>
    </row>
    <row r="7" spans="1:2" x14ac:dyDescent="0.2">
      <c r="B7" s="235"/>
    </row>
    <row r="8" spans="1:2" x14ac:dyDescent="0.2">
      <c r="B8" s="235"/>
    </row>
    <row r="9" spans="1:2" x14ac:dyDescent="0.2">
      <c r="B9" s="235"/>
    </row>
    <row r="10" spans="1:2" x14ac:dyDescent="0.2">
      <c r="B10" s="235"/>
    </row>
    <row r="11" spans="1:2" x14ac:dyDescent="0.2">
      <c r="B11" s="235"/>
    </row>
    <row r="12" spans="1:2" x14ac:dyDescent="0.2">
      <c r="B12" s="235"/>
    </row>
    <row r="13" spans="1:2" x14ac:dyDescent="0.2">
      <c r="B13" s="235"/>
    </row>
    <row r="14" spans="1:2" x14ac:dyDescent="0.2">
      <c r="B14" s="235"/>
    </row>
    <row r="15" spans="1:2" x14ac:dyDescent="0.2">
      <c r="B15" s="235"/>
    </row>
    <row r="16" spans="1:2" x14ac:dyDescent="0.2">
      <c r="A16" s="236"/>
      <c r="B16" s="235"/>
    </row>
    <row r="17" spans="1:2" x14ac:dyDescent="0.2">
      <c r="A17" s="236"/>
      <c r="B17" s="235"/>
    </row>
    <row r="18" spans="1:2" x14ac:dyDescent="0.2">
      <c r="A18" s="236"/>
      <c r="B18" s="235"/>
    </row>
    <row r="19" spans="1:2" x14ac:dyDescent="0.2">
      <c r="B19" s="237"/>
    </row>
    <row r="20" spans="1:2" x14ac:dyDescent="0.2">
      <c r="B20" s="235"/>
    </row>
    <row r="21" spans="1:2" x14ac:dyDescent="0.2">
      <c r="A21" s="238" t="s">
        <v>68</v>
      </c>
      <c r="B21" s="235"/>
    </row>
    <row r="23" spans="1:2" ht="11.1" customHeight="1" x14ac:dyDescent="0.2">
      <c r="A23" s="236"/>
      <c r="B23" s="238" t="s">
        <v>87</v>
      </c>
    </row>
    <row r="24" spans="1:2" ht="11.1" customHeight="1" x14ac:dyDescent="0.2">
      <c r="A24" s="236"/>
      <c r="B24" s="239" t="s">
        <v>241</v>
      </c>
    </row>
    <row r="25" spans="1:2" ht="11.1" customHeight="1" x14ac:dyDescent="0.2">
      <c r="A25" s="236"/>
    </row>
    <row r="26" spans="1:2" ht="11.1" customHeight="1" x14ac:dyDescent="0.2">
      <c r="A26" s="236"/>
      <c r="B26" s="239" t="s">
        <v>150</v>
      </c>
    </row>
    <row r="27" spans="1:2" ht="11.1" customHeight="1" x14ac:dyDescent="0.2">
      <c r="A27" s="236"/>
      <c r="B27" s="239" t="s">
        <v>255</v>
      </c>
    </row>
    <row r="28" spans="1:2" ht="11.1" customHeight="1" x14ac:dyDescent="0.2">
      <c r="A28" s="236"/>
      <c r="B28" s="240"/>
    </row>
    <row r="29" spans="1:2" ht="11.1" customHeight="1" x14ac:dyDescent="0.2">
      <c r="A29" s="236"/>
      <c r="B29" s="238"/>
    </row>
    <row r="30" spans="1:2" ht="11.1" customHeight="1" x14ac:dyDescent="0.2">
      <c r="A30" s="236"/>
      <c r="B30" s="240"/>
    </row>
    <row r="31" spans="1:2" ht="11.1" customHeight="1" x14ac:dyDescent="0.2">
      <c r="A31" s="236"/>
      <c r="B31" s="240"/>
    </row>
    <row r="32" spans="1:2" ht="11.1" customHeight="1" x14ac:dyDescent="0.2">
      <c r="A32" s="236"/>
      <c r="B32" s="239"/>
    </row>
    <row r="33" spans="1:5" ht="80.45" customHeight="1" x14ac:dyDescent="0.2">
      <c r="A33" s="236"/>
    </row>
    <row r="34" spans="1:5" ht="10.9" customHeight="1" x14ac:dyDescent="0.2">
      <c r="A34" s="241" t="s">
        <v>91</v>
      </c>
      <c r="B34" s="242"/>
      <c r="C34" s="242"/>
      <c r="D34" s="243" t="s">
        <v>71</v>
      </c>
      <c r="E34" s="244"/>
    </row>
    <row r="35" spans="1:5" ht="10.9" customHeight="1" x14ac:dyDescent="0.2">
      <c r="A35" s="242"/>
      <c r="B35" s="242"/>
      <c r="C35" s="242"/>
      <c r="D35" s="244"/>
      <c r="E35" s="244"/>
    </row>
    <row r="36" spans="1:5" ht="10.9" customHeight="1" x14ac:dyDescent="0.2">
      <c r="A36" s="242"/>
      <c r="B36" s="245" t="s">
        <v>88</v>
      </c>
      <c r="C36" s="242"/>
      <c r="D36" s="244">
        <v>0</v>
      </c>
      <c r="E36" s="244" t="s">
        <v>93</v>
      </c>
    </row>
    <row r="37" spans="1:5" ht="10.9" customHeight="1" x14ac:dyDescent="0.2">
      <c r="A37" s="242"/>
      <c r="B37" s="242" t="s">
        <v>167</v>
      </c>
      <c r="C37" s="242"/>
      <c r="D37" s="242"/>
      <c r="E37" s="244" t="s">
        <v>94</v>
      </c>
    </row>
    <row r="38" spans="1:5" ht="10.9" customHeight="1" x14ac:dyDescent="0.2">
      <c r="A38" s="242"/>
      <c r="B38" s="242" t="s">
        <v>168</v>
      </c>
      <c r="C38" s="242"/>
      <c r="D38" s="242"/>
      <c r="E38" s="244" t="s">
        <v>86</v>
      </c>
    </row>
    <row r="39" spans="1:5" ht="10.9" customHeight="1" x14ac:dyDescent="0.2">
      <c r="A39" s="242"/>
      <c r="B39" s="242" t="s">
        <v>69</v>
      </c>
      <c r="C39" s="242"/>
      <c r="D39" s="244" t="s">
        <v>56</v>
      </c>
      <c r="E39" s="244" t="s">
        <v>72</v>
      </c>
    </row>
    <row r="40" spans="1:5" ht="10.9" customHeight="1" x14ac:dyDescent="0.2">
      <c r="A40" s="242"/>
      <c r="B40" s="242" t="s">
        <v>70</v>
      </c>
      <c r="C40" s="242"/>
      <c r="D40" s="244" t="s">
        <v>84</v>
      </c>
      <c r="E40" s="244" t="s">
        <v>78</v>
      </c>
    </row>
    <row r="41" spans="1:5" ht="10.9" customHeight="1" x14ac:dyDescent="0.2">
      <c r="A41" s="242"/>
      <c r="B41" s="245"/>
      <c r="C41" s="246"/>
      <c r="D41" s="244" t="s">
        <v>90</v>
      </c>
      <c r="E41" s="244" t="s">
        <v>73</v>
      </c>
    </row>
    <row r="42" spans="1:5" ht="10.9" customHeight="1" x14ac:dyDescent="0.2">
      <c r="A42" s="242"/>
      <c r="B42" s="242" t="s">
        <v>205</v>
      </c>
      <c r="C42" s="246"/>
      <c r="D42" s="244" t="s">
        <v>74</v>
      </c>
      <c r="E42" s="244" t="s">
        <v>75</v>
      </c>
    </row>
    <row r="43" spans="1:5" ht="10.9" customHeight="1" x14ac:dyDescent="0.2">
      <c r="A43" s="242"/>
      <c r="B43" s="242" t="s">
        <v>206</v>
      </c>
      <c r="C43" s="246"/>
      <c r="D43" s="244" t="s">
        <v>57</v>
      </c>
      <c r="E43" s="244" t="s">
        <v>85</v>
      </c>
    </row>
    <row r="44" spans="1:5" ht="10.9" customHeight="1" x14ac:dyDescent="0.2">
      <c r="A44" s="246"/>
      <c r="B44" s="247"/>
      <c r="C44" s="246"/>
      <c r="D44" s="242"/>
      <c r="E44" s="244" t="s">
        <v>92</v>
      </c>
    </row>
    <row r="45" spans="1:5" ht="10.9" customHeight="1" x14ac:dyDescent="0.2">
      <c r="A45" s="246"/>
      <c r="B45" s="247"/>
      <c r="C45" s="246"/>
      <c r="D45" s="244" t="s">
        <v>59</v>
      </c>
      <c r="E45" s="244" t="s">
        <v>83</v>
      </c>
    </row>
    <row r="46" spans="1:5" ht="10.9" customHeight="1" x14ac:dyDescent="0.2">
      <c r="A46" s="246"/>
      <c r="B46" s="247"/>
      <c r="C46" s="246"/>
      <c r="D46" s="244" t="s">
        <v>76</v>
      </c>
      <c r="E46" s="244" t="s">
        <v>77</v>
      </c>
    </row>
    <row r="47" spans="1:5" ht="10.9" customHeight="1" x14ac:dyDescent="0.2">
      <c r="A47" s="246"/>
      <c r="B47" s="247"/>
      <c r="C47" s="246"/>
      <c r="D47" s="244" t="s">
        <v>79</v>
      </c>
      <c r="E47" s="244" t="s">
        <v>80</v>
      </c>
    </row>
    <row r="48" spans="1:5" ht="10.9" customHeight="1" x14ac:dyDescent="0.2">
      <c r="A48" s="246"/>
      <c r="B48" s="247"/>
      <c r="C48" s="246"/>
      <c r="D48" s="244" t="s">
        <v>81</v>
      </c>
      <c r="E48" s="244" t="s">
        <v>82</v>
      </c>
    </row>
    <row r="49" spans="1:5" ht="10.9" customHeight="1" x14ac:dyDescent="0.2">
      <c r="A49" s="246"/>
      <c r="B49" s="247"/>
      <c r="C49" s="246"/>
      <c r="D49" s="242"/>
      <c r="E49" s="244"/>
    </row>
    <row r="50" spans="1:5" ht="10.9" customHeight="1" x14ac:dyDescent="0.2">
      <c r="A50" s="246"/>
      <c r="B50" s="247"/>
      <c r="C50" s="246"/>
      <c r="D50" s="242"/>
      <c r="E50" s="244"/>
    </row>
    <row r="51" spans="1:5" ht="10.9" customHeight="1" x14ac:dyDescent="0.2">
      <c r="A51" s="242"/>
      <c r="B51" s="245" t="s">
        <v>207</v>
      </c>
      <c r="C51" s="246"/>
    </row>
    <row r="52" spans="1:5" ht="10.9" customHeight="1" x14ac:dyDescent="0.2">
      <c r="A52" s="242"/>
      <c r="B52" s="248" t="s">
        <v>256</v>
      </c>
      <c r="C52" s="246"/>
    </row>
    <row r="53" spans="1:5" ht="10.9" customHeight="1" x14ac:dyDescent="0.2">
      <c r="A53" s="242"/>
      <c r="B53" s="248"/>
      <c r="C53" s="246"/>
    </row>
    <row r="54" spans="1:5" ht="30" customHeight="1" x14ac:dyDescent="0.2">
      <c r="A54" s="242"/>
      <c r="B54" s="248"/>
      <c r="C54" s="246"/>
    </row>
    <row r="55" spans="1:5" ht="18" customHeight="1" x14ac:dyDescent="0.2">
      <c r="A55" s="236"/>
      <c r="B55" s="284" t="s">
        <v>147</v>
      </c>
      <c r="C55" s="284"/>
      <c r="D55" s="284"/>
    </row>
    <row r="56" spans="1:5" ht="18" customHeight="1" x14ac:dyDescent="0.2">
      <c r="A56" s="246"/>
      <c r="B56" s="284"/>
      <c r="C56" s="284"/>
      <c r="D56" s="284"/>
    </row>
    <row r="57" spans="1:5" ht="10.9" customHeight="1" x14ac:dyDescent="0.2">
      <c r="A57" s="246"/>
      <c r="B57" s="249" t="s">
        <v>148</v>
      </c>
      <c r="C57" s="246"/>
    </row>
    <row r="58" spans="1:5" ht="10.9" customHeight="1" x14ac:dyDescent="0.2">
      <c r="A58" s="246"/>
      <c r="C58" s="246"/>
    </row>
  </sheetData>
  <sheetProtection selectLockedCells="1"/>
  <mergeCells count="1">
    <mergeCell ref="B55:D56"/>
  </mergeCells>
  <hyperlinks>
    <hyperlink ref="B57" r:id="rId1" xr:uid="{46BEE5C1-A12D-4FE3-8EEA-3C8F2DE0A3F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CEEB-AD1B-412F-AA80-1365ADA8ACB1}">
  <dimension ref="A1:H65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2.7109375" style="10" customWidth="1"/>
    <col min="2" max="2" width="37.28515625" style="18" customWidth="1"/>
    <col min="3" max="3" width="2.7109375" style="12" customWidth="1"/>
    <col min="4" max="4" width="2.42578125" style="18" customWidth="1"/>
    <col min="5" max="5" width="2.7109375" style="10" customWidth="1"/>
    <col min="6" max="6" width="36.7109375" style="18" customWidth="1"/>
    <col min="7" max="7" width="2.7109375" style="12" customWidth="1"/>
    <col min="8" max="8" width="9.5703125" style="18" customWidth="1"/>
    <col min="9" max="16384" width="11.5703125" style="18"/>
  </cols>
  <sheetData>
    <row r="1" spans="1:8" ht="100.15" customHeight="1" x14ac:dyDescent="0.3">
      <c r="A1" s="285" t="s">
        <v>89</v>
      </c>
      <c r="B1" s="285"/>
      <c r="C1" s="17"/>
      <c r="G1" s="19"/>
      <c r="H1" s="286"/>
    </row>
    <row r="2" spans="1:8" ht="20.45" customHeight="1" x14ac:dyDescent="0.2">
      <c r="C2" s="2" t="s">
        <v>65</v>
      </c>
      <c r="G2" s="2"/>
      <c r="H2" s="287"/>
    </row>
    <row r="3" spans="1:8" x14ac:dyDescent="0.2">
      <c r="A3" s="20"/>
      <c r="C3" s="18"/>
      <c r="E3" s="20"/>
      <c r="F3" s="11"/>
      <c r="G3" s="10"/>
      <c r="H3" s="287"/>
    </row>
    <row r="4" spans="1:8" ht="12" customHeight="1" x14ac:dyDescent="0.2">
      <c r="A4" s="20"/>
      <c r="B4" s="188" t="s">
        <v>151</v>
      </c>
      <c r="C4" s="160"/>
      <c r="H4" s="287"/>
    </row>
    <row r="5" spans="1:8" ht="12" customHeight="1" x14ac:dyDescent="0.2">
      <c r="A5" s="20"/>
      <c r="B5" s="188" t="s">
        <v>152</v>
      </c>
      <c r="C5" s="41"/>
      <c r="H5" s="287"/>
    </row>
    <row r="6" spans="1:8" x14ac:dyDescent="0.2">
      <c r="A6" s="20"/>
      <c r="C6" s="42"/>
      <c r="H6" s="287"/>
    </row>
    <row r="7" spans="1:8" x14ac:dyDescent="0.2">
      <c r="A7" s="20"/>
      <c r="B7" s="11" t="s">
        <v>66</v>
      </c>
      <c r="C7" s="42"/>
      <c r="H7" s="287"/>
    </row>
    <row r="8" spans="1:8" ht="12.75" customHeight="1" x14ac:dyDescent="0.2">
      <c r="A8" s="21">
        <v>1</v>
      </c>
      <c r="B8" s="132" t="s">
        <v>199</v>
      </c>
      <c r="C8"/>
      <c r="H8" s="287"/>
    </row>
    <row r="9" spans="1:8" ht="12" customHeight="1" x14ac:dyDescent="0.2">
      <c r="A9" s="18"/>
      <c r="B9" s="275" t="s">
        <v>242</v>
      </c>
      <c r="C9" s="43">
        <v>13</v>
      </c>
    </row>
    <row r="10" spans="1:8" ht="12.75" customHeight="1" x14ac:dyDescent="0.2">
      <c r="A10" s="18"/>
      <c r="B10"/>
      <c r="C10" s="255"/>
    </row>
    <row r="11" spans="1:8" x14ac:dyDescent="0.2">
      <c r="A11" s="21">
        <v>2</v>
      </c>
      <c r="B11" s="21" t="s">
        <v>123</v>
      </c>
      <c r="C11" s="21"/>
    </row>
    <row r="12" spans="1:8" ht="12" customHeight="1" x14ac:dyDescent="0.2">
      <c r="A12" s="100"/>
      <c r="B12" s="21" t="s">
        <v>243</v>
      </c>
      <c r="C12" s="21"/>
    </row>
    <row r="13" spans="1:8" x14ac:dyDescent="0.2">
      <c r="A13" s="35"/>
      <c r="B13" s="276" t="s">
        <v>153</v>
      </c>
      <c r="C13" s="256">
        <v>13</v>
      </c>
      <c r="D13" s="28"/>
    </row>
    <row r="14" spans="1:8" x14ac:dyDescent="0.2">
      <c r="A14" s="29"/>
      <c r="B14" s="28"/>
      <c r="C14" s="30"/>
      <c r="D14" s="28"/>
    </row>
    <row r="15" spans="1:8" x14ac:dyDescent="0.2">
      <c r="A15" s="21">
        <v>3</v>
      </c>
      <c r="B15" s="277" t="s">
        <v>123</v>
      </c>
      <c r="C15" s="21"/>
      <c r="D15" s="28"/>
    </row>
    <row r="16" spans="1:8" x14ac:dyDescent="0.2">
      <c r="A16" s="21"/>
      <c r="B16" s="21" t="s">
        <v>174</v>
      </c>
      <c r="C16" s="21"/>
      <c r="D16" s="28"/>
    </row>
    <row r="17" spans="1:7" x14ac:dyDescent="0.2">
      <c r="A17" s="21"/>
      <c r="B17" s="21" t="s">
        <v>244</v>
      </c>
      <c r="C17" s="21"/>
      <c r="D17" s="28"/>
    </row>
    <row r="18" spans="1:7" x14ac:dyDescent="0.2">
      <c r="A18" s="21"/>
      <c r="B18" s="278" t="s">
        <v>200</v>
      </c>
      <c r="C18" s="255">
        <v>21</v>
      </c>
      <c r="D18" s="28"/>
    </row>
    <row r="19" spans="1:7" x14ac:dyDescent="0.2">
      <c r="A19" s="18"/>
      <c r="B19" s="112"/>
      <c r="C19" s="255"/>
      <c r="D19" s="28"/>
    </row>
    <row r="20" spans="1:7" x14ac:dyDescent="0.2">
      <c r="A20" s="21"/>
      <c r="B20" s="21"/>
      <c r="C20" s="255"/>
      <c r="D20" s="28"/>
    </row>
    <row r="21" spans="1:7" ht="12.75" x14ac:dyDescent="0.2">
      <c r="A21" s="18"/>
      <c r="B21" s="12" t="s">
        <v>67</v>
      </c>
      <c r="C21"/>
      <c r="D21" s="28"/>
    </row>
    <row r="22" spans="1:7" x14ac:dyDescent="0.2">
      <c r="A22" s="21">
        <v>1</v>
      </c>
      <c r="B22" s="21" t="s">
        <v>124</v>
      </c>
      <c r="C22" s="255"/>
      <c r="D22" s="28"/>
    </row>
    <row r="23" spans="1:7" ht="12.75" x14ac:dyDescent="0.2">
      <c r="A23" s="18"/>
      <c r="B23" s="279" t="s">
        <v>0</v>
      </c>
      <c r="C23"/>
      <c r="D23" s="28"/>
    </row>
    <row r="24" spans="1:7" x14ac:dyDescent="0.2">
      <c r="A24" s="21"/>
      <c r="B24" s="275" t="s">
        <v>245</v>
      </c>
      <c r="C24" s="255">
        <v>5</v>
      </c>
      <c r="D24" s="28"/>
    </row>
    <row r="25" spans="1:7" ht="12.75" x14ac:dyDescent="0.2">
      <c r="A25" s="18"/>
      <c r="B25"/>
      <c r="C25"/>
      <c r="D25" s="28"/>
    </row>
    <row r="26" spans="1:7" x14ac:dyDescent="0.2">
      <c r="A26" s="31">
        <v>2</v>
      </c>
      <c r="B26" s="21" t="s">
        <v>123</v>
      </c>
      <c r="C26" s="44"/>
      <c r="D26" s="28"/>
    </row>
    <row r="27" spans="1:7" ht="12.75" x14ac:dyDescent="0.2">
      <c r="A27" s="18"/>
      <c r="B27" s="112" t="s">
        <v>243</v>
      </c>
      <c r="C27"/>
      <c r="D27" s="28"/>
      <c r="E27" s="35"/>
      <c r="F27" s="46"/>
      <c r="G27" s="44"/>
    </row>
    <row r="28" spans="1:7" x14ac:dyDescent="0.2">
      <c r="A28" s="101"/>
      <c r="B28" s="278" t="s">
        <v>153</v>
      </c>
      <c r="C28" s="255">
        <v>6</v>
      </c>
      <c r="D28" s="28"/>
      <c r="E28" s="35"/>
      <c r="F28" s="46"/>
      <c r="G28" s="44"/>
    </row>
    <row r="29" spans="1:7" x14ac:dyDescent="0.2">
      <c r="A29" s="29"/>
      <c r="B29" s="34"/>
      <c r="C29" s="44"/>
      <c r="D29" s="28"/>
      <c r="E29" s="35"/>
      <c r="F29" s="46"/>
      <c r="G29" s="44"/>
    </row>
    <row r="30" spans="1:7" ht="12.75" x14ac:dyDescent="0.2">
      <c r="A30" s="100" t="str">
        <f>"2.1"</f>
        <v>2.1</v>
      </c>
      <c r="B30" s="21" t="s">
        <v>123</v>
      </c>
      <c r="C30"/>
      <c r="D30" s="28"/>
      <c r="E30" s="35"/>
      <c r="F30" s="46"/>
      <c r="G30" s="44"/>
    </row>
    <row r="31" spans="1:7" x14ac:dyDescent="0.2">
      <c r="A31" s="100"/>
      <c r="B31" s="278" t="s">
        <v>125</v>
      </c>
      <c r="C31" s="255">
        <v>6</v>
      </c>
      <c r="D31" s="28"/>
      <c r="E31" s="35"/>
      <c r="F31" s="46"/>
      <c r="G31" s="44"/>
    </row>
    <row r="32" spans="1:7" ht="12.75" x14ac:dyDescent="0.2">
      <c r="A32" s="18"/>
      <c r="B32" s="33"/>
      <c r="C32"/>
      <c r="D32" s="28"/>
      <c r="E32" s="35"/>
      <c r="F32" s="46"/>
      <c r="G32" s="44"/>
    </row>
    <row r="33" spans="1:8" x14ac:dyDescent="0.2">
      <c r="A33" s="100" t="str">
        <f>"2.2"</f>
        <v>2.2</v>
      </c>
      <c r="B33" s="21" t="s">
        <v>123</v>
      </c>
      <c r="C33" s="255"/>
      <c r="D33" s="28"/>
      <c r="E33" s="35"/>
      <c r="F33" s="46"/>
      <c r="G33" s="44"/>
    </row>
    <row r="34" spans="1:8" x14ac:dyDescent="0.2">
      <c r="A34" s="29"/>
      <c r="B34" s="21" t="s">
        <v>126</v>
      </c>
      <c r="C34" s="30"/>
      <c r="D34" s="28"/>
      <c r="E34" s="27"/>
      <c r="F34" s="28"/>
      <c r="G34" s="30"/>
    </row>
    <row r="35" spans="1:8" x14ac:dyDescent="0.2">
      <c r="A35" s="21"/>
      <c r="B35" s="278" t="s">
        <v>127</v>
      </c>
      <c r="C35" s="255">
        <v>14</v>
      </c>
      <c r="D35" s="28"/>
      <c r="E35" s="35"/>
      <c r="F35" s="36"/>
      <c r="G35" s="44"/>
    </row>
    <row r="36" spans="1:8" ht="12.75" x14ac:dyDescent="0.2">
      <c r="A36" s="18"/>
      <c r="B36"/>
      <c r="C36"/>
      <c r="D36" s="28"/>
      <c r="E36" s="35"/>
      <c r="F36" s="46"/>
      <c r="G36" s="44"/>
    </row>
    <row r="37" spans="1:8" ht="12.75" x14ac:dyDescent="0.2">
      <c r="A37" s="21">
        <v>3</v>
      </c>
      <c r="B37" s="21" t="s">
        <v>1</v>
      </c>
      <c r="C37"/>
      <c r="D37" s="28"/>
    </row>
    <row r="38" spans="1:8" x14ac:dyDescent="0.2">
      <c r="A38" s="29"/>
      <c r="B38" s="103" t="s">
        <v>246</v>
      </c>
      <c r="C38" s="44"/>
      <c r="D38" s="28"/>
    </row>
    <row r="39" spans="1:8" x14ac:dyDescent="0.2">
      <c r="A39" s="18"/>
      <c r="B39" s="280" t="s">
        <v>154</v>
      </c>
      <c r="C39" s="255">
        <v>22</v>
      </c>
      <c r="D39" s="28"/>
    </row>
    <row r="40" spans="1:8" ht="12.75" x14ac:dyDescent="0.2">
      <c r="A40" s="21"/>
      <c r="B40" s="21"/>
      <c r="C40"/>
      <c r="D40" s="28"/>
    </row>
    <row r="41" spans="1:8" ht="12.75" x14ac:dyDescent="0.2">
      <c r="A41" s="21">
        <v>4</v>
      </c>
      <c r="B41" s="103" t="s">
        <v>1</v>
      </c>
      <c r="C41"/>
      <c r="D41" s="28"/>
      <c r="G41" s="18"/>
    </row>
    <row r="42" spans="1:8" x14ac:dyDescent="0.2">
      <c r="A42" s="29"/>
      <c r="B42" s="21" t="s">
        <v>176</v>
      </c>
      <c r="C42" s="30"/>
      <c r="D42" s="28"/>
      <c r="G42" s="18"/>
    </row>
    <row r="43" spans="1:8" x14ac:dyDescent="0.2">
      <c r="A43" s="35"/>
      <c r="B43" s="281" t="s">
        <v>247</v>
      </c>
      <c r="C43" s="255">
        <v>23</v>
      </c>
      <c r="D43" s="257"/>
      <c r="E43" s="257"/>
      <c r="F43" s="257"/>
      <c r="G43" s="257"/>
      <c r="H43" s="254"/>
    </row>
    <row r="44" spans="1:8" x14ac:dyDescent="0.2">
      <c r="A44" s="100"/>
      <c r="B44" s="21"/>
      <c r="C44" s="255"/>
      <c r="D44" s="28"/>
      <c r="E44" s="29"/>
      <c r="F44" s="33"/>
      <c r="G44" s="30"/>
    </row>
    <row r="45" spans="1:8" ht="12.75" x14ac:dyDescent="0.2">
      <c r="A45" s="18"/>
      <c r="B45" s="33"/>
      <c r="C45"/>
      <c r="D45" s="28"/>
      <c r="E45" s="29"/>
      <c r="F45" s="33"/>
      <c r="G45" s="30"/>
    </row>
    <row r="46" spans="1:8" x14ac:dyDescent="0.2">
      <c r="A46" s="100"/>
      <c r="B46" s="21"/>
      <c r="C46" s="255"/>
      <c r="D46" s="28"/>
      <c r="E46" s="29"/>
      <c r="F46" s="33"/>
      <c r="G46" s="30"/>
    </row>
    <row r="47" spans="1:8" x14ac:dyDescent="0.2">
      <c r="A47" s="29"/>
      <c r="B47" s="21"/>
      <c r="C47" s="30"/>
      <c r="D47" s="28"/>
      <c r="E47" s="95"/>
      <c r="F47" s="96"/>
      <c r="G47" s="97"/>
    </row>
    <row r="48" spans="1:8" x14ac:dyDescent="0.2">
      <c r="A48" s="21"/>
      <c r="B48" s="21"/>
      <c r="C48" s="255"/>
      <c r="D48" s="257"/>
      <c r="E48" s="98"/>
      <c r="F48" s="109"/>
      <c r="G48" s="98"/>
    </row>
    <row r="49" spans="1:8" ht="12.75" x14ac:dyDescent="0.2">
      <c r="A49" s="18"/>
      <c r="B49"/>
      <c r="C49"/>
      <c r="D49" s="28"/>
      <c r="E49" s="95"/>
      <c r="F49" s="37"/>
      <c r="G49" s="97"/>
    </row>
    <row r="50" spans="1:8" ht="12.75" x14ac:dyDescent="0.2">
      <c r="A50" s="21"/>
      <c r="B50" s="21"/>
      <c r="C50"/>
      <c r="D50" s="28"/>
      <c r="E50" s="95"/>
      <c r="F50" s="37"/>
      <c r="G50" s="97"/>
    </row>
    <row r="51" spans="1:8" x14ac:dyDescent="0.2">
      <c r="A51" s="29"/>
      <c r="B51" s="113"/>
      <c r="C51" s="44"/>
      <c r="D51" s="28"/>
      <c r="E51" s="95"/>
      <c r="F51" s="37"/>
      <c r="G51" s="97"/>
    </row>
    <row r="52" spans="1:8" x14ac:dyDescent="0.2">
      <c r="A52" s="18" t="s">
        <v>165</v>
      </c>
      <c r="B52" s="103"/>
      <c r="C52" s="255"/>
      <c r="D52" s="257"/>
      <c r="E52" s="98"/>
      <c r="F52" s="38"/>
      <c r="G52" s="97"/>
    </row>
    <row r="53" spans="1:8" ht="12.75" x14ac:dyDescent="0.2">
      <c r="A53" s="21"/>
      <c r="B53" s="21"/>
      <c r="C53"/>
      <c r="D53" s="257"/>
      <c r="E53" s="98"/>
      <c r="F53" s="37"/>
      <c r="G53" s="97"/>
    </row>
    <row r="54" spans="1:8" ht="12.75" x14ac:dyDescent="0.2">
      <c r="A54" s="21"/>
      <c r="B54" s="103"/>
      <c r="C54"/>
      <c r="D54" s="28"/>
      <c r="E54" s="95"/>
      <c r="F54" s="39"/>
      <c r="G54" s="97"/>
    </row>
    <row r="55" spans="1:8" x14ac:dyDescent="0.2">
      <c r="A55" s="29"/>
      <c r="B55" s="104"/>
      <c r="C55" s="30"/>
      <c r="D55" s="28"/>
      <c r="E55" s="95"/>
      <c r="F55" s="37"/>
      <c r="G55" s="97"/>
    </row>
    <row r="56" spans="1:8" x14ac:dyDescent="0.2">
      <c r="A56" s="18"/>
      <c r="B56" s="114"/>
      <c r="C56" s="255"/>
      <c r="D56" s="258"/>
      <c r="E56" s="99"/>
      <c r="F56" s="39"/>
      <c r="G56" s="99"/>
      <c r="H56" s="22"/>
    </row>
    <row r="57" spans="1:8" ht="12.75" x14ac:dyDescent="0.2">
      <c r="A57" s="18" t="s">
        <v>165</v>
      </c>
      <c r="B57" s="21"/>
      <c r="C57"/>
      <c r="D57" s="258"/>
      <c r="E57" s="99"/>
      <c r="F57" s="40"/>
      <c r="G57" s="99"/>
      <c r="H57" s="22"/>
    </row>
    <row r="58" spans="1:8" x14ac:dyDescent="0.2">
      <c r="A58" s="31"/>
      <c r="B58" s="32"/>
      <c r="C58" s="45"/>
      <c r="D58" s="258"/>
      <c r="E58" s="99"/>
      <c r="F58" s="40"/>
      <c r="G58" s="99"/>
      <c r="H58" s="22"/>
    </row>
    <row r="59" spans="1:8" ht="12.75" x14ac:dyDescent="0.2">
      <c r="A59" s="94"/>
      <c r="B59"/>
      <c r="C59" s="44"/>
      <c r="D59" s="28"/>
      <c r="E59" s="95"/>
      <c r="F59" s="25"/>
      <c r="G59" s="97"/>
    </row>
    <row r="60" spans="1:8" x14ac:dyDescent="0.2">
      <c r="A60" s="29"/>
      <c r="B60" s="21"/>
      <c r="C60" s="44"/>
      <c r="D60" s="28"/>
      <c r="E60" s="29"/>
      <c r="G60" s="30"/>
    </row>
    <row r="61" spans="1:8" x14ac:dyDescent="0.2">
      <c r="B61" s="102"/>
      <c r="D61" s="28"/>
      <c r="E61" s="29"/>
      <c r="G61" s="30"/>
    </row>
    <row r="62" spans="1:8" x14ac:dyDescent="0.2">
      <c r="A62" s="100"/>
      <c r="B62" s="34"/>
      <c r="C62" s="18"/>
      <c r="D62" s="28"/>
      <c r="E62" s="29"/>
      <c r="F62" s="33"/>
      <c r="G62" s="30"/>
    </row>
    <row r="63" spans="1:8" x14ac:dyDescent="0.2">
      <c r="B63" s="33"/>
      <c r="C63" s="255"/>
    </row>
    <row r="64" spans="1:8" x14ac:dyDescent="0.2">
      <c r="B64" s="21"/>
    </row>
    <row r="65" spans="2:2" x14ac:dyDescent="0.2">
      <c r="B65" s="21"/>
    </row>
  </sheetData>
  <mergeCells count="2">
    <mergeCell ref="A1:B1"/>
    <mergeCell ref="H1:H8"/>
  </mergeCells>
  <hyperlinks>
    <hyperlink ref="A8" location="'Grafik1,2'!A1" display="'Grafik1,2'!A1" xr:uid="{5109F443-41E6-458D-8DD9-F73516204D3B}"/>
    <hyperlink ref="C13" location="'Grafik1,2'!A28" display="'Grafik1,2'!A28" xr:uid="{CFE0B176-EA7F-4AE1-AAD1-8F3B6BB023A1}"/>
    <hyperlink ref="B15:B16" location="'Grafik3,4'!A1" display="Positive Einkünfte pro Steuerpflichtigen " xr:uid="{6E74ADA4-6A63-404B-BB2A-F295E76B805E}"/>
    <hyperlink ref="A15" location="'Grafik3,4'!A1" display="'Grafik3,4'!A1" xr:uid="{980368A2-919D-4A05-A86F-9FA53C1863CE}"/>
    <hyperlink ref="C18" location="'Grafik3,4'!A1" display="'Grafik3,4'!A1" xr:uid="{A3904835-0ECB-479C-9A43-A13B46D80B8A}"/>
    <hyperlink ref="B8:B9" location="'Grafik1,2'!A1" display="Unbeschränkt Lohn- und Einkommensteuer-" xr:uid="{E745EAD1-1269-41A9-BB15-8FFF9AB9C3FF}"/>
    <hyperlink ref="C9" location="'Grafik1,2'!A1" display="'Grafik1,2'!A1" xr:uid="{E6CA578A-3368-4A6D-A6B7-58C6906769AC}"/>
    <hyperlink ref="A11" location="'Grafik1,2'!A29" display="'Grafik1,2'!A29" xr:uid="{967DE9D9-8BFF-4F40-8591-D1BCE41CCDB3}"/>
    <hyperlink ref="B22:B24" location="'1'!A1" display="Übersicht zu den unbeschränkt Lohn- und " xr:uid="{B0ABF745-D498-4326-BF81-D54152C6C4FB}"/>
    <hyperlink ref="B26:B28" location="'2.1'!A1" display="Unbeschränkt Lohn- und Einkommensteuer-" xr:uid="{F6A76751-3EB9-4089-BF9C-AC696541F6A6}"/>
    <hyperlink ref="B30:B31" location="'2.1'!A2" display="Unbeschränkt Lohn- und Einkommensteuer-" xr:uid="{00D12EC7-95FD-4FCE-A3A6-2504C0C23E30}"/>
    <hyperlink ref="B33:B35" location="'2.2'!A2" display="Unbeschränkt Lohn- und Einkommensteuer-" xr:uid="{C87DEF70-C66E-4210-8096-C8B74E667137}"/>
    <hyperlink ref="B37:B39" location="'3'!A1" display="Unbeschränkt Steuerpflichtige mit Einkünften" xr:uid="{F08C0BA2-4B84-4AC6-ACCD-AD792A0AD7D6}"/>
    <hyperlink ref="A30" location="'2.1'!A2" display="'2.1'!A2" xr:uid="{3E0AED79-DC75-40A7-AB43-4558354954E5}"/>
    <hyperlink ref="A22" location="'1'!A1" display="'1'!A1" xr:uid="{D777ED12-0486-4197-8FFA-9864CE46015B}"/>
    <hyperlink ref="C24" location="'1'!A1" display="'1'!A1" xr:uid="{82D203D0-92AE-4C20-AC98-4AD6666D7B2B}"/>
    <hyperlink ref="A26" location="'2.1'!A1" display="'2.1'!A1" xr:uid="{AB290B36-7EAE-47BC-B75A-0149BA9814DE}"/>
    <hyperlink ref="C28" location="'2.1'!A1" display="'2.1'!A1" xr:uid="{628B22A9-3BAD-431B-A2A8-0B714B53C823}"/>
    <hyperlink ref="C31" location="'2.1'!A2" display="'2.1'!A2" xr:uid="{FF7C8AA1-90D4-45B1-8D1E-0D122BAE7F5F}"/>
    <hyperlink ref="A33" location="'2.2'!A2" display="'2.2'!A2" xr:uid="{0013079C-7575-47C2-B965-C888362D315D}"/>
    <hyperlink ref="C35" location="'2.2'!A2" display="'2.2'!A2" xr:uid="{2EE409C1-0BA2-414D-9F43-1836CEC91741}"/>
    <hyperlink ref="A37" location="'3'!A1" display="'3'!A1" xr:uid="{5D5B21A8-3C3C-4549-942E-BA5E433E959A}"/>
    <hyperlink ref="C39" location="'3'!A1" display="'3'!A1" xr:uid="{4A5C96C3-4789-494E-8779-18C54A49D396}"/>
    <hyperlink ref="A41" location="'4'!A1" display="'4'!A1" xr:uid="{55517614-33A4-48BF-9C07-F2269D86C2BF}"/>
    <hyperlink ref="C43" location="'4'!A1" display="'4'!A1" xr:uid="{8EDD10DE-6E41-416E-8A0E-5F67A5B1DFAA}"/>
    <hyperlink ref="B18" location="'Grafik3,4'!A1" display="tabelle und nach Einkunftsarten" xr:uid="{BED0FA65-5EAB-4429-961C-3031B68893F6}"/>
    <hyperlink ref="B37" location="'3'!A1" display="Unbeschränkt Steuerpflichtige mit Einkünften" xr:uid="{12E0B1E6-8925-44E7-A36A-BA0C9A66F387}"/>
    <hyperlink ref="B38" location="'3'!A1" display="aus freiberuflicher Tätigkeit 2010 " xr:uid="{C3A61F54-432A-4901-A091-36A2DAC090A9}"/>
    <hyperlink ref="B41" location="'4'!A1" display="Unbeschränkt Steuerpflichtige mit überwiegenden " xr:uid="{190068A5-FD2B-45FD-9B41-955E7C8DDA05}"/>
    <hyperlink ref="B42" location="'4'!A1" display="Einkünften aus Gewerbebetrieb als" xr:uid="{929E1091-ADAB-4D51-BC2C-77C45099200F}"/>
    <hyperlink ref="B43" location="'4'!A1" display="Wirtschaftsabschnitten" xr:uid="{E1C17912-D34F-46E3-9E4A-2448711C3118}"/>
    <hyperlink ref="B4:B5" r:id="rId1" display="Metadaten zu dieser Statistik" xr:uid="{47B063AD-9609-4193-8B48-ED14427E6C0F}"/>
    <hyperlink ref="B11:B13" location="'Grafik1,2'!A29" display="Einkünfte der unbeschränkt Lohn- und" xr:uid="{D8B95129-A6B3-4CEB-96CF-EC6226EE1C6E}"/>
    <hyperlink ref="A11:C13" location="'Grafik1,2'!A29" display="'Grafik1,2'!A29" xr:uid="{EBD3E55E-6571-423B-B9CB-A160E82D9F8C}"/>
    <hyperlink ref="B17" location="'Grafik3,4'!A1" display="tabelle und nach Einkunftsarten" xr:uid="{BFC271F1-51BE-4E4B-B0C2-3ECDFEC26091}"/>
    <hyperlink ref="A15:C18" location="Grafik3!A1" display="Grafik3!A1" xr:uid="{44792A34-C684-42A4-8727-BBFBBDE4BBC8}"/>
    <hyperlink ref="B4" r:id="rId2" xr:uid="{61EEE3A1-09FF-4C1E-8072-989AFC8F276A}"/>
    <hyperlink ref="B5" r:id="rId3" xr:uid="{57C8FCEE-C883-48E9-B14C-1ECA7134E535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29"/>
  <sheetViews>
    <sheetView zoomScaleNormal="100" workbookViewId="0">
      <pane ySplit="7" topLeftCell="A8" activePane="bottomLeft" state="frozen"/>
      <selection pane="bottomLeft" activeCell="A9" sqref="A9:D9"/>
    </sheetView>
  </sheetViews>
  <sheetFormatPr baseColWidth="10" defaultColWidth="11.42578125" defaultRowHeight="12" customHeight="1" x14ac:dyDescent="0.2"/>
  <cols>
    <col min="1" max="1" width="1.28515625" style="5" customWidth="1"/>
    <col min="2" max="2" width="9.7109375" style="5" customWidth="1"/>
    <col min="3" max="3" width="1.5703125" style="5" customWidth="1"/>
    <col min="4" max="4" width="11.28515625" style="5" customWidth="1"/>
    <col min="5" max="5" width="7.7109375" style="5" customWidth="1"/>
    <col min="6" max="6" width="7.5703125" style="5" customWidth="1"/>
    <col min="7" max="7" width="4.7109375" style="5" customWidth="1"/>
    <col min="8" max="9" width="8.5703125" style="5" customWidth="1"/>
    <col min="10" max="10" width="4.7109375" style="5" customWidth="1"/>
    <col min="11" max="12" width="8.7109375" style="5" bestFit="1" customWidth="1"/>
    <col min="13" max="15" width="4.7109375" style="5" customWidth="1"/>
    <col min="16" max="16" width="11.42578125" style="5"/>
    <col min="17" max="17" width="10" style="5" customWidth="1"/>
    <col min="18" max="18" width="9.140625" style="5" customWidth="1"/>
    <col min="19" max="16384" width="11.42578125" style="5"/>
  </cols>
  <sheetData>
    <row r="1" spans="1:21" ht="12.4" customHeight="1" x14ac:dyDescent="0.2">
      <c r="A1" s="300" t="s">
        <v>248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</row>
    <row r="3" spans="1:21" ht="38.25" customHeight="1" x14ac:dyDescent="0.2">
      <c r="A3" s="301" t="s">
        <v>95</v>
      </c>
      <c r="B3" s="301"/>
      <c r="C3" s="301"/>
      <c r="D3" s="302"/>
      <c r="E3" s="315" t="s">
        <v>96</v>
      </c>
      <c r="F3" s="310"/>
      <c r="G3" s="311"/>
      <c r="H3" s="309" t="s">
        <v>97</v>
      </c>
      <c r="I3" s="310"/>
      <c r="J3" s="311"/>
      <c r="K3" s="309" t="s">
        <v>98</v>
      </c>
      <c r="L3" s="310"/>
      <c r="M3" s="311"/>
      <c r="N3" s="309" t="s">
        <v>99</v>
      </c>
      <c r="O3" s="310"/>
    </row>
    <row r="4" spans="1:21" ht="12" customHeight="1" x14ac:dyDescent="0.2">
      <c r="A4" s="303"/>
      <c r="B4" s="303"/>
      <c r="C4" s="303"/>
      <c r="D4" s="304"/>
      <c r="E4" s="293">
        <v>2020</v>
      </c>
      <c r="F4" s="293">
        <v>2021</v>
      </c>
      <c r="G4" s="296" t="s">
        <v>108</v>
      </c>
      <c r="H4" s="293">
        <v>2020</v>
      </c>
      <c r="I4" s="293">
        <v>2021</v>
      </c>
      <c r="J4" s="307" t="s">
        <v>108</v>
      </c>
      <c r="K4" s="293">
        <v>2020</v>
      </c>
      <c r="L4" s="293">
        <v>2021</v>
      </c>
      <c r="M4" s="307" t="s">
        <v>108</v>
      </c>
      <c r="N4" s="293">
        <v>2020</v>
      </c>
      <c r="O4" s="312">
        <v>2021</v>
      </c>
      <c r="P4" s="48"/>
      <c r="Q4" s="48"/>
      <c r="R4" s="48"/>
    </row>
    <row r="5" spans="1:21" ht="12" customHeight="1" x14ac:dyDescent="0.2">
      <c r="A5" s="303"/>
      <c r="B5" s="303"/>
      <c r="C5" s="303"/>
      <c r="D5" s="304"/>
      <c r="E5" s="294"/>
      <c r="F5" s="294"/>
      <c r="G5" s="297"/>
      <c r="H5" s="294"/>
      <c r="I5" s="294"/>
      <c r="J5" s="297"/>
      <c r="K5" s="294"/>
      <c r="L5" s="294"/>
      <c r="M5" s="297"/>
      <c r="N5" s="294"/>
      <c r="O5" s="313"/>
    </row>
    <row r="6" spans="1:21" ht="12" customHeight="1" x14ac:dyDescent="0.2">
      <c r="A6" s="303"/>
      <c r="B6" s="303"/>
      <c r="C6" s="303"/>
      <c r="D6" s="304"/>
      <c r="E6" s="295"/>
      <c r="F6" s="295"/>
      <c r="G6" s="298"/>
      <c r="H6" s="295"/>
      <c r="I6" s="295"/>
      <c r="J6" s="298"/>
      <c r="K6" s="295"/>
      <c r="L6" s="295"/>
      <c r="M6" s="298"/>
      <c r="N6" s="295"/>
      <c r="O6" s="314"/>
    </row>
    <row r="7" spans="1:21" ht="12" customHeight="1" x14ac:dyDescent="0.2">
      <c r="A7" s="305"/>
      <c r="B7" s="305"/>
      <c r="C7" s="305"/>
      <c r="D7" s="306"/>
      <c r="E7" s="291" t="s">
        <v>58</v>
      </c>
      <c r="F7" s="292"/>
      <c r="G7" s="49" t="s">
        <v>61</v>
      </c>
      <c r="H7" s="291" t="s">
        <v>62</v>
      </c>
      <c r="I7" s="292"/>
      <c r="J7" s="49" t="s">
        <v>61</v>
      </c>
      <c r="K7" s="291" t="s">
        <v>62</v>
      </c>
      <c r="L7" s="292"/>
      <c r="M7" s="291" t="s">
        <v>61</v>
      </c>
      <c r="N7" s="308"/>
      <c r="O7" s="308"/>
    </row>
    <row r="8" spans="1:21" ht="12" customHeight="1" x14ac:dyDescent="0.2">
      <c r="F8" s="253"/>
      <c r="I8" s="253"/>
      <c r="L8" s="253"/>
    </row>
    <row r="9" spans="1:21" ht="48" customHeight="1" x14ac:dyDescent="0.2">
      <c r="A9" s="288" t="s">
        <v>237</v>
      </c>
      <c r="B9" s="288"/>
      <c r="C9" s="288"/>
      <c r="D9" s="288"/>
      <c r="E9" s="164">
        <v>1907871</v>
      </c>
      <c r="F9" s="164">
        <v>1945538</v>
      </c>
      <c r="G9" s="271">
        <v>101.97429490777941</v>
      </c>
      <c r="H9" s="272">
        <v>78214293</v>
      </c>
      <c r="I9" s="273">
        <v>84739956</v>
      </c>
      <c r="J9" s="271">
        <v>108.34331264747225</v>
      </c>
      <c r="K9" s="164">
        <v>14906761</v>
      </c>
      <c r="L9" s="273">
        <v>16554068</v>
      </c>
      <c r="M9" s="271">
        <v>111.050737313089</v>
      </c>
      <c r="N9" s="274">
        <v>19.058870736068663</v>
      </c>
      <c r="O9" s="274">
        <v>19.53513877208055</v>
      </c>
      <c r="Q9" s="251"/>
      <c r="R9" s="251"/>
      <c r="S9" s="180"/>
      <c r="T9" s="180"/>
      <c r="U9" s="180"/>
    </row>
    <row r="10" spans="1:21" ht="12" customHeight="1" x14ac:dyDescent="0.2">
      <c r="B10" s="5" t="s">
        <v>105</v>
      </c>
      <c r="E10" s="163"/>
      <c r="F10" s="163"/>
      <c r="G10" s="163"/>
      <c r="H10" s="163"/>
      <c r="I10" s="163"/>
      <c r="J10" s="163"/>
      <c r="K10" s="163"/>
      <c r="L10" s="163"/>
      <c r="M10" s="167"/>
      <c r="N10" s="191"/>
      <c r="O10" s="165"/>
      <c r="R10" s="50"/>
      <c r="S10" s="50"/>
      <c r="T10" s="50"/>
      <c r="U10" s="50"/>
    </row>
    <row r="11" spans="1:21" ht="24" customHeight="1" x14ac:dyDescent="0.2">
      <c r="B11" s="289" t="s">
        <v>106</v>
      </c>
      <c r="C11" s="289"/>
      <c r="D11" s="289"/>
      <c r="E11" s="263">
        <v>1392122</v>
      </c>
      <c r="F11" s="269">
        <v>1425544</v>
      </c>
      <c r="G11" s="270">
        <v>102.40079533259298</v>
      </c>
      <c r="H11" s="263">
        <v>43273507</v>
      </c>
      <c r="I11" s="269">
        <v>47391248</v>
      </c>
      <c r="J11" s="270">
        <v>109.51561656419481</v>
      </c>
      <c r="K11" s="170">
        <v>7933694</v>
      </c>
      <c r="L11" s="269">
        <v>8893232</v>
      </c>
      <c r="M11" s="270">
        <v>112.09446696582954</v>
      </c>
      <c r="N11" s="192">
        <v>18.333836451018403</v>
      </c>
      <c r="O11" s="192">
        <v>18.765557724920011</v>
      </c>
      <c r="R11" s="50"/>
      <c r="S11" s="180"/>
      <c r="T11" s="180"/>
      <c r="U11" s="180"/>
    </row>
    <row r="12" spans="1:21" ht="24" customHeight="1" x14ac:dyDescent="0.2">
      <c r="B12" s="289" t="s">
        <v>107</v>
      </c>
      <c r="C12" s="289"/>
      <c r="D12" s="289"/>
      <c r="E12" s="263">
        <v>515749</v>
      </c>
      <c r="F12" s="269">
        <v>519994</v>
      </c>
      <c r="G12" s="270">
        <v>100.8230747902565</v>
      </c>
      <c r="H12" s="170">
        <v>34940786</v>
      </c>
      <c r="I12" s="269">
        <v>37348708</v>
      </c>
      <c r="J12" s="270">
        <v>106.89143627163968</v>
      </c>
      <c r="K12" s="170">
        <v>6973067</v>
      </c>
      <c r="L12" s="269">
        <v>7660837</v>
      </c>
      <c r="M12" s="270">
        <v>109.86323521629721</v>
      </c>
      <c r="N12" s="192">
        <v>19.956812076293875</v>
      </c>
      <c r="O12" s="192">
        <v>20.51165196932649</v>
      </c>
      <c r="R12" s="50"/>
      <c r="S12" s="180"/>
      <c r="T12" s="180"/>
      <c r="U12" s="180"/>
    </row>
    <row r="13" spans="1:21" ht="12" customHeight="1" x14ac:dyDescent="0.2">
      <c r="C13" s="51"/>
      <c r="D13" s="51"/>
      <c r="E13" s="177"/>
      <c r="F13" s="177"/>
      <c r="G13" s="167"/>
      <c r="H13" s="290"/>
      <c r="I13" s="290"/>
      <c r="J13" s="290"/>
      <c r="K13" s="177"/>
      <c r="L13" s="177"/>
      <c r="M13" s="167"/>
      <c r="N13" s="177"/>
      <c r="O13" s="177"/>
      <c r="R13" s="50"/>
      <c r="S13" s="50"/>
      <c r="T13" s="50"/>
      <c r="U13" s="50"/>
    </row>
    <row r="14" spans="1:21" ht="12" customHeight="1" x14ac:dyDescent="0.2">
      <c r="C14" s="51"/>
      <c r="D14" s="51"/>
      <c r="E14" s="299" t="s">
        <v>100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R14" s="50"/>
      <c r="S14" s="50"/>
      <c r="T14" s="50"/>
      <c r="U14" s="50"/>
    </row>
    <row r="15" spans="1:21" ht="12" customHeight="1" x14ac:dyDescent="0.2">
      <c r="B15" s="168">
        <v>0</v>
      </c>
      <c r="C15" s="169" t="s">
        <v>56</v>
      </c>
      <c r="D15" s="168">
        <v>5000</v>
      </c>
      <c r="E15" s="170">
        <v>229935</v>
      </c>
      <c r="F15" s="269">
        <v>217150</v>
      </c>
      <c r="G15" s="270">
        <v>94.439732968012706</v>
      </c>
      <c r="H15" s="170">
        <v>406915</v>
      </c>
      <c r="I15" s="269">
        <v>383023</v>
      </c>
      <c r="J15" s="270">
        <v>94.128503495816076</v>
      </c>
      <c r="K15" s="170">
        <v>25560</v>
      </c>
      <c r="L15" s="269">
        <v>26397</v>
      </c>
      <c r="M15" s="270">
        <v>103.27464788732394</v>
      </c>
      <c r="N15" s="192">
        <v>6.2814101225071575</v>
      </c>
      <c r="O15" s="192">
        <v>6.8917532367507954</v>
      </c>
      <c r="P15" s="181"/>
      <c r="Q15" s="178"/>
      <c r="R15" s="181"/>
      <c r="S15" s="183"/>
      <c r="T15" s="183"/>
      <c r="U15" s="182"/>
    </row>
    <row r="16" spans="1:21" ht="12" customHeight="1" x14ac:dyDescent="0.2">
      <c r="B16" s="168">
        <v>5000</v>
      </c>
      <c r="C16" s="169" t="s">
        <v>56</v>
      </c>
      <c r="D16" s="168">
        <v>10000</v>
      </c>
      <c r="E16" s="170">
        <v>144693</v>
      </c>
      <c r="F16" s="269">
        <v>137412</v>
      </c>
      <c r="G16" s="270">
        <v>94.967966660446606</v>
      </c>
      <c r="H16" s="170">
        <v>1084292</v>
      </c>
      <c r="I16" s="269">
        <v>1028992</v>
      </c>
      <c r="J16" s="270">
        <v>94.899897813504111</v>
      </c>
      <c r="K16" s="170">
        <v>27820</v>
      </c>
      <c r="L16" s="269">
        <v>29382</v>
      </c>
      <c r="M16" s="270">
        <v>105.61466570812365</v>
      </c>
      <c r="N16" s="192">
        <v>2.5657295267326514</v>
      </c>
      <c r="O16" s="192">
        <v>2.8554157855454658</v>
      </c>
      <c r="P16" s="181"/>
      <c r="Q16" s="178"/>
      <c r="R16" s="181"/>
      <c r="S16" s="183"/>
      <c r="T16" s="183"/>
      <c r="U16" s="182"/>
    </row>
    <row r="17" spans="1:21" ht="12" customHeight="1" x14ac:dyDescent="0.2">
      <c r="B17" s="168">
        <v>10000</v>
      </c>
      <c r="C17" s="169" t="s">
        <v>56</v>
      </c>
      <c r="D17" s="168">
        <v>15000</v>
      </c>
      <c r="E17" s="170">
        <v>159394</v>
      </c>
      <c r="F17" s="269">
        <v>155768</v>
      </c>
      <c r="G17" s="270">
        <v>97.725133944815994</v>
      </c>
      <c r="H17" s="170">
        <v>2001215</v>
      </c>
      <c r="I17" s="269">
        <v>1955678</v>
      </c>
      <c r="J17" s="270">
        <v>97.724532346599446</v>
      </c>
      <c r="K17" s="170">
        <v>67167</v>
      </c>
      <c r="L17" s="269">
        <v>59580</v>
      </c>
      <c r="M17" s="270">
        <v>88.704274420474334</v>
      </c>
      <c r="N17" s="192">
        <v>3.3563110410425665</v>
      </c>
      <c r="O17" s="192">
        <v>3.0465137921477869</v>
      </c>
      <c r="P17" s="181"/>
      <c r="Q17" s="178"/>
      <c r="R17" s="181"/>
      <c r="S17" s="183"/>
      <c r="T17" s="183"/>
      <c r="U17" s="182"/>
    </row>
    <row r="18" spans="1:21" ht="12" customHeight="1" x14ac:dyDescent="0.2">
      <c r="B18" s="168">
        <v>15000</v>
      </c>
      <c r="C18" s="169" t="s">
        <v>56</v>
      </c>
      <c r="D18" s="168">
        <v>20000</v>
      </c>
      <c r="E18" s="170">
        <v>184421</v>
      </c>
      <c r="F18" s="269">
        <v>181535</v>
      </c>
      <c r="G18" s="270">
        <v>98.435102293122796</v>
      </c>
      <c r="H18" s="170">
        <v>3218094</v>
      </c>
      <c r="I18" s="269">
        <v>3173559</v>
      </c>
      <c r="J18" s="270">
        <v>98.616106303917789</v>
      </c>
      <c r="K18" s="170">
        <v>178588</v>
      </c>
      <c r="L18" s="269">
        <v>164163</v>
      </c>
      <c r="M18" s="270">
        <v>91.922749568840018</v>
      </c>
      <c r="N18" s="192">
        <v>5.5494960681695442</v>
      </c>
      <c r="O18" s="192">
        <v>5.172835923327721</v>
      </c>
      <c r="P18" s="181"/>
      <c r="Q18" s="178"/>
      <c r="R18" s="181"/>
      <c r="S18" s="183"/>
      <c r="T18" s="183"/>
      <c r="U18" s="183"/>
    </row>
    <row r="19" spans="1:21" ht="12" customHeight="1" x14ac:dyDescent="0.2">
      <c r="B19" s="168">
        <v>20000</v>
      </c>
      <c r="C19" s="169" t="s">
        <v>56</v>
      </c>
      <c r="D19" s="168">
        <v>25000</v>
      </c>
      <c r="E19" s="170">
        <v>160853</v>
      </c>
      <c r="F19" s="269">
        <v>161945</v>
      </c>
      <c r="G19" s="270">
        <v>100.67888071717655</v>
      </c>
      <c r="H19" s="170">
        <v>3611311</v>
      </c>
      <c r="I19" s="269">
        <v>3636579</v>
      </c>
      <c r="J19" s="270">
        <v>100.69969050020893</v>
      </c>
      <c r="K19" s="170">
        <v>284080</v>
      </c>
      <c r="L19" s="269">
        <v>276083</v>
      </c>
      <c r="M19" s="270">
        <v>97.184947901999436</v>
      </c>
      <c r="N19" s="192">
        <v>7.8663953339936663</v>
      </c>
      <c r="O19" s="192">
        <v>7.5918328736980554</v>
      </c>
      <c r="P19" s="181"/>
      <c r="Q19" s="178"/>
      <c r="R19" s="181"/>
      <c r="S19" s="183"/>
      <c r="T19" s="183"/>
      <c r="U19" s="183"/>
    </row>
    <row r="20" spans="1:21" ht="12" customHeight="1" x14ac:dyDescent="0.2">
      <c r="B20" s="168">
        <v>25000</v>
      </c>
      <c r="C20" s="169" t="s">
        <v>56</v>
      </c>
      <c r="D20" s="168">
        <v>30000</v>
      </c>
      <c r="E20" s="170">
        <v>147340</v>
      </c>
      <c r="F20" s="269">
        <v>150004</v>
      </c>
      <c r="G20" s="270">
        <v>101.8080629835754</v>
      </c>
      <c r="H20" s="170">
        <v>4045008</v>
      </c>
      <c r="I20" s="269">
        <v>4118124</v>
      </c>
      <c r="J20" s="270">
        <v>101.80756132002706</v>
      </c>
      <c r="K20" s="170">
        <v>380223</v>
      </c>
      <c r="L20" s="269">
        <v>372236</v>
      </c>
      <c r="M20" s="270">
        <v>97.899390620767292</v>
      </c>
      <c r="N20" s="192">
        <v>9.3998083563740789</v>
      </c>
      <c r="O20" s="192">
        <v>9.0389701718549507</v>
      </c>
      <c r="P20" s="181"/>
      <c r="Q20" s="178"/>
      <c r="R20" s="181"/>
      <c r="S20" s="183"/>
      <c r="T20" s="183"/>
      <c r="U20" s="183"/>
    </row>
    <row r="21" spans="1:21" ht="12" customHeight="1" x14ac:dyDescent="0.2">
      <c r="B21" s="168">
        <v>30000</v>
      </c>
      <c r="C21" s="169" t="s">
        <v>56</v>
      </c>
      <c r="D21" s="168">
        <v>35000</v>
      </c>
      <c r="E21" s="170">
        <v>131324</v>
      </c>
      <c r="F21" s="269">
        <v>133973</v>
      </c>
      <c r="G21" s="270">
        <v>102.01714842679175</v>
      </c>
      <c r="H21" s="170">
        <v>4260902</v>
      </c>
      <c r="I21" s="269">
        <v>4346800</v>
      </c>
      <c r="J21" s="270">
        <v>102.01595812342082</v>
      </c>
      <c r="K21" s="170">
        <v>480379</v>
      </c>
      <c r="L21" s="269">
        <v>472912</v>
      </c>
      <c r="M21" s="270">
        <v>98.44560232649637</v>
      </c>
      <c r="N21" s="192">
        <v>11.27411519908226</v>
      </c>
      <c r="O21" s="192">
        <v>10.879543572283058</v>
      </c>
      <c r="P21" s="181"/>
      <c r="Q21" s="178"/>
      <c r="R21" s="181"/>
      <c r="S21" s="183"/>
      <c r="T21" s="183"/>
      <c r="U21" s="183"/>
    </row>
    <row r="22" spans="1:21" ht="12" customHeight="1" x14ac:dyDescent="0.2">
      <c r="B22" s="168">
        <v>35000</v>
      </c>
      <c r="C22" s="169" t="s">
        <v>56</v>
      </c>
      <c r="D22" s="168">
        <v>50000</v>
      </c>
      <c r="E22" s="170">
        <v>288856</v>
      </c>
      <c r="F22" s="269">
        <v>305289</v>
      </c>
      <c r="G22" s="270">
        <v>105.68899382391226</v>
      </c>
      <c r="H22" s="170">
        <v>12048751</v>
      </c>
      <c r="I22" s="269">
        <v>12742168</v>
      </c>
      <c r="J22" s="270">
        <v>105.75509444920888</v>
      </c>
      <c r="K22" s="170">
        <v>1712404</v>
      </c>
      <c r="L22" s="269">
        <v>1765112</v>
      </c>
      <c r="M22" s="270">
        <v>103.07801196446633</v>
      </c>
      <c r="N22" s="192">
        <v>14.212294701749585</v>
      </c>
      <c r="O22" s="192">
        <v>13.852524939241109</v>
      </c>
      <c r="P22" s="181"/>
      <c r="Q22" s="178"/>
      <c r="R22" s="181"/>
      <c r="S22" s="183"/>
      <c r="T22" s="183"/>
      <c r="U22" s="183"/>
    </row>
    <row r="23" spans="1:21" ht="12" customHeight="1" x14ac:dyDescent="0.2">
      <c r="B23" s="168">
        <v>50000</v>
      </c>
      <c r="C23" s="169" t="s">
        <v>56</v>
      </c>
      <c r="D23" s="168">
        <v>125000</v>
      </c>
      <c r="E23" s="170">
        <v>384525</v>
      </c>
      <c r="F23" s="269">
        <v>415940</v>
      </c>
      <c r="G23" s="270">
        <v>108.1698199076783</v>
      </c>
      <c r="H23" s="170">
        <v>28311062</v>
      </c>
      <c r="I23" s="269">
        <v>30702824</v>
      </c>
      <c r="J23" s="270">
        <v>108.44815358745637</v>
      </c>
      <c r="K23" s="170">
        <v>5583475</v>
      </c>
      <c r="L23" s="269">
        <v>5990367</v>
      </c>
      <c r="M23" s="270">
        <v>107.28743300543121</v>
      </c>
      <c r="N23" s="192">
        <v>19.721884682390225</v>
      </c>
      <c r="O23" s="192">
        <v>19.510801351693253</v>
      </c>
      <c r="P23" s="181"/>
      <c r="Q23" s="178"/>
      <c r="R23" s="181"/>
      <c r="S23" s="183"/>
      <c r="T23" s="183"/>
      <c r="U23" s="183"/>
    </row>
    <row r="24" spans="1:21" ht="12" customHeight="1" x14ac:dyDescent="0.2">
      <c r="B24" s="163"/>
      <c r="C24" s="162"/>
      <c r="D24" s="168" t="s">
        <v>101</v>
      </c>
      <c r="E24" s="170">
        <v>76530</v>
      </c>
      <c r="F24" s="269">
        <v>86522</v>
      </c>
      <c r="G24" s="270">
        <v>113.0563177838756</v>
      </c>
      <c r="H24" s="170">
        <v>19226744</v>
      </c>
      <c r="I24" s="269">
        <v>22652209</v>
      </c>
      <c r="J24" s="270">
        <v>117.81614713338878</v>
      </c>
      <c r="K24" s="170">
        <v>6167064</v>
      </c>
      <c r="L24" s="269">
        <v>7397838</v>
      </c>
      <c r="M24" s="270">
        <v>119.95721140562186</v>
      </c>
      <c r="N24" s="192">
        <v>32.075446575873691</v>
      </c>
      <c r="O24" s="192">
        <v>32.658351333417414</v>
      </c>
      <c r="P24" s="181"/>
      <c r="Q24" s="179"/>
      <c r="R24" s="179"/>
      <c r="S24" s="182"/>
      <c r="T24" s="183"/>
      <c r="U24" s="183"/>
    </row>
    <row r="25" spans="1:21" ht="12" customHeight="1" x14ac:dyDescent="0.2">
      <c r="C25" s="52"/>
      <c r="D25" s="53" t="s">
        <v>102</v>
      </c>
      <c r="E25" s="170">
        <v>13733</v>
      </c>
      <c r="F25" s="269">
        <v>13695</v>
      </c>
      <c r="G25" s="270">
        <v>99.723294254714915</v>
      </c>
      <c r="H25" s="170">
        <v>-230328</v>
      </c>
      <c r="I25" s="269">
        <v>-206954</v>
      </c>
      <c r="J25" s="270">
        <v>89.851863429543954</v>
      </c>
      <c r="K25" s="263">
        <v>22495</v>
      </c>
      <c r="L25" s="269">
        <v>19072</v>
      </c>
      <c r="M25" s="270">
        <v>84.783285174483225</v>
      </c>
      <c r="N25" s="192" t="s">
        <v>59</v>
      </c>
      <c r="O25" s="192" t="s">
        <v>59</v>
      </c>
      <c r="P25" s="179"/>
      <c r="Q25" s="179"/>
      <c r="R25" s="179"/>
      <c r="S25" s="182"/>
      <c r="T25" s="183"/>
      <c r="U25" s="182"/>
    </row>
    <row r="26" spans="1:21" ht="12" customHeight="1" x14ac:dyDescent="0.2">
      <c r="A26" s="5" t="s">
        <v>60</v>
      </c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</row>
    <row r="27" spans="1:21" ht="12" customHeight="1" x14ac:dyDescent="0.2">
      <c r="A27" s="56" t="s">
        <v>103</v>
      </c>
      <c r="C27" s="54"/>
      <c r="D27" s="54"/>
      <c r="E27" s="54"/>
      <c r="F27" s="54"/>
      <c r="G27" s="54"/>
      <c r="H27" s="54"/>
      <c r="I27" s="54"/>
    </row>
    <row r="28" spans="1:21" ht="12" customHeight="1" x14ac:dyDescent="0.2">
      <c r="A28" s="57" t="s">
        <v>104</v>
      </c>
      <c r="C28" s="51"/>
      <c r="D28" s="51"/>
      <c r="E28" s="51"/>
      <c r="F28" s="51"/>
      <c r="G28" s="51"/>
      <c r="H28" s="51"/>
      <c r="I28" s="51"/>
    </row>
    <row r="29" spans="1:21" ht="12" customHeight="1" x14ac:dyDescent="0.2">
      <c r="A29" s="57"/>
      <c r="C29" s="51"/>
      <c r="D29" s="51"/>
      <c r="E29" s="51"/>
      <c r="F29" s="51"/>
      <c r="G29" s="51"/>
      <c r="H29" s="51"/>
      <c r="I29" s="55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1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sqref="A1:L1"/>
    </sheetView>
  </sheetViews>
  <sheetFormatPr baseColWidth="10" defaultColWidth="11.42578125" defaultRowHeight="12.75" x14ac:dyDescent="0.2"/>
  <cols>
    <col min="1" max="1" width="3.7109375" style="93" customWidth="1"/>
    <col min="2" max="2" width="9.5703125" style="90" customWidth="1"/>
    <col min="3" max="3" width="1.7109375" style="60" customWidth="1"/>
    <col min="4" max="4" width="9.5703125" style="91" customWidth="1"/>
    <col min="5" max="20" width="8.42578125" style="60" customWidth="1"/>
    <col min="21" max="21" width="3.7109375" style="59" customWidth="1"/>
    <col min="22" max="22" width="3.7109375" style="93" customWidth="1"/>
    <col min="23" max="23" width="9.5703125" style="90" customWidth="1"/>
    <col min="24" max="24" width="1.7109375" style="60" customWidth="1"/>
    <col min="25" max="25" width="9.5703125" style="91" customWidth="1"/>
    <col min="26" max="31" width="8.42578125" style="60" customWidth="1"/>
    <col min="32" max="33" width="8.42578125" style="90" customWidth="1"/>
    <col min="34" max="41" width="8.42578125" style="60" customWidth="1"/>
    <col min="42" max="42" width="3.7109375" customWidth="1"/>
    <col min="43" max="43" width="3.7109375" style="93" customWidth="1"/>
    <col min="44" max="44" width="9.5703125" style="90" customWidth="1"/>
    <col min="45" max="45" width="1.7109375" style="60" customWidth="1"/>
    <col min="46" max="46" width="9.5703125" style="91" customWidth="1"/>
    <col min="47" max="47" width="8.42578125" style="59" customWidth="1"/>
    <col min="48" max="50" width="8.42578125" customWidth="1"/>
    <col min="51" max="62" width="8.42578125" style="60" customWidth="1"/>
    <col min="63" max="63" width="3.7109375" customWidth="1"/>
    <col min="64" max="64" width="3.7109375" style="93" customWidth="1"/>
    <col min="65" max="65" width="8.7109375" style="90" customWidth="1"/>
    <col min="66" max="66" width="1.7109375" style="60" customWidth="1"/>
    <col min="67" max="67" width="9.5703125" style="91" customWidth="1"/>
    <col min="68" max="73" width="8.42578125" style="60" customWidth="1"/>
    <col min="74" max="74" width="8.42578125" style="59" customWidth="1"/>
    <col min="75" max="75" width="8.42578125" customWidth="1"/>
    <col min="76" max="85" width="11.5703125" customWidth="1"/>
    <col min="86" max="16384" width="11.42578125" style="59"/>
  </cols>
  <sheetData>
    <row r="1" spans="1:76" ht="24" customHeight="1" x14ac:dyDescent="0.2">
      <c r="A1" s="322" t="s">
        <v>249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116"/>
      <c r="N1" s="116"/>
      <c r="O1" s="116"/>
      <c r="P1" s="116"/>
      <c r="Q1" s="87"/>
      <c r="R1" s="87"/>
      <c r="S1" s="87"/>
      <c r="T1" s="87"/>
      <c r="U1"/>
      <c r="V1" s="343" t="s">
        <v>249</v>
      </c>
      <c r="W1" s="343"/>
      <c r="X1" s="343"/>
      <c r="Y1" s="343"/>
      <c r="Z1" s="343"/>
      <c r="AA1" s="343"/>
      <c r="AB1" s="343"/>
      <c r="AC1" s="343"/>
      <c r="AD1" s="343"/>
      <c r="AE1" s="343"/>
      <c r="AF1" s="343"/>
      <c r="AG1" s="343"/>
      <c r="AH1" s="225"/>
      <c r="AI1" s="225"/>
      <c r="AJ1" s="225"/>
      <c r="AK1" s="225"/>
      <c r="AL1" s="116"/>
      <c r="AM1" s="116"/>
      <c r="AN1" s="116"/>
      <c r="AO1" s="116"/>
      <c r="AQ1" s="321" t="s">
        <v>249</v>
      </c>
      <c r="AR1" s="321"/>
      <c r="AS1" s="321"/>
      <c r="AT1" s="321"/>
      <c r="AU1" s="321"/>
      <c r="AV1" s="321"/>
      <c r="AW1" s="321"/>
      <c r="AX1" s="321"/>
      <c r="AY1" s="321"/>
      <c r="AZ1" s="321"/>
      <c r="BA1" s="321"/>
      <c r="BB1" s="321"/>
      <c r="BC1" s="87"/>
      <c r="BD1" s="87"/>
      <c r="BE1" s="87"/>
      <c r="BF1" s="87"/>
      <c r="BG1" s="87"/>
      <c r="BH1" s="87"/>
      <c r="BI1" s="87"/>
      <c r="BJ1" s="87"/>
      <c r="BL1" s="343" t="s">
        <v>249</v>
      </c>
      <c r="BM1" s="343"/>
      <c r="BN1" s="343"/>
      <c r="BO1" s="343"/>
      <c r="BP1" s="343"/>
      <c r="BQ1" s="343"/>
      <c r="BR1" s="343"/>
      <c r="BS1" s="343"/>
      <c r="BT1" s="343"/>
      <c r="BU1" s="343"/>
      <c r="BV1"/>
      <c r="BX1" s="128"/>
    </row>
    <row r="2" spans="1:76" ht="12" customHeight="1" x14ac:dyDescent="0.2">
      <c r="A2" s="324" t="s">
        <v>15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116"/>
      <c r="N2" s="116"/>
      <c r="O2" s="116"/>
      <c r="P2" s="116"/>
      <c r="Q2" s="87"/>
      <c r="R2" s="87"/>
      <c r="S2" s="87"/>
      <c r="T2" s="87"/>
      <c r="U2"/>
      <c r="V2" s="343" t="s">
        <v>15</v>
      </c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225"/>
      <c r="AI2" s="225"/>
      <c r="AJ2" s="225"/>
      <c r="AK2" s="225"/>
      <c r="AL2" s="116"/>
      <c r="AM2" s="116"/>
      <c r="AN2" s="116"/>
      <c r="AO2" s="116"/>
      <c r="AQ2" s="343" t="s">
        <v>15</v>
      </c>
      <c r="AR2" s="343"/>
      <c r="AS2" s="343"/>
      <c r="AT2" s="343"/>
      <c r="AU2" s="343"/>
      <c r="AV2" s="343"/>
      <c r="AW2" s="343"/>
      <c r="AX2" s="343"/>
      <c r="BC2" s="87"/>
      <c r="BD2" s="87"/>
      <c r="BE2" s="87"/>
      <c r="BF2" s="87"/>
      <c r="BG2" s="87"/>
      <c r="BH2" s="87"/>
      <c r="BI2" s="87"/>
      <c r="BJ2" s="87"/>
      <c r="BL2" s="343" t="s">
        <v>15</v>
      </c>
      <c r="BM2" s="343"/>
      <c r="BN2" s="343"/>
      <c r="BO2" s="343"/>
      <c r="BP2" s="343"/>
      <c r="BQ2" s="343"/>
      <c r="BR2" s="343"/>
      <c r="BS2" s="343"/>
      <c r="BT2" s="343"/>
      <c r="BU2" s="343"/>
      <c r="BV2"/>
    </row>
    <row r="3" spans="1:76" ht="12" customHeight="1" x14ac:dyDescent="0.2">
      <c r="A3" s="88"/>
      <c r="B3" s="89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V3" s="88"/>
      <c r="W3" s="89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Q3" s="88"/>
      <c r="AR3" s="89"/>
      <c r="AS3" s="58"/>
      <c r="AT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L3" s="88"/>
      <c r="BM3" s="89"/>
      <c r="BN3" s="58"/>
      <c r="BO3" s="58"/>
      <c r="BP3" s="58"/>
      <c r="BQ3" s="58"/>
      <c r="BR3" s="58"/>
      <c r="BS3" s="58"/>
      <c r="BT3" s="58"/>
      <c r="BU3" s="58"/>
    </row>
    <row r="4" spans="1:76" s="131" customFormat="1" ht="20.100000000000001" customHeight="1" x14ac:dyDescent="0.2">
      <c r="A4" s="325" t="s">
        <v>111</v>
      </c>
      <c r="B4" s="317" t="s">
        <v>112</v>
      </c>
      <c r="C4" s="328"/>
      <c r="D4" s="318"/>
      <c r="E4" s="333" t="s">
        <v>113</v>
      </c>
      <c r="F4" s="334"/>
      <c r="G4" s="334"/>
      <c r="H4" s="334"/>
      <c r="I4" s="334"/>
      <c r="J4" s="334"/>
      <c r="K4" s="334"/>
      <c r="L4" s="334"/>
      <c r="M4" s="334" t="s">
        <v>113</v>
      </c>
      <c r="N4" s="334"/>
      <c r="O4" s="334"/>
      <c r="P4" s="334"/>
      <c r="Q4" s="334"/>
      <c r="R4" s="367"/>
      <c r="S4" s="348" t="s">
        <v>201</v>
      </c>
      <c r="T4" s="349"/>
      <c r="U4" s="345" t="s">
        <v>111</v>
      </c>
      <c r="V4" s="325" t="s">
        <v>2</v>
      </c>
      <c r="W4" s="317" t="s">
        <v>112</v>
      </c>
      <c r="X4" s="397"/>
      <c r="Y4" s="398"/>
      <c r="Z4" s="401" t="s">
        <v>136</v>
      </c>
      <c r="AA4" s="402"/>
      <c r="AB4" s="402"/>
      <c r="AC4" s="402"/>
      <c r="AD4" s="402"/>
      <c r="AE4" s="403"/>
      <c r="AF4" s="362" t="s">
        <v>20</v>
      </c>
      <c r="AG4" s="404"/>
      <c r="AH4" s="356" t="s">
        <v>158</v>
      </c>
      <c r="AI4" s="357"/>
      <c r="AJ4" s="362" t="s">
        <v>159</v>
      </c>
      <c r="AK4" s="357"/>
      <c r="AL4" s="362" t="s">
        <v>146</v>
      </c>
      <c r="AM4" s="357"/>
      <c r="AN4" s="365" t="s">
        <v>137</v>
      </c>
      <c r="AO4" s="366"/>
      <c r="AP4" s="345" t="s">
        <v>2</v>
      </c>
      <c r="AQ4" s="325" t="s">
        <v>111</v>
      </c>
      <c r="AR4" s="345" t="s">
        <v>131</v>
      </c>
      <c r="AS4" s="406"/>
      <c r="AT4" s="325"/>
      <c r="AU4" s="368" t="s">
        <v>156</v>
      </c>
      <c r="AV4" s="369"/>
      <c r="AW4" s="409" t="s">
        <v>157</v>
      </c>
      <c r="AX4" s="357"/>
      <c r="AY4" s="387" t="s">
        <v>128</v>
      </c>
      <c r="AZ4" s="388"/>
      <c r="BA4" s="388"/>
      <c r="BB4" s="388"/>
      <c r="BC4" s="376" t="s">
        <v>13</v>
      </c>
      <c r="BD4" s="377"/>
      <c r="BE4" s="376" t="s">
        <v>141</v>
      </c>
      <c r="BF4" s="410"/>
      <c r="BG4" s="362" t="s">
        <v>132</v>
      </c>
      <c r="BH4" s="393"/>
      <c r="BI4" s="362" t="s">
        <v>133</v>
      </c>
      <c r="BJ4" s="393"/>
      <c r="BK4" s="345" t="s">
        <v>2</v>
      </c>
      <c r="BL4" s="325" t="s">
        <v>111</v>
      </c>
      <c r="BM4" s="345" t="s">
        <v>131</v>
      </c>
      <c r="BN4" s="406"/>
      <c r="BO4" s="325"/>
      <c r="BP4" s="362" t="s">
        <v>142</v>
      </c>
      <c r="BQ4" s="393"/>
      <c r="BR4" s="417" t="s">
        <v>14</v>
      </c>
      <c r="BS4" s="418"/>
      <c r="BT4" s="418"/>
      <c r="BU4" s="419"/>
      <c r="BV4" s="381" t="s">
        <v>140</v>
      </c>
      <c r="BW4" s="389"/>
    </row>
    <row r="5" spans="1:76" s="131" customFormat="1" ht="34.9" customHeight="1" x14ac:dyDescent="0.2">
      <c r="A5" s="326"/>
      <c r="B5" s="329"/>
      <c r="C5" s="330"/>
      <c r="D5" s="331"/>
      <c r="E5" s="317" t="s">
        <v>114</v>
      </c>
      <c r="F5" s="335"/>
      <c r="G5" s="317" t="s">
        <v>17</v>
      </c>
      <c r="H5" s="318"/>
      <c r="I5" s="317" t="s">
        <v>115</v>
      </c>
      <c r="J5" s="318"/>
      <c r="K5" s="317" t="s">
        <v>116</v>
      </c>
      <c r="L5" s="328"/>
      <c r="M5" s="330" t="s">
        <v>18</v>
      </c>
      <c r="N5" s="338"/>
      <c r="O5" s="317" t="s">
        <v>117</v>
      </c>
      <c r="P5" s="318"/>
      <c r="Q5" s="317" t="s">
        <v>118</v>
      </c>
      <c r="R5" s="318"/>
      <c r="S5" s="350"/>
      <c r="T5" s="351"/>
      <c r="U5" s="354"/>
      <c r="V5" s="372"/>
      <c r="W5" s="346"/>
      <c r="X5" s="399"/>
      <c r="Y5" s="372"/>
      <c r="Z5" s="345" t="s">
        <v>138</v>
      </c>
      <c r="AA5" s="325"/>
      <c r="AB5" s="368" t="s">
        <v>144</v>
      </c>
      <c r="AC5" s="369"/>
      <c r="AD5" s="368" t="s">
        <v>145</v>
      </c>
      <c r="AE5" s="369"/>
      <c r="AF5" s="363"/>
      <c r="AG5" s="358"/>
      <c r="AH5" s="358"/>
      <c r="AI5" s="359"/>
      <c r="AJ5" s="363"/>
      <c r="AK5" s="359"/>
      <c r="AL5" s="363"/>
      <c r="AM5" s="359"/>
      <c r="AN5" s="368" t="s">
        <v>203</v>
      </c>
      <c r="AO5" s="369"/>
      <c r="AP5" s="346"/>
      <c r="AQ5" s="326"/>
      <c r="AR5" s="354"/>
      <c r="AS5" s="407"/>
      <c r="AT5" s="326"/>
      <c r="AU5" s="370"/>
      <c r="AV5" s="371"/>
      <c r="AW5" s="363"/>
      <c r="AX5" s="359"/>
      <c r="AY5" s="362" t="s">
        <v>129</v>
      </c>
      <c r="AZ5" s="393"/>
      <c r="BA5" s="362" t="s">
        <v>143</v>
      </c>
      <c r="BB5" s="356"/>
      <c r="BC5" s="378"/>
      <c r="BD5" s="379"/>
      <c r="BE5" s="411"/>
      <c r="BF5" s="412"/>
      <c r="BG5" s="415"/>
      <c r="BH5" s="416"/>
      <c r="BI5" s="415"/>
      <c r="BJ5" s="416"/>
      <c r="BK5" s="346"/>
      <c r="BL5" s="326"/>
      <c r="BM5" s="354"/>
      <c r="BN5" s="407"/>
      <c r="BO5" s="326"/>
      <c r="BP5" s="415"/>
      <c r="BQ5" s="416"/>
      <c r="BR5" s="381" t="s">
        <v>134</v>
      </c>
      <c r="BS5" s="382"/>
      <c r="BT5" s="381" t="s">
        <v>135</v>
      </c>
      <c r="BU5" s="382"/>
      <c r="BV5" s="390"/>
      <c r="BW5" s="391"/>
    </row>
    <row r="6" spans="1:76" s="131" customFormat="1" ht="25.15" customHeight="1" x14ac:dyDescent="0.2">
      <c r="A6" s="326"/>
      <c r="B6" s="329"/>
      <c r="C6" s="330"/>
      <c r="D6" s="331"/>
      <c r="E6" s="336"/>
      <c r="F6" s="337"/>
      <c r="G6" s="319"/>
      <c r="H6" s="320"/>
      <c r="I6" s="319"/>
      <c r="J6" s="320"/>
      <c r="K6" s="319"/>
      <c r="L6" s="332"/>
      <c r="M6" s="339"/>
      <c r="N6" s="340"/>
      <c r="O6" s="319"/>
      <c r="P6" s="320"/>
      <c r="Q6" s="319"/>
      <c r="R6" s="320"/>
      <c r="S6" s="352"/>
      <c r="T6" s="353"/>
      <c r="U6" s="354"/>
      <c r="V6" s="372"/>
      <c r="W6" s="346"/>
      <c r="X6" s="399"/>
      <c r="Y6" s="372"/>
      <c r="Z6" s="374"/>
      <c r="AA6" s="375"/>
      <c r="AB6" s="364"/>
      <c r="AC6" s="361"/>
      <c r="AD6" s="364"/>
      <c r="AE6" s="361"/>
      <c r="AF6" s="364"/>
      <c r="AG6" s="360"/>
      <c r="AH6" s="360"/>
      <c r="AI6" s="361"/>
      <c r="AJ6" s="364"/>
      <c r="AK6" s="361"/>
      <c r="AL6" s="364"/>
      <c r="AM6" s="361"/>
      <c r="AN6" s="370"/>
      <c r="AO6" s="371"/>
      <c r="AP6" s="346"/>
      <c r="AQ6" s="326"/>
      <c r="AR6" s="354"/>
      <c r="AS6" s="407"/>
      <c r="AT6" s="326"/>
      <c r="AU6" s="365" t="s">
        <v>139</v>
      </c>
      <c r="AV6" s="366"/>
      <c r="AW6" s="364"/>
      <c r="AX6" s="361"/>
      <c r="AY6" s="394"/>
      <c r="AZ6" s="395"/>
      <c r="BA6" s="394" t="s">
        <v>130</v>
      </c>
      <c r="BB6" s="396"/>
      <c r="BC6" s="380"/>
      <c r="BD6" s="375"/>
      <c r="BE6" s="413"/>
      <c r="BF6" s="414"/>
      <c r="BG6" s="374"/>
      <c r="BH6" s="375"/>
      <c r="BI6" s="374"/>
      <c r="BJ6" s="375"/>
      <c r="BK6" s="346"/>
      <c r="BL6" s="326"/>
      <c r="BM6" s="354"/>
      <c r="BN6" s="407"/>
      <c r="BO6" s="326"/>
      <c r="BP6" s="374"/>
      <c r="BQ6" s="375"/>
      <c r="BR6" s="383"/>
      <c r="BS6" s="384"/>
      <c r="BT6" s="383"/>
      <c r="BU6" s="384"/>
      <c r="BV6" s="383"/>
      <c r="BW6" s="392"/>
    </row>
    <row r="7" spans="1:76" s="131" customFormat="1" ht="12" customHeight="1" x14ac:dyDescent="0.2">
      <c r="A7" s="327"/>
      <c r="B7" s="319"/>
      <c r="C7" s="332"/>
      <c r="D7" s="320"/>
      <c r="E7" s="63" t="s">
        <v>119</v>
      </c>
      <c r="F7" s="63" t="s">
        <v>62</v>
      </c>
      <c r="G7" s="63" t="s">
        <v>119</v>
      </c>
      <c r="H7" s="63" t="s">
        <v>62</v>
      </c>
      <c r="I7" s="63" t="s">
        <v>119</v>
      </c>
      <c r="J7" s="63" t="s">
        <v>62</v>
      </c>
      <c r="K7" s="127" t="s">
        <v>119</v>
      </c>
      <c r="L7" s="130" t="s">
        <v>62</v>
      </c>
      <c r="M7" s="220" t="s">
        <v>119</v>
      </c>
      <c r="N7" s="127" t="s">
        <v>62</v>
      </c>
      <c r="O7" s="127" t="s">
        <v>119</v>
      </c>
      <c r="P7" s="127" t="s">
        <v>62</v>
      </c>
      <c r="Q7" s="127" t="s">
        <v>119</v>
      </c>
      <c r="R7" s="127" t="s">
        <v>62</v>
      </c>
      <c r="S7" s="127" t="s">
        <v>119</v>
      </c>
      <c r="T7" s="127" t="s">
        <v>62</v>
      </c>
      <c r="U7" s="355"/>
      <c r="V7" s="373"/>
      <c r="W7" s="347"/>
      <c r="X7" s="400"/>
      <c r="Y7" s="373"/>
      <c r="Z7" s="127" t="s">
        <v>119</v>
      </c>
      <c r="AA7" s="127" t="s">
        <v>62</v>
      </c>
      <c r="AB7" s="127" t="s">
        <v>119</v>
      </c>
      <c r="AC7" s="127" t="s">
        <v>62</v>
      </c>
      <c r="AD7" s="127" t="s">
        <v>119</v>
      </c>
      <c r="AE7" s="127" t="s">
        <v>62</v>
      </c>
      <c r="AF7" s="127" t="s">
        <v>119</v>
      </c>
      <c r="AG7" s="219" t="s">
        <v>62</v>
      </c>
      <c r="AH7" s="220" t="s">
        <v>119</v>
      </c>
      <c r="AI7" s="127" t="s">
        <v>62</v>
      </c>
      <c r="AJ7" s="127" t="s">
        <v>119</v>
      </c>
      <c r="AK7" s="127" t="s">
        <v>62</v>
      </c>
      <c r="AL7" s="127" t="s">
        <v>119</v>
      </c>
      <c r="AM7" s="127" t="s">
        <v>62</v>
      </c>
      <c r="AN7" s="127" t="s">
        <v>119</v>
      </c>
      <c r="AO7" s="127" t="s">
        <v>62</v>
      </c>
      <c r="AP7" s="347"/>
      <c r="AQ7" s="327"/>
      <c r="AR7" s="355"/>
      <c r="AS7" s="408"/>
      <c r="AT7" s="327"/>
      <c r="AU7" s="127" t="s">
        <v>119</v>
      </c>
      <c r="AV7" s="127" t="s">
        <v>62</v>
      </c>
      <c r="AW7" s="127" t="s">
        <v>119</v>
      </c>
      <c r="AX7" s="127" t="s">
        <v>62</v>
      </c>
      <c r="AY7" s="127" t="s">
        <v>119</v>
      </c>
      <c r="AZ7" s="127" t="s">
        <v>62</v>
      </c>
      <c r="BA7" s="127" t="s">
        <v>119</v>
      </c>
      <c r="BB7" s="219" t="s">
        <v>62</v>
      </c>
      <c r="BC7" s="129" t="s">
        <v>119</v>
      </c>
      <c r="BD7" s="63" t="s">
        <v>62</v>
      </c>
      <c r="BE7" s="129" t="s">
        <v>119</v>
      </c>
      <c r="BF7" s="127" t="s">
        <v>62</v>
      </c>
      <c r="BG7" s="127" t="s">
        <v>119</v>
      </c>
      <c r="BH7" s="127" t="s">
        <v>62</v>
      </c>
      <c r="BI7" s="127" t="s">
        <v>119</v>
      </c>
      <c r="BJ7" s="127" t="s">
        <v>62</v>
      </c>
      <c r="BK7" s="347"/>
      <c r="BL7" s="327"/>
      <c r="BM7" s="355"/>
      <c r="BN7" s="408"/>
      <c r="BO7" s="327"/>
      <c r="BP7" s="127" t="s">
        <v>119</v>
      </c>
      <c r="BQ7" s="127" t="s">
        <v>62</v>
      </c>
      <c r="BR7" s="127" t="s">
        <v>119</v>
      </c>
      <c r="BS7" s="127" t="s">
        <v>62</v>
      </c>
      <c r="BT7" s="127" t="s">
        <v>119</v>
      </c>
      <c r="BU7" s="127" t="s">
        <v>62</v>
      </c>
      <c r="BV7" s="127" t="s">
        <v>119</v>
      </c>
      <c r="BW7" s="130" t="s">
        <v>62</v>
      </c>
    </row>
    <row r="8" spans="1:76" s="131" customFormat="1" ht="12" customHeight="1" x14ac:dyDescent="0.2">
      <c r="A8" s="155"/>
      <c r="B8" s="153"/>
      <c r="C8" s="153"/>
      <c r="D8" s="153"/>
      <c r="E8" s="159"/>
      <c r="F8" s="159"/>
      <c r="G8" s="159"/>
      <c r="H8" s="159"/>
      <c r="I8" s="159"/>
      <c r="J8" s="159"/>
      <c r="K8" s="115"/>
      <c r="L8" s="159"/>
      <c r="M8" s="226"/>
      <c r="N8" s="115"/>
      <c r="O8" s="115"/>
      <c r="P8" s="115"/>
      <c r="Q8" s="115"/>
      <c r="R8" s="115"/>
      <c r="S8" s="115"/>
      <c r="T8" s="115"/>
      <c r="U8" s="155"/>
      <c r="V8" s="154"/>
      <c r="W8" s="154"/>
      <c r="X8" s="154"/>
      <c r="Y8" s="154"/>
      <c r="Z8" s="115"/>
      <c r="AA8" s="115"/>
      <c r="AB8" s="115"/>
      <c r="AC8" s="115"/>
      <c r="AD8" s="115"/>
      <c r="AE8" s="115"/>
      <c r="AF8" s="115"/>
      <c r="AG8" s="226"/>
      <c r="AH8" s="226"/>
      <c r="AI8" s="115"/>
      <c r="AJ8" s="115"/>
      <c r="AK8" s="115"/>
      <c r="AL8" s="115"/>
      <c r="AM8" s="115"/>
      <c r="AN8" s="115"/>
      <c r="AO8" s="115"/>
      <c r="AP8" s="154"/>
      <c r="AQ8" s="155"/>
      <c r="AR8" s="155"/>
      <c r="AS8" s="155"/>
      <c r="AT8" s="155"/>
      <c r="AU8" s="115"/>
      <c r="AV8" s="115"/>
      <c r="AW8" s="115"/>
      <c r="AX8" s="115"/>
      <c r="AY8" s="115"/>
      <c r="AZ8" s="115"/>
      <c r="BA8" s="115"/>
      <c r="BB8" s="226"/>
      <c r="BC8" s="115"/>
      <c r="BD8" s="159"/>
      <c r="BE8" s="115"/>
      <c r="BF8" s="115"/>
      <c r="BG8" s="115"/>
      <c r="BH8" s="115"/>
      <c r="BI8" s="115"/>
      <c r="BJ8" s="115"/>
      <c r="BK8" s="154"/>
      <c r="BL8" s="155"/>
      <c r="BM8" s="155"/>
      <c r="BN8" s="155"/>
      <c r="BO8" s="155"/>
      <c r="BP8" s="115"/>
      <c r="BQ8" s="115"/>
      <c r="BR8" s="115"/>
      <c r="BS8" s="115"/>
      <c r="BT8" s="115"/>
      <c r="BU8" s="115"/>
      <c r="BV8" s="115"/>
      <c r="BW8" s="159"/>
    </row>
    <row r="9" spans="1:76" s="117" customFormat="1" ht="12" customHeight="1" x14ac:dyDescent="0.2">
      <c r="A9" s="88"/>
      <c r="B9" s="89"/>
      <c r="C9" s="89"/>
      <c r="D9" s="58"/>
      <c r="E9" s="344" t="s">
        <v>120</v>
      </c>
      <c r="F9" s="344"/>
      <c r="G9" s="344"/>
      <c r="H9" s="344"/>
      <c r="I9" s="344"/>
      <c r="J9" s="344"/>
      <c r="K9" s="344"/>
      <c r="L9" s="344"/>
      <c r="M9" s="344" t="s">
        <v>120</v>
      </c>
      <c r="N9" s="344"/>
      <c r="O9" s="344"/>
      <c r="P9" s="344"/>
      <c r="Q9" s="344"/>
      <c r="R9" s="344"/>
      <c r="S9" s="344"/>
      <c r="T9" s="344"/>
      <c r="U9" s="88"/>
      <c r="V9" s="156"/>
      <c r="W9" s="157"/>
      <c r="X9" s="157"/>
      <c r="Y9" s="157"/>
      <c r="Z9" s="344" t="s">
        <v>120</v>
      </c>
      <c r="AA9" s="344"/>
      <c r="AB9" s="344"/>
      <c r="AC9" s="344"/>
      <c r="AD9" s="344"/>
      <c r="AE9" s="344"/>
      <c r="AF9" s="344"/>
      <c r="AG9" s="344"/>
      <c r="AH9" s="405" t="s">
        <v>120</v>
      </c>
      <c r="AI9" s="405"/>
      <c r="AJ9" s="405"/>
      <c r="AK9" s="405"/>
      <c r="AL9" s="405"/>
      <c r="AM9" s="405"/>
      <c r="AN9" s="405"/>
      <c r="AO9" s="405"/>
      <c r="AP9" s="71"/>
      <c r="AQ9" s="156"/>
      <c r="AR9" s="156"/>
      <c r="AS9" s="156"/>
      <c r="AT9" s="156"/>
      <c r="AU9" s="386" t="s">
        <v>120</v>
      </c>
      <c r="AV9" s="385"/>
      <c r="AW9" s="385"/>
      <c r="AX9" s="385"/>
      <c r="AY9" s="385"/>
      <c r="AZ9" s="385"/>
      <c r="BA9" s="385"/>
      <c r="BB9" s="385"/>
      <c r="BC9" s="386" t="s">
        <v>120</v>
      </c>
      <c r="BD9" s="386"/>
      <c r="BE9" s="386"/>
      <c r="BF9" s="386"/>
      <c r="BG9" s="386"/>
      <c r="BH9" s="386"/>
      <c r="BI9" s="386"/>
      <c r="BJ9" s="386"/>
      <c r="BK9" s="111"/>
      <c r="BL9" s="111"/>
      <c r="BM9" s="111"/>
      <c r="BN9" s="111"/>
      <c r="BO9" s="111"/>
      <c r="BP9" s="344" t="s">
        <v>120</v>
      </c>
      <c r="BQ9" s="385"/>
      <c r="BR9" s="385"/>
      <c r="BS9" s="385"/>
      <c r="BT9" s="385"/>
      <c r="BU9" s="385"/>
      <c r="BV9" s="385"/>
      <c r="BW9" s="385"/>
    </row>
    <row r="10" spans="1:76" ht="12" customHeight="1" x14ac:dyDescent="0.2">
      <c r="A10" s="3">
        <v>1</v>
      </c>
      <c r="B10" s="168">
        <v>0</v>
      </c>
      <c r="C10" s="169" t="s">
        <v>56</v>
      </c>
      <c r="D10" s="168">
        <v>5000</v>
      </c>
      <c r="E10" s="175">
        <v>37</v>
      </c>
      <c r="F10" s="175">
        <v>-22</v>
      </c>
      <c r="G10" s="175">
        <v>11498</v>
      </c>
      <c r="H10" s="175">
        <v>17002</v>
      </c>
      <c r="I10" s="175">
        <v>11286</v>
      </c>
      <c r="J10" s="175">
        <v>20863</v>
      </c>
      <c r="K10" s="175">
        <v>149493</v>
      </c>
      <c r="L10" s="175">
        <v>343690</v>
      </c>
      <c r="M10" s="175">
        <v>1776</v>
      </c>
      <c r="N10" s="175">
        <v>3550</v>
      </c>
      <c r="O10" s="175">
        <v>2416</v>
      </c>
      <c r="P10" s="175">
        <v>2150</v>
      </c>
      <c r="Q10" s="175">
        <v>4621</v>
      </c>
      <c r="R10" s="175">
        <v>13610</v>
      </c>
      <c r="S10" s="175">
        <v>171085</v>
      </c>
      <c r="T10" s="175">
        <v>400844</v>
      </c>
      <c r="U10" s="3">
        <v>1</v>
      </c>
      <c r="V10" s="3">
        <v>1</v>
      </c>
      <c r="W10" s="168">
        <v>0</v>
      </c>
      <c r="X10" s="169" t="s">
        <v>56</v>
      </c>
      <c r="Y10" s="168">
        <v>5000</v>
      </c>
      <c r="Z10" s="175">
        <v>4170</v>
      </c>
      <c r="AA10" s="175">
        <v>2671</v>
      </c>
      <c r="AB10" s="175">
        <v>4350</v>
      </c>
      <c r="AC10" s="175">
        <v>15130</v>
      </c>
      <c r="AD10" s="175">
        <v>25</v>
      </c>
      <c r="AE10" s="175">
        <v>20</v>
      </c>
      <c r="AF10" s="175">
        <v>217150</v>
      </c>
      <c r="AG10" s="175">
        <v>383023</v>
      </c>
      <c r="AH10" s="175">
        <v>200161</v>
      </c>
      <c r="AI10" s="175">
        <v>120550</v>
      </c>
      <c r="AJ10" s="175">
        <v>6129</v>
      </c>
      <c r="AK10" s="175">
        <v>9742</v>
      </c>
      <c r="AL10" s="175">
        <v>41</v>
      </c>
      <c r="AM10" s="175">
        <v>52</v>
      </c>
      <c r="AN10" s="175">
        <v>14</v>
      </c>
      <c r="AO10" s="175">
        <v>100</v>
      </c>
      <c r="AP10" s="3">
        <v>1</v>
      </c>
      <c r="AQ10" s="3">
        <v>1</v>
      </c>
      <c r="AR10" s="168">
        <v>0</v>
      </c>
      <c r="AS10" s="169" t="s">
        <v>56</v>
      </c>
      <c r="AT10" s="168">
        <v>5000</v>
      </c>
      <c r="AU10" s="175">
        <v>2402</v>
      </c>
      <c r="AV10" s="175">
        <v>3843</v>
      </c>
      <c r="AW10" s="175">
        <v>170134</v>
      </c>
      <c r="AX10" s="175">
        <v>252325</v>
      </c>
      <c r="AY10" s="175">
        <v>60</v>
      </c>
      <c r="AZ10" s="175">
        <v>268</v>
      </c>
      <c r="BA10" s="175">
        <v>1782</v>
      </c>
      <c r="BB10" s="175">
        <v>380</v>
      </c>
      <c r="BC10" s="175">
        <v>170136</v>
      </c>
      <c r="BD10" s="175">
        <v>251678</v>
      </c>
      <c r="BE10" s="175">
        <v>54329</v>
      </c>
      <c r="BF10" s="175">
        <v>8412</v>
      </c>
      <c r="BG10" s="175">
        <v>41</v>
      </c>
      <c r="BH10" s="175">
        <v>5</v>
      </c>
      <c r="BI10" s="175">
        <v>145</v>
      </c>
      <c r="BJ10" s="175">
        <v>557</v>
      </c>
      <c r="BK10" s="3">
        <v>1</v>
      </c>
      <c r="BL10" s="3">
        <v>1</v>
      </c>
      <c r="BM10" s="168">
        <v>0</v>
      </c>
      <c r="BN10" s="169" t="s">
        <v>56</v>
      </c>
      <c r="BO10" s="168">
        <v>5000</v>
      </c>
      <c r="BP10" s="175">
        <v>53874</v>
      </c>
      <c r="BQ10" s="175">
        <v>26397</v>
      </c>
      <c r="BR10" s="175">
        <v>2254</v>
      </c>
      <c r="BS10" s="175">
        <v>6442</v>
      </c>
      <c r="BT10" s="175">
        <v>20496</v>
      </c>
      <c r="BU10" s="175">
        <v>-7484</v>
      </c>
      <c r="BV10" s="175">
        <v>1828</v>
      </c>
      <c r="BW10" s="170">
        <v>1009</v>
      </c>
    </row>
    <row r="11" spans="1:76" ht="12" customHeight="1" x14ac:dyDescent="0.2">
      <c r="A11" s="3">
        <v>2</v>
      </c>
      <c r="B11" s="168">
        <v>5000</v>
      </c>
      <c r="C11" s="169" t="s">
        <v>56</v>
      </c>
      <c r="D11" s="168">
        <v>10000</v>
      </c>
      <c r="E11" s="175">
        <v>36</v>
      </c>
      <c r="F11" s="175">
        <v>-49</v>
      </c>
      <c r="G11" s="175">
        <v>13649</v>
      </c>
      <c r="H11" s="175">
        <v>67278</v>
      </c>
      <c r="I11" s="175">
        <v>13593</v>
      </c>
      <c r="J11" s="175">
        <v>71450</v>
      </c>
      <c r="K11" s="175">
        <v>112882</v>
      </c>
      <c r="L11" s="175">
        <v>826752</v>
      </c>
      <c r="M11" s="175">
        <v>1973</v>
      </c>
      <c r="N11" s="175">
        <v>6698</v>
      </c>
      <c r="O11" s="175">
        <v>3427</v>
      </c>
      <c r="P11" s="175">
        <v>9284</v>
      </c>
      <c r="Q11" s="175">
        <v>10344</v>
      </c>
      <c r="R11" s="175">
        <v>67321</v>
      </c>
      <c r="S11" s="175">
        <v>137412</v>
      </c>
      <c r="T11" s="175">
        <v>1048733</v>
      </c>
      <c r="U11" s="3">
        <v>2</v>
      </c>
      <c r="V11" s="3">
        <v>2</v>
      </c>
      <c r="W11" s="168">
        <v>5000</v>
      </c>
      <c r="X11" s="169" t="s">
        <v>56</v>
      </c>
      <c r="Y11" s="168">
        <v>10000</v>
      </c>
      <c r="Z11" s="175">
        <v>4607</v>
      </c>
      <c r="AA11" s="175">
        <v>3406</v>
      </c>
      <c r="AB11" s="175">
        <v>4167</v>
      </c>
      <c r="AC11" s="175">
        <v>16315</v>
      </c>
      <c r="AD11" s="175">
        <v>26</v>
      </c>
      <c r="AE11" s="175">
        <v>20</v>
      </c>
      <c r="AF11" s="175">
        <v>137412</v>
      </c>
      <c r="AG11" s="175">
        <v>1028992</v>
      </c>
      <c r="AH11" s="175">
        <v>137412</v>
      </c>
      <c r="AI11" s="175">
        <v>220048</v>
      </c>
      <c r="AJ11" s="175">
        <v>7663</v>
      </c>
      <c r="AK11" s="175">
        <v>14811</v>
      </c>
      <c r="AL11" s="175">
        <v>178</v>
      </c>
      <c r="AM11" s="175">
        <v>242</v>
      </c>
      <c r="AN11" s="175">
        <v>25</v>
      </c>
      <c r="AO11" s="175">
        <v>57</v>
      </c>
      <c r="AP11" s="3">
        <v>2</v>
      </c>
      <c r="AQ11" s="3">
        <v>2</v>
      </c>
      <c r="AR11" s="168">
        <v>5000</v>
      </c>
      <c r="AS11" s="169" t="s">
        <v>56</v>
      </c>
      <c r="AT11" s="168">
        <v>10000</v>
      </c>
      <c r="AU11" s="175">
        <v>1704</v>
      </c>
      <c r="AV11" s="175">
        <v>6946</v>
      </c>
      <c r="AW11" s="175">
        <v>137398</v>
      </c>
      <c r="AX11" s="175">
        <v>787672</v>
      </c>
      <c r="AY11" s="175">
        <v>78</v>
      </c>
      <c r="AZ11" s="175">
        <v>362</v>
      </c>
      <c r="BA11" s="175">
        <v>1632</v>
      </c>
      <c r="BB11" s="175">
        <v>348</v>
      </c>
      <c r="BC11" s="175">
        <v>137398</v>
      </c>
      <c r="BD11" s="175">
        <v>786962</v>
      </c>
      <c r="BE11" s="175">
        <v>52581</v>
      </c>
      <c r="BF11" s="175">
        <v>21559</v>
      </c>
      <c r="BG11" s="175">
        <v>178</v>
      </c>
      <c r="BH11" s="175">
        <v>25</v>
      </c>
      <c r="BI11" s="175">
        <v>95</v>
      </c>
      <c r="BJ11" s="175">
        <v>294</v>
      </c>
      <c r="BK11" s="3">
        <v>2</v>
      </c>
      <c r="BL11" s="3">
        <v>2</v>
      </c>
      <c r="BM11" s="168">
        <v>5000</v>
      </c>
      <c r="BN11" s="169" t="s">
        <v>56</v>
      </c>
      <c r="BO11" s="168">
        <v>10000</v>
      </c>
      <c r="BP11" s="175">
        <v>52018</v>
      </c>
      <c r="BQ11" s="175">
        <v>29382</v>
      </c>
      <c r="BR11" s="175">
        <v>3821</v>
      </c>
      <c r="BS11" s="175">
        <v>3794</v>
      </c>
      <c r="BT11" s="175">
        <v>31240</v>
      </c>
      <c r="BU11" s="175">
        <v>-17744</v>
      </c>
      <c r="BV11" s="175">
        <v>1034</v>
      </c>
      <c r="BW11" s="170">
        <v>467</v>
      </c>
    </row>
    <row r="12" spans="1:76" ht="12" customHeight="1" x14ac:dyDescent="0.2">
      <c r="A12" s="3">
        <v>3</v>
      </c>
      <c r="B12" s="168">
        <v>10000</v>
      </c>
      <c r="C12" s="169" t="s">
        <v>56</v>
      </c>
      <c r="D12" s="168">
        <v>15000</v>
      </c>
      <c r="E12" s="175">
        <v>53</v>
      </c>
      <c r="F12" s="175">
        <v>168</v>
      </c>
      <c r="G12" s="175">
        <v>15204</v>
      </c>
      <c r="H12" s="175">
        <v>114884</v>
      </c>
      <c r="I12" s="175">
        <v>14614</v>
      </c>
      <c r="J12" s="175">
        <v>118534</v>
      </c>
      <c r="K12" s="175">
        <v>116237</v>
      </c>
      <c r="L12" s="175">
        <v>1364991</v>
      </c>
      <c r="M12" s="175">
        <v>3361</v>
      </c>
      <c r="N12" s="175">
        <v>10790</v>
      </c>
      <c r="O12" s="175">
        <v>5321</v>
      </c>
      <c r="P12" s="175">
        <v>18316</v>
      </c>
      <c r="Q12" s="175">
        <v>31133</v>
      </c>
      <c r="R12" s="175">
        <v>355576</v>
      </c>
      <c r="S12" s="175">
        <v>155768</v>
      </c>
      <c r="T12" s="175">
        <v>1983260</v>
      </c>
      <c r="U12" s="3">
        <v>3</v>
      </c>
      <c r="V12" s="3">
        <v>3</v>
      </c>
      <c r="W12" s="168">
        <v>10000</v>
      </c>
      <c r="X12" s="169" t="s">
        <v>56</v>
      </c>
      <c r="Y12" s="168">
        <v>15000</v>
      </c>
      <c r="Z12" s="175">
        <v>11774</v>
      </c>
      <c r="AA12" s="175">
        <v>6892</v>
      </c>
      <c r="AB12" s="175">
        <v>5256</v>
      </c>
      <c r="AC12" s="175">
        <v>20657</v>
      </c>
      <c r="AD12" s="175">
        <v>44</v>
      </c>
      <c r="AE12" s="175">
        <v>32</v>
      </c>
      <c r="AF12" s="175">
        <v>155768</v>
      </c>
      <c r="AG12" s="175">
        <v>1955678</v>
      </c>
      <c r="AH12" s="175">
        <v>155768</v>
      </c>
      <c r="AI12" s="175">
        <v>384117</v>
      </c>
      <c r="AJ12" s="175">
        <v>18180</v>
      </c>
      <c r="AK12" s="175">
        <v>37619</v>
      </c>
      <c r="AL12" s="175">
        <v>479</v>
      </c>
      <c r="AM12" s="175">
        <v>606</v>
      </c>
      <c r="AN12" s="175">
        <v>37</v>
      </c>
      <c r="AO12" s="175">
        <v>147</v>
      </c>
      <c r="AP12" s="3">
        <v>3</v>
      </c>
      <c r="AQ12" s="3">
        <v>3</v>
      </c>
      <c r="AR12" s="168">
        <v>10000</v>
      </c>
      <c r="AS12" s="169" t="s">
        <v>56</v>
      </c>
      <c r="AT12" s="168">
        <v>15000</v>
      </c>
      <c r="AU12" s="175">
        <v>1410</v>
      </c>
      <c r="AV12" s="175">
        <v>8323</v>
      </c>
      <c r="AW12" s="175">
        <v>155762</v>
      </c>
      <c r="AX12" s="175">
        <v>1525634</v>
      </c>
      <c r="AY12" s="175">
        <v>150</v>
      </c>
      <c r="AZ12" s="175">
        <v>739</v>
      </c>
      <c r="BA12" s="175">
        <v>1710</v>
      </c>
      <c r="BB12" s="175">
        <v>361</v>
      </c>
      <c r="BC12" s="175">
        <v>155762</v>
      </c>
      <c r="BD12" s="175">
        <v>1524534</v>
      </c>
      <c r="BE12" s="175">
        <v>107955</v>
      </c>
      <c r="BF12" s="175">
        <v>54422</v>
      </c>
      <c r="BG12" s="175">
        <v>479</v>
      </c>
      <c r="BH12" s="175">
        <v>66</v>
      </c>
      <c r="BI12" s="175">
        <v>124</v>
      </c>
      <c r="BJ12" s="175">
        <v>322</v>
      </c>
      <c r="BK12" s="3">
        <v>3</v>
      </c>
      <c r="BL12" s="3">
        <v>3</v>
      </c>
      <c r="BM12" s="168">
        <v>10000</v>
      </c>
      <c r="BN12" s="169" t="s">
        <v>56</v>
      </c>
      <c r="BO12" s="168">
        <v>15000</v>
      </c>
      <c r="BP12" s="175">
        <v>104546</v>
      </c>
      <c r="BQ12" s="175">
        <v>59580</v>
      </c>
      <c r="BR12" s="175">
        <v>28698</v>
      </c>
      <c r="BS12" s="175">
        <v>9687</v>
      </c>
      <c r="BT12" s="175">
        <v>42871</v>
      </c>
      <c r="BU12" s="175">
        <v>-30099</v>
      </c>
      <c r="BV12" s="175">
        <v>1175</v>
      </c>
      <c r="BW12" s="170">
        <v>400</v>
      </c>
    </row>
    <row r="13" spans="1:76" ht="12" customHeight="1" x14ac:dyDescent="0.2">
      <c r="A13" s="3">
        <v>4</v>
      </c>
      <c r="B13" s="168">
        <v>15000</v>
      </c>
      <c r="C13" s="169" t="s">
        <v>56</v>
      </c>
      <c r="D13" s="168">
        <v>20000</v>
      </c>
      <c r="E13" s="175">
        <v>57</v>
      </c>
      <c r="F13" s="175">
        <v>129</v>
      </c>
      <c r="G13" s="175">
        <v>13356</v>
      </c>
      <c r="H13" s="175">
        <v>130742</v>
      </c>
      <c r="I13" s="175">
        <v>12419</v>
      </c>
      <c r="J13" s="175">
        <v>123430</v>
      </c>
      <c r="K13" s="175">
        <v>119029</v>
      </c>
      <c r="L13" s="175">
        <v>1848411</v>
      </c>
      <c r="M13" s="175">
        <v>5549</v>
      </c>
      <c r="N13" s="175">
        <v>17298</v>
      </c>
      <c r="O13" s="175">
        <v>6827</v>
      </c>
      <c r="P13" s="175">
        <v>25837</v>
      </c>
      <c r="Q13" s="175">
        <v>67704</v>
      </c>
      <c r="R13" s="175">
        <v>1063492</v>
      </c>
      <c r="S13" s="175">
        <v>181535</v>
      </c>
      <c r="T13" s="175">
        <v>3209339</v>
      </c>
      <c r="U13" s="3">
        <v>4</v>
      </c>
      <c r="V13" s="3">
        <v>4</v>
      </c>
      <c r="W13" s="168">
        <v>15000</v>
      </c>
      <c r="X13" s="169" t="s">
        <v>56</v>
      </c>
      <c r="Y13" s="168">
        <v>20000</v>
      </c>
      <c r="Z13" s="175">
        <v>22757</v>
      </c>
      <c r="AA13" s="175">
        <v>11115</v>
      </c>
      <c r="AB13" s="175">
        <v>6271</v>
      </c>
      <c r="AC13" s="175">
        <v>24639</v>
      </c>
      <c r="AD13" s="175">
        <v>39</v>
      </c>
      <c r="AE13" s="175">
        <v>26</v>
      </c>
      <c r="AF13" s="175">
        <v>181535</v>
      </c>
      <c r="AG13" s="175">
        <v>3173559</v>
      </c>
      <c r="AH13" s="175">
        <v>181535</v>
      </c>
      <c r="AI13" s="175">
        <v>597918</v>
      </c>
      <c r="AJ13" s="175">
        <v>38688</v>
      </c>
      <c r="AK13" s="175">
        <v>97412</v>
      </c>
      <c r="AL13" s="175">
        <v>1719</v>
      </c>
      <c r="AM13" s="175">
        <v>1839</v>
      </c>
      <c r="AN13" s="175">
        <v>85</v>
      </c>
      <c r="AO13" s="175">
        <v>274</v>
      </c>
      <c r="AP13" s="3">
        <v>4</v>
      </c>
      <c r="AQ13" s="3">
        <v>4</v>
      </c>
      <c r="AR13" s="168">
        <v>15000</v>
      </c>
      <c r="AS13" s="169" t="s">
        <v>56</v>
      </c>
      <c r="AT13" s="168">
        <v>20000</v>
      </c>
      <c r="AU13" s="175">
        <v>1106</v>
      </c>
      <c r="AV13" s="175">
        <v>8260</v>
      </c>
      <c r="AW13" s="175">
        <v>181532</v>
      </c>
      <c r="AX13" s="175">
        <v>2468531</v>
      </c>
      <c r="AY13" s="175">
        <v>178</v>
      </c>
      <c r="AZ13" s="175">
        <v>818</v>
      </c>
      <c r="BA13" s="175">
        <v>1755</v>
      </c>
      <c r="BB13" s="175">
        <v>367</v>
      </c>
      <c r="BC13" s="175">
        <v>181532</v>
      </c>
      <c r="BD13" s="175">
        <v>2467346</v>
      </c>
      <c r="BE13" s="175">
        <v>163588</v>
      </c>
      <c r="BF13" s="175">
        <v>160080</v>
      </c>
      <c r="BG13" s="175">
        <v>1719</v>
      </c>
      <c r="BH13" s="175">
        <v>239</v>
      </c>
      <c r="BI13" s="175">
        <v>203</v>
      </c>
      <c r="BJ13" s="175">
        <v>618</v>
      </c>
      <c r="BK13" s="3">
        <v>4</v>
      </c>
      <c r="BL13" s="3">
        <v>4</v>
      </c>
      <c r="BM13" s="168">
        <v>15000</v>
      </c>
      <c r="BN13" s="169" t="s">
        <v>56</v>
      </c>
      <c r="BO13" s="168">
        <v>20000</v>
      </c>
      <c r="BP13" s="175">
        <v>161050</v>
      </c>
      <c r="BQ13" s="175">
        <v>164163</v>
      </c>
      <c r="BR13" s="175">
        <v>70982</v>
      </c>
      <c r="BS13" s="175">
        <v>48555</v>
      </c>
      <c r="BT13" s="175">
        <v>46914</v>
      </c>
      <c r="BU13" s="175">
        <v>-36935</v>
      </c>
      <c r="BV13" s="175">
        <v>1512</v>
      </c>
      <c r="BW13" s="170">
        <v>612</v>
      </c>
    </row>
    <row r="14" spans="1:76" ht="12" customHeight="1" x14ac:dyDescent="0.2">
      <c r="A14" s="3">
        <v>5</v>
      </c>
      <c r="B14" s="168">
        <v>20000</v>
      </c>
      <c r="C14" s="169" t="s">
        <v>56</v>
      </c>
      <c r="D14" s="168">
        <v>25000</v>
      </c>
      <c r="E14" s="175">
        <v>53</v>
      </c>
      <c r="F14" s="175">
        <v>210</v>
      </c>
      <c r="G14" s="175">
        <v>12602</v>
      </c>
      <c r="H14" s="175">
        <v>151089</v>
      </c>
      <c r="I14" s="175">
        <v>11020</v>
      </c>
      <c r="J14" s="175">
        <v>129061</v>
      </c>
      <c r="K14" s="175">
        <v>127138</v>
      </c>
      <c r="L14" s="175">
        <v>2591814</v>
      </c>
      <c r="M14" s="175">
        <v>5365</v>
      </c>
      <c r="N14" s="175">
        <v>21862</v>
      </c>
      <c r="O14" s="175">
        <v>7287</v>
      </c>
      <c r="P14" s="175">
        <v>31577</v>
      </c>
      <c r="Q14" s="175">
        <v>43127</v>
      </c>
      <c r="R14" s="175">
        <v>748588</v>
      </c>
      <c r="S14" s="175">
        <v>161945</v>
      </c>
      <c r="T14" s="175">
        <v>3674199</v>
      </c>
      <c r="U14" s="3">
        <v>5</v>
      </c>
      <c r="V14" s="3">
        <v>5</v>
      </c>
      <c r="W14" s="168">
        <v>20000</v>
      </c>
      <c r="X14" s="169" t="s">
        <v>56</v>
      </c>
      <c r="Y14" s="168">
        <v>25000</v>
      </c>
      <c r="Z14" s="175">
        <v>18346</v>
      </c>
      <c r="AA14" s="175">
        <v>12128</v>
      </c>
      <c r="AB14" s="175">
        <v>6495</v>
      </c>
      <c r="AC14" s="175">
        <v>25463</v>
      </c>
      <c r="AD14" s="175">
        <v>41</v>
      </c>
      <c r="AE14" s="175">
        <v>30</v>
      </c>
      <c r="AF14" s="175">
        <v>161945</v>
      </c>
      <c r="AG14" s="175">
        <v>3636579</v>
      </c>
      <c r="AH14" s="175">
        <v>161945</v>
      </c>
      <c r="AI14" s="175">
        <v>669508</v>
      </c>
      <c r="AJ14" s="175">
        <v>29177</v>
      </c>
      <c r="AK14" s="175">
        <v>83043</v>
      </c>
      <c r="AL14" s="175">
        <v>3327</v>
      </c>
      <c r="AM14" s="175">
        <v>3375</v>
      </c>
      <c r="AN14" s="175">
        <v>70</v>
      </c>
      <c r="AO14" s="175">
        <v>239</v>
      </c>
      <c r="AP14" s="3">
        <v>5</v>
      </c>
      <c r="AQ14" s="3">
        <v>5</v>
      </c>
      <c r="AR14" s="168">
        <v>20000</v>
      </c>
      <c r="AS14" s="169" t="s">
        <v>56</v>
      </c>
      <c r="AT14" s="168">
        <v>25000</v>
      </c>
      <c r="AU14" s="175">
        <v>936</v>
      </c>
      <c r="AV14" s="175">
        <v>8385</v>
      </c>
      <c r="AW14" s="175">
        <v>161943</v>
      </c>
      <c r="AX14" s="175">
        <v>2872651</v>
      </c>
      <c r="AY14" s="175">
        <v>295</v>
      </c>
      <c r="AZ14" s="175">
        <v>1490</v>
      </c>
      <c r="BA14" s="175">
        <v>1852</v>
      </c>
      <c r="BB14" s="175">
        <v>388</v>
      </c>
      <c r="BC14" s="175">
        <v>161943</v>
      </c>
      <c r="BD14" s="175">
        <v>2870772</v>
      </c>
      <c r="BE14" s="175">
        <v>144960</v>
      </c>
      <c r="BF14" s="175">
        <v>268863</v>
      </c>
      <c r="BG14" s="175">
        <v>3327</v>
      </c>
      <c r="BH14" s="175">
        <v>444</v>
      </c>
      <c r="BI14" s="175">
        <v>281</v>
      </c>
      <c r="BJ14" s="175">
        <v>706</v>
      </c>
      <c r="BK14" s="3">
        <v>5</v>
      </c>
      <c r="BL14" s="3">
        <v>5</v>
      </c>
      <c r="BM14" s="168">
        <v>20000</v>
      </c>
      <c r="BN14" s="169" t="s">
        <v>56</v>
      </c>
      <c r="BO14" s="168">
        <v>25000</v>
      </c>
      <c r="BP14" s="175">
        <v>143560</v>
      </c>
      <c r="BQ14" s="175">
        <v>276083</v>
      </c>
      <c r="BR14" s="175">
        <v>47058</v>
      </c>
      <c r="BS14" s="175">
        <v>59777</v>
      </c>
      <c r="BT14" s="175">
        <v>52284</v>
      </c>
      <c r="BU14" s="175">
        <v>-43276</v>
      </c>
      <c r="BV14" s="175">
        <v>1900</v>
      </c>
      <c r="BW14" s="170">
        <v>760</v>
      </c>
    </row>
    <row r="15" spans="1:76" ht="12" customHeight="1" x14ac:dyDescent="0.2">
      <c r="A15" s="3">
        <v>6</v>
      </c>
      <c r="B15" s="168">
        <v>25000</v>
      </c>
      <c r="C15" s="169" t="s">
        <v>56</v>
      </c>
      <c r="D15" s="168">
        <v>30000</v>
      </c>
      <c r="E15" s="175">
        <v>65</v>
      </c>
      <c r="F15" s="175">
        <v>-43</v>
      </c>
      <c r="G15" s="175">
        <v>10274</v>
      </c>
      <c r="H15" s="175">
        <v>128207</v>
      </c>
      <c r="I15" s="175">
        <v>9926</v>
      </c>
      <c r="J15" s="175">
        <v>129788</v>
      </c>
      <c r="K15" s="175">
        <v>126403</v>
      </c>
      <c r="L15" s="175">
        <v>3168637</v>
      </c>
      <c r="M15" s="175">
        <v>4037</v>
      </c>
      <c r="N15" s="175">
        <v>21613</v>
      </c>
      <c r="O15" s="175">
        <v>7146</v>
      </c>
      <c r="P15" s="175">
        <v>34474</v>
      </c>
      <c r="Q15" s="175">
        <v>35396</v>
      </c>
      <c r="R15" s="175">
        <v>671384</v>
      </c>
      <c r="S15" s="175">
        <v>150004</v>
      </c>
      <c r="T15" s="175">
        <v>4154060</v>
      </c>
      <c r="U15" s="3">
        <v>6</v>
      </c>
      <c r="V15" s="3">
        <v>6</v>
      </c>
      <c r="W15" s="168">
        <v>25000</v>
      </c>
      <c r="X15" s="169" t="s">
        <v>56</v>
      </c>
      <c r="Y15" s="168">
        <v>30000</v>
      </c>
      <c r="Z15" s="175">
        <v>16530</v>
      </c>
      <c r="AA15" s="175">
        <v>11481</v>
      </c>
      <c r="AB15" s="175">
        <v>6257</v>
      </c>
      <c r="AC15" s="175">
        <v>24416</v>
      </c>
      <c r="AD15" s="175">
        <v>46</v>
      </c>
      <c r="AE15" s="175">
        <v>39</v>
      </c>
      <c r="AF15" s="175">
        <v>150004</v>
      </c>
      <c r="AG15" s="175">
        <v>4118124</v>
      </c>
      <c r="AH15" s="175">
        <v>150004</v>
      </c>
      <c r="AI15" s="175">
        <v>744279</v>
      </c>
      <c r="AJ15" s="175">
        <v>27647</v>
      </c>
      <c r="AK15" s="175">
        <v>78882</v>
      </c>
      <c r="AL15" s="175">
        <v>4755</v>
      </c>
      <c r="AM15" s="175">
        <v>5177</v>
      </c>
      <c r="AN15" s="175">
        <v>78</v>
      </c>
      <c r="AO15" s="175">
        <v>269</v>
      </c>
      <c r="AP15" s="3">
        <v>6</v>
      </c>
      <c r="AQ15" s="3">
        <v>6</v>
      </c>
      <c r="AR15" s="168">
        <v>25000</v>
      </c>
      <c r="AS15" s="169" t="s">
        <v>56</v>
      </c>
      <c r="AT15" s="168">
        <v>30000</v>
      </c>
      <c r="AU15" s="175">
        <v>671</v>
      </c>
      <c r="AV15" s="175">
        <v>6626</v>
      </c>
      <c r="AW15" s="175">
        <v>150002</v>
      </c>
      <c r="AX15" s="175">
        <v>3283464</v>
      </c>
      <c r="AY15" s="175">
        <v>1156</v>
      </c>
      <c r="AZ15" s="175">
        <v>6606</v>
      </c>
      <c r="BA15" s="175">
        <v>2053</v>
      </c>
      <c r="BB15" s="175">
        <v>428</v>
      </c>
      <c r="BC15" s="175">
        <v>150002</v>
      </c>
      <c r="BD15" s="175">
        <v>3276430</v>
      </c>
      <c r="BE15" s="175">
        <v>143667</v>
      </c>
      <c r="BF15" s="175">
        <v>367017</v>
      </c>
      <c r="BG15" s="175">
        <v>4755</v>
      </c>
      <c r="BH15" s="175">
        <v>639</v>
      </c>
      <c r="BI15" s="175">
        <v>1290</v>
      </c>
      <c r="BJ15" s="175">
        <v>2401</v>
      </c>
      <c r="BK15" s="3">
        <v>6</v>
      </c>
      <c r="BL15" s="3">
        <v>6</v>
      </c>
      <c r="BM15" s="168">
        <v>25000</v>
      </c>
      <c r="BN15" s="169" t="s">
        <v>56</v>
      </c>
      <c r="BO15" s="168">
        <v>30000</v>
      </c>
      <c r="BP15" s="175">
        <v>141386</v>
      </c>
      <c r="BQ15" s="175">
        <v>372236</v>
      </c>
      <c r="BR15" s="175">
        <v>40939</v>
      </c>
      <c r="BS15" s="175">
        <v>53255</v>
      </c>
      <c r="BT15" s="175">
        <v>56520</v>
      </c>
      <c r="BU15" s="175">
        <v>-48050</v>
      </c>
      <c r="BV15" s="175">
        <v>2460</v>
      </c>
      <c r="BW15" s="170">
        <v>662</v>
      </c>
    </row>
    <row r="16" spans="1:76" ht="12" customHeight="1" x14ac:dyDescent="0.2">
      <c r="A16" s="3">
        <v>7</v>
      </c>
      <c r="B16" s="168">
        <v>30000</v>
      </c>
      <c r="C16" s="169" t="s">
        <v>56</v>
      </c>
      <c r="D16" s="168">
        <v>35000</v>
      </c>
      <c r="E16" s="175">
        <v>59</v>
      </c>
      <c r="F16" s="175">
        <v>207</v>
      </c>
      <c r="G16" s="175">
        <v>9138</v>
      </c>
      <c r="H16" s="175">
        <v>127699</v>
      </c>
      <c r="I16" s="175">
        <v>9176</v>
      </c>
      <c r="J16" s="175">
        <v>131569</v>
      </c>
      <c r="K16" s="175">
        <v>118507</v>
      </c>
      <c r="L16" s="175">
        <v>3549670</v>
      </c>
      <c r="M16" s="175">
        <v>3323</v>
      </c>
      <c r="N16" s="175">
        <v>21316</v>
      </c>
      <c r="O16" s="175">
        <v>6802</v>
      </c>
      <c r="P16" s="175">
        <v>34243</v>
      </c>
      <c r="Q16" s="175">
        <v>27099</v>
      </c>
      <c r="R16" s="175">
        <v>516008</v>
      </c>
      <c r="S16" s="175">
        <v>133973</v>
      </c>
      <c r="T16" s="175">
        <v>4380712</v>
      </c>
      <c r="U16" s="3">
        <v>7</v>
      </c>
      <c r="V16" s="3">
        <v>7</v>
      </c>
      <c r="W16" s="168">
        <v>30000</v>
      </c>
      <c r="X16" s="169" t="s">
        <v>56</v>
      </c>
      <c r="Y16" s="168">
        <v>35000</v>
      </c>
      <c r="Z16" s="175">
        <v>13368</v>
      </c>
      <c r="AA16" s="175">
        <v>9974</v>
      </c>
      <c r="AB16" s="175">
        <v>6126</v>
      </c>
      <c r="AC16" s="175">
        <v>23927</v>
      </c>
      <c r="AD16" s="175">
        <v>13</v>
      </c>
      <c r="AE16" s="175">
        <v>12</v>
      </c>
      <c r="AF16" s="175">
        <v>133973</v>
      </c>
      <c r="AG16" s="175">
        <v>4346800</v>
      </c>
      <c r="AH16" s="175">
        <v>133973</v>
      </c>
      <c r="AI16" s="175">
        <v>767300</v>
      </c>
      <c r="AJ16" s="175">
        <v>23571</v>
      </c>
      <c r="AK16" s="175">
        <v>68761</v>
      </c>
      <c r="AL16" s="175">
        <v>5937</v>
      </c>
      <c r="AM16" s="175">
        <v>6866</v>
      </c>
      <c r="AN16" s="175">
        <v>116</v>
      </c>
      <c r="AO16" s="175">
        <v>427</v>
      </c>
      <c r="AP16" s="3">
        <v>7</v>
      </c>
      <c r="AQ16" s="3">
        <v>7</v>
      </c>
      <c r="AR16" s="168">
        <v>30000</v>
      </c>
      <c r="AS16" s="169" t="s">
        <v>56</v>
      </c>
      <c r="AT16" s="168">
        <v>35000</v>
      </c>
      <c r="AU16" s="175">
        <v>592</v>
      </c>
      <c r="AV16" s="175">
        <v>7441</v>
      </c>
      <c r="AW16" s="175">
        <v>133970</v>
      </c>
      <c r="AX16" s="175">
        <v>3496573</v>
      </c>
      <c r="AY16" s="175">
        <v>1342</v>
      </c>
      <c r="AZ16" s="175">
        <v>8348</v>
      </c>
      <c r="BA16" s="175">
        <v>2088</v>
      </c>
      <c r="BB16" s="175">
        <v>426</v>
      </c>
      <c r="BC16" s="175">
        <v>133970</v>
      </c>
      <c r="BD16" s="175">
        <v>3487798</v>
      </c>
      <c r="BE16" s="175">
        <v>131781</v>
      </c>
      <c r="BF16" s="175">
        <v>469707</v>
      </c>
      <c r="BG16" s="175">
        <v>5937</v>
      </c>
      <c r="BH16" s="175">
        <v>797</v>
      </c>
      <c r="BI16" s="175">
        <v>1638</v>
      </c>
      <c r="BJ16" s="175">
        <v>3323</v>
      </c>
      <c r="BK16" s="3">
        <v>7</v>
      </c>
      <c r="BL16" s="3">
        <v>7</v>
      </c>
      <c r="BM16" s="168">
        <v>30000</v>
      </c>
      <c r="BN16" s="169" t="s">
        <v>56</v>
      </c>
      <c r="BO16" s="168">
        <v>35000</v>
      </c>
      <c r="BP16" s="175">
        <v>130882</v>
      </c>
      <c r="BQ16" s="175">
        <v>472912</v>
      </c>
      <c r="BR16" s="175">
        <v>35280</v>
      </c>
      <c r="BS16" s="175">
        <v>59368</v>
      </c>
      <c r="BT16" s="175">
        <v>57601</v>
      </c>
      <c r="BU16" s="175">
        <v>-52560</v>
      </c>
      <c r="BV16" s="175">
        <v>2725</v>
      </c>
      <c r="BW16" s="170">
        <v>637</v>
      </c>
    </row>
    <row r="17" spans="1:75" ht="12" customHeight="1" x14ac:dyDescent="0.2">
      <c r="A17" s="3">
        <v>8</v>
      </c>
      <c r="B17" s="168">
        <v>35000</v>
      </c>
      <c r="C17" s="169" t="s">
        <v>56</v>
      </c>
      <c r="D17" s="168">
        <v>40000</v>
      </c>
      <c r="E17" s="175">
        <v>64</v>
      </c>
      <c r="F17" s="175">
        <v>266</v>
      </c>
      <c r="G17" s="175">
        <v>7968</v>
      </c>
      <c r="H17" s="175">
        <v>120765</v>
      </c>
      <c r="I17" s="175">
        <v>8356</v>
      </c>
      <c r="J17" s="175">
        <v>129674</v>
      </c>
      <c r="K17" s="175">
        <v>113338</v>
      </c>
      <c r="L17" s="175">
        <v>3971451</v>
      </c>
      <c r="M17" s="175">
        <v>2718</v>
      </c>
      <c r="N17" s="175">
        <v>19035</v>
      </c>
      <c r="O17" s="175">
        <v>6765</v>
      </c>
      <c r="P17" s="175">
        <v>33579</v>
      </c>
      <c r="Q17" s="175">
        <v>20176</v>
      </c>
      <c r="R17" s="175">
        <v>333430</v>
      </c>
      <c r="S17" s="175">
        <v>122370</v>
      </c>
      <c r="T17" s="175">
        <v>4608200</v>
      </c>
      <c r="U17" s="3">
        <v>8</v>
      </c>
      <c r="V17" s="3">
        <v>8</v>
      </c>
      <c r="W17" s="168">
        <v>35000</v>
      </c>
      <c r="X17" s="169" t="s">
        <v>56</v>
      </c>
      <c r="Y17" s="168">
        <v>40000</v>
      </c>
      <c r="Z17" s="175">
        <v>10005</v>
      </c>
      <c r="AA17" s="175">
        <v>8476</v>
      </c>
      <c r="AB17" s="175">
        <v>5186</v>
      </c>
      <c r="AC17" s="175">
        <v>20090</v>
      </c>
      <c r="AD17" s="175">
        <v>14</v>
      </c>
      <c r="AE17" s="175">
        <v>15</v>
      </c>
      <c r="AF17" s="175">
        <v>122370</v>
      </c>
      <c r="AG17" s="175">
        <v>4579618</v>
      </c>
      <c r="AH17" s="175">
        <v>122370</v>
      </c>
      <c r="AI17" s="175">
        <v>785199</v>
      </c>
      <c r="AJ17" s="175">
        <v>20025</v>
      </c>
      <c r="AK17" s="175">
        <v>56515</v>
      </c>
      <c r="AL17" s="175">
        <v>7245</v>
      </c>
      <c r="AM17" s="175">
        <v>8969</v>
      </c>
      <c r="AN17" s="175">
        <v>109</v>
      </c>
      <c r="AO17" s="175">
        <v>357</v>
      </c>
      <c r="AP17" s="3">
        <v>8</v>
      </c>
      <c r="AQ17" s="3">
        <v>8</v>
      </c>
      <c r="AR17" s="168">
        <v>35000</v>
      </c>
      <c r="AS17" s="169" t="s">
        <v>56</v>
      </c>
      <c r="AT17" s="168">
        <v>40000</v>
      </c>
      <c r="AU17" s="175">
        <v>442</v>
      </c>
      <c r="AV17" s="175">
        <v>6308</v>
      </c>
      <c r="AW17" s="175">
        <v>122370</v>
      </c>
      <c r="AX17" s="175">
        <v>3722704</v>
      </c>
      <c r="AY17" s="175">
        <v>1280</v>
      </c>
      <c r="AZ17" s="175">
        <v>8367</v>
      </c>
      <c r="BA17" s="175">
        <v>2142</v>
      </c>
      <c r="BB17" s="175">
        <v>436</v>
      </c>
      <c r="BC17" s="175">
        <v>122370</v>
      </c>
      <c r="BD17" s="175">
        <v>3713901</v>
      </c>
      <c r="BE17" s="175">
        <v>121484</v>
      </c>
      <c r="BF17" s="175">
        <v>580178</v>
      </c>
      <c r="BG17" s="175">
        <v>7245</v>
      </c>
      <c r="BH17" s="175">
        <v>993</v>
      </c>
      <c r="BI17" s="175">
        <v>1765</v>
      </c>
      <c r="BJ17" s="175">
        <v>4031</v>
      </c>
      <c r="BK17" s="3">
        <v>8</v>
      </c>
      <c r="BL17" s="3">
        <v>8</v>
      </c>
      <c r="BM17" s="168">
        <v>35000</v>
      </c>
      <c r="BN17" s="169" t="s">
        <v>56</v>
      </c>
      <c r="BO17" s="168">
        <v>40000</v>
      </c>
      <c r="BP17" s="175">
        <v>121097</v>
      </c>
      <c r="BQ17" s="175">
        <v>579400</v>
      </c>
      <c r="BR17" s="175">
        <v>28569</v>
      </c>
      <c r="BS17" s="175">
        <v>59080</v>
      </c>
      <c r="BT17" s="175">
        <v>56297</v>
      </c>
      <c r="BU17" s="175">
        <v>-53383</v>
      </c>
      <c r="BV17" s="175">
        <v>2894</v>
      </c>
      <c r="BW17" s="170">
        <v>477</v>
      </c>
    </row>
    <row r="18" spans="1:75" ht="12" customHeight="1" x14ac:dyDescent="0.2">
      <c r="A18" s="3">
        <v>9</v>
      </c>
      <c r="B18" s="168">
        <v>40000</v>
      </c>
      <c r="C18" s="169" t="s">
        <v>56</v>
      </c>
      <c r="D18" s="168">
        <v>45000</v>
      </c>
      <c r="E18" s="175">
        <v>64</v>
      </c>
      <c r="F18" s="175">
        <v>48</v>
      </c>
      <c r="G18" s="175">
        <v>7009</v>
      </c>
      <c r="H18" s="175">
        <v>122208</v>
      </c>
      <c r="I18" s="175">
        <v>7331</v>
      </c>
      <c r="J18" s="175">
        <v>124980</v>
      </c>
      <c r="K18" s="175">
        <v>95667</v>
      </c>
      <c r="L18" s="175">
        <v>3816682</v>
      </c>
      <c r="M18" s="175">
        <v>2119</v>
      </c>
      <c r="N18" s="175">
        <v>17525</v>
      </c>
      <c r="O18" s="175">
        <v>6344</v>
      </c>
      <c r="P18" s="175">
        <v>33138</v>
      </c>
      <c r="Q18" s="175">
        <v>15582</v>
      </c>
      <c r="R18" s="175">
        <v>227045</v>
      </c>
      <c r="S18" s="175">
        <v>101873</v>
      </c>
      <c r="T18" s="175">
        <v>4341626</v>
      </c>
      <c r="U18" s="3">
        <v>9</v>
      </c>
      <c r="V18" s="3">
        <v>9</v>
      </c>
      <c r="W18" s="168">
        <v>40000</v>
      </c>
      <c r="X18" s="169" t="s">
        <v>56</v>
      </c>
      <c r="Y18" s="168">
        <v>45000</v>
      </c>
      <c r="Z18" s="175">
        <v>7701</v>
      </c>
      <c r="AA18" s="175">
        <v>6968</v>
      </c>
      <c r="AB18" s="175">
        <v>4054</v>
      </c>
      <c r="AC18" s="175">
        <v>15618</v>
      </c>
      <c r="AD18" s="175">
        <v>10</v>
      </c>
      <c r="AE18" s="175">
        <v>14</v>
      </c>
      <c r="AF18" s="175">
        <v>101873</v>
      </c>
      <c r="AG18" s="175">
        <v>4319027</v>
      </c>
      <c r="AH18" s="175">
        <v>101873</v>
      </c>
      <c r="AI18" s="175">
        <v>729711</v>
      </c>
      <c r="AJ18" s="175">
        <v>16458</v>
      </c>
      <c r="AK18" s="175">
        <v>45949</v>
      </c>
      <c r="AL18" s="175">
        <v>7453</v>
      </c>
      <c r="AM18" s="175">
        <v>9879</v>
      </c>
      <c r="AN18" s="175">
        <v>133</v>
      </c>
      <c r="AO18" s="175">
        <v>516</v>
      </c>
      <c r="AP18" s="3">
        <v>9</v>
      </c>
      <c r="AQ18" s="3">
        <v>9</v>
      </c>
      <c r="AR18" s="168">
        <v>40000</v>
      </c>
      <c r="AS18" s="169" t="s">
        <v>56</v>
      </c>
      <c r="AT18" s="168">
        <v>45000</v>
      </c>
      <c r="AU18" s="175">
        <v>378</v>
      </c>
      <c r="AV18" s="175">
        <v>5740</v>
      </c>
      <c r="AW18" s="175">
        <v>101871</v>
      </c>
      <c r="AX18" s="175">
        <v>3527627</v>
      </c>
      <c r="AY18" s="175">
        <v>1886</v>
      </c>
      <c r="AZ18" s="175">
        <v>10632</v>
      </c>
      <c r="BA18" s="175">
        <v>1995</v>
      </c>
      <c r="BB18" s="175">
        <v>414</v>
      </c>
      <c r="BC18" s="175">
        <v>101871</v>
      </c>
      <c r="BD18" s="175">
        <v>3516581</v>
      </c>
      <c r="BE18" s="175">
        <v>101472</v>
      </c>
      <c r="BF18" s="175">
        <v>605119</v>
      </c>
      <c r="BG18" s="175">
        <v>7453</v>
      </c>
      <c r="BH18" s="175">
        <v>1042</v>
      </c>
      <c r="BI18" s="175">
        <v>2447</v>
      </c>
      <c r="BJ18" s="175">
        <v>5012</v>
      </c>
      <c r="BK18" s="3">
        <v>9</v>
      </c>
      <c r="BL18" s="3">
        <v>9</v>
      </c>
      <c r="BM18" s="168">
        <v>40000</v>
      </c>
      <c r="BN18" s="169" t="s">
        <v>56</v>
      </c>
      <c r="BO18" s="168">
        <v>45000</v>
      </c>
      <c r="BP18" s="175">
        <v>101320</v>
      </c>
      <c r="BQ18" s="175">
        <v>606678</v>
      </c>
      <c r="BR18" s="175">
        <v>23461</v>
      </c>
      <c r="BS18" s="175">
        <v>59625</v>
      </c>
      <c r="BT18" s="175">
        <v>49095</v>
      </c>
      <c r="BU18" s="175">
        <v>-50304</v>
      </c>
      <c r="BV18" s="175">
        <v>2905</v>
      </c>
      <c r="BW18" s="170">
        <v>573</v>
      </c>
    </row>
    <row r="19" spans="1:75" ht="12" customHeight="1" x14ac:dyDescent="0.2">
      <c r="A19" s="3">
        <v>10</v>
      </c>
      <c r="B19" s="168">
        <v>45000</v>
      </c>
      <c r="C19" s="169" t="s">
        <v>56</v>
      </c>
      <c r="D19" s="168">
        <v>50000</v>
      </c>
      <c r="E19" s="175">
        <v>42</v>
      </c>
      <c r="F19" s="175">
        <v>207</v>
      </c>
      <c r="G19" s="175">
        <v>6176</v>
      </c>
      <c r="H19" s="175">
        <v>114056</v>
      </c>
      <c r="I19" s="175">
        <v>6546</v>
      </c>
      <c r="J19" s="175">
        <v>119063</v>
      </c>
      <c r="K19" s="175">
        <v>76356</v>
      </c>
      <c r="L19" s="175">
        <v>3401936</v>
      </c>
      <c r="M19" s="175">
        <v>1750</v>
      </c>
      <c r="N19" s="175">
        <v>14722</v>
      </c>
      <c r="O19" s="175">
        <v>6042</v>
      </c>
      <c r="P19" s="175">
        <v>36183</v>
      </c>
      <c r="Q19" s="175">
        <v>12497</v>
      </c>
      <c r="R19" s="175">
        <v>175295</v>
      </c>
      <c r="S19" s="175">
        <v>81046</v>
      </c>
      <c r="T19" s="175">
        <v>3861463</v>
      </c>
      <c r="U19" s="3">
        <v>10</v>
      </c>
      <c r="V19" s="3">
        <v>10</v>
      </c>
      <c r="W19" s="168">
        <v>45000</v>
      </c>
      <c r="X19" s="169" t="s">
        <v>56</v>
      </c>
      <c r="Y19" s="168">
        <v>50000</v>
      </c>
      <c r="Z19" s="175">
        <v>6371</v>
      </c>
      <c r="AA19" s="175">
        <v>5992</v>
      </c>
      <c r="AB19" s="175">
        <v>3085</v>
      </c>
      <c r="AC19" s="175">
        <v>11937</v>
      </c>
      <c r="AD19" s="175">
        <v>13</v>
      </c>
      <c r="AE19" s="175">
        <v>12</v>
      </c>
      <c r="AF19" s="175">
        <v>81046</v>
      </c>
      <c r="AG19" s="175">
        <v>3843523</v>
      </c>
      <c r="AH19" s="175">
        <v>81046</v>
      </c>
      <c r="AI19" s="175">
        <v>637520</v>
      </c>
      <c r="AJ19" s="175">
        <v>13707</v>
      </c>
      <c r="AK19" s="175">
        <v>37361</v>
      </c>
      <c r="AL19" s="175">
        <v>6765</v>
      </c>
      <c r="AM19" s="175">
        <v>9771</v>
      </c>
      <c r="AN19" s="175">
        <v>120</v>
      </c>
      <c r="AO19" s="175">
        <v>432</v>
      </c>
      <c r="AP19" s="3">
        <v>10</v>
      </c>
      <c r="AQ19" s="3">
        <v>10</v>
      </c>
      <c r="AR19" s="168">
        <v>45000</v>
      </c>
      <c r="AS19" s="169" t="s">
        <v>56</v>
      </c>
      <c r="AT19" s="168">
        <v>50000</v>
      </c>
      <c r="AU19" s="175">
        <v>305</v>
      </c>
      <c r="AV19" s="175">
        <v>4631</v>
      </c>
      <c r="AW19" s="175">
        <v>81046</v>
      </c>
      <c r="AX19" s="175">
        <v>3154028</v>
      </c>
      <c r="AY19" s="175">
        <v>4680</v>
      </c>
      <c r="AZ19" s="175">
        <v>24089</v>
      </c>
      <c r="BA19" s="175">
        <v>1719</v>
      </c>
      <c r="BB19" s="175">
        <v>352</v>
      </c>
      <c r="BC19" s="175">
        <v>81046</v>
      </c>
      <c r="BD19" s="175">
        <v>3129587</v>
      </c>
      <c r="BE19" s="175">
        <v>80838</v>
      </c>
      <c r="BF19" s="175">
        <v>573281</v>
      </c>
      <c r="BG19" s="175">
        <v>6765</v>
      </c>
      <c r="BH19" s="175">
        <v>1015</v>
      </c>
      <c r="BI19" s="175">
        <v>5090</v>
      </c>
      <c r="BJ19" s="175">
        <v>9152</v>
      </c>
      <c r="BK19" s="3">
        <v>10</v>
      </c>
      <c r="BL19" s="3">
        <v>10</v>
      </c>
      <c r="BM19" s="168">
        <v>45000</v>
      </c>
      <c r="BN19" s="169" t="s">
        <v>56</v>
      </c>
      <c r="BO19" s="168">
        <v>50000</v>
      </c>
      <c r="BP19" s="175">
        <v>80762</v>
      </c>
      <c r="BQ19" s="175">
        <v>579034</v>
      </c>
      <c r="BR19" s="175">
        <v>19388</v>
      </c>
      <c r="BS19" s="175">
        <v>58589</v>
      </c>
      <c r="BT19" s="175">
        <v>41712</v>
      </c>
      <c r="BU19" s="175">
        <v>-48582</v>
      </c>
      <c r="BV19" s="175">
        <v>3087</v>
      </c>
      <c r="BW19" s="170">
        <v>557</v>
      </c>
    </row>
    <row r="20" spans="1:75" ht="12" customHeight="1" x14ac:dyDescent="0.2">
      <c r="A20" s="3">
        <v>11</v>
      </c>
      <c r="B20" s="168">
        <v>50000</v>
      </c>
      <c r="C20" s="169" t="s">
        <v>56</v>
      </c>
      <c r="D20" s="168">
        <v>60000</v>
      </c>
      <c r="E20" s="175">
        <v>130</v>
      </c>
      <c r="F20" s="175">
        <v>581</v>
      </c>
      <c r="G20" s="175">
        <v>10375</v>
      </c>
      <c r="H20" s="175">
        <v>218973</v>
      </c>
      <c r="I20" s="175">
        <v>11868</v>
      </c>
      <c r="J20" s="175">
        <v>243364</v>
      </c>
      <c r="K20" s="175">
        <v>119869</v>
      </c>
      <c r="L20" s="175">
        <v>6169694</v>
      </c>
      <c r="M20" s="175">
        <v>2299</v>
      </c>
      <c r="N20" s="175">
        <v>23430</v>
      </c>
      <c r="O20" s="175">
        <v>11664</v>
      </c>
      <c r="P20" s="175">
        <v>66972</v>
      </c>
      <c r="Q20" s="175">
        <v>18452</v>
      </c>
      <c r="R20" s="175">
        <v>257274</v>
      </c>
      <c r="S20" s="175">
        <v>127117</v>
      </c>
      <c r="T20" s="175">
        <v>6980288</v>
      </c>
      <c r="U20" s="3">
        <v>11</v>
      </c>
      <c r="V20" s="3">
        <v>11</v>
      </c>
      <c r="W20" s="168">
        <v>50000</v>
      </c>
      <c r="X20" s="169" t="s">
        <v>56</v>
      </c>
      <c r="Y20" s="168">
        <v>60000</v>
      </c>
      <c r="Z20" s="175">
        <v>9938</v>
      </c>
      <c r="AA20" s="175">
        <v>9698</v>
      </c>
      <c r="AB20" s="175">
        <v>4367</v>
      </c>
      <c r="AC20" s="175">
        <v>16854</v>
      </c>
      <c r="AD20" s="175">
        <v>40</v>
      </c>
      <c r="AE20" s="175">
        <v>46</v>
      </c>
      <c r="AF20" s="175">
        <v>127117</v>
      </c>
      <c r="AG20" s="175">
        <v>6953690</v>
      </c>
      <c r="AH20" s="175">
        <v>127117</v>
      </c>
      <c r="AI20" s="175">
        <v>1118046</v>
      </c>
      <c r="AJ20" s="175">
        <v>21050</v>
      </c>
      <c r="AK20" s="175">
        <v>58294</v>
      </c>
      <c r="AL20" s="175">
        <v>12284</v>
      </c>
      <c r="AM20" s="175">
        <v>19213</v>
      </c>
      <c r="AN20" s="175">
        <v>229</v>
      </c>
      <c r="AO20" s="175">
        <v>1185</v>
      </c>
      <c r="AP20" s="3">
        <v>11</v>
      </c>
      <c r="AQ20" s="3">
        <v>11</v>
      </c>
      <c r="AR20" s="168">
        <v>50000</v>
      </c>
      <c r="AS20" s="169" t="s">
        <v>56</v>
      </c>
      <c r="AT20" s="168">
        <v>60000</v>
      </c>
      <c r="AU20" s="175">
        <v>428</v>
      </c>
      <c r="AV20" s="175">
        <v>8671</v>
      </c>
      <c r="AW20" s="175">
        <v>127117</v>
      </c>
      <c r="AX20" s="175">
        <v>5748903</v>
      </c>
      <c r="AY20" s="175">
        <v>13693</v>
      </c>
      <c r="AZ20" s="175">
        <v>79683</v>
      </c>
      <c r="BA20" s="175">
        <v>2904</v>
      </c>
      <c r="BB20" s="175">
        <v>592</v>
      </c>
      <c r="BC20" s="175">
        <v>127117</v>
      </c>
      <c r="BD20" s="175">
        <v>5668628</v>
      </c>
      <c r="BE20" s="175">
        <v>126880</v>
      </c>
      <c r="BF20" s="175">
        <v>1124921</v>
      </c>
      <c r="BG20" s="175">
        <v>12284</v>
      </c>
      <c r="BH20" s="175">
        <v>2015</v>
      </c>
      <c r="BI20" s="175">
        <v>14343</v>
      </c>
      <c r="BJ20" s="175">
        <v>28304</v>
      </c>
      <c r="BK20" s="3">
        <v>11</v>
      </c>
      <c r="BL20" s="3">
        <v>11</v>
      </c>
      <c r="BM20" s="168">
        <v>50000</v>
      </c>
      <c r="BN20" s="169" t="s">
        <v>56</v>
      </c>
      <c r="BO20" s="168">
        <v>60000</v>
      </c>
      <c r="BP20" s="175">
        <v>126806</v>
      </c>
      <c r="BQ20" s="175">
        <v>1146302</v>
      </c>
      <c r="BR20" s="175">
        <v>31102</v>
      </c>
      <c r="BS20" s="175">
        <v>116568</v>
      </c>
      <c r="BT20" s="175">
        <v>68423</v>
      </c>
      <c r="BU20" s="175">
        <v>-92271</v>
      </c>
      <c r="BV20" s="175">
        <v>6670</v>
      </c>
      <c r="BW20" s="170">
        <v>1118</v>
      </c>
    </row>
    <row r="21" spans="1:75" ht="12" customHeight="1" x14ac:dyDescent="0.2">
      <c r="A21" s="3">
        <v>12</v>
      </c>
      <c r="B21" s="168">
        <v>60000</v>
      </c>
      <c r="C21" s="169" t="s">
        <v>56</v>
      </c>
      <c r="D21" s="168">
        <v>70000</v>
      </c>
      <c r="E21" s="175">
        <v>103</v>
      </c>
      <c r="F21" s="175">
        <v>383</v>
      </c>
      <c r="G21" s="175">
        <v>8088</v>
      </c>
      <c r="H21" s="175">
        <v>187909</v>
      </c>
      <c r="I21" s="175">
        <v>9923</v>
      </c>
      <c r="J21" s="175">
        <v>223528</v>
      </c>
      <c r="K21" s="175">
        <v>85767</v>
      </c>
      <c r="L21" s="175">
        <v>5244495</v>
      </c>
      <c r="M21" s="175">
        <v>1420</v>
      </c>
      <c r="N21" s="175">
        <v>17722</v>
      </c>
      <c r="O21" s="175">
        <v>10284</v>
      </c>
      <c r="P21" s="175">
        <v>68041</v>
      </c>
      <c r="Q21" s="175">
        <v>12156</v>
      </c>
      <c r="R21" s="175">
        <v>163561</v>
      </c>
      <c r="S21" s="175">
        <v>90850</v>
      </c>
      <c r="T21" s="175">
        <v>5905640</v>
      </c>
      <c r="U21" s="3">
        <v>12</v>
      </c>
      <c r="V21" s="3">
        <v>12</v>
      </c>
      <c r="W21" s="168">
        <v>60000</v>
      </c>
      <c r="X21" s="169" t="s">
        <v>56</v>
      </c>
      <c r="Y21" s="168">
        <v>70000</v>
      </c>
      <c r="Z21" s="175">
        <v>7084</v>
      </c>
      <c r="AA21" s="175">
        <v>7332</v>
      </c>
      <c r="AB21" s="175">
        <v>3032</v>
      </c>
      <c r="AC21" s="175">
        <v>11713</v>
      </c>
      <c r="AD21" s="175" t="s">
        <v>56</v>
      </c>
      <c r="AE21" s="175" t="s">
        <v>56</v>
      </c>
      <c r="AF21" s="175">
        <v>90850</v>
      </c>
      <c r="AG21" s="175">
        <v>5886595</v>
      </c>
      <c r="AH21" s="175">
        <v>90850</v>
      </c>
      <c r="AI21" s="175">
        <v>878793</v>
      </c>
      <c r="AJ21" s="175">
        <v>14929</v>
      </c>
      <c r="AK21" s="175">
        <v>41563</v>
      </c>
      <c r="AL21" s="175">
        <v>10566</v>
      </c>
      <c r="AM21" s="175">
        <v>17890</v>
      </c>
      <c r="AN21" s="175">
        <v>190</v>
      </c>
      <c r="AO21" s="175">
        <v>1074</v>
      </c>
      <c r="AP21" s="3">
        <v>12</v>
      </c>
      <c r="AQ21" s="3">
        <v>12</v>
      </c>
      <c r="AR21" s="168">
        <v>60000</v>
      </c>
      <c r="AS21" s="169" t="s">
        <v>56</v>
      </c>
      <c r="AT21" s="168">
        <v>70000</v>
      </c>
      <c r="AU21" s="175">
        <v>321</v>
      </c>
      <c r="AV21" s="175">
        <v>7994</v>
      </c>
      <c r="AW21" s="175">
        <v>90850</v>
      </c>
      <c r="AX21" s="175">
        <v>4939649</v>
      </c>
      <c r="AY21" s="175">
        <v>10581</v>
      </c>
      <c r="AZ21" s="175">
        <v>69493</v>
      </c>
      <c r="BA21" s="175">
        <v>2371</v>
      </c>
      <c r="BB21" s="175">
        <v>476</v>
      </c>
      <c r="BC21" s="175">
        <v>90850</v>
      </c>
      <c r="BD21" s="175">
        <v>4869679</v>
      </c>
      <c r="BE21" s="175">
        <v>90706</v>
      </c>
      <c r="BF21" s="175">
        <v>1058420</v>
      </c>
      <c r="BG21" s="175">
        <v>10566</v>
      </c>
      <c r="BH21" s="175">
        <v>2013</v>
      </c>
      <c r="BI21" s="175">
        <v>10930</v>
      </c>
      <c r="BJ21" s="175">
        <v>24056</v>
      </c>
      <c r="BK21" s="3">
        <v>12</v>
      </c>
      <c r="BL21" s="3">
        <v>12</v>
      </c>
      <c r="BM21" s="168">
        <v>60000</v>
      </c>
      <c r="BN21" s="169" t="s">
        <v>56</v>
      </c>
      <c r="BO21" s="168">
        <v>70000</v>
      </c>
      <c r="BP21" s="175">
        <v>90667</v>
      </c>
      <c r="BQ21" s="175">
        <v>1078269</v>
      </c>
      <c r="BR21" s="175">
        <v>23004</v>
      </c>
      <c r="BS21" s="175">
        <v>110612</v>
      </c>
      <c r="BT21" s="175">
        <v>51774</v>
      </c>
      <c r="BU21" s="175">
        <v>-84975</v>
      </c>
      <c r="BV21" s="175">
        <v>8916</v>
      </c>
      <c r="BW21" s="170">
        <v>1446</v>
      </c>
    </row>
    <row r="22" spans="1:75" ht="12" customHeight="1" x14ac:dyDescent="0.2">
      <c r="A22" s="3">
        <v>13</v>
      </c>
      <c r="B22" s="168">
        <v>70000</v>
      </c>
      <c r="C22" s="169" t="s">
        <v>56</v>
      </c>
      <c r="D22" s="168">
        <v>80000</v>
      </c>
      <c r="E22" s="175">
        <v>90</v>
      </c>
      <c r="F22" s="175">
        <v>426</v>
      </c>
      <c r="G22" s="175">
        <v>6594</v>
      </c>
      <c r="H22" s="175">
        <v>169561</v>
      </c>
      <c r="I22" s="175">
        <v>8487</v>
      </c>
      <c r="J22" s="175">
        <v>214144</v>
      </c>
      <c r="K22" s="175">
        <v>61924</v>
      </c>
      <c r="L22" s="175">
        <v>4345770</v>
      </c>
      <c r="M22" s="175">
        <v>938</v>
      </c>
      <c r="N22" s="175">
        <v>13264</v>
      </c>
      <c r="O22" s="175">
        <v>8939</v>
      </c>
      <c r="P22" s="175">
        <v>65022</v>
      </c>
      <c r="Q22" s="175">
        <v>8370</v>
      </c>
      <c r="R22" s="175">
        <v>114680</v>
      </c>
      <c r="S22" s="175">
        <v>65830</v>
      </c>
      <c r="T22" s="175">
        <v>4922866</v>
      </c>
      <c r="U22" s="3">
        <v>13</v>
      </c>
      <c r="V22" s="3">
        <v>13</v>
      </c>
      <c r="W22" s="168">
        <v>70000</v>
      </c>
      <c r="X22" s="169" t="s">
        <v>56</v>
      </c>
      <c r="Y22" s="168">
        <v>80000</v>
      </c>
      <c r="Z22" s="175">
        <v>5068</v>
      </c>
      <c r="AA22" s="175">
        <v>5619</v>
      </c>
      <c r="AB22" s="175">
        <v>1686</v>
      </c>
      <c r="AC22" s="175">
        <v>6464</v>
      </c>
      <c r="AD22" s="175" t="s">
        <v>56</v>
      </c>
      <c r="AE22" s="175" t="s">
        <v>56</v>
      </c>
      <c r="AF22" s="175">
        <v>65830</v>
      </c>
      <c r="AG22" s="175">
        <v>4910783</v>
      </c>
      <c r="AH22" s="175">
        <v>65829</v>
      </c>
      <c r="AI22" s="175">
        <v>716612</v>
      </c>
      <c r="AJ22" s="175">
        <v>11187</v>
      </c>
      <c r="AK22" s="175">
        <v>30581</v>
      </c>
      <c r="AL22" s="175">
        <v>8982</v>
      </c>
      <c r="AM22" s="175">
        <v>16254</v>
      </c>
      <c r="AN22" s="175">
        <v>183</v>
      </c>
      <c r="AO22" s="175">
        <v>1054</v>
      </c>
      <c r="AP22" s="3">
        <v>13</v>
      </c>
      <c r="AQ22" s="3">
        <v>13</v>
      </c>
      <c r="AR22" s="168">
        <v>70000</v>
      </c>
      <c r="AS22" s="169" t="s">
        <v>56</v>
      </c>
      <c r="AT22" s="168">
        <v>80000</v>
      </c>
      <c r="AU22" s="175">
        <v>201</v>
      </c>
      <c r="AV22" s="175">
        <v>6580</v>
      </c>
      <c r="AW22" s="175">
        <v>65830</v>
      </c>
      <c r="AX22" s="175">
        <v>4139896</v>
      </c>
      <c r="AY22" s="175">
        <v>7273</v>
      </c>
      <c r="AZ22" s="175">
        <v>49183</v>
      </c>
      <c r="BA22" s="175">
        <v>1939</v>
      </c>
      <c r="BB22" s="175">
        <v>385</v>
      </c>
      <c r="BC22" s="175">
        <v>65830</v>
      </c>
      <c r="BD22" s="175">
        <v>4090328</v>
      </c>
      <c r="BE22" s="175">
        <v>65747</v>
      </c>
      <c r="BF22" s="175">
        <v>941769</v>
      </c>
      <c r="BG22" s="175">
        <v>8982</v>
      </c>
      <c r="BH22" s="175">
        <v>2021</v>
      </c>
      <c r="BI22" s="175">
        <v>7499</v>
      </c>
      <c r="BJ22" s="175">
        <v>17144</v>
      </c>
      <c r="BK22" s="3">
        <v>13</v>
      </c>
      <c r="BL22" s="3">
        <v>13</v>
      </c>
      <c r="BM22" s="168">
        <v>70000</v>
      </c>
      <c r="BN22" s="169" t="s">
        <v>56</v>
      </c>
      <c r="BO22" s="168">
        <v>80000</v>
      </c>
      <c r="BP22" s="175">
        <v>65730</v>
      </c>
      <c r="BQ22" s="175">
        <v>955738</v>
      </c>
      <c r="BR22" s="175">
        <v>17831</v>
      </c>
      <c r="BS22" s="175">
        <v>106530</v>
      </c>
      <c r="BT22" s="175">
        <v>38275</v>
      </c>
      <c r="BU22" s="175">
        <v>-71550</v>
      </c>
      <c r="BV22" s="175">
        <v>20619</v>
      </c>
      <c r="BW22" s="170">
        <v>4274</v>
      </c>
    </row>
    <row r="23" spans="1:75" ht="12" customHeight="1" x14ac:dyDescent="0.2">
      <c r="A23" s="3">
        <v>14</v>
      </c>
      <c r="B23" s="168">
        <v>80000</v>
      </c>
      <c r="C23" s="169" t="s">
        <v>56</v>
      </c>
      <c r="D23" s="168">
        <v>90000</v>
      </c>
      <c r="E23" s="175">
        <v>65</v>
      </c>
      <c r="F23" s="175">
        <v>167</v>
      </c>
      <c r="G23" s="175">
        <v>5197</v>
      </c>
      <c r="H23" s="175">
        <v>160455</v>
      </c>
      <c r="I23" s="175">
        <v>7146</v>
      </c>
      <c r="J23" s="175">
        <v>208123</v>
      </c>
      <c r="K23" s="175">
        <v>42322</v>
      </c>
      <c r="L23" s="175">
        <v>3334368</v>
      </c>
      <c r="M23" s="175">
        <v>572</v>
      </c>
      <c r="N23" s="175">
        <v>8131</v>
      </c>
      <c r="O23" s="175">
        <v>7381</v>
      </c>
      <c r="P23" s="175">
        <v>59195</v>
      </c>
      <c r="Q23" s="175">
        <v>5781</v>
      </c>
      <c r="R23" s="175">
        <v>81321</v>
      </c>
      <c r="S23" s="175">
        <v>45360</v>
      </c>
      <c r="T23" s="175">
        <v>3851761</v>
      </c>
      <c r="U23" s="3">
        <v>14</v>
      </c>
      <c r="V23" s="3">
        <v>14</v>
      </c>
      <c r="W23" s="168">
        <v>80000</v>
      </c>
      <c r="X23" s="169" t="s">
        <v>56</v>
      </c>
      <c r="Y23" s="168">
        <v>90000</v>
      </c>
      <c r="Z23" s="175">
        <v>3669</v>
      </c>
      <c r="AA23" s="175">
        <v>4132</v>
      </c>
      <c r="AB23" s="175">
        <v>1039</v>
      </c>
      <c r="AC23" s="175">
        <v>3996</v>
      </c>
      <c r="AD23" s="175" t="s">
        <v>56</v>
      </c>
      <c r="AE23" s="175" t="s">
        <v>56</v>
      </c>
      <c r="AF23" s="175">
        <v>45360</v>
      </c>
      <c r="AG23" s="175">
        <v>3843634</v>
      </c>
      <c r="AH23" s="175">
        <v>45360</v>
      </c>
      <c r="AI23" s="175">
        <v>538760</v>
      </c>
      <c r="AJ23" s="175">
        <v>8036</v>
      </c>
      <c r="AK23" s="175">
        <v>21419</v>
      </c>
      <c r="AL23" s="175">
        <v>6973</v>
      </c>
      <c r="AM23" s="175">
        <v>13495</v>
      </c>
      <c r="AN23" s="175">
        <v>166</v>
      </c>
      <c r="AO23" s="175">
        <v>982</v>
      </c>
      <c r="AP23" s="3">
        <v>14</v>
      </c>
      <c r="AQ23" s="3">
        <v>14</v>
      </c>
      <c r="AR23" s="168">
        <v>80000</v>
      </c>
      <c r="AS23" s="169" t="s">
        <v>56</v>
      </c>
      <c r="AT23" s="168">
        <v>90000</v>
      </c>
      <c r="AU23" s="175">
        <v>129</v>
      </c>
      <c r="AV23" s="175">
        <v>4148</v>
      </c>
      <c r="AW23" s="175">
        <v>45360</v>
      </c>
      <c r="AX23" s="175">
        <v>3264932</v>
      </c>
      <c r="AY23" s="175">
        <v>5973</v>
      </c>
      <c r="AZ23" s="175">
        <v>42537</v>
      </c>
      <c r="BA23" s="175">
        <v>1386</v>
      </c>
      <c r="BB23" s="175">
        <v>276</v>
      </c>
      <c r="BC23" s="175">
        <v>45360</v>
      </c>
      <c r="BD23" s="175">
        <v>3222119</v>
      </c>
      <c r="BE23" s="175">
        <v>45323</v>
      </c>
      <c r="BF23" s="175">
        <v>771803</v>
      </c>
      <c r="BG23" s="175">
        <v>6973</v>
      </c>
      <c r="BH23" s="175">
        <v>1837</v>
      </c>
      <c r="BI23" s="175">
        <v>6005</v>
      </c>
      <c r="BJ23" s="175">
        <v>14151</v>
      </c>
      <c r="BK23" s="3">
        <v>14</v>
      </c>
      <c r="BL23" s="3">
        <v>14</v>
      </c>
      <c r="BM23" s="168">
        <v>80000</v>
      </c>
      <c r="BN23" s="169" t="s">
        <v>56</v>
      </c>
      <c r="BO23" s="168">
        <v>90000</v>
      </c>
      <c r="BP23" s="175">
        <v>45313</v>
      </c>
      <c r="BQ23" s="175">
        <v>787835</v>
      </c>
      <c r="BR23" s="175">
        <v>14070</v>
      </c>
      <c r="BS23" s="175">
        <v>102967</v>
      </c>
      <c r="BT23" s="175">
        <v>26266</v>
      </c>
      <c r="BU23" s="175">
        <v>-56092</v>
      </c>
      <c r="BV23" s="175">
        <v>20383</v>
      </c>
      <c r="BW23" s="170">
        <v>10040</v>
      </c>
    </row>
    <row r="24" spans="1:75" ht="12" customHeight="1" x14ac:dyDescent="0.2">
      <c r="A24" s="3">
        <v>15</v>
      </c>
      <c r="B24" s="168">
        <v>90000</v>
      </c>
      <c r="C24" s="169" t="s">
        <v>56</v>
      </c>
      <c r="D24" s="168">
        <v>100000</v>
      </c>
      <c r="E24" s="175">
        <v>55</v>
      </c>
      <c r="F24" s="175">
        <v>323</v>
      </c>
      <c r="G24" s="175">
        <v>4109</v>
      </c>
      <c r="H24" s="175">
        <v>139470</v>
      </c>
      <c r="I24" s="175">
        <v>6021</v>
      </c>
      <c r="J24" s="175">
        <v>201463</v>
      </c>
      <c r="K24" s="175">
        <v>30783</v>
      </c>
      <c r="L24" s="175">
        <v>2693959</v>
      </c>
      <c r="M24" s="175">
        <v>394</v>
      </c>
      <c r="N24" s="175">
        <v>5776</v>
      </c>
      <c r="O24" s="175">
        <v>6300</v>
      </c>
      <c r="P24" s="175">
        <v>59945</v>
      </c>
      <c r="Q24" s="175">
        <v>4094</v>
      </c>
      <c r="R24" s="175">
        <v>57080</v>
      </c>
      <c r="S24" s="175">
        <v>33266</v>
      </c>
      <c r="T24" s="175">
        <v>3158016</v>
      </c>
      <c r="U24" s="3">
        <v>15</v>
      </c>
      <c r="V24" s="3">
        <v>15</v>
      </c>
      <c r="W24" s="168">
        <v>90000</v>
      </c>
      <c r="X24" s="169" t="s">
        <v>56</v>
      </c>
      <c r="Y24" s="168">
        <v>100000</v>
      </c>
      <c r="Z24" s="175">
        <v>2721</v>
      </c>
      <c r="AA24" s="175">
        <v>3107</v>
      </c>
      <c r="AB24" s="175">
        <v>637</v>
      </c>
      <c r="AC24" s="175">
        <v>2480</v>
      </c>
      <c r="AD24" s="175" t="s">
        <v>56</v>
      </c>
      <c r="AE24" s="175" t="s">
        <v>56</v>
      </c>
      <c r="AF24" s="175">
        <v>33266</v>
      </c>
      <c r="AG24" s="175">
        <v>3152429</v>
      </c>
      <c r="AH24" s="175">
        <v>33266</v>
      </c>
      <c r="AI24" s="175">
        <v>425257</v>
      </c>
      <c r="AJ24" s="175">
        <v>6195</v>
      </c>
      <c r="AK24" s="175">
        <v>16206</v>
      </c>
      <c r="AL24" s="175">
        <v>5619</v>
      </c>
      <c r="AM24" s="175">
        <v>11418</v>
      </c>
      <c r="AN24" s="175">
        <v>149</v>
      </c>
      <c r="AO24" s="175">
        <v>953</v>
      </c>
      <c r="AP24" s="3">
        <v>15</v>
      </c>
      <c r="AQ24" s="3">
        <v>15</v>
      </c>
      <c r="AR24" s="168">
        <v>90000</v>
      </c>
      <c r="AS24" s="169" t="s">
        <v>56</v>
      </c>
      <c r="AT24" s="168">
        <v>100000</v>
      </c>
      <c r="AU24" s="175">
        <v>102</v>
      </c>
      <c r="AV24" s="175">
        <v>3609</v>
      </c>
      <c r="AW24" s="175">
        <v>33266</v>
      </c>
      <c r="AX24" s="175">
        <v>2695002</v>
      </c>
      <c r="AY24" s="175">
        <v>9812</v>
      </c>
      <c r="AZ24" s="175">
        <v>81884</v>
      </c>
      <c r="BA24" s="175">
        <v>1082</v>
      </c>
      <c r="BB24" s="175">
        <v>224</v>
      </c>
      <c r="BC24" s="175">
        <v>33266</v>
      </c>
      <c r="BD24" s="175">
        <v>2612894</v>
      </c>
      <c r="BE24" s="175">
        <v>33240</v>
      </c>
      <c r="BF24" s="175">
        <v>645516</v>
      </c>
      <c r="BG24" s="175">
        <v>5619</v>
      </c>
      <c r="BH24" s="175">
        <v>1648</v>
      </c>
      <c r="BI24" s="175">
        <v>9808</v>
      </c>
      <c r="BJ24" s="175">
        <v>27086</v>
      </c>
      <c r="BK24" s="3">
        <v>15</v>
      </c>
      <c r="BL24" s="3">
        <v>15</v>
      </c>
      <c r="BM24" s="168">
        <v>90000</v>
      </c>
      <c r="BN24" s="169" t="s">
        <v>56</v>
      </c>
      <c r="BO24" s="168">
        <v>100000</v>
      </c>
      <c r="BP24" s="175">
        <v>33236</v>
      </c>
      <c r="BQ24" s="175">
        <v>671137</v>
      </c>
      <c r="BR24" s="175">
        <v>11233</v>
      </c>
      <c r="BS24" s="175">
        <v>99521</v>
      </c>
      <c r="BT24" s="175">
        <v>19031</v>
      </c>
      <c r="BU24" s="175">
        <v>-45199</v>
      </c>
      <c r="BV24" s="175">
        <v>14342</v>
      </c>
      <c r="BW24" s="170">
        <v>11865</v>
      </c>
    </row>
    <row r="25" spans="1:75" ht="12" customHeight="1" x14ac:dyDescent="0.2">
      <c r="A25" s="3">
        <v>16</v>
      </c>
      <c r="B25" s="168">
        <v>100000</v>
      </c>
      <c r="C25" s="169" t="s">
        <v>56</v>
      </c>
      <c r="D25" s="168">
        <v>125000</v>
      </c>
      <c r="E25" s="175">
        <v>134</v>
      </c>
      <c r="F25" s="175">
        <v>1003</v>
      </c>
      <c r="G25" s="175">
        <v>7627</v>
      </c>
      <c r="H25" s="175">
        <v>310300</v>
      </c>
      <c r="I25" s="175">
        <v>11257</v>
      </c>
      <c r="J25" s="175">
        <v>465443</v>
      </c>
      <c r="K25" s="175">
        <v>48874</v>
      </c>
      <c r="L25" s="175">
        <v>4961895</v>
      </c>
      <c r="M25" s="175">
        <v>651</v>
      </c>
      <c r="N25" s="175">
        <v>9197</v>
      </c>
      <c r="O25" s="175">
        <v>11980</v>
      </c>
      <c r="P25" s="175">
        <v>123306</v>
      </c>
      <c r="Q25" s="175">
        <v>6152</v>
      </c>
      <c r="R25" s="175">
        <v>93025</v>
      </c>
      <c r="S25" s="175">
        <v>53517</v>
      </c>
      <c r="T25" s="175">
        <v>5964168</v>
      </c>
      <c r="U25" s="3">
        <v>16</v>
      </c>
      <c r="V25" s="3">
        <v>16</v>
      </c>
      <c r="W25" s="168">
        <v>100000</v>
      </c>
      <c r="X25" s="169" t="s">
        <v>56</v>
      </c>
      <c r="Y25" s="168">
        <v>125000</v>
      </c>
      <c r="Z25" s="175">
        <v>4136</v>
      </c>
      <c r="AA25" s="175">
        <v>4985</v>
      </c>
      <c r="AB25" s="175">
        <v>906</v>
      </c>
      <c r="AC25" s="175">
        <v>3490</v>
      </c>
      <c r="AD25" s="175" t="s">
        <v>56</v>
      </c>
      <c r="AE25" s="175" t="s">
        <v>56</v>
      </c>
      <c r="AF25" s="175">
        <v>53517</v>
      </c>
      <c r="AG25" s="175">
        <v>5955693</v>
      </c>
      <c r="AH25" s="175">
        <v>53517</v>
      </c>
      <c r="AI25" s="175">
        <v>763977</v>
      </c>
      <c r="AJ25" s="175">
        <v>9871</v>
      </c>
      <c r="AK25" s="175">
        <v>27210</v>
      </c>
      <c r="AL25" s="175">
        <v>10215</v>
      </c>
      <c r="AM25" s="175">
        <v>22494</v>
      </c>
      <c r="AN25" s="175">
        <v>298</v>
      </c>
      <c r="AO25" s="175">
        <v>2250</v>
      </c>
      <c r="AP25" s="3">
        <v>16</v>
      </c>
      <c r="AQ25" s="3">
        <v>16</v>
      </c>
      <c r="AR25" s="168">
        <v>100000</v>
      </c>
      <c r="AS25" s="169" t="s">
        <v>56</v>
      </c>
      <c r="AT25" s="168">
        <v>125000</v>
      </c>
      <c r="AU25" s="175">
        <v>187</v>
      </c>
      <c r="AV25" s="175">
        <v>7712</v>
      </c>
      <c r="AW25" s="175">
        <v>53515</v>
      </c>
      <c r="AX25" s="175">
        <v>5132220</v>
      </c>
      <c r="AY25" s="175">
        <v>24147</v>
      </c>
      <c r="AZ25" s="175">
        <v>277204</v>
      </c>
      <c r="BA25" s="175">
        <v>1841</v>
      </c>
      <c r="BB25" s="175">
        <v>364</v>
      </c>
      <c r="BC25" s="175">
        <v>53515</v>
      </c>
      <c r="BD25" s="175">
        <v>4854652</v>
      </c>
      <c r="BE25" s="175">
        <v>53468</v>
      </c>
      <c r="BF25" s="175">
        <v>1258939</v>
      </c>
      <c r="BG25" s="175">
        <v>10215</v>
      </c>
      <c r="BH25" s="175">
        <v>3556</v>
      </c>
      <c r="BI25" s="175">
        <v>24128</v>
      </c>
      <c r="BJ25" s="175">
        <v>91791</v>
      </c>
      <c r="BK25" s="3">
        <v>16</v>
      </c>
      <c r="BL25" s="3">
        <v>16</v>
      </c>
      <c r="BM25" s="168">
        <v>100000</v>
      </c>
      <c r="BN25" s="169" t="s">
        <v>56</v>
      </c>
      <c r="BO25" s="168">
        <v>125000</v>
      </c>
      <c r="BP25" s="175">
        <v>53463</v>
      </c>
      <c r="BQ25" s="175">
        <v>1351086</v>
      </c>
      <c r="BR25" s="175">
        <v>19496</v>
      </c>
      <c r="BS25" s="175">
        <v>229085</v>
      </c>
      <c r="BT25" s="175">
        <v>30508</v>
      </c>
      <c r="BU25" s="175">
        <v>-87794</v>
      </c>
      <c r="BV25" s="175">
        <v>20970</v>
      </c>
      <c r="BW25" s="170">
        <v>27376</v>
      </c>
    </row>
    <row r="26" spans="1:75" ht="12" customHeight="1" x14ac:dyDescent="0.2">
      <c r="A26" s="3">
        <v>17</v>
      </c>
      <c r="B26" s="168">
        <v>125000</v>
      </c>
      <c r="C26" s="169" t="s">
        <v>56</v>
      </c>
      <c r="D26" s="168">
        <v>250000</v>
      </c>
      <c r="E26" s="175">
        <v>246</v>
      </c>
      <c r="F26" s="175">
        <v>1997</v>
      </c>
      <c r="G26" s="175">
        <v>12591</v>
      </c>
      <c r="H26" s="175">
        <v>861706</v>
      </c>
      <c r="I26" s="175">
        <v>20107</v>
      </c>
      <c r="J26" s="175">
        <v>1519597</v>
      </c>
      <c r="K26" s="175">
        <v>59710</v>
      </c>
      <c r="L26" s="175">
        <v>8214608</v>
      </c>
      <c r="M26" s="175">
        <v>1266</v>
      </c>
      <c r="N26" s="175">
        <v>23427</v>
      </c>
      <c r="O26" s="175">
        <v>22236</v>
      </c>
      <c r="P26" s="175">
        <v>365224</v>
      </c>
      <c r="Q26" s="175">
        <v>8194</v>
      </c>
      <c r="R26" s="175">
        <v>150092</v>
      </c>
      <c r="S26" s="175">
        <v>67995</v>
      </c>
      <c r="T26" s="175">
        <v>11136651</v>
      </c>
      <c r="U26" s="3">
        <v>17</v>
      </c>
      <c r="V26" s="3">
        <v>17</v>
      </c>
      <c r="W26" s="168">
        <v>125000</v>
      </c>
      <c r="X26" s="169" t="s">
        <v>56</v>
      </c>
      <c r="Y26" s="168">
        <v>250000</v>
      </c>
      <c r="Z26" s="175">
        <v>5821</v>
      </c>
      <c r="AA26" s="175">
        <v>7463</v>
      </c>
      <c r="AB26" s="175">
        <v>1152</v>
      </c>
      <c r="AC26" s="175">
        <v>4423</v>
      </c>
      <c r="AD26" s="175" t="s">
        <v>56</v>
      </c>
      <c r="AE26" s="175" t="s">
        <v>56</v>
      </c>
      <c r="AF26" s="175">
        <v>67995</v>
      </c>
      <c r="AG26" s="175">
        <v>11124766</v>
      </c>
      <c r="AH26" s="175">
        <v>67995</v>
      </c>
      <c r="AI26" s="175">
        <v>1160749</v>
      </c>
      <c r="AJ26" s="175">
        <v>12076</v>
      </c>
      <c r="AK26" s="175">
        <v>34452</v>
      </c>
      <c r="AL26" s="175">
        <v>15285</v>
      </c>
      <c r="AM26" s="175">
        <v>35525</v>
      </c>
      <c r="AN26" s="175">
        <v>683</v>
      </c>
      <c r="AO26" s="175">
        <v>7245</v>
      </c>
      <c r="AP26" s="3">
        <v>17</v>
      </c>
      <c r="AQ26" s="3">
        <v>17</v>
      </c>
      <c r="AR26" s="168">
        <v>125000</v>
      </c>
      <c r="AS26" s="169" t="s">
        <v>56</v>
      </c>
      <c r="AT26" s="168">
        <v>250000</v>
      </c>
      <c r="AU26" s="175">
        <v>347</v>
      </c>
      <c r="AV26" s="175">
        <v>25505</v>
      </c>
      <c r="AW26" s="175">
        <v>67993</v>
      </c>
      <c r="AX26" s="175">
        <v>9862245</v>
      </c>
      <c r="AY26" s="175">
        <v>36180</v>
      </c>
      <c r="AZ26" s="175">
        <v>478616</v>
      </c>
      <c r="BA26" s="175">
        <v>2159</v>
      </c>
      <c r="BB26" s="175">
        <v>421</v>
      </c>
      <c r="BC26" s="175">
        <v>67993</v>
      </c>
      <c r="BD26" s="175">
        <v>9383208</v>
      </c>
      <c r="BE26" s="175">
        <v>67885</v>
      </c>
      <c r="BF26" s="175">
        <v>2886043</v>
      </c>
      <c r="BG26" s="175">
        <v>15285</v>
      </c>
      <c r="BH26" s="175">
        <v>6483</v>
      </c>
      <c r="BI26" s="175">
        <v>36107</v>
      </c>
      <c r="BJ26" s="175">
        <v>158874</v>
      </c>
      <c r="BK26" s="3">
        <v>17</v>
      </c>
      <c r="BL26" s="3">
        <v>17</v>
      </c>
      <c r="BM26" s="168">
        <v>125000</v>
      </c>
      <c r="BN26" s="169" t="s">
        <v>56</v>
      </c>
      <c r="BO26" s="168">
        <v>250000</v>
      </c>
      <c r="BP26" s="175">
        <v>67890</v>
      </c>
      <c r="BQ26" s="175">
        <v>3071847</v>
      </c>
      <c r="BR26" s="175">
        <v>32313</v>
      </c>
      <c r="BS26" s="175">
        <v>811810</v>
      </c>
      <c r="BT26" s="175">
        <v>32736</v>
      </c>
      <c r="BU26" s="175">
        <v>-140749</v>
      </c>
      <c r="BV26" s="175">
        <v>46900</v>
      </c>
      <c r="BW26" s="170">
        <v>98263</v>
      </c>
    </row>
    <row r="27" spans="1:75" ht="12" customHeight="1" x14ac:dyDescent="0.2">
      <c r="A27" s="3">
        <v>18</v>
      </c>
      <c r="B27" s="168">
        <v>250000</v>
      </c>
      <c r="C27" s="169" t="s">
        <v>56</v>
      </c>
      <c r="D27" s="168">
        <v>500000</v>
      </c>
      <c r="E27" s="175">
        <v>93</v>
      </c>
      <c r="F27" s="175">
        <v>2596</v>
      </c>
      <c r="G27" s="175">
        <v>4374</v>
      </c>
      <c r="H27" s="175">
        <v>706420</v>
      </c>
      <c r="I27" s="175">
        <v>5702</v>
      </c>
      <c r="J27" s="175">
        <v>1105343</v>
      </c>
      <c r="K27" s="175">
        <v>10262</v>
      </c>
      <c r="L27" s="175">
        <v>2280589</v>
      </c>
      <c r="M27" s="175">
        <v>600</v>
      </c>
      <c r="N27" s="175">
        <v>23553</v>
      </c>
      <c r="O27" s="175">
        <v>6673</v>
      </c>
      <c r="P27" s="175">
        <v>264329</v>
      </c>
      <c r="Q27" s="175">
        <v>2247</v>
      </c>
      <c r="R27" s="175">
        <v>64950</v>
      </c>
      <c r="S27" s="175">
        <v>13345</v>
      </c>
      <c r="T27" s="175">
        <v>4447780</v>
      </c>
      <c r="U27" s="3">
        <v>18</v>
      </c>
      <c r="V27" s="3">
        <v>18</v>
      </c>
      <c r="W27" s="168">
        <v>250000</v>
      </c>
      <c r="X27" s="169" t="s">
        <v>56</v>
      </c>
      <c r="Y27" s="168">
        <v>500000</v>
      </c>
      <c r="Z27" s="175">
        <v>1599</v>
      </c>
      <c r="AA27" s="175">
        <v>2302</v>
      </c>
      <c r="AB27" s="175">
        <v>309</v>
      </c>
      <c r="AC27" s="175">
        <v>1192</v>
      </c>
      <c r="AD27" s="175" t="s">
        <v>56</v>
      </c>
      <c r="AE27" s="175" t="s">
        <v>56</v>
      </c>
      <c r="AF27" s="175">
        <v>13345</v>
      </c>
      <c r="AG27" s="175">
        <v>4444287</v>
      </c>
      <c r="AH27" s="175">
        <v>13345</v>
      </c>
      <c r="AI27" s="175">
        <v>293600</v>
      </c>
      <c r="AJ27" s="175">
        <v>2454</v>
      </c>
      <c r="AK27" s="175">
        <v>7508</v>
      </c>
      <c r="AL27" s="175">
        <v>2085</v>
      </c>
      <c r="AM27" s="175">
        <v>4546</v>
      </c>
      <c r="AN27" s="175">
        <v>219</v>
      </c>
      <c r="AO27" s="175">
        <v>3508</v>
      </c>
      <c r="AP27" s="3">
        <v>18</v>
      </c>
      <c r="AQ27" s="3">
        <v>18</v>
      </c>
      <c r="AR27" s="168">
        <v>250000</v>
      </c>
      <c r="AS27" s="169" t="s">
        <v>56</v>
      </c>
      <c r="AT27" s="168">
        <v>500000</v>
      </c>
      <c r="AU27" s="175">
        <v>132</v>
      </c>
      <c r="AV27" s="175">
        <v>25693</v>
      </c>
      <c r="AW27" s="175">
        <v>13345</v>
      </c>
      <c r="AX27" s="175">
        <v>4109682</v>
      </c>
      <c r="AY27" s="175">
        <v>7328</v>
      </c>
      <c r="AZ27" s="175">
        <v>98656</v>
      </c>
      <c r="BA27" s="175">
        <v>192</v>
      </c>
      <c r="BB27" s="175">
        <v>39</v>
      </c>
      <c r="BC27" s="175">
        <v>13345</v>
      </c>
      <c r="BD27" s="175">
        <v>4010987</v>
      </c>
      <c r="BE27" s="175">
        <v>13285</v>
      </c>
      <c r="BF27" s="175">
        <v>1475556</v>
      </c>
      <c r="BG27" s="175">
        <v>2085</v>
      </c>
      <c r="BH27" s="175">
        <v>901</v>
      </c>
      <c r="BI27" s="175">
        <v>7301</v>
      </c>
      <c r="BJ27" s="175">
        <v>32733</v>
      </c>
      <c r="BK27" s="3">
        <v>18</v>
      </c>
      <c r="BL27" s="3">
        <v>18</v>
      </c>
      <c r="BM27" s="168">
        <v>250000</v>
      </c>
      <c r="BN27" s="169" t="s">
        <v>56</v>
      </c>
      <c r="BO27" s="168">
        <v>500000</v>
      </c>
      <c r="BP27" s="175">
        <v>13281</v>
      </c>
      <c r="BQ27" s="175">
        <v>1523614</v>
      </c>
      <c r="BR27" s="175">
        <v>9111</v>
      </c>
      <c r="BS27" s="175">
        <v>686053</v>
      </c>
      <c r="BT27" s="175">
        <v>3768</v>
      </c>
      <c r="BU27" s="175">
        <v>-34805</v>
      </c>
      <c r="BV27" s="175">
        <v>13240</v>
      </c>
      <c r="BW27" s="170">
        <v>81380</v>
      </c>
    </row>
    <row r="28" spans="1:75" ht="12" customHeight="1" x14ac:dyDescent="0.2">
      <c r="A28" s="3">
        <v>19</v>
      </c>
      <c r="B28" s="168">
        <v>500000</v>
      </c>
      <c r="C28" s="169" t="s">
        <v>56</v>
      </c>
      <c r="D28" s="168">
        <v>1000000</v>
      </c>
      <c r="E28" s="175">
        <v>41</v>
      </c>
      <c r="F28" s="175">
        <v>3200</v>
      </c>
      <c r="G28" s="175">
        <v>1605</v>
      </c>
      <c r="H28" s="175">
        <v>586862</v>
      </c>
      <c r="I28" s="175">
        <v>1670</v>
      </c>
      <c r="J28" s="175">
        <v>613375</v>
      </c>
      <c r="K28" s="175">
        <v>2641</v>
      </c>
      <c r="L28" s="175">
        <v>957602</v>
      </c>
      <c r="M28" s="175">
        <v>270</v>
      </c>
      <c r="N28" s="175">
        <v>18533</v>
      </c>
      <c r="O28" s="175">
        <v>2154</v>
      </c>
      <c r="P28" s="175">
        <v>177724</v>
      </c>
      <c r="Q28" s="175">
        <v>698</v>
      </c>
      <c r="R28" s="175">
        <v>41879</v>
      </c>
      <c r="S28" s="175">
        <v>3581</v>
      </c>
      <c r="T28" s="175">
        <v>2399175</v>
      </c>
      <c r="U28" s="3">
        <v>19</v>
      </c>
      <c r="V28" s="3">
        <v>19</v>
      </c>
      <c r="W28" s="168">
        <v>500000</v>
      </c>
      <c r="X28" s="169" t="s">
        <v>56</v>
      </c>
      <c r="Y28" s="168">
        <v>1000000</v>
      </c>
      <c r="Z28" s="175">
        <v>500</v>
      </c>
      <c r="AA28" s="175">
        <v>750</v>
      </c>
      <c r="AB28" s="175">
        <v>55</v>
      </c>
      <c r="AC28" s="175">
        <v>217</v>
      </c>
      <c r="AD28" s="175" t="s">
        <v>56</v>
      </c>
      <c r="AE28" s="175" t="s">
        <v>56</v>
      </c>
      <c r="AF28" s="175">
        <v>3581</v>
      </c>
      <c r="AG28" s="175">
        <v>2398209</v>
      </c>
      <c r="AH28" s="175">
        <v>3581</v>
      </c>
      <c r="AI28" s="175">
        <v>105930</v>
      </c>
      <c r="AJ28" s="175">
        <v>640</v>
      </c>
      <c r="AK28" s="175">
        <v>2016</v>
      </c>
      <c r="AL28" s="175">
        <v>503</v>
      </c>
      <c r="AM28" s="175">
        <v>1069</v>
      </c>
      <c r="AN28" s="175">
        <v>87</v>
      </c>
      <c r="AO28" s="175">
        <v>3373</v>
      </c>
      <c r="AP28" s="3">
        <v>19</v>
      </c>
      <c r="AQ28" s="3">
        <v>19</v>
      </c>
      <c r="AR28" s="168">
        <v>500000</v>
      </c>
      <c r="AS28" s="169" t="s">
        <v>56</v>
      </c>
      <c r="AT28" s="168">
        <v>1000000</v>
      </c>
      <c r="AU28" s="175">
        <v>64</v>
      </c>
      <c r="AV28" s="175">
        <v>26825</v>
      </c>
      <c r="AW28" s="175">
        <v>3580</v>
      </c>
      <c r="AX28" s="175">
        <v>2259110</v>
      </c>
      <c r="AY28" s="175">
        <v>2066</v>
      </c>
      <c r="AZ28" s="175">
        <v>29797</v>
      </c>
      <c r="BA28" s="175">
        <v>37</v>
      </c>
      <c r="BB28" s="175">
        <v>6</v>
      </c>
      <c r="BC28" s="175">
        <v>3580</v>
      </c>
      <c r="BD28" s="175">
        <v>2229307</v>
      </c>
      <c r="BE28" s="175">
        <v>3551</v>
      </c>
      <c r="BF28" s="175">
        <v>890217</v>
      </c>
      <c r="BG28" s="175">
        <v>503</v>
      </c>
      <c r="BH28" s="175">
        <v>218</v>
      </c>
      <c r="BI28" s="175">
        <v>2059</v>
      </c>
      <c r="BJ28" s="175">
        <v>9916</v>
      </c>
      <c r="BK28" s="3">
        <v>19</v>
      </c>
      <c r="BL28" s="3">
        <v>19</v>
      </c>
      <c r="BM28" s="168">
        <v>500000</v>
      </c>
      <c r="BN28" s="169" t="s">
        <v>56</v>
      </c>
      <c r="BO28" s="168">
        <v>1000000</v>
      </c>
      <c r="BP28" s="175">
        <v>3552</v>
      </c>
      <c r="BQ28" s="175">
        <v>917955</v>
      </c>
      <c r="BR28" s="175">
        <v>2749</v>
      </c>
      <c r="BS28" s="175">
        <v>492696</v>
      </c>
      <c r="BT28" s="175">
        <v>743</v>
      </c>
      <c r="BU28" s="175">
        <v>-13635</v>
      </c>
      <c r="BV28" s="175">
        <v>3548</v>
      </c>
      <c r="BW28" s="170">
        <v>49880</v>
      </c>
    </row>
    <row r="29" spans="1:75" ht="12" customHeight="1" x14ac:dyDescent="0.2">
      <c r="A29" s="3">
        <v>20</v>
      </c>
      <c r="B29" s="341" t="s">
        <v>121</v>
      </c>
      <c r="C29" s="341"/>
      <c r="D29" s="341"/>
      <c r="E29" s="175">
        <v>23</v>
      </c>
      <c r="F29" s="175">
        <v>8357</v>
      </c>
      <c r="G29" s="175">
        <v>1011</v>
      </c>
      <c r="H29" s="175">
        <v>2349564</v>
      </c>
      <c r="I29" s="175">
        <v>651</v>
      </c>
      <c r="J29" s="175">
        <v>539117</v>
      </c>
      <c r="K29" s="175">
        <v>1104</v>
      </c>
      <c r="L29" s="175">
        <v>1428708</v>
      </c>
      <c r="M29" s="175">
        <v>185</v>
      </c>
      <c r="N29" s="175">
        <v>34083</v>
      </c>
      <c r="O29" s="175">
        <v>1079</v>
      </c>
      <c r="P29" s="175">
        <v>225937</v>
      </c>
      <c r="Q29" s="175">
        <v>354</v>
      </c>
      <c r="R29" s="175">
        <v>99681</v>
      </c>
      <c r="S29" s="175">
        <v>1601</v>
      </c>
      <c r="T29" s="175">
        <v>4685448</v>
      </c>
      <c r="U29" s="3">
        <v>20</v>
      </c>
      <c r="V29" s="3">
        <v>20</v>
      </c>
      <c r="W29" s="341" t="s">
        <v>121</v>
      </c>
      <c r="X29" s="341"/>
      <c r="Y29" s="341"/>
      <c r="Z29" s="175">
        <v>263</v>
      </c>
      <c r="AA29" s="175">
        <v>404</v>
      </c>
      <c r="AB29" s="175">
        <v>25</v>
      </c>
      <c r="AC29" s="175">
        <v>97</v>
      </c>
      <c r="AD29" s="175" t="s">
        <v>56</v>
      </c>
      <c r="AE29" s="175" t="s">
        <v>56</v>
      </c>
      <c r="AF29" s="175">
        <v>1601</v>
      </c>
      <c r="AG29" s="175">
        <v>4684947</v>
      </c>
      <c r="AH29" s="175">
        <v>1601</v>
      </c>
      <c r="AI29" s="175">
        <v>107798</v>
      </c>
      <c r="AJ29" s="175">
        <v>260</v>
      </c>
      <c r="AK29" s="175">
        <v>982</v>
      </c>
      <c r="AL29" s="175">
        <v>165</v>
      </c>
      <c r="AM29" s="175">
        <v>346</v>
      </c>
      <c r="AN29" s="175">
        <v>54</v>
      </c>
      <c r="AO29" s="175">
        <v>2946</v>
      </c>
      <c r="AP29" s="3">
        <v>20</v>
      </c>
      <c r="AQ29" s="3">
        <v>20</v>
      </c>
      <c r="AR29" s="341" t="s">
        <v>121</v>
      </c>
      <c r="AS29" s="341"/>
      <c r="AT29" s="341"/>
      <c r="AU29" s="175">
        <v>40</v>
      </c>
      <c r="AV29" s="175">
        <v>78126</v>
      </c>
      <c r="AW29" s="175">
        <v>1601</v>
      </c>
      <c r="AX29" s="175">
        <v>4495038</v>
      </c>
      <c r="AY29" s="175">
        <v>882</v>
      </c>
      <c r="AZ29" s="175">
        <v>12625</v>
      </c>
      <c r="BA29" s="175">
        <v>9</v>
      </c>
      <c r="BB29" s="175">
        <v>1</v>
      </c>
      <c r="BC29" s="175">
        <v>1601</v>
      </c>
      <c r="BD29" s="175">
        <v>4482411</v>
      </c>
      <c r="BE29" s="175">
        <v>1596</v>
      </c>
      <c r="BF29" s="175">
        <v>1912685</v>
      </c>
      <c r="BG29" s="175">
        <v>165</v>
      </c>
      <c r="BH29" s="175">
        <v>73</v>
      </c>
      <c r="BI29" s="175">
        <v>877</v>
      </c>
      <c r="BJ29" s="175">
        <v>4189</v>
      </c>
      <c r="BK29" s="3">
        <v>20</v>
      </c>
      <c r="BL29" s="3">
        <v>20</v>
      </c>
      <c r="BM29" s="341" t="s">
        <v>121</v>
      </c>
      <c r="BN29" s="341"/>
      <c r="BO29" s="341"/>
      <c r="BP29" s="175">
        <v>1594</v>
      </c>
      <c r="BQ29" s="175">
        <v>1884422</v>
      </c>
      <c r="BR29" s="175">
        <v>1306</v>
      </c>
      <c r="BS29" s="175">
        <v>1148862</v>
      </c>
      <c r="BT29" s="175">
        <v>246</v>
      </c>
      <c r="BU29" s="175">
        <v>-14194</v>
      </c>
      <c r="BV29" s="175">
        <v>1591</v>
      </c>
      <c r="BW29" s="170">
        <v>103387</v>
      </c>
    </row>
    <row r="30" spans="1:75" ht="12" customHeight="1" x14ac:dyDescent="0.2">
      <c r="A30" s="4">
        <v>21</v>
      </c>
      <c r="B30" s="342" t="s">
        <v>55</v>
      </c>
      <c r="C30" s="342"/>
      <c r="D30" s="342"/>
      <c r="E30" s="176">
        <v>1510</v>
      </c>
      <c r="F30" s="176">
        <v>20155</v>
      </c>
      <c r="G30" s="176">
        <v>168445</v>
      </c>
      <c r="H30" s="176">
        <v>6785152</v>
      </c>
      <c r="I30" s="176">
        <v>187099</v>
      </c>
      <c r="J30" s="176">
        <v>6431908</v>
      </c>
      <c r="K30" s="176">
        <v>1618306</v>
      </c>
      <c r="L30" s="176">
        <v>64515723</v>
      </c>
      <c r="M30" s="176">
        <v>40566</v>
      </c>
      <c r="N30" s="176">
        <v>331524</v>
      </c>
      <c r="O30" s="176">
        <v>147067</v>
      </c>
      <c r="P30" s="176">
        <v>1734477</v>
      </c>
      <c r="Q30" s="176">
        <v>334177</v>
      </c>
      <c r="R30" s="176">
        <v>5295292</v>
      </c>
      <c r="S30" s="176">
        <v>1899473</v>
      </c>
      <c r="T30" s="176">
        <v>85114232</v>
      </c>
      <c r="U30" s="4">
        <v>21</v>
      </c>
      <c r="V30" s="4">
        <v>21</v>
      </c>
      <c r="W30" s="342" t="s">
        <v>55</v>
      </c>
      <c r="X30" s="342"/>
      <c r="Y30" s="342"/>
      <c r="Z30" s="176">
        <v>156428</v>
      </c>
      <c r="AA30" s="176">
        <v>124893</v>
      </c>
      <c r="AB30" s="176">
        <v>64455</v>
      </c>
      <c r="AC30" s="176">
        <v>249118</v>
      </c>
      <c r="AD30" s="176">
        <v>311</v>
      </c>
      <c r="AE30" s="176">
        <v>266</v>
      </c>
      <c r="AF30" s="176">
        <v>1945538</v>
      </c>
      <c r="AG30" s="176">
        <v>84739956</v>
      </c>
      <c r="AH30" s="176">
        <v>1928548</v>
      </c>
      <c r="AI30" s="176">
        <v>11765672</v>
      </c>
      <c r="AJ30" s="176">
        <v>287943</v>
      </c>
      <c r="AK30" s="176">
        <v>770326</v>
      </c>
      <c r="AL30" s="176">
        <v>110576</v>
      </c>
      <c r="AM30" s="176">
        <v>189026</v>
      </c>
      <c r="AN30" s="176">
        <v>3045</v>
      </c>
      <c r="AO30" s="176">
        <v>27387</v>
      </c>
      <c r="AP30" s="4">
        <v>21</v>
      </c>
      <c r="AQ30" s="4">
        <v>21</v>
      </c>
      <c r="AR30" s="342" t="s">
        <v>55</v>
      </c>
      <c r="AS30" s="342"/>
      <c r="AT30" s="342"/>
      <c r="AU30" s="176">
        <v>11897</v>
      </c>
      <c r="AV30" s="176">
        <v>261366</v>
      </c>
      <c r="AW30" s="176">
        <v>1898485</v>
      </c>
      <c r="AX30" s="176">
        <v>71737884</v>
      </c>
      <c r="AY30" s="176">
        <v>129040</v>
      </c>
      <c r="AZ30" s="176">
        <v>1281397</v>
      </c>
      <c r="BA30" s="176">
        <v>32648</v>
      </c>
      <c r="BB30" s="176">
        <v>6684</v>
      </c>
      <c r="BC30" s="176">
        <v>1898487</v>
      </c>
      <c r="BD30" s="176">
        <v>70449803</v>
      </c>
      <c r="BE30" s="176">
        <v>1604336</v>
      </c>
      <c r="BF30" s="176">
        <v>16074504</v>
      </c>
      <c r="BG30" s="176">
        <v>110576</v>
      </c>
      <c r="BH30" s="176">
        <v>26029</v>
      </c>
      <c r="BI30" s="176">
        <v>132135</v>
      </c>
      <c r="BJ30" s="176">
        <v>434661</v>
      </c>
      <c r="BK30" s="4">
        <v>21</v>
      </c>
      <c r="BL30" s="4">
        <v>21</v>
      </c>
      <c r="BM30" s="342" t="s">
        <v>55</v>
      </c>
      <c r="BN30" s="342"/>
      <c r="BO30" s="342"/>
      <c r="BP30" s="176">
        <v>1592027</v>
      </c>
      <c r="BQ30" s="176">
        <v>16554068</v>
      </c>
      <c r="BR30" s="176">
        <v>462665</v>
      </c>
      <c r="BS30" s="176">
        <v>4322877</v>
      </c>
      <c r="BT30" s="176">
        <v>726800</v>
      </c>
      <c r="BU30" s="176">
        <v>-1029680</v>
      </c>
      <c r="BV30" s="176">
        <v>178699</v>
      </c>
      <c r="BW30" s="164">
        <v>395184</v>
      </c>
    </row>
    <row r="31" spans="1:75" ht="12" customHeight="1" x14ac:dyDescent="0.2">
      <c r="A31" s="3">
        <v>22</v>
      </c>
      <c r="B31" s="316" t="s">
        <v>122</v>
      </c>
      <c r="C31" s="316"/>
      <c r="D31" s="316"/>
      <c r="E31" s="175">
        <v>21</v>
      </c>
      <c r="F31" s="175">
        <v>-623</v>
      </c>
      <c r="G31" s="175">
        <v>5988</v>
      </c>
      <c r="H31" s="175">
        <v>-178290</v>
      </c>
      <c r="I31" s="175">
        <v>3350</v>
      </c>
      <c r="J31" s="175">
        <v>-20158</v>
      </c>
      <c r="K31" s="175">
        <v>5690</v>
      </c>
      <c r="L31" s="175">
        <v>9707</v>
      </c>
      <c r="M31" s="175">
        <v>491</v>
      </c>
      <c r="N31" s="175">
        <v>8911</v>
      </c>
      <c r="O31" s="175">
        <v>1478</v>
      </c>
      <c r="P31" s="175">
        <v>-23555</v>
      </c>
      <c r="Q31" s="175">
        <v>862</v>
      </c>
      <c r="R31" s="175">
        <v>5801</v>
      </c>
      <c r="S31" s="175">
        <v>13252</v>
      </c>
      <c r="T31" s="175">
        <v>-198207</v>
      </c>
      <c r="U31" s="15">
        <v>22</v>
      </c>
      <c r="V31" s="15">
        <v>22</v>
      </c>
      <c r="W31" s="316" t="s">
        <v>122</v>
      </c>
      <c r="X31" s="316"/>
      <c r="Y31" s="316"/>
      <c r="Z31" s="175">
        <v>87</v>
      </c>
      <c r="AA31" s="175">
        <v>63</v>
      </c>
      <c r="AB31" s="175">
        <v>2186</v>
      </c>
      <c r="AC31" s="175">
        <v>8682</v>
      </c>
      <c r="AD31" s="175">
        <v>4</v>
      </c>
      <c r="AE31" s="175">
        <v>2</v>
      </c>
      <c r="AF31" s="175">
        <v>13695</v>
      </c>
      <c r="AG31" s="175">
        <v>-206954</v>
      </c>
      <c r="AH31" s="175">
        <v>13695</v>
      </c>
      <c r="AI31" s="175">
        <v>28348</v>
      </c>
      <c r="AJ31" s="175">
        <v>2549</v>
      </c>
      <c r="AK31" s="175">
        <v>4069</v>
      </c>
      <c r="AL31" s="175" t="s">
        <v>57</v>
      </c>
      <c r="AM31" s="175" t="s">
        <v>57</v>
      </c>
      <c r="AN31" s="175">
        <v>13</v>
      </c>
      <c r="AO31" s="175">
        <v>115</v>
      </c>
      <c r="AP31" s="3">
        <v>22</v>
      </c>
      <c r="AQ31" s="15">
        <v>22</v>
      </c>
      <c r="AR31" s="316" t="s">
        <v>122</v>
      </c>
      <c r="AS31" s="316"/>
      <c r="AT31" s="316"/>
      <c r="AU31" s="175" t="s">
        <v>56</v>
      </c>
      <c r="AV31" s="175" t="s">
        <v>56</v>
      </c>
      <c r="AW31" s="175">
        <v>13695</v>
      </c>
      <c r="AX31" s="175">
        <v>-38415</v>
      </c>
      <c r="AY31" s="175">
        <v>27</v>
      </c>
      <c r="AZ31" s="175">
        <v>173</v>
      </c>
      <c r="BA31" s="175">
        <v>200</v>
      </c>
      <c r="BB31" s="175">
        <v>41</v>
      </c>
      <c r="BC31" s="175">
        <v>13695</v>
      </c>
      <c r="BD31" s="175">
        <v>-38629</v>
      </c>
      <c r="BE31" s="175" t="s">
        <v>57</v>
      </c>
      <c r="BF31" s="175" t="s">
        <v>57</v>
      </c>
      <c r="BG31" s="175" t="s">
        <v>57</v>
      </c>
      <c r="BH31" s="175" t="s">
        <v>57</v>
      </c>
      <c r="BI31" s="175" t="s">
        <v>56</v>
      </c>
      <c r="BJ31" s="175" t="s">
        <v>56</v>
      </c>
      <c r="BK31" s="3">
        <v>22</v>
      </c>
      <c r="BL31" s="15">
        <v>22</v>
      </c>
      <c r="BM31" s="316" t="s">
        <v>122</v>
      </c>
      <c r="BN31" s="316"/>
      <c r="BO31" s="316"/>
      <c r="BP31" s="175">
        <v>183</v>
      </c>
      <c r="BQ31" s="175">
        <v>19072</v>
      </c>
      <c r="BR31" s="175">
        <v>123</v>
      </c>
      <c r="BS31" s="175">
        <v>5035</v>
      </c>
      <c r="BT31" s="175">
        <v>3075</v>
      </c>
      <c r="BU31" s="175">
        <v>-16609</v>
      </c>
      <c r="BV31" s="175">
        <v>157</v>
      </c>
      <c r="BW31" s="170">
        <v>1047</v>
      </c>
    </row>
    <row r="32" spans="1:75" ht="12" customHeight="1" x14ac:dyDescent="0.2">
      <c r="A32" s="9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92"/>
      <c r="V32" s="92"/>
      <c r="W32" s="316"/>
      <c r="X32" s="316"/>
      <c r="Y32" s="316"/>
      <c r="Z32" s="50"/>
      <c r="AA32" s="50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Q32" s="92" t="s">
        <v>60</v>
      </c>
      <c r="AR32" s="316"/>
      <c r="AS32" s="316"/>
      <c r="AT32" s="316"/>
      <c r="AU32" s="50"/>
      <c r="AV32" s="50"/>
      <c r="AW32" s="50"/>
      <c r="AX32" s="50"/>
      <c r="AY32" s="126"/>
      <c r="AZ32" s="126"/>
      <c r="BA32" s="126"/>
      <c r="BB32" s="126"/>
      <c r="BC32" s="50"/>
      <c r="BD32" s="50"/>
      <c r="BE32" s="50"/>
      <c r="BF32" s="50"/>
      <c r="BG32" s="50"/>
      <c r="BH32" s="50"/>
      <c r="BI32" s="50"/>
      <c r="BJ32" s="50"/>
      <c r="BL32" s="92" t="s">
        <v>60</v>
      </c>
      <c r="BM32" s="316"/>
      <c r="BN32" s="316"/>
      <c r="BO32" s="316"/>
      <c r="BP32" s="50"/>
      <c r="BQ32" s="50"/>
      <c r="BR32" s="50"/>
      <c r="BS32" s="50"/>
      <c r="BT32" s="50"/>
      <c r="BU32" s="50"/>
      <c r="BV32" s="3"/>
    </row>
    <row r="33" spans="1:85" s="138" customFormat="1" x14ac:dyDescent="0.2">
      <c r="A33" s="234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137"/>
      <c r="N33" s="137"/>
      <c r="O33" s="137"/>
      <c r="P33" s="137"/>
      <c r="Q33" s="137"/>
      <c r="R33" s="137"/>
      <c r="S33" s="137"/>
      <c r="T33" s="137"/>
      <c r="V33" s="139"/>
      <c r="W33" s="140"/>
      <c r="X33" s="141"/>
      <c r="Y33" s="141"/>
      <c r="Z33" s="141"/>
      <c r="AA33" s="141"/>
      <c r="AB33" s="147"/>
      <c r="AC33" s="147"/>
      <c r="AD33" s="147"/>
      <c r="AE33" s="147"/>
      <c r="AF33" s="142"/>
      <c r="AG33" s="142"/>
      <c r="AH33" s="143"/>
      <c r="AI33" s="143"/>
      <c r="AJ33" s="143"/>
      <c r="AK33" s="143"/>
      <c r="AL33" s="143"/>
      <c r="AM33" s="143"/>
      <c r="AN33" s="143"/>
      <c r="AO33" s="143"/>
      <c r="AP33" s="144"/>
      <c r="AQ33" s="135" t="s">
        <v>103</v>
      </c>
      <c r="AR33" s="141"/>
      <c r="AS33" s="141"/>
      <c r="AT33" s="141"/>
      <c r="AV33" s="144"/>
      <c r="AW33" s="144"/>
      <c r="AX33" s="144"/>
      <c r="AY33" s="147"/>
      <c r="AZ33" s="147"/>
      <c r="BA33" s="147"/>
      <c r="BB33" s="147"/>
      <c r="BC33" s="143"/>
      <c r="BD33" s="143"/>
      <c r="BE33" s="143"/>
      <c r="BF33" s="143"/>
      <c r="BG33" s="143"/>
      <c r="BH33" s="143"/>
      <c r="BI33" s="143"/>
      <c r="BJ33" s="143"/>
      <c r="BK33" s="144"/>
      <c r="BL33" s="135" t="s">
        <v>103</v>
      </c>
      <c r="BM33" s="141"/>
      <c r="BN33" s="141"/>
      <c r="BO33" s="141"/>
      <c r="BP33" s="143"/>
      <c r="BQ33" s="143"/>
      <c r="BR33" s="143"/>
      <c r="BS33" s="143"/>
      <c r="BT33" s="143"/>
      <c r="BU33" s="143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</row>
    <row r="34" spans="1:85" s="138" customFormat="1" x14ac:dyDescent="0.2">
      <c r="A34" s="135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7"/>
      <c r="N34" s="137"/>
      <c r="O34" s="137"/>
      <c r="P34" s="137"/>
      <c r="Q34" s="137"/>
      <c r="R34" s="137"/>
      <c r="S34" s="137"/>
      <c r="T34" s="137"/>
      <c r="V34" s="139"/>
      <c r="W34" s="140"/>
      <c r="X34" s="137"/>
      <c r="Y34" s="145"/>
      <c r="Z34" s="54"/>
      <c r="AA34" s="54"/>
      <c r="AB34" s="54"/>
      <c r="AC34" s="54"/>
      <c r="AD34" s="147"/>
      <c r="AE34" s="147"/>
      <c r="AF34" s="140"/>
      <c r="AG34" s="140"/>
      <c r="AH34" s="146"/>
      <c r="AI34" s="146"/>
      <c r="AJ34" s="146"/>
      <c r="AK34" s="146"/>
      <c r="AL34" s="146"/>
      <c r="AM34" s="146"/>
      <c r="AN34" s="146"/>
      <c r="AO34" s="146"/>
      <c r="AP34" s="144"/>
      <c r="AQ34" s="139"/>
      <c r="AR34" s="140"/>
      <c r="AS34" s="137"/>
      <c r="AT34" s="145"/>
      <c r="AV34" s="144"/>
      <c r="AW34" s="144"/>
      <c r="AX34" s="144"/>
      <c r="AY34" s="54"/>
      <c r="AZ34" s="54"/>
      <c r="BA34" s="54"/>
      <c r="BB34" s="54"/>
      <c r="BC34" s="146"/>
      <c r="BD34" s="146"/>
      <c r="BE34" s="146"/>
      <c r="BF34" s="146"/>
      <c r="BG34" s="146"/>
      <c r="BH34" s="146"/>
      <c r="BI34" s="146"/>
      <c r="BJ34" s="146"/>
      <c r="BK34" s="144"/>
      <c r="BL34" s="135" t="s">
        <v>161</v>
      </c>
      <c r="BM34" s="140"/>
      <c r="BN34" s="137"/>
      <c r="BO34" s="145"/>
      <c r="BP34" s="146"/>
      <c r="BQ34" s="146"/>
      <c r="BR34" s="146"/>
      <c r="BS34" s="146"/>
      <c r="BT34" s="146"/>
      <c r="BU34" s="146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</row>
    <row r="35" spans="1:85" x14ac:dyDescent="0.2">
      <c r="U35" s="60"/>
      <c r="V35" s="60"/>
      <c r="W35" s="60"/>
      <c r="Y35" s="60"/>
      <c r="AF35" s="60"/>
      <c r="AG35" s="60"/>
      <c r="AP35" s="60"/>
      <c r="AQ35" s="60"/>
      <c r="AR35" s="60"/>
      <c r="AT35" s="60"/>
      <c r="AU35" s="60"/>
      <c r="AV35" s="60"/>
      <c r="AW35" s="60"/>
      <c r="AX35" s="60"/>
      <c r="BK35" s="60"/>
      <c r="BL35" s="60"/>
      <c r="BM35" s="60"/>
      <c r="BO35" s="60"/>
      <c r="BV35" s="60"/>
      <c r="BW35" s="60"/>
    </row>
    <row r="36" spans="1:85" x14ac:dyDescent="0.2">
      <c r="U36" s="60"/>
      <c r="V36" s="60"/>
      <c r="W36" s="60"/>
      <c r="Y36" s="60"/>
      <c r="AF36" s="60"/>
      <c r="AG36" s="60"/>
      <c r="AP36" s="60"/>
      <c r="AQ36" s="60"/>
      <c r="AR36" s="60"/>
      <c r="AT36" s="60"/>
      <c r="AU36" s="60"/>
      <c r="AV36" s="60"/>
      <c r="AW36" s="60"/>
      <c r="AX36" s="60"/>
      <c r="BK36" s="60"/>
      <c r="BL36" s="60"/>
      <c r="BM36" s="60"/>
      <c r="BO36" s="60"/>
      <c r="BV36" s="60"/>
      <c r="BW36" s="60"/>
    </row>
    <row r="37" spans="1:85" x14ac:dyDescent="0.2">
      <c r="Z37" s="52"/>
      <c r="AA37" s="52"/>
      <c r="AB37" s="119"/>
      <c r="AC37" s="119"/>
      <c r="AD37" s="119"/>
      <c r="AE37" s="119"/>
      <c r="AY37" s="119"/>
      <c r="AZ37" s="119"/>
      <c r="BA37" s="119"/>
      <c r="BB37" s="119"/>
    </row>
    <row r="38" spans="1:85" x14ac:dyDescent="0.2">
      <c r="Z38" s="52"/>
      <c r="AA38" s="52"/>
      <c r="AB38" s="119"/>
      <c r="AC38" s="119"/>
      <c r="AD38" s="119"/>
      <c r="AE38" s="119"/>
      <c r="AY38" s="119"/>
      <c r="AZ38" s="119"/>
      <c r="BA38" s="119"/>
      <c r="BB38" s="119"/>
    </row>
    <row r="39" spans="1:85" x14ac:dyDescent="0.2">
      <c r="Z39" s="52"/>
      <c r="AA39" s="52"/>
      <c r="AB39" s="119"/>
      <c r="AC39" s="119"/>
      <c r="AD39" s="119"/>
      <c r="AE39" s="119"/>
      <c r="AY39" s="119"/>
      <c r="AZ39" s="119"/>
      <c r="BA39" s="119"/>
      <c r="BB39" s="119"/>
    </row>
    <row r="40" spans="1:85" x14ac:dyDescent="0.2">
      <c r="Z40" s="52"/>
      <c r="AA40" s="52"/>
      <c r="AB40" s="119"/>
      <c r="AC40" s="119"/>
      <c r="AD40" s="119"/>
      <c r="AE40" s="119"/>
      <c r="AY40" s="119"/>
      <c r="AZ40" s="119"/>
      <c r="BA40" s="119"/>
      <c r="BB40" s="119"/>
    </row>
    <row r="41" spans="1:85" x14ac:dyDescent="0.2">
      <c r="Z41" s="52"/>
      <c r="AA41" s="52"/>
      <c r="AB41" s="119"/>
      <c r="AC41" s="119"/>
      <c r="AD41" s="119"/>
      <c r="AE41" s="119"/>
      <c r="AY41" s="119"/>
      <c r="AZ41" s="119"/>
      <c r="BA41" s="119"/>
      <c r="BB41" s="119"/>
    </row>
  </sheetData>
  <mergeCells count="76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2:Y32"/>
    <mergeCell ref="W4:Y7"/>
    <mergeCell ref="Z4:AE4"/>
    <mergeCell ref="AF4:AG6"/>
    <mergeCell ref="BM29:BO29"/>
    <mergeCell ref="BM30:BO30"/>
    <mergeCell ref="BM31:BO31"/>
    <mergeCell ref="AH9:AO9"/>
    <mergeCell ref="BM32:BO32"/>
    <mergeCell ref="AQ4:AQ7"/>
    <mergeCell ref="AR4:AT7"/>
    <mergeCell ref="AR29:AT29"/>
    <mergeCell ref="AR30:AT30"/>
    <mergeCell ref="AR31:AT31"/>
    <mergeCell ref="Z9:AG9"/>
    <mergeCell ref="AW4:AX6"/>
    <mergeCell ref="AR32:AT32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E9:L9"/>
    <mergeCell ref="V1:AG1"/>
    <mergeCell ref="AN5:AO6"/>
    <mergeCell ref="V2:AG2"/>
    <mergeCell ref="V4:V7"/>
    <mergeCell ref="AD5:AE6"/>
    <mergeCell ref="Z5:AA6"/>
    <mergeCell ref="AB5:AC6"/>
    <mergeCell ref="AQ2:AX2"/>
    <mergeCell ref="W31:Y31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29:Y29"/>
    <mergeCell ref="W30:Y30"/>
    <mergeCell ref="B31:D31"/>
    <mergeCell ref="Q5:R6"/>
    <mergeCell ref="AQ1:BB1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M5:N6"/>
    <mergeCell ref="O5:P6"/>
    <mergeCell ref="B29:D29"/>
    <mergeCell ref="B30:D30"/>
  </mergeCells>
  <phoneticPr fontId="5" type="noConversion"/>
  <hyperlinks>
    <hyperlink ref="A2:L2" location="Inhaltsverzeichnis!A30" display="2.1  Unbeschränkt Lohn- und Einkommensteuerpflichtige insgesamt" xr:uid="{00000000-0004-0000-0400-000000000000}"/>
    <hyperlink ref="A1:L1" location="Inhaltsverzeichnis!A26" display="Inhaltsverzeichnis!A2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5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86" customWidth="1"/>
    <col min="2" max="7" width="11.5703125" style="186"/>
    <col min="8" max="8" width="15.5703125" style="186" customWidth="1"/>
    <col min="9" max="9" width="6.7109375" style="186" bestFit="1" customWidth="1"/>
    <col min="10" max="10" width="13.28515625" style="186" customWidth="1"/>
    <col min="11" max="11" width="9.85546875" style="186" customWidth="1"/>
    <col min="12" max="12" width="13.5703125" style="186" customWidth="1"/>
    <col min="13" max="13" width="8.140625" style="186" customWidth="1"/>
    <col min="14" max="14" width="19.28515625" style="186" customWidth="1"/>
    <col min="15" max="15" width="8.7109375" style="186" bestFit="1" customWidth="1"/>
    <col min="16" max="16384" width="11.5703125" style="186"/>
  </cols>
  <sheetData>
    <row r="1" spans="1:15" ht="24" customHeight="1" x14ac:dyDescent="0.2">
      <c r="A1" s="420" t="s">
        <v>250</v>
      </c>
      <c r="B1" s="420"/>
      <c r="C1" s="420"/>
      <c r="D1" s="420"/>
      <c r="E1" s="420"/>
      <c r="F1" s="420"/>
      <c r="G1" s="420"/>
      <c r="H1" s="420"/>
      <c r="I1" s="43"/>
    </row>
    <row r="2" spans="1:15" ht="12" customHeight="1" x14ac:dyDescent="0.2"/>
    <row r="3" spans="1:15" ht="12" customHeight="1" x14ac:dyDescent="0.2"/>
    <row r="4" spans="1:15" ht="27" customHeight="1" x14ac:dyDescent="0.2">
      <c r="I4" s="202"/>
      <c r="J4" s="203" t="s">
        <v>17</v>
      </c>
      <c r="K4" s="203" t="s">
        <v>109</v>
      </c>
      <c r="L4" s="203" t="s">
        <v>110</v>
      </c>
      <c r="M4" s="203" t="s">
        <v>21</v>
      </c>
      <c r="N4" s="203" t="s">
        <v>236</v>
      </c>
      <c r="O4" s="203" t="s">
        <v>235</v>
      </c>
    </row>
    <row r="5" spans="1:15" ht="12" customHeight="1" x14ac:dyDescent="0.2">
      <c r="A5" s="204"/>
      <c r="B5" s="204"/>
      <c r="C5" s="204"/>
      <c r="D5" s="204"/>
      <c r="E5" s="204"/>
      <c r="F5" s="204"/>
      <c r="G5" s="204"/>
      <c r="I5" s="205" t="s">
        <v>202</v>
      </c>
      <c r="J5" s="175">
        <v>6785152</v>
      </c>
      <c r="K5" s="175">
        <v>6431908</v>
      </c>
      <c r="L5" s="175">
        <v>64515723</v>
      </c>
      <c r="M5" s="175">
        <v>5295292</v>
      </c>
      <c r="N5" s="250">
        <v>2086156</v>
      </c>
      <c r="O5" s="250">
        <f>SUM(J5:N5)</f>
        <v>85114231</v>
      </c>
    </row>
    <row r="6" spans="1:15" ht="12" customHeight="1" x14ac:dyDescent="0.2">
      <c r="I6" s="205"/>
      <c r="J6" s="207"/>
    </row>
    <row r="7" spans="1:15" ht="12" customHeight="1" x14ac:dyDescent="0.2">
      <c r="I7" s="205"/>
      <c r="J7" s="207"/>
    </row>
    <row r="8" spans="1:15" ht="12" customHeight="1" x14ac:dyDescent="0.2">
      <c r="I8" s="208" t="s">
        <v>166</v>
      </c>
      <c r="J8" s="209" t="s">
        <v>175</v>
      </c>
      <c r="K8" s="209" t="s">
        <v>18</v>
      </c>
      <c r="L8" s="260" t="s">
        <v>19</v>
      </c>
    </row>
    <row r="9" spans="1:15" ht="12" customHeight="1" x14ac:dyDescent="0.2">
      <c r="I9" s="205" t="s">
        <v>202</v>
      </c>
      <c r="J9" s="175">
        <v>20155</v>
      </c>
      <c r="K9" s="175">
        <v>331524</v>
      </c>
      <c r="L9" s="175">
        <v>1734477</v>
      </c>
      <c r="M9" s="250">
        <f>SUM(J9:L9)</f>
        <v>2086156</v>
      </c>
    </row>
    <row r="10" spans="1:15" ht="12" customHeight="1" x14ac:dyDescent="0.2">
      <c r="B10" s="210"/>
      <c r="C10" s="210"/>
      <c r="D10" s="210"/>
      <c r="E10" s="210"/>
      <c r="I10" s="208"/>
      <c r="J10" s="207"/>
      <c r="K10" s="206"/>
      <c r="L10" s="206"/>
    </row>
    <row r="11" spans="1:15" ht="12" customHeight="1" x14ac:dyDescent="0.2"/>
    <row r="12" spans="1:15" ht="12" customHeight="1" x14ac:dyDescent="0.2"/>
    <row r="13" spans="1:15" ht="12" customHeight="1" x14ac:dyDescent="0.2"/>
    <row r="14" spans="1:15" ht="12" customHeight="1" x14ac:dyDescent="0.2"/>
    <row r="15" spans="1:15" ht="12" customHeight="1" x14ac:dyDescent="0.2"/>
    <row r="16" spans="1:15" ht="12" customHeight="1" x14ac:dyDescent="0.2">
      <c r="J16" s="211"/>
    </row>
    <row r="17" spans="1:12" ht="12" customHeight="1" x14ac:dyDescent="0.2">
      <c r="I17" s="202"/>
      <c r="J17" s="212"/>
    </row>
    <row r="18" spans="1:12" ht="12" customHeight="1" x14ac:dyDescent="0.2">
      <c r="I18" s="202"/>
      <c r="J18" s="212"/>
    </row>
    <row r="19" spans="1:12" ht="12" customHeight="1" x14ac:dyDescent="0.2">
      <c r="I19" s="202"/>
      <c r="J19" s="212"/>
    </row>
    <row r="20" spans="1:12" ht="12" customHeight="1" x14ac:dyDescent="0.2">
      <c r="I20" s="202"/>
      <c r="J20" s="212"/>
    </row>
    <row r="21" spans="1:12" ht="12" customHeight="1" x14ac:dyDescent="0.2">
      <c r="I21" s="202"/>
      <c r="J21" s="213"/>
    </row>
    <row r="22" spans="1:12" ht="12" customHeight="1" x14ac:dyDescent="0.2">
      <c r="I22" s="205"/>
      <c r="J22" s="207"/>
    </row>
    <row r="23" spans="1:12" ht="12" customHeight="1" x14ac:dyDescent="0.2">
      <c r="I23" s="214"/>
      <c r="J23" s="211"/>
      <c r="L23" s="214"/>
    </row>
    <row r="24" spans="1:12" ht="12" customHeight="1" x14ac:dyDescent="0.2">
      <c r="I24" s="214"/>
      <c r="J24" s="211"/>
      <c r="L24" s="214"/>
    </row>
    <row r="25" spans="1:12" ht="12" customHeight="1" x14ac:dyDescent="0.2">
      <c r="I25" s="205"/>
      <c r="J25" s="215"/>
      <c r="L25" s="205"/>
    </row>
    <row r="26" spans="1:12" ht="12" customHeight="1" x14ac:dyDescent="0.2">
      <c r="I26" s="205"/>
      <c r="J26" s="207"/>
      <c r="L26" s="205"/>
    </row>
    <row r="27" spans="1:12" ht="24" customHeight="1" x14ac:dyDescent="0.2">
      <c r="I27" s="205"/>
      <c r="J27" s="207"/>
      <c r="L27" s="205"/>
    </row>
    <row r="28" spans="1:12" ht="15.95" customHeight="1" x14ac:dyDescent="0.2">
      <c r="I28" s="205"/>
      <c r="J28" s="207"/>
      <c r="L28" s="205"/>
    </row>
    <row r="29" spans="1:12" ht="25.15" customHeight="1" x14ac:dyDescent="0.2">
      <c r="A29" s="421" t="s">
        <v>251</v>
      </c>
      <c r="B29" s="421"/>
      <c r="C29" s="421"/>
      <c r="D29" s="421"/>
      <c r="E29" s="421"/>
      <c r="F29" s="421"/>
      <c r="G29" s="421"/>
      <c r="H29" s="421"/>
      <c r="I29" s="205"/>
      <c r="J29" s="207"/>
      <c r="L29" s="205"/>
    </row>
    <row r="30" spans="1:12" x14ac:dyDescent="0.2">
      <c r="L30" s="205"/>
    </row>
    <row r="31" spans="1:12" x14ac:dyDescent="0.2">
      <c r="J31" s="217" t="s">
        <v>20</v>
      </c>
      <c r="L31" s="205"/>
    </row>
    <row r="32" spans="1:12" x14ac:dyDescent="0.2">
      <c r="J32" s="217" t="s">
        <v>208</v>
      </c>
      <c r="K32" s="213" t="s">
        <v>96</v>
      </c>
      <c r="L32" s="205"/>
    </row>
    <row r="33" spans="2:18" x14ac:dyDescent="0.2">
      <c r="B33" s="422"/>
      <c r="C33" s="422"/>
      <c r="D33" s="422"/>
      <c r="E33" s="422"/>
      <c r="F33" s="422"/>
      <c r="G33" s="422"/>
      <c r="H33" s="422"/>
      <c r="J33" s="205" t="s">
        <v>234</v>
      </c>
      <c r="K33" s="216">
        <v>217150</v>
      </c>
      <c r="L33" s="205"/>
      <c r="N33" s="175"/>
      <c r="P33" s="261"/>
      <c r="Q33" s="169"/>
      <c r="R33" s="261"/>
    </row>
    <row r="34" spans="2:18" x14ac:dyDescent="0.2">
      <c r="J34" s="205" t="s">
        <v>181</v>
      </c>
      <c r="K34" s="216">
        <v>137412</v>
      </c>
      <c r="N34" s="175"/>
      <c r="P34" s="261"/>
      <c r="Q34" s="169"/>
      <c r="R34" s="261"/>
    </row>
    <row r="35" spans="2:18" x14ac:dyDescent="0.2">
      <c r="J35" s="205" t="s">
        <v>182</v>
      </c>
      <c r="K35" s="216">
        <v>155768</v>
      </c>
      <c r="N35" s="175"/>
      <c r="P35" s="261"/>
      <c r="Q35" s="169"/>
      <c r="R35" s="261"/>
    </row>
    <row r="36" spans="2:18" x14ac:dyDescent="0.2">
      <c r="J36" s="205" t="s">
        <v>183</v>
      </c>
      <c r="K36" s="216">
        <v>181535</v>
      </c>
      <c r="N36" s="175"/>
      <c r="P36" s="261"/>
      <c r="Q36" s="169"/>
      <c r="R36" s="261"/>
    </row>
    <row r="37" spans="2:18" x14ac:dyDescent="0.2">
      <c r="J37" s="205" t="s">
        <v>184</v>
      </c>
      <c r="K37" s="216">
        <v>161945</v>
      </c>
      <c r="N37" s="175"/>
      <c r="P37" s="261"/>
      <c r="Q37" s="169"/>
      <c r="R37" s="261"/>
    </row>
    <row r="38" spans="2:18" x14ac:dyDescent="0.2">
      <c r="C38" s="423"/>
      <c r="D38" s="423"/>
      <c r="E38" s="423"/>
      <c r="F38" s="423"/>
      <c r="J38" s="205" t="s">
        <v>185</v>
      </c>
      <c r="K38" s="216">
        <v>150004</v>
      </c>
      <c r="N38" s="175"/>
      <c r="P38" s="261"/>
      <c r="Q38" s="169"/>
      <c r="R38" s="261"/>
    </row>
    <row r="39" spans="2:18" x14ac:dyDescent="0.2">
      <c r="J39" s="205" t="s">
        <v>186</v>
      </c>
      <c r="K39" s="216">
        <v>133973</v>
      </c>
      <c r="N39" s="175"/>
      <c r="P39" s="261"/>
      <c r="Q39" s="169"/>
      <c r="R39" s="261"/>
    </row>
    <row r="40" spans="2:18" x14ac:dyDescent="0.2">
      <c r="J40" s="205" t="s">
        <v>187</v>
      </c>
      <c r="K40" s="216">
        <v>122370</v>
      </c>
      <c r="N40" s="175"/>
      <c r="P40" s="261"/>
      <c r="Q40" s="169"/>
      <c r="R40" s="261"/>
    </row>
    <row r="41" spans="2:18" x14ac:dyDescent="0.2">
      <c r="J41" s="205" t="s">
        <v>188</v>
      </c>
      <c r="K41" s="216">
        <v>101873</v>
      </c>
      <c r="N41" s="175"/>
      <c r="P41" s="261"/>
      <c r="Q41" s="169"/>
      <c r="R41" s="261"/>
    </row>
    <row r="42" spans="2:18" x14ac:dyDescent="0.2">
      <c r="J42" s="205" t="s">
        <v>189</v>
      </c>
      <c r="K42" s="216">
        <v>81046</v>
      </c>
      <c r="N42" s="175"/>
      <c r="P42" s="261"/>
      <c r="Q42" s="169"/>
      <c r="R42" s="261"/>
    </row>
    <row r="43" spans="2:18" x14ac:dyDescent="0.2">
      <c r="J43" s="205" t="s">
        <v>190</v>
      </c>
      <c r="K43" s="216">
        <v>127117</v>
      </c>
      <c r="N43" s="175"/>
      <c r="P43" s="261"/>
      <c r="Q43" s="169"/>
      <c r="R43" s="261"/>
    </row>
    <row r="44" spans="2:18" x14ac:dyDescent="0.2">
      <c r="J44" s="205" t="s">
        <v>191</v>
      </c>
      <c r="K44" s="216">
        <v>90850</v>
      </c>
      <c r="N44" s="175"/>
      <c r="P44" s="261"/>
      <c r="Q44" s="169"/>
      <c r="R44" s="261"/>
    </row>
    <row r="45" spans="2:18" x14ac:dyDescent="0.2">
      <c r="J45" s="205" t="s">
        <v>192</v>
      </c>
      <c r="K45" s="216">
        <v>65830</v>
      </c>
      <c r="N45" s="175"/>
      <c r="P45" s="261"/>
      <c r="Q45" s="169"/>
      <c r="R45" s="261"/>
    </row>
    <row r="46" spans="2:18" x14ac:dyDescent="0.2">
      <c r="J46" s="205" t="s">
        <v>193</v>
      </c>
      <c r="K46" s="216">
        <v>45360</v>
      </c>
      <c r="N46" s="175"/>
      <c r="P46" s="261"/>
      <c r="Q46" s="169"/>
      <c r="R46" s="261"/>
    </row>
    <row r="47" spans="2:18" x14ac:dyDescent="0.2">
      <c r="J47" s="205" t="s">
        <v>194</v>
      </c>
      <c r="K47" s="216">
        <v>33266</v>
      </c>
      <c r="N47" s="175"/>
      <c r="P47" s="261"/>
      <c r="Q47" s="169"/>
      <c r="R47" s="261"/>
    </row>
    <row r="48" spans="2:18" x14ac:dyDescent="0.2">
      <c r="J48" s="205" t="s">
        <v>195</v>
      </c>
      <c r="K48" s="216">
        <v>53517</v>
      </c>
      <c r="N48" s="175"/>
      <c r="P48" s="261"/>
      <c r="Q48" s="169"/>
      <c r="R48" s="261"/>
    </row>
    <row r="49" spans="10:18" x14ac:dyDescent="0.2">
      <c r="J49" s="205" t="s">
        <v>196</v>
      </c>
      <c r="K49" s="216">
        <v>67995</v>
      </c>
      <c r="N49" s="175"/>
      <c r="P49" s="261"/>
      <c r="Q49" s="169"/>
      <c r="R49" s="261"/>
    </row>
    <row r="50" spans="10:18" x14ac:dyDescent="0.2">
      <c r="J50" s="205" t="s">
        <v>197</v>
      </c>
      <c r="K50" s="216">
        <v>13345</v>
      </c>
      <c r="N50" s="175"/>
      <c r="P50" s="261"/>
      <c r="Q50" s="169"/>
      <c r="R50" s="261"/>
    </row>
    <row r="51" spans="10:18" x14ac:dyDescent="0.2">
      <c r="J51" s="205" t="s">
        <v>198</v>
      </c>
      <c r="K51" s="216">
        <v>3581</v>
      </c>
      <c r="N51" s="175"/>
      <c r="P51" s="261"/>
      <c r="Q51" s="169"/>
      <c r="R51" s="261"/>
    </row>
    <row r="52" spans="10:18" x14ac:dyDescent="0.2">
      <c r="J52" s="217" t="s">
        <v>121</v>
      </c>
      <c r="K52" s="216">
        <v>1601</v>
      </c>
      <c r="N52" s="175"/>
      <c r="P52" s="261"/>
      <c r="Q52" s="261"/>
      <c r="R52" s="261"/>
    </row>
    <row r="53" spans="10:18" x14ac:dyDescent="0.2">
      <c r="J53" s="202"/>
      <c r="K53" s="216">
        <v>1945538</v>
      </c>
      <c r="N53" s="175"/>
      <c r="P53" s="262"/>
      <c r="Q53" s="262"/>
      <c r="R53" s="262"/>
    </row>
    <row r="54" spans="10:18" x14ac:dyDescent="0.2">
      <c r="J54" s="205"/>
      <c r="K54" s="231"/>
    </row>
    <row r="55" spans="10:18" x14ac:dyDescent="0.2">
      <c r="J55" s="205"/>
      <c r="K55" s="207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7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3" sqref="D13"/>
    </sheetView>
  </sheetViews>
  <sheetFormatPr baseColWidth="10" defaultColWidth="11.42578125" defaultRowHeight="11.25" x14ac:dyDescent="0.2"/>
  <cols>
    <col min="1" max="1" width="3.7109375" style="93" customWidth="1"/>
    <col min="2" max="2" width="9.5703125" style="90" customWidth="1"/>
    <col min="3" max="3" width="1.7109375" style="60" customWidth="1"/>
    <col min="4" max="4" width="9.5703125" style="91" customWidth="1"/>
    <col min="5" max="20" width="8.42578125" style="60" customWidth="1"/>
    <col min="21" max="21" width="3.7109375" style="59" customWidth="1"/>
    <col min="22" max="22" width="3.7109375" style="93" customWidth="1"/>
    <col min="23" max="23" width="9.5703125" style="90" customWidth="1"/>
    <col min="24" max="24" width="1.7109375" style="60" customWidth="1"/>
    <col min="25" max="25" width="9.5703125" style="91" customWidth="1"/>
    <col min="26" max="41" width="8.42578125" style="60" customWidth="1"/>
    <col min="42" max="43" width="3.7109375" style="59" customWidth="1"/>
    <col min="44" max="44" width="9.5703125" style="59" customWidth="1"/>
    <col min="45" max="45" width="1.7109375" style="59" customWidth="1"/>
    <col min="46" max="46" width="9.5703125" style="59" customWidth="1"/>
    <col min="47" max="62" width="8.42578125" style="59" customWidth="1"/>
    <col min="63" max="64" width="3.7109375" style="59" customWidth="1"/>
    <col min="65" max="65" width="9.5703125" style="59" customWidth="1"/>
    <col min="66" max="66" width="1.7109375" style="59" customWidth="1"/>
    <col min="67" max="67" width="9.5703125" style="59" customWidth="1"/>
    <col min="68" max="75" width="8.42578125" style="59" customWidth="1"/>
    <col min="76" max="16384" width="11.42578125" style="59"/>
  </cols>
  <sheetData>
    <row r="1" spans="1:75" s="116" customFormat="1" ht="24" customHeight="1" x14ac:dyDescent="0.2">
      <c r="A1" s="438" t="s">
        <v>249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Q1" s="225"/>
      <c r="R1" s="225"/>
      <c r="S1" s="225"/>
      <c r="T1" s="225"/>
      <c r="V1" s="424" t="s">
        <v>249</v>
      </c>
      <c r="W1" s="424"/>
      <c r="X1" s="424"/>
      <c r="Y1" s="424"/>
      <c r="Z1" s="424"/>
      <c r="AA1" s="424"/>
      <c r="AB1" s="424"/>
      <c r="AC1" s="424"/>
      <c r="AD1" s="424"/>
      <c r="AE1" s="424"/>
      <c r="AF1" s="424"/>
      <c r="AG1" s="424"/>
      <c r="AL1" s="225"/>
      <c r="AM1" s="225"/>
      <c r="AN1" s="225"/>
      <c r="AO1" s="225"/>
      <c r="AQ1" s="424" t="s">
        <v>249</v>
      </c>
      <c r="AR1" s="424"/>
      <c r="AS1" s="424"/>
      <c r="AT1" s="424"/>
      <c r="AU1" s="424"/>
      <c r="AV1" s="424"/>
      <c r="AW1" s="424"/>
      <c r="AX1" s="424"/>
      <c r="AY1" s="424"/>
      <c r="AZ1" s="424"/>
      <c r="BA1" s="424"/>
      <c r="BB1" s="424"/>
      <c r="BL1" s="424" t="s">
        <v>249</v>
      </c>
      <c r="BM1" s="424"/>
      <c r="BN1" s="424"/>
      <c r="BO1" s="424"/>
      <c r="BP1" s="424"/>
      <c r="BQ1" s="424"/>
      <c r="BR1" s="424"/>
      <c r="BS1" s="424"/>
      <c r="BT1" s="424"/>
      <c r="BU1" s="424"/>
    </row>
    <row r="2" spans="1:75" s="116" customFormat="1" ht="12" customHeight="1" x14ac:dyDescent="0.2">
      <c r="A2" s="440" t="s">
        <v>16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Q2" s="225"/>
      <c r="R2" s="225"/>
      <c r="S2" s="225"/>
      <c r="T2" s="225"/>
      <c r="V2" s="424" t="s">
        <v>16</v>
      </c>
      <c r="W2" s="424"/>
      <c r="X2" s="424"/>
      <c r="Y2" s="424"/>
      <c r="Z2" s="424"/>
      <c r="AA2" s="424"/>
      <c r="AB2" s="424"/>
      <c r="AC2" s="424"/>
      <c r="AD2" s="424"/>
      <c r="AE2" s="424"/>
      <c r="AF2" s="424"/>
      <c r="AG2" s="424"/>
      <c r="AL2" s="225"/>
      <c r="AM2" s="225"/>
      <c r="AN2" s="225"/>
      <c r="AO2" s="225"/>
      <c r="AQ2" s="424" t="s">
        <v>16</v>
      </c>
      <c r="AR2" s="424"/>
      <c r="AS2" s="424"/>
      <c r="AT2" s="424"/>
      <c r="AU2" s="424"/>
      <c r="AV2" s="424"/>
      <c r="AW2" s="424"/>
      <c r="AX2" s="424"/>
      <c r="AY2" s="424"/>
      <c r="AZ2" s="424"/>
      <c r="BA2" s="424"/>
      <c r="BB2" s="424"/>
      <c r="BL2" s="426" t="s">
        <v>16</v>
      </c>
      <c r="BM2" s="426"/>
      <c r="BN2" s="426"/>
      <c r="BO2" s="426"/>
      <c r="BP2" s="426"/>
      <c r="BQ2" s="426"/>
      <c r="BR2" s="426"/>
      <c r="BS2" s="426"/>
      <c r="BT2" s="426"/>
      <c r="BU2" s="426"/>
      <c r="BV2" s="427"/>
    </row>
    <row r="3" spans="1:75" ht="12" customHeight="1" x14ac:dyDescent="0.2">
      <c r="A3" s="88"/>
      <c r="B3" s="89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V3" s="88"/>
      <c r="W3" s="89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</row>
    <row r="4" spans="1:75" s="131" customFormat="1" ht="19.899999999999999" customHeight="1" x14ac:dyDescent="0.2">
      <c r="A4" s="325" t="s">
        <v>111</v>
      </c>
      <c r="B4" s="317" t="s">
        <v>112</v>
      </c>
      <c r="C4" s="328"/>
      <c r="D4" s="318"/>
      <c r="E4" s="333" t="s">
        <v>113</v>
      </c>
      <c r="F4" s="334"/>
      <c r="G4" s="334"/>
      <c r="H4" s="334"/>
      <c r="I4" s="334"/>
      <c r="J4" s="334"/>
      <c r="K4" s="334"/>
      <c r="L4" s="334"/>
      <c r="M4" s="334" t="s">
        <v>113</v>
      </c>
      <c r="N4" s="334"/>
      <c r="O4" s="334"/>
      <c r="P4" s="334"/>
      <c r="Q4" s="334"/>
      <c r="R4" s="367"/>
      <c r="S4" s="464" t="s">
        <v>201</v>
      </c>
      <c r="T4" s="465"/>
      <c r="U4" s="368" t="s">
        <v>111</v>
      </c>
      <c r="V4" s="369" t="s">
        <v>2</v>
      </c>
      <c r="W4" s="317" t="s">
        <v>112</v>
      </c>
      <c r="X4" s="441"/>
      <c r="Y4" s="442"/>
      <c r="Z4" s="447" t="s">
        <v>136</v>
      </c>
      <c r="AA4" s="448"/>
      <c r="AB4" s="448"/>
      <c r="AC4" s="448"/>
      <c r="AD4" s="448"/>
      <c r="AE4" s="449"/>
      <c r="AF4" s="362" t="s">
        <v>20</v>
      </c>
      <c r="AG4" s="404"/>
      <c r="AH4" s="356" t="s">
        <v>158</v>
      </c>
      <c r="AI4" s="357"/>
      <c r="AJ4" s="362" t="s">
        <v>159</v>
      </c>
      <c r="AK4" s="357"/>
      <c r="AL4" s="362" t="s">
        <v>146</v>
      </c>
      <c r="AM4" s="357"/>
      <c r="AN4" s="365" t="s">
        <v>137</v>
      </c>
      <c r="AO4" s="366"/>
      <c r="AP4" s="368" t="s">
        <v>2</v>
      </c>
      <c r="AQ4" s="369" t="s">
        <v>111</v>
      </c>
      <c r="AR4" s="368" t="s">
        <v>131</v>
      </c>
      <c r="AS4" s="451"/>
      <c r="AT4" s="369"/>
      <c r="AU4" s="368" t="s">
        <v>156</v>
      </c>
      <c r="AV4" s="369"/>
      <c r="AW4" s="362" t="s">
        <v>157</v>
      </c>
      <c r="AX4" s="357"/>
      <c r="AY4" s="387" t="s">
        <v>128</v>
      </c>
      <c r="AZ4" s="388"/>
      <c r="BA4" s="388"/>
      <c r="BB4" s="388"/>
      <c r="BC4" s="356" t="s">
        <v>13</v>
      </c>
      <c r="BD4" s="357"/>
      <c r="BE4" s="356" t="s">
        <v>141</v>
      </c>
      <c r="BF4" s="393"/>
      <c r="BG4" s="362" t="s">
        <v>132</v>
      </c>
      <c r="BH4" s="393"/>
      <c r="BI4" s="362" t="s">
        <v>133</v>
      </c>
      <c r="BJ4" s="393"/>
      <c r="BK4" s="368" t="s">
        <v>2</v>
      </c>
      <c r="BL4" s="369" t="s">
        <v>111</v>
      </c>
      <c r="BM4" s="368" t="s">
        <v>131</v>
      </c>
      <c r="BN4" s="451"/>
      <c r="BO4" s="369"/>
      <c r="BP4" s="362" t="s">
        <v>142</v>
      </c>
      <c r="BQ4" s="393"/>
      <c r="BR4" s="461" t="s">
        <v>14</v>
      </c>
      <c r="BS4" s="462"/>
      <c r="BT4" s="462"/>
      <c r="BU4" s="463"/>
      <c r="BV4" s="362" t="s">
        <v>140</v>
      </c>
      <c r="BW4" s="455"/>
    </row>
    <row r="5" spans="1:75" s="131" customFormat="1" ht="34.9" customHeight="1" x14ac:dyDescent="0.2">
      <c r="A5" s="326"/>
      <c r="B5" s="329"/>
      <c r="C5" s="330"/>
      <c r="D5" s="331"/>
      <c r="E5" s="317" t="s">
        <v>114</v>
      </c>
      <c r="F5" s="459"/>
      <c r="G5" s="317" t="s">
        <v>17</v>
      </c>
      <c r="H5" s="318"/>
      <c r="I5" s="317" t="s">
        <v>115</v>
      </c>
      <c r="J5" s="318"/>
      <c r="K5" s="317" t="s">
        <v>116</v>
      </c>
      <c r="L5" s="328"/>
      <c r="M5" s="330" t="s">
        <v>18</v>
      </c>
      <c r="N5" s="338"/>
      <c r="O5" s="317" t="s">
        <v>117</v>
      </c>
      <c r="P5" s="318"/>
      <c r="Q5" s="317" t="s">
        <v>118</v>
      </c>
      <c r="R5" s="318"/>
      <c r="S5" s="466"/>
      <c r="T5" s="467"/>
      <c r="U5" s="452"/>
      <c r="V5" s="444"/>
      <c r="W5" s="435"/>
      <c r="X5" s="443"/>
      <c r="Y5" s="444"/>
      <c r="Z5" s="368" t="s">
        <v>138</v>
      </c>
      <c r="AA5" s="369"/>
      <c r="AB5" s="368" t="s">
        <v>144</v>
      </c>
      <c r="AC5" s="369"/>
      <c r="AD5" s="368" t="s">
        <v>145</v>
      </c>
      <c r="AE5" s="369"/>
      <c r="AF5" s="363"/>
      <c r="AG5" s="358"/>
      <c r="AH5" s="358"/>
      <c r="AI5" s="359"/>
      <c r="AJ5" s="363"/>
      <c r="AK5" s="359"/>
      <c r="AL5" s="363"/>
      <c r="AM5" s="359"/>
      <c r="AN5" s="368" t="s">
        <v>203</v>
      </c>
      <c r="AO5" s="369"/>
      <c r="AP5" s="435"/>
      <c r="AQ5" s="450"/>
      <c r="AR5" s="452"/>
      <c r="AS5" s="453"/>
      <c r="AT5" s="450"/>
      <c r="AU5" s="370"/>
      <c r="AV5" s="371"/>
      <c r="AW5" s="363"/>
      <c r="AX5" s="359"/>
      <c r="AY5" s="362" t="s">
        <v>129</v>
      </c>
      <c r="AZ5" s="393"/>
      <c r="BA5" s="362" t="s">
        <v>143</v>
      </c>
      <c r="BB5" s="356"/>
      <c r="BC5" s="358"/>
      <c r="BD5" s="359"/>
      <c r="BE5" s="431"/>
      <c r="BF5" s="416"/>
      <c r="BG5" s="415"/>
      <c r="BH5" s="416"/>
      <c r="BI5" s="415"/>
      <c r="BJ5" s="416"/>
      <c r="BK5" s="435"/>
      <c r="BL5" s="450"/>
      <c r="BM5" s="452"/>
      <c r="BN5" s="453"/>
      <c r="BO5" s="450"/>
      <c r="BP5" s="415"/>
      <c r="BQ5" s="416"/>
      <c r="BR5" s="362" t="s">
        <v>134</v>
      </c>
      <c r="BS5" s="432"/>
      <c r="BT5" s="362" t="s">
        <v>135</v>
      </c>
      <c r="BU5" s="432"/>
      <c r="BV5" s="456"/>
      <c r="BW5" s="457"/>
    </row>
    <row r="6" spans="1:75" s="131" customFormat="1" ht="25.15" customHeight="1" x14ac:dyDescent="0.2">
      <c r="A6" s="326"/>
      <c r="B6" s="329"/>
      <c r="C6" s="330"/>
      <c r="D6" s="331"/>
      <c r="E6" s="460"/>
      <c r="F6" s="340"/>
      <c r="G6" s="319"/>
      <c r="H6" s="320"/>
      <c r="I6" s="319"/>
      <c r="J6" s="320"/>
      <c r="K6" s="319"/>
      <c r="L6" s="332"/>
      <c r="M6" s="339"/>
      <c r="N6" s="340"/>
      <c r="O6" s="319"/>
      <c r="P6" s="320"/>
      <c r="Q6" s="319"/>
      <c r="R6" s="320"/>
      <c r="S6" s="468"/>
      <c r="T6" s="469"/>
      <c r="U6" s="452"/>
      <c r="V6" s="444"/>
      <c r="W6" s="435"/>
      <c r="X6" s="443"/>
      <c r="Y6" s="444"/>
      <c r="Z6" s="364"/>
      <c r="AA6" s="361"/>
      <c r="AB6" s="364"/>
      <c r="AC6" s="361"/>
      <c r="AD6" s="364"/>
      <c r="AE6" s="361"/>
      <c r="AF6" s="364"/>
      <c r="AG6" s="360"/>
      <c r="AH6" s="360"/>
      <c r="AI6" s="361"/>
      <c r="AJ6" s="364"/>
      <c r="AK6" s="361"/>
      <c r="AL6" s="364"/>
      <c r="AM6" s="361"/>
      <c r="AN6" s="370"/>
      <c r="AO6" s="371"/>
      <c r="AP6" s="435"/>
      <c r="AQ6" s="450"/>
      <c r="AR6" s="452"/>
      <c r="AS6" s="453"/>
      <c r="AT6" s="450"/>
      <c r="AU6" s="365" t="s">
        <v>139</v>
      </c>
      <c r="AV6" s="366"/>
      <c r="AW6" s="364"/>
      <c r="AX6" s="361"/>
      <c r="AY6" s="394"/>
      <c r="AZ6" s="395"/>
      <c r="BA6" s="394" t="s">
        <v>130</v>
      </c>
      <c r="BB6" s="396"/>
      <c r="BC6" s="360"/>
      <c r="BD6" s="361"/>
      <c r="BE6" s="396"/>
      <c r="BF6" s="395"/>
      <c r="BG6" s="364"/>
      <c r="BH6" s="361"/>
      <c r="BI6" s="364"/>
      <c r="BJ6" s="361"/>
      <c r="BK6" s="435"/>
      <c r="BL6" s="450"/>
      <c r="BM6" s="452"/>
      <c r="BN6" s="453"/>
      <c r="BO6" s="450"/>
      <c r="BP6" s="364"/>
      <c r="BQ6" s="361"/>
      <c r="BR6" s="433"/>
      <c r="BS6" s="434"/>
      <c r="BT6" s="433"/>
      <c r="BU6" s="434"/>
      <c r="BV6" s="433"/>
      <c r="BW6" s="458"/>
    </row>
    <row r="7" spans="1:75" s="131" customFormat="1" ht="12" customHeight="1" x14ac:dyDescent="0.2">
      <c r="A7" s="327"/>
      <c r="B7" s="319"/>
      <c r="C7" s="332"/>
      <c r="D7" s="320"/>
      <c r="E7" s="63" t="s">
        <v>119</v>
      </c>
      <c r="F7" s="63" t="s">
        <v>62</v>
      </c>
      <c r="G7" s="63" t="s">
        <v>119</v>
      </c>
      <c r="H7" s="63" t="s">
        <v>62</v>
      </c>
      <c r="I7" s="63" t="s">
        <v>119</v>
      </c>
      <c r="J7" s="63" t="s">
        <v>62</v>
      </c>
      <c r="K7" s="127" t="s">
        <v>119</v>
      </c>
      <c r="L7" s="219" t="s">
        <v>62</v>
      </c>
      <c r="M7" s="220" t="s">
        <v>119</v>
      </c>
      <c r="N7" s="127" t="s">
        <v>62</v>
      </c>
      <c r="O7" s="127" t="s">
        <v>119</v>
      </c>
      <c r="P7" s="127" t="s">
        <v>62</v>
      </c>
      <c r="Q7" s="127" t="s">
        <v>119</v>
      </c>
      <c r="R7" s="127" t="s">
        <v>62</v>
      </c>
      <c r="S7" s="127" t="s">
        <v>119</v>
      </c>
      <c r="T7" s="127" t="s">
        <v>62</v>
      </c>
      <c r="U7" s="370"/>
      <c r="V7" s="446"/>
      <c r="W7" s="436"/>
      <c r="X7" s="445"/>
      <c r="Y7" s="446"/>
      <c r="Z7" s="127" t="s">
        <v>119</v>
      </c>
      <c r="AA7" s="127" t="s">
        <v>62</v>
      </c>
      <c r="AB7" s="127" t="s">
        <v>119</v>
      </c>
      <c r="AC7" s="127" t="s">
        <v>62</v>
      </c>
      <c r="AD7" s="127" t="s">
        <v>119</v>
      </c>
      <c r="AE7" s="127" t="s">
        <v>62</v>
      </c>
      <c r="AF7" s="127" t="s">
        <v>119</v>
      </c>
      <c r="AG7" s="219" t="s">
        <v>62</v>
      </c>
      <c r="AH7" s="220" t="s">
        <v>119</v>
      </c>
      <c r="AI7" s="127" t="s">
        <v>62</v>
      </c>
      <c r="AJ7" s="127" t="s">
        <v>119</v>
      </c>
      <c r="AK7" s="127" t="s">
        <v>62</v>
      </c>
      <c r="AL7" s="127" t="s">
        <v>119</v>
      </c>
      <c r="AM7" s="127" t="s">
        <v>62</v>
      </c>
      <c r="AN7" s="127" t="s">
        <v>119</v>
      </c>
      <c r="AO7" s="127" t="s">
        <v>62</v>
      </c>
      <c r="AP7" s="436"/>
      <c r="AQ7" s="371"/>
      <c r="AR7" s="370"/>
      <c r="AS7" s="454"/>
      <c r="AT7" s="371"/>
      <c r="AU7" s="127" t="s">
        <v>119</v>
      </c>
      <c r="AV7" s="127" t="s">
        <v>62</v>
      </c>
      <c r="AW7" s="127" t="s">
        <v>119</v>
      </c>
      <c r="AX7" s="127" t="s">
        <v>62</v>
      </c>
      <c r="AY7" s="127" t="s">
        <v>119</v>
      </c>
      <c r="AZ7" s="127" t="s">
        <v>62</v>
      </c>
      <c r="BA7" s="127" t="s">
        <v>119</v>
      </c>
      <c r="BB7" s="219" t="s">
        <v>62</v>
      </c>
      <c r="BC7" s="218" t="s">
        <v>119</v>
      </c>
      <c r="BD7" s="219" t="s">
        <v>62</v>
      </c>
      <c r="BE7" s="218" t="s">
        <v>119</v>
      </c>
      <c r="BF7" s="127" t="s">
        <v>62</v>
      </c>
      <c r="BG7" s="127" t="s">
        <v>119</v>
      </c>
      <c r="BH7" s="127" t="s">
        <v>62</v>
      </c>
      <c r="BI7" s="127" t="s">
        <v>119</v>
      </c>
      <c r="BJ7" s="127" t="s">
        <v>62</v>
      </c>
      <c r="BK7" s="436"/>
      <c r="BL7" s="371"/>
      <c r="BM7" s="370"/>
      <c r="BN7" s="454"/>
      <c r="BO7" s="371"/>
      <c r="BP7" s="127" t="s">
        <v>119</v>
      </c>
      <c r="BQ7" s="127" t="s">
        <v>62</v>
      </c>
      <c r="BR7" s="127" t="s">
        <v>119</v>
      </c>
      <c r="BS7" s="127" t="s">
        <v>62</v>
      </c>
      <c r="BT7" s="127" t="s">
        <v>119</v>
      </c>
      <c r="BU7" s="127" t="s">
        <v>62</v>
      </c>
      <c r="BV7" s="127" t="s">
        <v>119</v>
      </c>
      <c r="BW7" s="219" t="s">
        <v>62</v>
      </c>
    </row>
    <row r="8" spans="1:75" s="131" customFormat="1" ht="12" customHeight="1" x14ac:dyDescent="0.2">
      <c r="A8" s="156"/>
      <c r="B8" s="157"/>
      <c r="C8" s="157"/>
      <c r="D8" s="157"/>
      <c r="E8" s="226"/>
      <c r="F8" s="226"/>
      <c r="G8" s="226"/>
      <c r="H8" s="226"/>
      <c r="I8" s="226"/>
      <c r="J8" s="226"/>
      <c r="K8" s="115"/>
      <c r="L8" s="226"/>
      <c r="M8" s="226"/>
      <c r="N8" s="115"/>
      <c r="O8" s="115"/>
      <c r="P8" s="115"/>
      <c r="Q8" s="115"/>
      <c r="R8" s="115"/>
      <c r="S8" s="115"/>
      <c r="T8" s="115"/>
      <c r="U8" s="115"/>
      <c r="V8" s="227"/>
      <c r="W8" s="227"/>
      <c r="X8" s="227"/>
      <c r="Y8" s="227"/>
      <c r="Z8" s="115"/>
      <c r="AA8" s="115"/>
      <c r="AB8" s="115"/>
      <c r="AC8" s="115"/>
      <c r="AD8" s="115"/>
      <c r="AE8" s="115"/>
      <c r="AF8" s="115"/>
      <c r="AG8" s="226"/>
      <c r="AH8" s="226"/>
      <c r="AI8" s="115"/>
      <c r="AJ8" s="115"/>
      <c r="AK8" s="115"/>
      <c r="AL8" s="115"/>
      <c r="AM8" s="115"/>
      <c r="AN8" s="115"/>
      <c r="AO8" s="115"/>
      <c r="AP8" s="227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226"/>
      <c r="BC8" s="115"/>
      <c r="BD8" s="226"/>
      <c r="BE8" s="115"/>
      <c r="BF8" s="115"/>
      <c r="BG8" s="115"/>
      <c r="BH8" s="115"/>
      <c r="BI8" s="115"/>
      <c r="BJ8" s="115"/>
      <c r="BK8" s="227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226"/>
    </row>
    <row r="9" spans="1:75" s="117" customFormat="1" ht="12" customHeight="1" x14ac:dyDescent="0.2">
      <c r="A9" s="88"/>
      <c r="B9" s="89"/>
      <c r="C9" s="89"/>
      <c r="D9" s="58"/>
      <c r="E9" s="405" t="s">
        <v>11</v>
      </c>
      <c r="F9" s="405"/>
      <c r="G9" s="405"/>
      <c r="H9" s="405"/>
      <c r="I9" s="405"/>
      <c r="J9" s="405"/>
      <c r="K9" s="405"/>
      <c r="L9" s="405"/>
      <c r="M9" s="405" t="s">
        <v>11</v>
      </c>
      <c r="N9" s="405"/>
      <c r="O9" s="405"/>
      <c r="P9" s="405"/>
      <c r="Q9" s="405"/>
      <c r="R9" s="405"/>
      <c r="S9" s="405"/>
      <c r="T9" s="405"/>
      <c r="U9" s="88"/>
      <c r="V9" s="115"/>
      <c r="W9" s="222"/>
      <c r="X9" s="222"/>
      <c r="Y9" s="222"/>
      <c r="Z9" s="405" t="s">
        <v>11</v>
      </c>
      <c r="AA9" s="405"/>
      <c r="AB9" s="405"/>
      <c r="AC9" s="405"/>
      <c r="AD9" s="405"/>
      <c r="AE9" s="405"/>
      <c r="AF9" s="405"/>
      <c r="AG9" s="405"/>
      <c r="AH9" s="405" t="s">
        <v>11</v>
      </c>
      <c r="AI9" s="405"/>
      <c r="AJ9" s="405"/>
      <c r="AK9" s="405"/>
      <c r="AL9" s="405"/>
      <c r="AM9" s="405"/>
      <c r="AN9" s="405"/>
      <c r="AO9" s="405"/>
      <c r="AP9" s="224"/>
      <c r="AQ9" s="115"/>
      <c r="AR9" s="115"/>
      <c r="AS9" s="115"/>
      <c r="AT9" s="115"/>
      <c r="AU9" s="405" t="s">
        <v>11</v>
      </c>
      <c r="AV9" s="428"/>
      <c r="AW9" s="428"/>
      <c r="AX9" s="428"/>
      <c r="AY9" s="428"/>
      <c r="AZ9" s="428"/>
      <c r="BA9" s="428"/>
      <c r="BB9" s="428"/>
      <c r="BC9" s="405" t="s">
        <v>11</v>
      </c>
      <c r="BD9" s="428"/>
      <c r="BE9" s="428"/>
      <c r="BF9" s="428"/>
      <c r="BG9" s="428"/>
      <c r="BH9" s="428"/>
      <c r="BI9" s="428"/>
      <c r="BJ9" s="428"/>
      <c r="BK9" s="221"/>
      <c r="BL9" s="221"/>
      <c r="BM9" s="221"/>
      <c r="BN9" s="221"/>
      <c r="BO9" s="221"/>
      <c r="BP9" s="405" t="s">
        <v>11</v>
      </c>
      <c r="BQ9" s="428"/>
      <c r="BR9" s="428"/>
      <c r="BS9" s="428"/>
      <c r="BT9" s="428"/>
      <c r="BU9" s="428"/>
      <c r="BV9" s="428"/>
      <c r="BW9" s="428"/>
    </row>
    <row r="10" spans="1:75" ht="12" customHeight="1" x14ac:dyDescent="0.2">
      <c r="A10" s="118">
        <v>1</v>
      </c>
      <c r="B10" s="174">
        <v>0</v>
      </c>
      <c r="C10" s="172" t="s">
        <v>56</v>
      </c>
      <c r="D10" s="174">
        <v>5000</v>
      </c>
      <c r="E10" s="175">
        <v>34</v>
      </c>
      <c r="F10" s="175">
        <v>19</v>
      </c>
      <c r="G10" s="175">
        <v>10315</v>
      </c>
      <c r="H10" s="175">
        <v>16700</v>
      </c>
      <c r="I10" s="175">
        <v>10868</v>
      </c>
      <c r="J10" s="175">
        <v>20530</v>
      </c>
      <c r="K10" s="175">
        <v>125531</v>
      </c>
      <c r="L10" s="175">
        <v>292904</v>
      </c>
      <c r="M10" s="175">
        <v>1683</v>
      </c>
      <c r="N10" s="175">
        <v>3242</v>
      </c>
      <c r="O10" s="175">
        <v>2179</v>
      </c>
      <c r="P10" s="175">
        <v>2341</v>
      </c>
      <c r="Q10" s="175">
        <v>4044</v>
      </c>
      <c r="R10" s="175">
        <v>11381</v>
      </c>
      <c r="S10" s="175">
        <v>145595</v>
      </c>
      <c r="T10" s="175">
        <v>347115</v>
      </c>
      <c r="U10" s="118">
        <v>1</v>
      </c>
      <c r="V10" s="118">
        <v>1</v>
      </c>
      <c r="W10" s="223">
        <v>0</v>
      </c>
      <c r="X10" s="172" t="s">
        <v>56</v>
      </c>
      <c r="Y10" s="223">
        <v>5000</v>
      </c>
      <c r="Z10" s="175" t="s">
        <v>57</v>
      </c>
      <c r="AA10" s="175" t="s">
        <v>57</v>
      </c>
      <c r="AB10" s="175">
        <v>4345</v>
      </c>
      <c r="AC10" s="175">
        <v>15110</v>
      </c>
      <c r="AD10" s="175" t="s">
        <v>57</v>
      </c>
      <c r="AE10" s="175" t="s">
        <v>57</v>
      </c>
      <c r="AF10" s="175">
        <v>181950</v>
      </c>
      <c r="AG10" s="175">
        <v>330201</v>
      </c>
      <c r="AH10" s="175">
        <v>171196</v>
      </c>
      <c r="AI10" s="175">
        <v>104261</v>
      </c>
      <c r="AJ10" s="175">
        <v>5585</v>
      </c>
      <c r="AK10" s="175">
        <v>8314</v>
      </c>
      <c r="AL10" s="175">
        <v>41</v>
      </c>
      <c r="AM10" s="175">
        <v>52</v>
      </c>
      <c r="AN10" s="175">
        <v>11</v>
      </c>
      <c r="AO10" s="175">
        <v>60</v>
      </c>
      <c r="AP10" s="118">
        <v>1</v>
      </c>
      <c r="AQ10" s="118">
        <v>1</v>
      </c>
      <c r="AR10" s="223">
        <v>0</v>
      </c>
      <c r="AS10" s="172" t="s">
        <v>56</v>
      </c>
      <c r="AT10" s="223">
        <v>5000</v>
      </c>
      <c r="AU10" s="175">
        <v>2187</v>
      </c>
      <c r="AV10" s="175">
        <v>3434</v>
      </c>
      <c r="AW10" s="175">
        <v>145155</v>
      </c>
      <c r="AX10" s="175">
        <v>217276</v>
      </c>
      <c r="AY10" s="175">
        <v>51</v>
      </c>
      <c r="AZ10" s="175">
        <v>222</v>
      </c>
      <c r="BA10" s="175">
        <v>1693</v>
      </c>
      <c r="BB10" s="175">
        <v>361</v>
      </c>
      <c r="BC10" s="175">
        <v>145156</v>
      </c>
      <c r="BD10" s="175">
        <v>216693</v>
      </c>
      <c r="BE10" s="175">
        <v>47687</v>
      </c>
      <c r="BF10" s="175">
        <v>7064</v>
      </c>
      <c r="BG10" s="175">
        <v>41</v>
      </c>
      <c r="BH10" s="175">
        <v>5</v>
      </c>
      <c r="BI10" s="175">
        <v>110</v>
      </c>
      <c r="BJ10" s="175">
        <v>394</v>
      </c>
      <c r="BK10" s="118">
        <v>1</v>
      </c>
      <c r="BL10" s="118">
        <v>1</v>
      </c>
      <c r="BM10" s="223">
        <v>0</v>
      </c>
      <c r="BN10" s="172" t="s">
        <v>56</v>
      </c>
      <c r="BO10" s="223">
        <v>5000</v>
      </c>
      <c r="BP10" s="175">
        <v>47259</v>
      </c>
      <c r="BQ10" s="175">
        <v>21752</v>
      </c>
      <c r="BR10" s="175">
        <v>2160</v>
      </c>
      <c r="BS10" s="175">
        <v>5866</v>
      </c>
      <c r="BT10" s="175">
        <v>19341</v>
      </c>
      <c r="BU10" s="175">
        <v>-6663</v>
      </c>
      <c r="BV10" s="175">
        <v>1614</v>
      </c>
      <c r="BW10" s="175">
        <v>826</v>
      </c>
    </row>
    <row r="11" spans="1:75" ht="12" customHeight="1" x14ac:dyDescent="0.2">
      <c r="A11" s="118">
        <v>2</v>
      </c>
      <c r="B11" s="174">
        <v>5000</v>
      </c>
      <c r="C11" s="172" t="s">
        <v>56</v>
      </c>
      <c r="D11" s="174">
        <v>10000</v>
      </c>
      <c r="E11" s="175">
        <v>32</v>
      </c>
      <c r="F11" s="175">
        <v>68</v>
      </c>
      <c r="G11" s="175">
        <v>12024</v>
      </c>
      <c r="H11" s="175">
        <v>61696</v>
      </c>
      <c r="I11" s="175">
        <v>13046</v>
      </c>
      <c r="J11" s="175">
        <v>69730</v>
      </c>
      <c r="K11" s="175">
        <v>97595</v>
      </c>
      <c r="L11" s="175">
        <v>715137</v>
      </c>
      <c r="M11" s="175">
        <v>1838</v>
      </c>
      <c r="N11" s="175">
        <v>6212</v>
      </c>
      <c r="O11" s="175">
        <v>3037</v>
      </c>
      <c r="P11" s="175">
        <v>8758</v>
      </c>
      <c r="Q11" s="175">
        <v>8968</v>
      </c>
      <c r="R11" s="175">
        <v>57643</v>
      </c>
      <c r="S11" s="175">
        <v>120071</v>
      </c>
      <c r="T11" s="175">
        <v>919245</v>
      </c>
      <c r="U11" s="118">
        <v>2</v>
      </c>
      <c r="V11" s="118">
        <v>2</v>
      </c>
      <c r="W11" s="223">
        <v>5000</v>
      </c>
      <c r="X11" s="172" t="s">
        <v>56</v>
      </c>
      <c r="Y11" s="223">
        <v>10000</v>
      </c>
      <c r="Z11" s="175" t="s">
        <v>57</v>
      </c>
      <c r="AA11" s="175" t="s">
        <v>57</v>
      </c>
      <c r="AB11" s="175">
        <v>4159</v>
      </c>
      <c r="AC11" s="175">
        <v>16295</v>
      </c>
      <c r="AD11" s="175" t="s">
        <v>57</v>
      </c>
      <c r="AE11" s="175" t="s">
        <v>57</v>
      </c>
      <c r="AF11" s="175">
        <v>120071</v>
      </c>
      <c r="AG11" s="175">
        <v>900244</v>
      </c>
      <c r="AH11" s="175">
        <v>120071</v>
      </c>
      <c r="AI11" s="175">
        <v>192067</v>
      </c>
      <c r="AJ11" s="175">
        <v>6756</v>
      </c>
      <c r="AK11" s="175">
        <v>12310</v>
      </c>
      <c r="AL11" s="175">
        <v>174</v>
      </c>
      <c r="AM11" s="175">
        <v>232</v>
      </c>
      <c r="AN11" s="175">
        <v>24</v>
      </c>
      <c r="AO11" s="175">
        <v>54</v>
      </c>
      <c r="AP11" s="118">
        <v>2</v>
      </c>
      <c r="AQ11" s="118">
        <v>2</v>
      </c>
      <c r="AR11" s="223">
        <v>5000</v>
      </c>
      <c r="AS11" s="172" t="s">
        <v>56</v>
      </c>
      <c r="AT11" s="223">
        <v>10000</v>
      </c>
      <c r="AU11" s="175">
        <v>1515</v>
      </c>
      <c r="AV11" s="175">
        <v>6081</v>
      </c>
      <c r="AW11" s="175">
        <v>120059</v>
      </c>
      <c r="AX11" s="175">
        <v>690152</v>
      </c>
      <c r="AY11" s="175">
        <v>70</v>
      </c>
      <c r="AZ11" s="175">
        <v>323</v>
      </c>
      <c r="BA11" s="175">
        <v>1527</v>
      </c>
      <c r="BB11" s="175">
        <v>327</v>
      </c>
      <c r="BC11" s="175">
        <v>120059</v>
      </c>
      <c r="BD11" s="175">
        <v>689503</v>
      </c>
      <c r="BE11" s="175">
        <v>46275</v>
      </c>
      <c r="BF11" s="175">
        <v>18457</v>
      </c>
      <c r="BG11" s="175" t="s">
        <v>57</v>
      </c>
      <c r="BH11" s="175" t="s">
        <v>57</v>
      </c>
      <c r="BI11" s="175">
        <v>67</v>
      </c>
      <c r="BJ11" s="175">
        <v>188</v>
      </c>
      <c r="BK11" s="118">
        <v>2</v>
      </c>
      <c r="BL11" s="118">
        <v>2</v>
      </c>
      <c r="BM11" s="223">
        <v>5000</v>
      </c>
      <c r="BN11" s="172" t="s">
        <v>56</v>
      </c>
      <c r="BO11" s="223">
        <v>10000</v>
      </c>
      <c r="BP11" s="175">
        <v>45775</v>
      </c>
      <c r="BQ11" s="175">
        <v>23690</v>
      </c>
      <c r="BR11" s="175">
        <v>3597</v>
      </c>
      <c r="BS11" s="175">
        <v>2274</v>
      </c>
      <c r="BT11" s="175">
        <v>29146</v>
      </c>
      <c r="BU11" s="175">
        <v>-16355</v>
      </c>
      <c r="BV11" s="175">
        <v>832</v>
      </c>
      <c r="BW11" s="175">
        <v>320</v>
      </c>
    </row>
    <row r="12" spans="1:75" ht="12" customHeight="1" x14ac:dyDescent="0.2">
      <c r="A12" s="118">
        <v>3</v>
      </c>
      <c r="B12" s="174">
        <v>10000</v>
      </c>
      <c r="C12" s="172" t="s">
        <v>56</v>
      </c>
      <c r="D12" s="174">
        <v>15000</v>
      </c>
      <c r="E12" s="175">
        <v>47</v>
      </c>
      <c r="F12" s="175">
        <v>152</v>
      </c>
      <c r="G12" s="175">
        <v>13229</v>
      </c>
      <c r="H12" s="175">
        <v>103788</v>
      </c>
      <c r="I12" s="175">
        <v>13822</v>
      </c>
      <c r="J12" s="175">
        <v>113990</v>
      </c>
      <c r="K12" s="175">
        <v>102504</v>
      </c>
      <c r="L12" s="175">
        <v>1205148</v>
      </c>
      <c r="M12" s="175">
        <v>3069</v>
      </c>
      <c r="N12" s="175">
        <v>9606</v>
      </c>
      <c r="O12" s="175">
        <v>4710</v>
      </c>
      <c r="P12" s="175">
        <v>16805</v>
      </c>
      <c r="Q12" s="175">
        <v>28040</v>
      </c>
      <c r="R12" s="175">
        <v>322976</v>
      </c>
      <c r="S12" s="175">
        <v>139008</v>
      </c>
      <c r="T12" s="175">
        <v>1772465</v>
      </c>
      <c r="U12" s="118">
        <v>3</v>
      </c>
      <c r="V12" s="118">
        <v>3</v>
      </c>
      <c r="W12" s="223">
        <v>10000</v>
      </c>
      <c r="X12" s="172" t="s">
        <v>56</v>
      </c>
      <c r="Y12" s="223">
        <v>15000</v>
      </c>
      <c r="Z12" s="175">
        <v>10369</v>
      </c>
      <c r="AA12" s="175">
        <v>5854</v>
      </c>
      <c r="AB12" s="175">
        <v>5250</v>
      </c>
      <c r="AC12" s="175">
        <v>20633</v>
      </c>
      <c r="AD12" s="175">
        <v>38</v>
      </c>
      <c r="AE12" s="175">
        <v>26</v>
      </c>
      <c r="AF12" s="175">
        <v>139008</v>
      </c>
      <c r="AG12" s="175">
        <v>1745952</v>
      </c>
      <c r="AH12" s="175">
        <v>139008</v>
      </c>
      <c r="AI12" s="175">
        <v>340075</v>
      </c>
      <c r="AJ12" s="175">
        <v>16319</v>
      </c>
      <c r="AK12" s="175">
        <v>32218</v>
      </c>
      <c r="AL12" s="175">
        <v>477</v>
      </c>
      <c r="AM12" s="175">
        <v>600</v>
      </c>
      <c r="AN12" s="175">
        <v>31</v>
      </c>
      <c r="AO12" s="175">
        <v>71</v>
      </c>
      <c r="AP12" s="118">
        <v>3</v>
      </c>
      <c r="AQ12" s="118">
        <v>3</v>
      </c>
      <c r="AR12" s="223">
        <v>10000</v>
      </c>
      <c r="AS12" s="172" t="s">
        <v>56</v>
      </c>
      <c r="AT12" s="223">
        <v>15000</v>
      </c>
      <c r="AU12" s="175">
        <v>1251</v>
      </c>
      <c r="AV12" s="175">
        <v>7045</v>
      </c>
      <c r="AW12" s="175">
        <v>139003</v>
      </c>
      <c r="AX12" s="175">
        <v>1366593</v>
      </c>
      <c r="AY12" s="175">
        <v>133</v>
      </c>
      <c r="AZ12" s="175">
        <v>657</v>
      </c>
      <c r="BA12" s="175">
        <v>1607</v>
      </c>
      <c r="BB12" s="175">
        <v>339</v>
      </c>
      <c r="BC12" s="175">
        <v>139003</v>
      </c>
      <c r="BD12" s="175">
        <v>1365596</v>
      </c>
      <c r="BE12" s="175">
        <v>100541</v>
      </c>
      <c r="BF12" s="175">
        <v>49113</v>
      </c>
      <c r="BG12" s="175" t="s">
        <v>57</v>
      </c>
      <c r="BH12" s="175" t="s">
        <v>57</v>
      </c>
      <c r="BI12" s="175">
        <v>90</v>
      </c>
      <c r="BJ12" s="175">
        <v>221</v>
      </c>
      <c r="BK12" s="118">
        <v>3</v>
      </c>
      <c r="BL12" s="118">
        <v>3</v>
      </c>
      <c r="BM12" s="223">
        <v>10000</v>
      </c>
      <c r="BN12" s="172" t="s">
        <v>56</v>
      </c>
      <c r="BO12" s="223">
        <v>15000</v>
      </c>
      <c r="BP12" s="175">
        <v>97219</v>
      </c>
      <c r="BQ12" s="175">
        <v>52567</v>
      </c>
      <c r="BR12" s="175">
        <v>28311</v>
      </c>
      <c r="BS12" s="175">
        <v>9283</v>
      </c>
      <c r="BT12" s="175">
        <v>39520</v>
      </c>
      <c r="BU12" s="175">
        <v>-27499</v>
      </c>
      <c r="BV12" s="175">
        <v>982</v>
      </c>
      <c r="BW12" s="175">
        <v>300</v>
      </c>
    </row>
    <row r="13" spans="1:75" ht="12" customHeight="1" x14ac:dyDescent="0.2">
      <c r="A13" s="118">
        <v>4</v>
      </c>
      <c r="B13" s="174">
        <v>15000</v>
      </c>
      <c r="C13" s="172" t="s">
        <v>56</v>
      </c>
      <c r="D13" s="174">
        <v>20000</v>
      </c>
      <c r="E13" s="175">
        <v>50</v>
      </c>
      <c r="F13" s="175">
        <v>143</v>
      </c>
      <c r="G13" s="175">
        <v>10817</v>
      </c>
      <c r="H13" s="175">
        <v>110817</v>
      </c>
      <c r="I13" s="175">
        <v>11267</v>
      </c>
      <c r="J13" s="175">
        <v>115283</v>
      </c>
      <c r="K13" s="175">
        <v>103652</v>
      </c>
      <c r="L13" s="175">
        <v>1610905</v>
      </c>
      <c r="M13" s="175">
        <v>4984</v>
      </c>
      <c r="N13" s="175">
        <v>15006</v>
      </c>
      <c r="O13" s="175">
        <v>5728</v>
      </c>
      <c r="P13" s="175">
        <v>21571</v>
      </c>
      <c r="Q13" s="175">
        <v>61373</v>
      </c>
      <c r="R13" s="175">
        <v>969418</v>
      </c>
      <c r="S13" s="175">
        <v>160904</v>
      </c>
      <c r="T13" s="175">
        <v>2843143</v>
      </c>
      <c r="U13" s="118">
        <v>4</v>
      </c>
      <c r="V13" s="118">
        <v>4</v>
      </c>
      <c r="W13" s="223">
        <v>15000</v>
      </c>
      <c r="X13" s="172" t="s">
        <v>56</v>
      </c>
      <c r="Y13" s="223">
        <v>20000</v>
      </c>
      <c r="Z13" s="175">
        <v>19925</v>
      </c>
      <c r="AA13" s="175">
        <v>9151</v>
      </c>
      <c r="AB13" s="175">
        <v>6259</v>
      </c>
      <c r="AC13" s="175">
        <v>24607</v>
      </c>
      <c r="AD13" s="175">
        <v>36</v>
      </c>
      <c r="AE13" s="175">
        <v>23</v>
      </c>
      <c r="AF13" s="175">
        <v>160904</v>
      </c>
      <c r="AG13" s="175">
        <v>2809363</v>
      </c>
      <c r="AH13" s="175">
        <v>160904</v>
      </c>
      <c r="AI13" s="175">
        <v>524384</v>
      </c>
      <c r="AJ13" s="175">
        <v>34735</v>
      </c>
      <c r="AK13" s="175">
        <v>85805</v>
      </c>
      <c r="AL13" s="175">
        <v>1701</v>
      </c>
      <c r="AM13" s="175">
        <v>1808</v>
      </c>
      <c r="AN13" s="175">
        <v>78</v>
      </c>
      <c r="AO13" s="175">
        <v>215</v>
      </c>
      <c r="AP13" s="118">
        <v>4</v>
      </c>
      <c r="AQ13" s="118">
        <v>4</v>
      </c>
      <c r="AR13" s="223">
        <v>15000</v>
      </c>
      <c r="AS13" s="172" t="s">
        <v>56</v>
      </c>
      <c r="AT13" s="223">
        <v>20000</v>
      </c>
      <c r="AU13" s="175">
        <v>963</v>
      </c>
      <c r="AV13" s="175">
        <v>6853</v>
      </c>
      <c r="AW13" s="175">
        <v>160901</v>
      </c>
      <c r="AX13" s="175">
        <v>2190806</v>
      </c>
      <c r="AY13" s="175">
        <v>162</v>
      </c>
      <c r="AZ13" s="175">
        <v>731</v>
      </c>
      <c r="BA13" s="175">
        <v>1619</v>
      </c>
      <c r="BB13" s="175">
        <v>340</v>
      </c>
      <c r="BC13" s="175">
        <v>160901</v>
      </c>
      <c r="BD13" s="175">
        <v>2189735</v>
      </c>
      <c r="BE13" s="175">
        <v>154804</v>
      </c>
      <c r="BF13" s="175">
        <v>150593</v>
      </c>
      <c r="BG13" s="175">
        <v>1701</v>
      </c>
      <c r="BH13" s="175">
        <v>236</v>
      </c>
      <c r="BI13" s="175">
        <v>158</v>
      </c>
      <c r="BJ13" s="175">
        <v>449</v>
      </c>
      <c r="BK13" s="118">
        <v>4</v>
      </c>
      <c r="BL13" s="118">
        <v>4</v>
      </c>
      <c r="BM13" s="223">
        <v>15000</v>
      </c>
      <c r="BN13" s="172" t="s">
        <v>56</v>
      </c>
      <c r="BO13" s="223">
        <v>20000</v>
      </c>
      <c r="BP13" s="175">
        <v>152342</v>
      </c>
      <c r="BQ13" s="175">
        <v>152776</v>
      </c>
      <c r="BR13" s="175">
        <v>70169</v>
      </c>
      <c r="BS13" s="175">
        <v>47721</v>
      </c>
      <c r="BT13" s="175">
        <v>41461</v>
      </c>
      <c r="BU13" s="175">
        <v>-31928</v>
      </c>
      <c r="BV13" s="175">
        <v>1301</v>
      </c>
      <c r="BW13" s="175">
        <v>495</v>
      </c>
    </row>
    <row r="14" spans="1:75" ht="12" customHeight="1" x14ac:dyDescent="0.2">
      <c r="A14" s="118">
        <v>5</v>
      </c>
      <c r="B14" s="174">
        <v>20000</v>
      </c>
      <c r="C14" s="172" t="s">
        <v>56</v>
      </c>
      <c r="D14" s="174">
        <v>25000</v>
      </c>
      <c r="E14" s="175">
        <v>40</v>
      </c>
      <c r="F14" s="175">
        <v>158</v>
      </c>
      <c r="G14" s="175">
        <v>9444</v>
      </c>
      <c r="H14" s="175">
        <v>119793</v>
      </c>
      <c r="I14" s="175">
        <v>9476</v>
      </c>
      <c r="J14" s="175">
        <v>117255</v>
      </c>
      <c r="K14" s="175">
        <v>106984</v>
      </c>
      <c r="L14" s="175">
        <v>2220152</v>
      </c>
      <c r="M14" s="175">
        <v>4224</v>
      </c>
      <c r="N14" s="175">
        <v>17602</v>
      </c>
      <c r="O14" s="175">
        <v>5398</v>
      </c>
      <c r="P14" s="175">
        <v>24214</v>
      </c>
      <c r="Q14" s="175">
        <v>30527</v>
      </c>
      <c r="R14" s="175">
        <v>507507</v>
      </c>
      <c r="S14" s="175">
        <v>132632</v>
      </c>
      <c r="T14" s="175">
        <v>3006681</v>
      </c>
      <c r="U14" s="118">
        <v>5</v>
      </c>
      <c r="V14" s="118">
        <v>5</v>
      </c>
      <c r="W14" s="223">
        <v>20000</v>
      </c>
      <c r="X14" s="172" t="s">
        <v>56</v>
      </c>
      <c r="Y14" s="223">
        <v>25000</v>
      </c>
      <c r="Z14" s="175">
        <v>12390</v>
      </c>
      <c r="AA14" s="175">
        <v>8217</v>
      </c>
      <c r="AB14" s="175">
        <v>6475</v>
      </c>
      <c r="AC14" s="175">
        <v>25401</v>
      </c>
      <c r="AD14" s="175">
        <v>30</v>
      </c>
      <c r="AE14" s="175">
        <v>18</v>
      </c>
      <c r="AF14" s="175">
        <v>132632</v>
      </c>
      <c r="AG14" s="175">
        <v>2973045</v>
      </c>
      <c r="AH14" s="175">
        <v>132632</v>
      </c>
      <c r="AI14" s="175">
        <v>541765</v>
      </c>
      <c r="AJ14" s="175">
        <v>21289</v>
      </c>
      <c r="AK14" s="175">
        <v>59615</v>
      </c>
      <c r="AL14" s="175">
        <v>3276</v>
      </c>
      <c r="AM14" s="175">
        <v>3294</v>
      </c>
      <c r="AN14" s="175">
        <v>54</v>
      </c>
      <c r="AO14" s="175">
        <v>82</v>
      </c>
      <c r="AP14" s="118">
        <v>5</v>
      </c>
      <c r="AQ14" s="118">
        <v>5</v>
      </c>
      <c r="AR14" s="223">
        <v>20000</v>
      </c>
      <c r="AS14" s="172" t="s">
        <v>56</v>
      </c>
      <c r="AT14" s="223">
        <v>25000</v>
      </c>
      <c r="AU14" s="175">
        <v>798</v>
      </c>
      <c r="AV14" s="175">
        <v>6818</v>
      </c>
      <c r="AW14" s="175">
        <v>132630</v>
      </c>
      <c r="AX14" s="175">
        <v>2361931</v>
      </c>
      <c r="AY14" s="175">
        <v>269</v>
      </c>
      <c r="AZ14" s="175">
        <v>1357</v>
      </c>
      <c r="BA14" s="175">
        <v>1674</v>
      </c>
      <c r="BB14" s="175">
        <v>348</v>
      </c>
      <c r="BC14" s="175">
        <v>132630</v>
      </c>
      <c r="BD14" s="175">
        <v>2360226</v>
      </c>
      <c r="BE14" s="175">
        <v>130393</v>
      </c>
      <c r="BF14" s="175">
        <v>250958</v>
      </c>
      <c r="BG14" s="175">
        <v>3276</v>
      </c>
      <c r="BH14" s="175">
        <v>434</v>
      </c>
      <c r="BI14" s="175">
        <v>232</v>
      </c>
      <c r="BJ14" s="175">
        <v>552</v>
      </c>
      <c r="BK14" s="118">
        <v>5</v>
      </c>
      <c r="BL14" s="118">
        <v>5</v>
      </c>
      <c r="BM14" s="223">
        <v>20000</v>
      </c>
      <c r="BN14" s="172" t="s">
        <v>56</v>
      </c>
      <c r="BO14" s="223">
        <v>25000</v>
      </c>
      <c r="BP14" s="175">
        <v>129851</v>
      </c>
      <c r="BQ14" s="175">
        <v>251929</v>
      </c>
      <c r="BR14" s="175">
        <v>43996</v>
      </c>
      <c r="BS14" s="175">
        <v>57391</v>
      </c>
      <c r="BT14" s="175">
        <v>43778</v>
      </c>
      <c r="BU14" s="175">
        <v>-34688</v>
      </c>
      <c r="BV14" s="175">
        <v>1645</v>
      </c>
      <c r="BW14" s="175">
        <v>392</v>
      </c>
    </row>
    <row r="15" spans="1:75" ht="12" customHeight="1" x14ac:dyDescent="0.2">
      <c r="A15" s="118">
        <v>6</v>
      </c>
      <c r="B15" s="174">
        <v>25000</v>
      </c>
      <c r="C15" s="172" t="s">
        <v>56</v>
      </c>
      <c r="D15" s="174">
        <v>30000</v>
      </c>
      <c r="E15" s="175">
        <v>41</v>
      </c>
      <c r="F15" s="175">
        <v>-31</v>
      </c>
      <c r="G15" s="175">
        <v>7103</v>
      </c>
      <c r="H15" s="175">
        <v>94670</v>
      </c>
      <c r="I15" s="175">
        <v>8112</v>
      </c>
      <c r="J15" s="175">
        <v>113252</v>
      </c>
      <c r="K15" s="175">
        <v>102033</v>
      </c>
      <c r="L15" s="175">
        <v>2666607</v>
      </c>
      <c r="M15" s="175">
        <v>2379</v>
      </c>
      <c r="N15" s="175">
        <v>15556</v>
      </c>
      <c r="O15" s="175">
        <v>4585</v>
      </c>
      <c r="P15" s="175">
        <v>24249</v>
      </c>
      <c r="Q15" s="175">
        <v>14380</v>
      </c>
      <c r="R15" s="175">
        <v>187569</v>
      </c>
      <c r="S15" s="175">
        <v>111995</v>
      </c>
      <c r="T15" s="175">
        <v>3101872</v>
      </c>
      <c r="U15" s="118">
        <v>6</v>
      </c>
      <c r="V15" s="118">
        <v>6</v>
      </c>
      <c r="W15" s="223">
        <v>25000</v>
      </c>
      <c r="X15" s="172" t="s">
        <v>56</v>
      </c>
      <c r="Y15" s="223">
        <v>30000</v>
      </c>
      <c r="Z15" s="175">
        <v>6398</v>
      </c>
      <c r="AA15" s="175">
        <v>5596</v>
      </c>
      <c r="AB15" s="175">
        <v>6237</v>
      </c>
      <c r="AC15" s="175">
        <v>24349</v>
      </c>
      <c r="AD15" s="175">
        <v>29</v>
      </c>
      <c r="AE15" s="175">
        <v>20</v>
      </c>
      <c r="AF15" s="175">
        <v>111995</v>
      </c>
      <c r="AG15" s="175">
        <v>3071908</v>
      </c>
      <c r="AH15" s="175">
        <v>111995</v>
      </c>
      <c r="AI15" s="175">
        <v>548463</v>
      </c>
      <c r="AJ15" s="175">
        <v>13270</v>
      </c>
      <c r="AK15" s="175">
        <v>34757</v>
      </c>
      <c r="AL15" s="175">
        <v>4598</v>
      </c>
      <c r="AM15" s="175">
        <v>4950</v>
      </c>
      <c r="AN15" s="175">
        <v>55</v>
      </c>
      <c r="AO15" s="175">
        <v>185</v>
      </c>
      <c r="AP15" s="118">
        <v>6</v>
      </c>
      <c r="AQ15" s="118">
        <v>6</v>
      </c>
      <c r="AR15" s="223">
        <v>25000</v>
      </c>
      <c r="AS15" s="172" t="s">
        <v>56</v>
      </c>
      <c r="AT15" s="223">
        <v>30000</v>
      </c>
      <c r="AU15" s="175">
        <v>565</v>
      </c>
      <c r="AV15" s="175">
        <v>5304</v>
      </c>
      <c r="AW15" s="175">
        <v>111994</v>
      </c>
      <c r="AX15" s="175">
        <v>2478643</v>
      </c>
      <c r="AY15" s="175">
        <v>1123</v>
      </c>
      <c r="AZ15" s="175">
        <v>6404</v>
      </c>
      <c r="BA15" s="175">
        <v>1782</v>
      </c>
      <c r="BB15" s="175">
        <v>373</v>
      </c>
      <c r="BC15" s="175">
        <v>111994</v>
      </c>
      <c r="BD15" s="175">
        <v>2471866</v>
      </c>
      <c r="BE15" s="175">
        <v>111220</v>
      </c>
      <c r="BF15" s="175">
        <v>332466</v>
      </c>
      <c r="BG15" s="175">
        <v>4598</v>
      </c>
      <c r="BH15" s="175">
        <v>612</v>
      </c>
      <c r="BI15" s="175">
        <v>1225</v>
      </c>
      <c r="BJ15" s="175">
        <v>2145</v>
      </c>
      <c r="BK15" s="118">
        <v>6</v>
      </c>
      <c r="BL15" s="118">
        <v>6</v>
      </c>
      <c r="BM15" s="223">
        <v>25000</v>
      </c>
      <c r="BN15" s="172" t="s">
        <v>56</v>
      </c>
      <c r="BO15" s="223">
        <v>30000</v>
      </c>
      <c r="BP15" s="175">
        <v>111080</v>
      </c>
      <c r="BQ15" s="175">
        <v>336439</v>
      </c>
      <c r="BR15" s="175">
        <v>26524</v>
      </c>
      <c r="BS15" s="175">
        <v>46675</v>
      </c>
      <c r="BT15" s="175">
        <v>45776</v>
      </c>
      <c r="BU15" s="175">
        <v>-36126</v>
      </c>
      <c r="BV15" s="175">
        <v>2173</v>
      </c>
      <c r="BW15" s="175">
        <v>475</v>
      </c>
    </row>
    <row r="16" spans="1:75" ht="12" customHeight="1" x14ac:dyDescent="0.2">
      <c r="A16" s="118">
        <v>7</v>
      </c>
      <c r="B16" s="174">
        <v>30000</v>
      </c>
      <c r="C16" s="172" t="s">
        <v>56</v>
      </c>
      <c r="D16" s="174">
        <v>35000</v>
      </c>
      <c r="E16" s="175">
        <v>35</v>
      </c>
      <c r="F16" s="175">
        <v>134</v>
      </c>
      <c r="G16" s="175">
        <v>6074</v>
      </c>
      <c r="H16" s="175">
        <v>92370</v>
      </c>
      <c r="I16" s="175">
        <v>7297</v>
      </c>
      <c r="J16" s="175">
        <v>113344</v>
      </c>
      <c r="K16" s="175">
        <v>93449</v>
      </c>
      <c r="L16" s="175">
        <v>2936695</v>
      </c>
      <c r="M16" s="175">
        <v>1462</v>
      </c>
      <c r="N16" s="175">
        <v>13095</v>
      </c>
      <c r="O16" s="175">
        <v>4214</v>
      </c>
      <c r="P16" s="175">
        <v>22251</v>
      </c>
      <c r="Q16" s="175">
        <v>9387</v>
      </c>
      <c r="R16" s="175">
        <v>99107</v>
      </c>
      <c r="S16" s="175">
        <v>100114</v>
      </c>
      <c r="T16" s="175">
        <v>3276998</v>
      </c>
      <c r="U16" s="118">
        <v>7</v>
      </c>
      <c r="V16" s="118">
        <v>7</v>
      </c>
      <c r="W16" s="223">
        <v>30000</v>
      </c>
      <c r="X16" s="172" t="s">
        <v>56</v>
      </c>
      <c r="Y16" s="223">
        <v>35000</v>
      </c>
      <c r="Z16" s="175" t="s">
        <v>57</v>
      </c>
      <c r="AA16" s="175" t="s">
        <v>57</v>
      </c>
      <c r="AB16" s="175">
        <v>6098</v>
      </c>
      <c r="AC16" s="175">
        <v>23827</v>
      </c>
      <c r="AD16" s="175" t="s">
        <v>57</v>
      </c>
      <c r="AE16" s="175" t="s">
        <v>57</v>
      </c>
      <c r="AF16" s="175">
        <v>100114</v>
      </c>
      <c r="AG16" s="175">
        <v>3249244</v>
      </c>
      <c r="AH16" s="175">
        <v>100114</v>
      </c>
      <c r="AI16" s="175">
        <v>564689</v>
      </c>
      <c r="AJ16" s="175">
        <v>10699</v>
      </c>
      <c r="AK16" s="175">
        <v>27226</v>
      </c>
      <c r="AL16" s="175">
        <v>5504</v>
      </c>
      <c r="AM16" s="175">
        <v>6301</v>
      </c>
      <c r="AN16" s="175">
        <v>67</v>
      </c>
      <c r="AO16" s="175">
        <v>229</v>
      </c>
      <c r="AP16" s="118">
        <v>7</v>
      </c>
      <c r="AQ16" s="118">
        <v>7</v>
      </c>
      <c r="AR16" s="223">
        <v>30000</v>
      </c>
      <c r="AS16" s="172" t="s">
        <v>56</v>
      </c>
      <c r="AT16" s="223">
        <v>35000</v>
      </c>
      <c r="AU16" s="175">
        <v>474</v>
      </c>
      <c r="AV16" s="175">
        <v>5390</v>
      </c>
      <c r="AW16" s="175">
        <v>100113</v>
      </c>
      <c r="AX16" s="175">
        <v>2645787</v>
      </c>
      <c r="AY16" s="175">
        <v>1310</v>
      </c>
      <c r="AZ16" s="175">
        <v>8152</v>
      </c>
      <c r="BA16" s="175">
        <v>1789</v>
      </c>
      <c r="BB16" s="175">
        <v>367</v>
      </c>
      <c r="BC16" s="175">
        <v>100113</v>
      </c>
      <c r="BD16" s="175">
        <v>2637268</v>
      </c>
      <c r="BE16" s="175">
        <v>99684</v>
      </c>
      <c r="BF16" s="175">
        <v>413756</v>
      </c>
      <c r="BG16" s="175">
        <v>5504</v>
      </c>
      <c r="BH16" s="175">
        <v>722</v>
      </c>
      <c r="BI16" s="175">
        <v>1539</v>
      </c>
      <c r="BJ16" s="175">
        <v>2928</v>
      </c>
      <c r="BK16" s="118">
        <v>7</v>
      </c>
      <c r="BL16" s="118">
        <v>7</v>
      </c>
      <c r="BM16" s="223">
        <v>30000</v>
      </c>
      <c r="BN16" s="172" t="s">
        <v>56</v>
      </c>
      <c r="BO16" s="223">
        <v>35000</v>
      </c>
      <c r="BP16" s="175">
        <v>99599</v>
      </c>
      <c r="BQ16" s="175">
        <v>415787</v>
      </c>
      <c r="BR16" s="175">
        <v>20073</v>
      </c>
      <c r="BS16" s="175">
        <v>45740</v>
      </c>
      <c r="BT16" s="175">
        <v>46565</v>
      </c>
      <c r="BU16" s="175">
        <v>-38496</v>
      </c>
      <c r="BV16" s="175">
        <v>2424</v>
      </c>
      <c r="BW16" s="175">
        <v>392</v>
      </c>
    </row>
    <row r="17" spans="1:75" ht="12" customHeight="1" x14ac:dyDescent="0.2">
      <c r="A17" s="118">
        <v>8</v>
      </c>
      <c r="B17" s="174">
        <v>35000</v>
      </c>
      <c r="C17" s="172" t="s">
        <v>56</v>
      </c>
      <c r="D17" s="174">
        <v>40000</v>
      </c>
      <c r="E17" s="175">
        <v>44</v>
      </c>
      <c r="F17" s="175">
        <v>230</v>
      </c>
      <c r="G17" s="175">
        <v>5066</v>
      </c>
      <c r="H17" s="175">
        <v>82302</v>
      </c>
      <c r="I17" s="175">
        <v>6452</v>
      </c>
      <c r="J17" s="175">
        <v>108202</v>
      </c>
      <c r="K17" s="175">
        <v>88404</v>
      </c>
      <c r="L17" s="175">
        <v>3229500</v>
      </c>
      <c r="M17" s="175">
        <v>1045</v>
      </c>
      <c r="N17" s="175">
        <v>9765</v>
      </c>
      <c r="O17" s="175">
        <v>4325</v>
      </c>
      <c r="P17" s="175">
        <v>20943</v>
      </c>
      <c r="Q17" s="175">
        <v>7293</v>
      </c>
      <c r="R17" s="175">
        <v>67194</v>
      </c>
      <c r="S17" s="175">
        <v>93388</v>
      </c>
      <c r="T17" s="175">
        <v>3518136</v>
      </c>
      <c r="U17" s="118">
        <v>8</v>
      </c>
      <c r="V17" s="118">
        <v>8</v>
      </c>
      <c r="W17" s="223">
        <v>35000</v>
      </c>
      <c r="X17" s="172" t="s">
        <v>56</v>
      </c>
      <c r="Y17" s="223">
        <v>40000</v>
      </c>
      <c r="Z17" s="175">
        <v>3468</v>
      </c>
      <c r="AA17" s="175">
        <v>3106</v>
      </c>
      <c r="AB17" s="175">
        <v>5163</v>
      </c>
      <c r="AC17" s="175">
        <v>20006</v>
      </c>
      <c r="AD17" s="175" t="s">
        <v>56</v>
      </c>
      <c r="AE17" s="175" t="s">
        <v>56</v>
      </c>
      <c r="AF17" s="175">
        <v>93388</v>
      </c>
      <c r="AG17" s="175">
        <v>3495024</v>
      </c>
      <c r="AH17" s="175">
        <v>93388</v>
      </c>
      <c r="AI17" s="175">
        <v>592716</v>
      </c>
      <c r="AJ17" s="175">
        <v>9948</v>
      </c>
      <c r="AK17" s="175">
        <v>24274</v>
      </c>
      <c r="AL17" s="175">
        <v>6509</v>
      </c>
      <c r="AM17" s="175">
        <v>7943</v>
      </c>
      <c r="AN17" s="175">
        <v>68</v>
      </c>
      <c r="AO17" s="175">
        <v>228</v>
      </c>
      <c r="AP17" s="118">
        <v>8</v>
      </c>
      <c r="AQ17" s="118">
        <v>8</v>
      </c>
      <c r="AR17" s="223">
        <v>35000</v>
      </c>
      <c r="AS17" s="172" t="s">
        <v>56</v>
      </c>
      <c r="AT17" s="223">
        <v>40000</v>
      </c>
      <c r="AU17" s="175">
        <v>370</v>
      </c>
      <c r="AV17" s="175">
        <v>4866</v>
      </c>
      <c r="AW17" s="175">
        <v>93388</v>
      </c>
      <c r="AX17" s="175">
        <v>2865300</v>
      </c>
      <c r="AY17" s="175">
        <v>1236</v>
      </c>
      <c r="AZ17" s="175">
        <v>8105</v>
      </c>
      <c r="BA17" s="175">
        <v>1830</v>
      </c>
      <c r="BB17" s="175">
        <v>371</v>
      </c>
      <c r="BC17" s="175">
        <v>93388</v>
      </c>
      <c r="BD17" s="175">
        <v>2856824</v>
      </c>
      <c r="BE17" s="175">
        <v>93156</v>
      </c>
      <c r="BF17" s="175">
        <v>501806</v>
      </c>
      <c r="BG17" s="175">
        <v>6509</v>
      </c>
      <c r="BH17" s="175">
        <v>849</v>
      </c>
      <c r="BI17" s="175">
        <v>1595</v>
      </c>
      <c r="BJ17" s="175">
        <v>3384</v>
      </c>
      <c r="BK17" s="118">
        <v>8</v>
      </c>
      <c r="BL17" s="118">
        <v>8</v>
      </c>
      <c r="BM17" s="223">
        <v>35000</v>
      </c>
      <c r="BN17" s="172" t="s">
        <v>56</v>
      </c>
      <c r="BO17" s="223">
        <v>40000</v>
      </c>
      <c r="BP17" s="175">
        <v>93106</v>
      </c>
      <c r="BQ17" s="175">
        <v>501688</v>
      </c>
      <c r="BR17" s="175">
        <v>16499</v>
      </c>
      <c r="BS17" s="175">
        <v>42584</v>
      </c>
      <c r="BT17" s="175">
        <v>45412</v>
      </c>
      <c r="BU17" s="175">
        <v>-38242</v>
      </c>
      <c r="BV17" s="175">
        <v>2591</v>
      </c>
      <c r="BW17" s="175">
        <v>321</v>
      </c>
    </row>
    <row r="18" spans="1:75" ht="12" customHeight="1" x14ac:dyDescent="0.2">
      <c r="A18" s="118">
        <v>9</v>
      </c>
      <c r="B18" s="174">
        <v>40000</v>
      </c>
      <c r="C18" s="172" t="s">
        <v>56</v>
      </c>
      <c r="D18" s="174">
        <v>45000</v>
      </c>
      <c r="E18" s="175">
        <v>47</v>
      </c>
      <c r="F18" s="175">
        <v>27</v>
      </c>
      <c r="G18" s="175">
        <v>4341</v>
      </c>
      <c r="H18" s="175">
        <v>82844</v>
      </c>
      <c r="I18" s="175">
        <v>5459</v>
      </c>
      <c r="J18" s="175">
        <v>100389</v>
      </c>
      <c r="K18" s="175">
        <v>72400</v>
      </c>
      <c r="L18" s="175">
        <v>2999989</v>
      </c>
      <c r="M18" s="175">
        <v>797</v>
      </c>
      <c r="N18" s="175">
        <v>8364</v>
      </c>
      <c r="O18" s="175">
        <v>4127</v>
      </c>
      <c r="P18" s="175">
        <v>20270</v>
      </c>
      <c r="Q18" s="175">
        <v>5483</v>
      </c>
      <c r="R18" s="175">
        <v>48397</v>
      </c>
      <c r="S18" s="175">
        <v>76506</v>
      </c>
      <c r="T18" s="175">
        <v>3260280</v>
      </c>
      <c r="U18" s="118">
        <v>9</v>
      </c>
      <c r="V18" s="118">
        <v>9</v>
      </c>
      <c r="W18" s="223">
        <v>40000</v>
      </c>
      <c r="X18" s="172" t="s">
        <v>56</v>
      </c>
      <c r="Y18" s="223">
        <v>45000</v>
      </c>
      <c r="Z18" s="175">
        <v>2888</v>
      </c>
      <c r="AA18" s="175">
        <v>2596</v>
      </c>
      <c r="AB18" s="175">
        <v>4038</v>
      </c>
      <c r="AC18" s="175">
        <v>15559</v>
      </c>
      <c r="AD18" s="175" t="s">
        <v>56</v>
      </c>
      <c r="AE18" s="175" t="s">
        <v>56</v>
      </c>
      <c r="AF18" s="175">
        <v>76506</v>
      </c>
      <c r="AG18" s="175">
        <v>3242124</v>
      </c>
      <c r="AH18" s="175">
        <v>76506</v>
      </c>
      <c r="AI18" s="175">
        <v>545111</v>
      </c>
      <c r="AJ18" s="175">
        <v>8158</v>
      </c>
      <c r="AK18" s="175">
        <v>19714</v>
      </c>
      <c r="AL18" s="175">
        <v>6552</v>
      </c>
      <c r="AM18" s="175">
        <v>8583</v>
      </c>
      <c r="AN18" s="175">
        <v>79</v>
      </c>
      <c r="AO18" s="175">
        <v>208</v>
      </c>
      <c r="AP18" s="118">
        <v>9</v>
      </c>
      <c r="AQ18" s="118">
        <v>9</v>
      </c>
      <c r="AR18" s="223">
        <v>40000</v>
      </c>
      <c r="AS18" s="172" t="s">
        <v>56</v>
      </c>
      <c r="AT18" s="223">
        <v>45000</v>
      </c>
      <c r="AU18" s="175">
        <v>296</v>
      </c>
      <c r="AV18" s="175">
        <v>4237</v>
      </c>
      <c r="AW18" s="175">
        <v>76504</v>
      </c>
      <c r="AX18" s="175">
        <v>2664525</v>
      </c>
      <c r="AY18" s="175">
        <v>1844</v>
      </c>
      <c r="AZ18" s="175">
        <v>10320</v>
      </c>
      <c r="BA18" s="175">
        <v>1636</v>
      </c>
      <c r="BB18" s="175">
        <v>344</v>
      </c>
      <c r="BC18" s="175">
        <v>76504</v>
      </c>
      <c r="BD18" s="175">
        <v>2653861</v>
      </c>
      <c r="BE18" s="175">
        <v>76371</v>
      </c>
      <c r="BF18" s="175">
        <v>508948</v>
      </c>
      <c r="BG18" s="175">
        <v>6552</v>
      </c>
      <c r="BH18" s="175">
        <v>857</v>
      </c>
      <c r="BI18" s="175">
        <v>2244</v>
      </c>
      <c r="BJ18" s="175">
        <v>4294</v>
      </c>
      <c r="BK18" s="118">
        <v>9</v>
      </c>
      <c r="BL18" s="118">
        <v>9</v>
      </c>
      <c r="BM18" s="223">
        <v>40000</v>
      </c>
      <c r="BN18" s="172" t="s">
        <v>56</v>
      </c>
      <c r="BO18" s="223">
        <v>45000</v>
      </c>
      <c r="BP18" s="175">
        <v>76339</v>
      </c>
      <c r="BQ18" s="175">
        <v>509843</v>
      </c>
      <c r="BR18" s="175">
        <v>13365</v>
      </c>
      <c r="BS18" s="175">
        <v>41955</v>
      </c>
      <c r="BT18" s="175">
        <v>38439</v>
      </c>
      <c r="BU18" s="175">
        <v>-34758</v>
      </c>
      <c r="BV18" s="175">
        <v>2519</v>
      </c>
      <c r="BW18" s="175">
        <v>336</v>
      </c>
    </row>
    <row r="19" spans="1:75" ht="12" customHeight="1" x14ac:dyDescent="0.2">
      <c r="A19" s="118">
        <v>10</v>
      </c>
      <c r="B19" s="174">
        <v>45000</v>
      </c>
      <c r="C19" s="172" t="s">
        <v>56</v>
      </c>
      <c r="D19" s="174">
        <v>50000</v>
      </c>
      <c r="E19" s="175">
        <v>26</v>
      </c>
      <c r="F19" s="175">
        <v>189</v>
      </c>
      <c r="G19" s="175">
        <v>3464</v>
      </c>
      <c r="H19" s="175">
        <v>72233</v>
      </c>
      <c r="I19" s="175">
        <v>4491</v>
      </c>
      <c r="J19" s="175">
        <v>92585</v>
      </c>
      <c r="K19" s="175">
        <v>54585</v>
      </c>
      <c r="L19" s="175">
        <v>2529832</v>
      </c>
      <c r="M19" s="175">
        <v>515</v>
      </c>
      <c r="N19" s="175">
        <v>4991</v>
      </c>
      <c r="O19" s="175">
        <v>3725</v>
      </c>
      <c r="P19" s="175">
        <v>21992</v>
      </c>
      <c r="Q19" s="175">
        <v>3772</v>
      </c>
      <c r="R19" s="175">
        <v>33126</v>
      </c>
      <c r="S19" s="175">
        <v>57822</v>
      </c>
      <c r="T19" s="175">
        <v>2754949</v>
      </c>
      <c r="U19" s="118">
        <v>10</v>
      </c>
      <c r="V19" s="118">
        <v>10</v>
      </c>
      <c r="W19" s="223">
        <v>45000</v>
      </c>
      <c r="X19" s="172" t="s">
        <v>56</v>
      </c>
      <c r="Y19" s="223">
        <v>50000</v>
      </c>
      <c r="Z19" s="175">
        <v>2139</v>
      </c>
      <c r="AA19" s="175">
        <v>1969</v>
      </c>
      <c r="AB19" s="175">
        <v>3066</v>
      </c>
      <c r="AC19" s="175">
        <v>11880</v>
      </c>
      <c r="AD19" s="175" t="s">
        <v>56</v>
      </c>
      <c r="AE19" s="175" t="s">
        <v>56</v>
      </c>
      <c r="AF19" s="175">
        <v>57822</v>
      </c>
      <c r="AG19" s="175">
        <v>2741100</v>
      </c>
      <c r="AH19" s="175">
        <v>57822</v>
      </c>
      <c r="AI19" s="175">
        <v>452837</v>
      </c>
      <c r="AJ19" s="175">
        <v>6140</v>
      </c>
      <c r="AK19" s="175">
        <v>14532</v>
      </c>
      <c r="AL19" s="175">
        <v>5571</v>
      </c>
      <c r="AM19" s="175">
        <v>7961</v>
      </c>
      <c r="AN19" s="175">
        <v>68</v>
      </c>
      <c r="AO19" s="175">
        <v>205</v>
      </c>
      <c r="AP19" s="118">
        <v>10</v>
      </c>
      <c r="AQ19" s="118">
        <v>10</v>
      </c>
      <c r="AR19" s="223">
        <v>45000</v>
      </c>
      <c r="AS19" s="172" t="s">
        <v>56</v>
      </c>
      <c r="AT19" s="223">
        <v>50000</v>
      </c>
      <c r="AU19" s="175">
        <v>238</v>
      </c>
      <c r="AV19" s="175">
        <v>3250</v>
      </c>
      <c r="AW19" s="175">
        <v>57822</v>
      </c>
      <c r="AX19" s="175">
        <v>2262428</v>
      </c>
      <c r="AY19" s="175">
        <v>4610</v>
      </c>
      <c r="AZ19" s="175">
        <v>23599</v>
      </c>
      <c r="BA19" s="175">
        <v>1349</v>
      </c>
      <c r="BB19" s="175">
        <v>275</v>
      </c>
      <c r="BC19" s="175">
        <v>57822</v>
      </c>
      <c r="BD19" s="175">
        <v>2238554</v>
      </c>
      <c r="BE19" s="175">
        <v>57758</v>
      </c>
      <c r="BF19" s="175">
        <v>461860</v>
      </c>
      <c r="BG19" s="175">
        <v>5571</v>
      </c>
      <c r="BH19" s="175">
        <v>751</v>
      </c>
      <c r="BI19" s="175">
        <v>4880</v>
      </c>
      <c r="BJ19" s="175">
        <v>8427</v>
      </c>
      <c r="BK19" s="118">
        <v>10</v>
      </c>
      <c r="BL19" s="118">
        <v>10</v>
      </c>
      <c r="BM19" s="223">
        <v>45000</v>
      </c>
      <c r="BN19" s="172" t="s">
        <v>56</v>
      </c>
      <c r="BO19" s="223">
        <v>50000</v>
      </c>
      <c r="BP19" s="175">
        <v>57745</v>
      </c>
      <c r="BQ19" s="175">
        <v>467372</v>
      </c>
      <c r="BR19" s="175">
        <v>10342</v>
      </c>
      <c r="BS19" s="175">
        <v>40141</v>
      </c>
      <c r="BT19" s="175">
        <v>30745</v>
      </c>
      <c r="BU19" s="175">
        <v>-31296</v>
      </c>
      <c r="BV19" s="175">
        <v>2584</v>
      </c>
      <c r="BW19" s="175">
        <v>326</v>
      </c>
    </row>
    <row r="20" spans="1:75" ht="12" customHeight="1" x14ac:dyDescent="0.2">
      <c r="A20" s="118">
        <v>11</v>
      </c>
      <c r="B20" s="174">
        <v>50000</v>
      </c>
      <c r="C20" s="172" t="s">
        <v>56</v>
      </c>
      <c r="D20" s="174">
        <v>60000</v>
      </c>
      <c r="E20" s="175">
        <v>75</v>
      </c>
      <c r="F20" s="175">
        <v>360</v>
      </c>
      <c r="G20" s="175">
        <v>5475</v>
      </c>
      <c r="H20" s="175">
        <v>131824</v>
      </c>
      <c r="I20" s="175">
        <v>7689</v>
      </c>
      <c r="J20" s="175">
        <v>177477</v>
      </c>
      <c r="K20" s="175">
        <v>80416</v>
      </c>
      <c r="L20" s="175">
        <v>4291444</v>
      </c>
      <c r="M20" s="175">
        <v>523</v>
      </c>
      <c r="N20" s="175">
        <v>7192</v>
      </c>
      <c r="O20" s="175">
        <v>7016</v>
      </c>
      <c r="P20" s="175">
        <v>40728</v>
      </c>
      <c r="Q20" s="175">
        <v>4676</v>
      </c>
      <c r="R20" s="175">
        <v>43854</v>
      </c>
      <c r="S20" s="175">
        <v>85561</v>
      </c>
      <c r="T20" s="175">
        <v>4692878</v>
      </c>
      <c r="U20" s="118">
        <v>11</v>
      </c>
      <c r="V20" s="118">
        <v>11</v>
      </c>
      <c r="W20" s="223">
        <v>50000</v>
      </c>
      <c r="X20" s="172" t="s">
        <v>56</v>
      </c>
      <c r="Y20" s="223">
        <v>60000</v>
      </c>
      <c r="Z20" s="175">
        <v>2939</v>
      </c>
      <c r="AA20" s="175">
        <v>2870</v>
      </c>
      <c r="AB20" s="175">
        <v>4348</v>
      </c>
      <c r="AC20" s="175">
        <v>16788</v>
      </c>
      <c r="AD20" s="175" t="s">
        <v>56</v>
      </c>
      <c r="AE20" s="175" t="s">
        <v>56</v>
      </c>
      <c r="AF20" s="175">
        <v>85561</v>
      </c>
      <c r="AG20" s="175">
        <v>4673221</v>
      </c>
      <c r="AH20" s="175">
        <v>85561</v>
      </c>
      <c r="AI20" s="175">
        <v>741912</v>
      </c>
      <c r="AJ20" s="175">
        <v>8267</v>
      </c>
      <c r="AK20" s="175">
        <v>20176</v>
      </c>
      <c r="AL20" s="175">
        <v>9309</v>
      </c>
      <c r="AM20" s="175">
        <v>14266</v>
      </c>
      <c r="AN20" s="175">
        <v>113</v>
      </c>
      <c r="AO20" s="175">
        <v>676</v>
      </c>
      <c r="AP20" s="118">
        <v>11</v>
      </c>
      <c r="AQ20" s="118">
        <v>11</v>
      </c>
      <c r="AR20" s="223">
        <v>50000</v>
      </c>
      <c r="AS20" s="172" t="s">
        <v>56</v>
      </c>
      <c r="AT20" s="223">
        <v>60000</v>
      </c>
      <c r="AU20" s="175">
        <v>328</v>
      </c>
      <c r="AV20" s="175">
        <v>5904</v>
      </c>
      <c r="AW20" s="175">
        <v>85561</v>
      </c>
      <c r="AX20" s="175">
        <v>3890700</v>
      </c>
      <c r="AY20" s="175">
        <v>13510</v>
      </c>
      <c r="AZ20" s="175">
        <v>78511</v>
      </c>
      <c r="BA20" s="175">
        <v>2129</v>
      </c>
      <c r="BB20" s="175">
        <v>436</v>
      </c>
      <c r="BC20" s="175">
        <v>85561</v>
      </c>
      <c r="BD20" s="175">
        <v>3811753</v>
      </c>
      <c r="BE20" s="175">
        <v>85468</v>
      </c>
      <c r="BF20" s="175">
        <v>857357</v>
      </c>
      <c r="BG20" s="175">
        <v>9309</v>
      </c>
      <c r="BH20" s="175">
        <v>1281</v>
      </c>
      <c r="BI20" s="175">
        <v>13993</v>
      </c>
      <c r="BJ20" s="175">
        <v>27198</v>
      </c>
      <c r="BK20" s="118">
        <v>11</v>
      </c>
      <c r="BL20" s="118">
        <v>11</v>
      </c>
      <c r="BM20" s="223">
        <v>50000</v>
      </c>
      <c r="BN20" s="172" t="s">
        <v>56</v>
      </c>
      <c r="BO20" s="223">
        <v>60000</v>
      </c>
      <c r="BP20" s="175">
        <v>85449</v>
      </c>
      <c r="BQ20" s="175">
        <v>879648</v>
      </c>
      <c r="BR20" s="175">
        <v>15740</v>
      </c>
      <c r="BS20" s="175">
        <v>78081</v>
      </c>
      <c r="BT20" s="175">
        <v>46826</v>
      </c>
      <c r="BU20" s="175">
        <v>-56284</v>
      </c>
      <c r="BV20" s="175">
        <v>5026</v>
      </c>
      <c r="BW20" s="175">
        <v>680</v>
      </c>
    </row>
    <row r="21" spans="1:75" ht="12" customHeight="1" x14ac:dyDescent="0.2">
      <c r="A21" s="118">
        <v>12</v>
      </c>
      <c r="B21" s="174">
        <v>60000</v>
      </c>
      <c r="C21" s="172" t="s">
        <v>56</v>
      </c>
      <c r="D21" s="174">
        <v>70000</v>
      </c>
      <c r="E21" s="175">
        <v>60</v>
      </c>
      <c r="F21" s="175">
        <v>282</v>
      </c>
      <c r="G21" s="175">
        <v>3765</v>
      </c>
      <c r="H21" s="175">
        <v>108355</v>
      </c>
      <c r="I21" s="175">
        <v>5732</v>
      </c>
      <c r="J21" s="175">
        <v>155827</v>
      </c>
      <c r="K21" s="175">
        <v>51772</v>
      </c>
      <c r="L21" s="175">
        <v>3275220</v>
      </c>
      <c r="M21" s="175">
        <v>293</v>
      </c>
      <c r="N21" s="175">
        <v>4014</v>
      </c>
      <c r="O21" s="175">
        <v>5773</v>
      </c>
      <c r="P21" s="175">
        <v>36423</v>
      </c>
      <c r="Q21" s="175">
        <v>2743</v>
      </c>
      <c r="R21" s="175">
        <v>26081</v>
      </c>
      <c r="S21" s="175">
        <v>55485</v>
      </c>
      <c r="T21" s="175">
        <v>3606203</v>
      </c>
      <c r="U21" s="118">
        <v>12</v>
      </c>
      <c r="V21" s="118">
        <v>12</v>
      </c>
      <c r="W21" s="223">
        <v>60000</v>
      </c>
      <c r="X21" s="172" t="s">
        <v>56</v>
      </c>
      <c r="Y21" s="223">
        <v>70000</v>
      </c>
      <c r="Z21" s="175">
        <v>1879</v>
      </c>
      <c r="AA21" s="175">
        <v>1883</v>
      </c>
      <c r="AB21" s="175">
        <v>2996</v>
      </c>
      <c r="AC21" s="175">
        <v>11597</v>
      </c>
      <c r="AD21" s="175" t="s">
        <v>56</v>
      </c>
      <c r="AE21" s="175" t="s">
        <v>56</v>
      </c>
      <c r="AF21" s="175">
        <v>55485</v>
      </c>
      <c r="AG21" s="175">
        <v>3592724</v>
      </c>
      <c r="AH21" s="175">
        <v>55485</v>
      </c>
      <c r="AI21" s="175">
        <v>512093</v>
      </c>
      <c r="AJ21" s="175">
        <v>5160</v>
      </c>
      <c r="AK21" s="175">
        <v>12979</v>
      </c>
      <c r="AL21" s="175">
        <v>6894</v>
      </c>
      <c r="AM21" s="175">
        <v>11426</v>
      </c>
      <c r="AN21" s="175">
        <v>91</v>
      </c>
      <c r="AO21" s="175">
        <v>634</v>
      </c>
      <c r="AP21" s="118">
        <v>12</v>
      </c>
      <c r="AQ21" s="118">
        <v>12</v>
      </c>
      <c r="AR21" s="223">
        <v>60000</v>
      </c>
      <c r="AS21" s="172" t="s">
        <v>56</v>
      </c>
      <c r="AT21" s="223">
        <v>70000</v>
      </c>
      <c r="AU21" s="175">
        <v>226</v>
      </c>
      <c r="AV21" s="175">
        <v>5273</v>
      </c>
      <c r="AW21" s="175">
        <v>55485</v>
      </c>
      <c r="AX21" s="175">
        <v>3050577</v>
      </c>
      <c r="AY21" s="175">
        <v>10405</v>
      </c>
      <c r="AZ21" s="175">
        <v>68273</v>
      </c>
      <c r="BA21" s="175">
        <v>1541</v>
      </c>
      <c r="BB21" s="175">
        <v>307</v>
      </c>
      <c r="BC21" s="175">
        <v>55485</v>
      </c>
      <c r="BD21" s="175">
        <v>2981996</v>
      </c>
      <c r="BE21" s="175">
        <v>55426</v>
      </c>
      <c r="BF21" s="175">
        <v>746412</v>
      </c>
      <c r="BG21" s="175">
        <v>6894</v>
      </c>
      <c r="BH21" s="175">
        <v>1028</v>
      </c>
      <c r="BI21" s="175">
        <v>10659</v>
      </c>
      <c r="BJ21" s="175">
        <v>23245</v>
      </c>
      <c r="BK21" s="118">
        <v>12</v>
      </c>
      <c r="BL21" s="118">
        <v>12</v>
      </c>
      <c r="BM21" s="223">
        <v>60000</v>
      </c>
      <c r="BN21" s="172" t="s">
        <v>56</v>
      </c>
      <c r="BO21" s="223">
        <v>70000</v>
      </c>
      <c r="BP21" s="175">
        <v>55408</v>
      </c>
      <c r="BQ21" s="175">
        <v>765728</v>
      </c>
      <c r="BR21" s="175">
        <v>10966</v>
      </c>
      <c r="BS21" s="175">
        <v>72955</v>
      </c>
      <c r="BT21" s="175">
        <v>31385</v>
      </c>
      <c r="BU21" s="175">
        <v>-47989</v>
      </c>
      <c r="BV21" s="175">
        <v>6921</v>
      </c>
      <c r="BW21" s="175">
        <v>923</v>
      </c>
    </row>
    <row r="22" spans="1:75" ht="12" customHeight="1" x14ac:dyDescent="0.2">
      <c r="A22" s="118">
        <v>13</v>
      </c>
      <c r="B22" s="174">
        <v>70000</v>
      </c>
      <c r="C22" s="172" t="s">
        <v>56</v>
      </c>
      <c r="D22" s="174">
        <v>80000</v>
      </c>
      <c r="E22" s="175">
        <v>44</v>
      </c>
      <c r="F22" s="175">
        <v>192</v>
      </c>
      <c r="G22" s="175">
        <v>2729</v>
      </c>
      <c r="H22" s="175">
        <v>90339</v>
      </c>
      <c r="I22" s="175">
        <v>4325</v>
      </c>
      <c r="J22" s="175">
        <v>139123</v>
      </c>
      <c r="K22" s="175">
        <v>32050</v>
      </c>
      <c r="L22" s="175">
        <v>2312527</v>
      </c>
      <c r="M22" s="175">
        <v>206</v>
      </c>
      <c r="N22" s="175">
        <v>4013</v>
      </c>
      <c r="O22" s="175">
        <v>4689</v>
      </c>
      <c r="P22" s="175">
        <v>34475</v>
      </c>
      <c r="Q22" s="175">
        <v>1821</v>
      </c>
      <c r="R22" s="175">
        <v>21312</v>
      </c>
      <c r="S22" s="175">
        <v>34861</v>
      </c>
      <c r="T22" s="175">
        <v>2601980</v>
      </c>
      <c r="U22" s="118">
        <v>13</v>
      </c>
      <c r="V22" s="118">
        <v>13</v>
      </c>
      <c r="W22" s="223">
        <v>70000</v>
      </c>
      <c r="X22" s="172" t="s">
        <v>56</v>
      </c>
      <c r="Y22" s="223">
        <v>80000</v>
      </c>
      <c r="Z22" s="175">
        <v>1247</v>
      </c>
      <c r="AA22" s="175">
        <v>1324</v>
      </c>
      <c r="AB22" s="175">
        <v>1663</v>
      </c>
      <c r="AC22" s="175">
        <v>6402</v>
      </c>
      <c r="AD22" s="175" t="s">
        <v>56</v>
      </c>
      <c r="AE22" s="175" t="s">
        <v>56</v>
      </c>
      <c r="AF22" s="175">
        <v>34861</v>
      </c>
      <c r="AG22" s="175">
        <v>2594254</v>
      </c>
      <c r="AH22" s="175">
        <v>34860</v>
      </c>
      <c r="AI22" s="175">
        <v>354573</v>
      </c>
      <c r="AJ22" s="175">
        <v>3178</v>
      </c>
      <c r="AK22" s="175">
        <v>8396</v>
      </c>
      <c r="AL22" s="175">
        <v>4812</v>
      </c>
      <c r="AM22" s="175">
        <v>8305</v>
      </c>
      <c r="AN22" s="175">
        <v>82</v>
      </c>
      <c r="AO22" s="175">
        <v>530</v>
      </c>
      <c r="AP22" s="118">
        <v>13</v>
      </c>
      <c r="AQ22" s="118">
        <v>13</v>
      </c>
      <c r="AR22" s="223">
        <v>70000</v>
      </c>
      <c r="AS22" s="172" t="s">
        <v>56</v>
      </c>
      <c r="AT22" s="223">
        <v>80000</v>
      </c>
      <c r="AU22" s="175">
        <v>129</v>
      </c>
      <c r="AV22" s="175">
        <v>3771</v>
      </c>
      <c r="AW22" s="175">
        <v>34861</v>
      </c>
      <c r="AX22" s="175">
        <v>2218710</v>
      </c>
      <c r="AY22" s="175">
        <v>7041</v>
      </c>
      <c r="AZ22" s="175">
        <v>47519</v>
      </c>
      <c r="BA22" s="175">
        <v>1075</v>
      </c>
      <c r="BB22" s="175">
        <v>214</v>
      </c>
      <c r="BC22" s="175">
        <v>34861</v>
      </c>
      <c r="BD22" s="175">
        <v>2170978</v>
      </c>
      <c r="BE22" s="175">
        <v>34824</v>
      </c>
      <c r="BF22" s="175">
        <v>591265</v>
      </c>
      <c r="BG22" s="175">
        <v>4812</v>
      </c>
      <c r="BH22" s="175">
        <v>765</v>
      </c>
      <c r="BI22" s="175">
        <v>7179</v>
      </c>
      <c r="BJ22" s="175">
        <v>16207</v>
      </c>
      <c r="BK22" s="118">
        <v>13</v>
      </c>
      <c r="BL22" s="118">
        <v>13</v>
      </c>
      <c r="BM22" s="223">
        <v>70000</v>
      </c>
      <c r="BN22" s="172" t="s">
        <v>56</v>
      </c>
      <c r="BO22" s="223">
        <v>80000</v>
      </c>
      <c r="BP22" s="175">
        <v>34820</v>
      </c>
      <c r="BQ22" s="175">
        <v>605961</v>
      </c>
      <c r="BR22" s="175">
        <v>7932</v>
      </c>
      <c r="BS22" s="175">
        <v>68649</v>
      </c>
      <c r="BT22" s="175">
        <v>19134</v>
      </c>
      <c r="BU22" s="175">
        <v>-34191</v>
      </c>
      <c r="BV22" s="175">
        <v>18028</v>
      </c>
      <c r="BW22" s="175">
        <v>3695</v>
      </c>
    </row>
    <row r="23" spans="1:75" ht="12" customHeight="1" x14ac:dyDescent="0.2">
      <c r="A23" s="118">
        <v>14</v>
      </c>
      <c r="B23" s="174">
        <v>80000</v>
      </c>
      <c r="C23" s="172" t="s">
        <v>56</v>
      </c>
      <c r="D23" s="174">
        <v>90000</v>
      </c>
      <c r="E23" s="175">
        <v>30</v>
      </c>
      <c r="F23" s="175">
        <v>192</v>
      </c>
      <c r="G23" s="175">
        <v>1939</v>
      </c>
      <c r="H23" s="175">
        <v>79079</v>
      </c>
      <c r="I23" s="175">
        <v>3244</v>
      </c>
      <c r="J23" s="175">
        <v>126361</v>
      </c>
      <c r="K23" s="175">
        <v>17746</v>
      </c>
      <c r="L23" s="175">
        <v>1436999</v>
      </c>
      <c r="M23" s="175">
        <v>136</v>
      </c>
      <c r="N23" s="175">
        <v>1642</v>
      </c>
      <c r="O23" s="175">
        <v>3410</v>
      </c>
      <c r="P23" s="175">
        <v>29291</v>
      </c>
      <c r="Q23" s="175">
        <v>1141</v>
      </c>
      <c r="R23" s="175">
        <v>14720</v>
      </c>
      <c r="S23" s="175">
        <v>19904</v>
      </c>
      <c r="T23" s="175">
        <v>1688284</v>
      </c>
      <c r="U23" s="118">
        <v>14</v>
      </c>
      <c r="V23" s="118">
        <v>14</v>
      </c>
      <c r="W23" s="223">
        <v>80000</v>
      </c>
      <c r="X23" s="172" t="s">
        <v>56</v>
      </c>
      <c r="Y23" s="223">
        <v>90000</v>
      </c>
      <c r="Z23" s="175">
        <v>791</v>
      </c>
      <c r="AA23" s="175">
        <v>858</v>
      </c>
      <c r="AB23" s="175">
        <v>1026</v>
      </c>
      <c r="AC23" s="175">
        <v>3952</v>
      </c>
      <c r="AD23" s="175" t="s">
        <v>56</v>
      </c>
      <c r="AE23" s="175" t="s">
        <v>56</v>
      </c>
      <c r="AF23" s="175">
        <v>19904</v>
      </c>
      <c r="AG23" s="175">
        <v>1683473</v>
      </c>
      <c r="AH23" s="175">
        <v>19904</v>
      </c>
      <c r="AI23" s="175">
        <v>209977</v>
      </c>
      <c r="AJ23" s="175">
        <v>1771</v>
      </c>
      <c r="AK23" s="175">
        <v>4929</v>
      </c>
      <c r="AL23" s="175">
        <v>2783</v>
      </c>
      <c r="AM23" s="175">
        <v>5018</v>
      </c>
      <c r="AN23" s="175">
        <v>73</v>
      </c>
      <c r="AO23" s="175">
        <v>640</v>
      </c>
      <c r="AP23" s="118">
        <v>14</v>
      </c>
      <c r="AQ23" s="118">
        <v>14</v>
      </c>
      <c r="AR23" s="223">
        <v>80000</v>
      </c>
      <c r="AS23" s="172" t="s">
        <v>56</v>
      </c>
      <c r="AT23" s="223">
        <v>90000</v>
      </c>
      <c r="AU23" s="175">
        <v>80</v>
      </c>
      <c r="AV23" s="175">
        <v>2432</v>
      </c>
      <c r="AW23" s="175">
        <v>19904</v>
      </c>
      <c r="AX23" s="175">
        <v>1460441</v>
      </c>
      <c r="AY23" s="175">
        <v>4610</v>
      </c>
      <c r="AZ23" s="175">
        <v>31645</v>
      </c>
      <c r="BA23" s="175">
        <v>586</v>
      </c>
      <c r="BB23" s="175">
        <v>118</v>
      </c>
      <c r="BC23" s="175">
        <v>19904</v>
      </c>
      <c r="BD23" s="175">
        <v>1428679</v>
      </c>
      <c r="BE23" s="175">
        <v>19886</v>
      </c>
      <c r="BF23" s="175">
        <v>417344</v>
      </c>
      <c r="BG23" s="175">
        <v>2783</v>
      </c>
      <c r="BH23" s="175">
        <v>466</v>
      </c>
      <c r="BI23" s="175">
        <v>4629</v>
      </c>
      <c r="BJ23" s="175">
        <v>10523</v>
      </c>
      <c r="BK23" s="118">
        <v>14</v>
      </c>
      <c r="BL23" s="118">
        <v>14</v>
      </c>
      <c r="BM23" s="223">
        <v>80000</v>
      </c>
      <c r="BN23" s="172" t="s">
        <v>56</v>
      </c>
      <c r="BO23" s="223">
        <v>90000</v>
      </c>
      <c r="BP23" s="175">
        <v>19880</v>
      </c>
      <c r="BQ23" s="175">
        <v>429354</v>
      </c>
      <c r="BR23" s="175">
        <v>5736</v>
      </c>
      <c r="BS23" s="175">
        <v>62904</v>
      </c>
      <c r="BT23" s="175">
        <v>10237</v>
      </c>
      <c r="BU23" s="175">
        <v>-21772</v>
      </c>
      <c r="BV23" s="175">
        <v>17818</v>
      </c>
      <c r="BW23" s="175">
        <v>9210</v>
      </c>
    </row>
    <row r="24" spans="1:75" ht="12" customHeight="1" x14ac:dyDescent="0.2">
      <c r="A24" s="118">
        <v>15</v>
      </c>
      <c r="B24" s="174">
        <v>90000</v>
      </c>
      <c r="C24" s="172" t="s">
        <v>56</v>
      </c>
      <c r="D24" s="174">
        <v>100000</v>
      </c>
      <c r="E24" s="175">
        <v>25</v>
      </c>
      <c r="F24" s="175">
        <v>367</v>
      </c>
      <c r="G24" s="175">
        <v>1384</v>
      </c>
      <c r="H24" s="175">
        <v>65613</v>
      </c>
      <c r="I24" s="175">
        <v>2442</v>
      </c>
      <c r="J24" s="175">
        <v>118148</v>
      </c>
      <c r="K24" s="175">
        <v>10789</v>
      </c>
      <c r="L24" s="175">
        <v>967712</v>
      </c>
      <c r="M24" s="175">
        <v>128</v>
      </c>
      <c r="N24" s="175">
        <v>2104</v>
      </c>
      <c r="O24" s="175">
        <v>2548</v>
      </c>
      <c r="P24" s="175">
        <v>27505</v>
      </c>
      <c r="Q24" s="175">
        <v>849</v>
      </c>
      <c r="R24" s="175">
        <v>10976</v>
      </c>
      <c r="S24" s="175">
        <v>12573</v>
      </c>
      <c r="T24" s="175">
        <v>1192424</v>
      </c>
      <c r="U24" s="118">
        <v>15</v>
      </c>
      <c r="V24" s="118">
        <v>15</v>
      </c>
      <c r="W24" s="223">
        <v>90000</v>
      </c>
      <c r="X24" s="172" t="s">
        <v>56</v>
      </c>
      <c r="Y24" s="223">
        <v>100000</v>
      </c>
      <c r="Z24" s="175">
        <v>591</v>
      </c>
      <c r="AA24" s="175">
        <v>665</v>
      </c>
      <c r="AB24" s="175">
        <v>628</v>
      </c>
      <c r="AC24" s="175">
        <v>2443</v>
      </c>
      <c r="AD24" s="175" t="s">
        <v>56</v>
      </c>
      <c r="AE24" s="175" t="s">
        <v>56</v>
      </c>
      <c r="AF24" s="175">
        <v>12573</v>
      </c>
      <c r="AG24" s="175">
        <v>1189316</v>
      </c>
      <c r="AH24" s="175">
        <v>12573</v>
      </c>
      <c r="AI24" s="175">
        <v>136272</v>
      </c>
      <c r="AJ24" s="175">
        <v>1236</v>
      </c>
      <c r="AK24" s="175">
        <v>3193</v>
      </c>
      <c r="AL24" s="175">
        <v>1751</v>
      </c>
      <c r="AM24" s="175">
        <v>3204</v>
      </c>
      <c r="AN24" s="175">
        <v>48</v>
      </c>
      <c r="AO24" s="175">
        <v>332</v>
      </c>
      <c r="AP24" s="118">
        <v>15</v>
      </c>
      <c r="AQ24" s="118">
        <v>15</v>
      </c>
      <c r="AR24" s="223">
        <v>90000</v>
      </c>
      <c r="AS24" s="172" t="s">
        <v>56</v>
      </c>
      <c r="AT24" s="223">
        <v>100000</v>
      </c>
      <c r="AU24" s="175">
        <v>57</v>
      </c>
      <c r="AV24" s="175">
        <v>2006</v>
      </c>
      <c r="AW24" s="175">
        <v>12573</v>
      </c>
      <c r="AX24" s="175">
        <v>1044201</v>
      </c>
      <c r="AY24" s="175">
        <v>3059</v>
      </c>
      <c r="AZ24" s="175">
        <v>21373</v>
      </c>
      <c r="BA24" s="175">
        <v>385</v>
      </c>
      <c r="BB24" s="175">
        <v>80</v>
      </c>
      <c r="BC24" s="175">
        <v>12573</v>
      </c>
      <c r="BD24" s="175">
        <v>1022749</v>
      </c>
      <c r="BE24" s="175">
        <v>12563</v>
      </c>
      <c r="BF24" s="175">
        <v>314010</v>
      </c>
      <c r="BG24" s="175">
        <v>1751</v>
      </c>
      <c r="BH24" s="175">
        <v>302</v>
      </c>
      <c r="BI24" s="175">
        <v>3057</v>
      </c>
      <c r="BJ24" s="175">
        <v>7083</v>
      </c>
      <c r="BK24" s="118">
        <v>15</v>
      </c>
      <c r="BL24" s="118">
        <v>15</v>
      </c>
      <c r="BM24" s="223">
        <v>90000</v>
      </c>
      <c r="BN24" s="172" t="s">
        <v>56</v>
      </c>
      <c r="BO24" s="223">
        <v>100000</v>
      </c>
      <c r="BP24" s="175">
        <v>12559</v>
      </c>
      <c r="BQ24" s="175">
        <v>320250</v>
      </c>
      <c r="BR24" s="175">
        <v>4225</v>
      </c>
      <c r="BS24" s="175">
        <v>58835</v>
      </c>
      <c r="BT24" s="175">
        <v>6066</v>
      </c>
      <c r="BU24" s="175">
        <v>-14491</v>
      </c>
      <c r="BV24" s="175">
        <v>12110</v>
      </c>
      <c r="BW24" s="175">
        <v>11072</v>
      </c>
    </row>
    <row r="25" spans="1:75" ht="12" customHeight="1" x14ac:dyDescent="0.2">
      <c r="A25" s="118">
        <v>16</v>
      </c>
      <c r="B25" s="174">
        <v>100000</v>
      </c>
      <c r="C25" s="172" t="s">
        <v>56</v>
      </c>
      <c r="D25" s="174">
        <v>125000</v>
      </c>
      <c r="E25" s="175">
        <v>43</v>
      </c>
      <c r="F25" s="175">
        <v>593</v>
      </c>
      <c r="G25" s="175">
        <v>2464</v>
      </c>
      <c r="H25" s="175">
        <v>145954</v>
      </c>
      <c r="I25" s="175">
        <v>3785</v>
      </c>
      <c r="J25" s="175">
        <v>238219</v>
      </c>
      <c r="K25" s="175">
        <v>13601</v>
      </c>
      <c r="L25" s="175">
        <v>1402018</v>
      </c>
      <c r="M25" s="175">
        <v>191</v>
      </c>
      <c r="N25" s="175">
        <v>2307</v>
      </c>
      <c r="O25" s="175">
        <v>3938</v>
      </c>
      <c r="P25" s="175">
        <v>55147</v>
      </c>
      <c r="Q25" s="175">
        <v>1305</v>
      </c>
      <c r="R25" s="175">
        <v>22248</v>
      </c>
      <c r="S25" s="175">
        <v>16817</v>
      </c>
      <c r="T25" s="175">
        <v>1866486</v>
      </c>
      <c r="U25" s="118">
        <v>16</v>
      </c>
      <c r="V25" s="118">
        <v>16</v>
      </c>
      <c r="W25" s="223">
        <v>100000</v>
      </c>
      <c r="X25" s="172" t="s">
        <v>56</v>
      </c>
      <c r="Y25" s="223">
        <v>125000</v>
      </c>
      <c r="Z25" s="175">
        <v>883</v>
      </c>
      <c r="AA25" s="175">
        <v>1021</v>
      </c>
      <c r="AB25" s="175">
        <v>880</v>
      </c>
      <c r="AC25" s="175">
        <v>3409</v>
      </c>
      <c r="AD25" s="175" t="s">
        <v>56</v>
      </c>
      <c r="AE25" s="175" t="s">
        <v>56</v>
      </c>
      <c r="AF25" s="175">
        <v>16817</v>
      </c>
      <c r="AG25" s="175">
        <v>1862056</v>
      </c>
      <c r="AH25" s="175">
        <v>16817</v>
      </c>
      <c r="AI25" s="175">
        <v>190125</v>
      </c>
      <c r="AJ25" s="175">
        <v>1570</v>
      </c>
      <c r="AK25" s="175">
        <v>4561</v>
      </c>
      <c r="AL25" s="175">
        <v>2090</v>
      </c>
      <c r="AM25" s="175">
        <v>3859</v>
      </c>
      <c r="AN25" s="175">
        <v>77</v>
      </c>
      <c r="AO25" s="175">
        <v>769</v>
      </c>
      <c r="AP25" s="118">
        <v>16</v>
      </c>
      <c r="AQ25" s="118">
        <v>16</v>
      </c>
      <c r="AR25" s="223">
        <v>100000</v>
      </c>
      <c r="AS25" s="172" t="s">
        <v>56</v>
      </c>
      <c r="AT25" s="223">
        <v>125000</v>
      </c>
      <c r="AU25" s="175">
        <v>117</v>
      </c>
      <c r="AV25" s="175">
        <v>4585</v>
      </c>
      <c r="AW25" s="175">
        <v>16815</v>
      </c>
      <c r="AX25" s="175">
        <v>1658166</v>
      </c>
      <c r="AY25" s="175">
        <v>4384</v>
      </c>
      <c r="AZ25" s="175">
        <v>31014</v>
      </c>
      <c r="BA25" s="175">
        <v>462</v>
      </c>
      <c r="BB25" s="175">
        <v>91</v>
      </c>
      <c r="BC25" s="175">
        <v>16815</v>
      </c>
      <c r="BD25" s="175">
        <v>1627061</v>
      </c>
      <c r="BE25" s="175">
        <v>16792</v>
      </c>
      <c r="BF25" s="175">
        <v>528259</v>
      </c>
      <c r="BG25" s="175">
        <v>2090</v>
      </c>
      <c r="BH25" s="175">
        <v>365</v>
      </c>
      <c r="BI25" s="175">
        <v>4370</v>
      </c>
      <c r="BJ25" s="175">
        <v>10196</v>
      </c>
      <c r="BK25" s="118">
        <v>16</v>
      </c>
      <c r="BL25" s="118">
        <v>16</v>
      </c>
      <c r="BM25" s="223">
        <v>100000</v>
      </c>
      <c r="BN25" s="172" t="s">
        <v>56</v>
      </c>
      <c r="BO25" s="223">
        <v>125000</v>
      </c>
      <c r="BP25" s="175">
        <v>16790</v>
      </c>
      <c r="BQ25" s="175">
        <v>539286</v>
      </c>
      <c r="BR25" s="175">
        <v>6809</v>
      </c>
      <c r="BS25" s="175">
        <v>127040</v>
      </c>
      <c r="BT25" s="175">
        <v>7300</v>
      </c>
      <c r="BU25" s="175">
        <v>-21384</v>
      </c>
      <c r="BV25" s="175">
        <v>16531</v>
      </c>
      <c r="BW25" s="175">
        <v>25627</v>
      </c>
    </row>
    <row r="26" spans="1:75" ht="12" customHeight="1" x14ac:dyDescent="0.2">
      <c r="A26" s="118">
        <v>17</v>
      </c>
      <c r="B26" s="174">
        <v>125000</v>
      </c>
      <c r="C26" s="172" t="s">
        <v>56</v>
      </c>
      <c r="D26" s="174">
        <v>250000</v>
      </c>
      <c r="E26" s="175">
        <v>57</v>
      </c>
      <c r="F26" s="175">
        <v>1001</v>
      </c>
      <c r="G26" s="175">
        <v>3960</v>
      </c>
      <c r="H26" s="175">
        <v>371212</v>
      </c>
      <c r="I26" s="175">
        <v>5897</v>
      </c>
      <c r="J26" s="175">
        <v>643413</v>
      </c>
      <c r="K26" s="175">
        <v>14263</v>
      </c>
      <c r="L26" s="175">
        <v>2067660</v>
      </c>
      <c r="M26" s="175">
        <v>403</v>
      </c>
      <c r="N26" s="175">
        <v>8094</v>
      </c>
      <c r="O26" s="175">
        <v>6436</v>
      </c>
      <c r="P26" s="175">
        <v>144646</v>
      </c>
      <c r="Q26" s="175">
        <v>1982</v>
      </c>
      <c r="R26" s="175">
        <v>42338</v>
      </c>
      <c r="S26" s="175">
        <v>19767</v>
      </c>
      <c r="T26" s="175">
        <v>3278363</v>
      </c>
      <c r="U26" s="118">
        <v>17</v>
      </c>
      <c r="V26" s="118">
        <v>17</v>
      </c>
      <c r="W26" s="223">
        <v>125000</v>
      </c>
      <c r="X26" s="172" t="s">
        <v>56</v>
      </c>
      <c r="Y26" s="223">
        <v>250000</v>
      </c>
      <c r="Z26" s="175">
        <v>1411</v>
      </c>
      <c r="AA26" s="175">
        <v>1661</v>
      </c>
      <c r="AB26" s="175">
        <v>1114</v>
      </c>
      <c r="AC26" s="175">
        <v>4316</v>
      </c>
      <c r="AD26" s="175" t="s">
        <v>56</v>
      </c>
      <c r="AE26" s="175" t="s">
        <v>56</v>
      </c>
      <c r="AF26" s="175">
        <v>19767</v>
      </c>
      <c r="AG26" s="175">
        <v>3272386</v>
      </c>
      <c r="AH26" s="175">
        <v>19767</v>
      </c>
      <c r="AI26" s="175">
        <v>247883</v>
      </c>
      <c r="AJ26" s="175">
        <v>2000</v>
      </c>
      <c r="AK26" s="175">
        <v>5713</v>
      </c>
      <c r="AL26" s="175">
        <v>2204</v>
      </c>
      <c r="AM26" s="175">
        <v>4039</v>
      </c>
      <c r="AN26" s="175">
        <v>144</v>
      </c>
      <c r="AO26" s="175">
        <v>1684</v>
      </c>
      <c r="AP26" s="118">
        <v>17</v>
      </c>
      <c r="AQ26" s="118">
        <v>17</v>
      </c>
      <c r="AR26" s="223">
        <v>125000</v>
      </c>
      <c r="AS26" s="172" t="s">
        <v>56</v>
      </c>
      <c r="AT26" s="223">
        <v>250000</v>
      </c>
      <c r="AU26" s="175">
        <v>195</v>
      </c>
      <c r="AV26" s="175">
        <v>14056</v>
      </c>
      <c r="AW26" s="175">
        <v>19766</v>
      </c>
      <c r="AX26" s="175">
        <v>2999530</v>
      </c>
      <c r="AY26" s="175">
        <v>6324</v>
      </c>
      <c r="AZ26" s="175">
        <v>45600</v>
      </c>
      <c r="BA26" s="175">
        <v>425</v>
      </c>
      <c r="BB26" s="175">
        <v>81</v>
      </c>
      <c r="BC26" s="175">
        <v>19766</v>
      </c>
      <c r="BD26" s="175">
        <v>2953849</v>
      </c>
      <c r="BE26" s="175">
        <v>19710</v>
      </c>
      <c r="BF26" s="175">
        <v>1054879</v>
      </c>
      <c r="BG26" s="175">
        <v>2204</v>
      </c>
      <c r="BH26" s="175">
        <v>410</v>
      </c>
      <c r="BI26" s="175">
        <v>6288</v>
      </c>
      <c r="BJ26" s="175">
        <v>14970</v>
      </c>
      <c r="BK26" s="118">
        <v>17</v>
      </c>
      <c r="BL26" s="118">
        <v>17</v>
      </c>
      <c r="BM26" s="223">
        <v>125000</v>
      </c>
      <c r="BN26" s="172" t="s">
        <v>56</v>
      </c>
      <c r="BO26" s="223">
        <v>250000</v>
      </c>
      <c r="BP26" s="175">
        <v>19711</v>
      </c>
      <c r="BQ26" s="175">
        <v>1073299</v>
      </c>
      <c r="BR26" s="175">
        <v>10643</v>
      </c>
      <c r="BS26" s="175">
        <v>377271</v>
      </c>
      <c r="BT26" s="175">
        <v>7018</v>
      </c>
      <c r="BU26" s="175">
        <v>-30478</v>
      </c>
      <c r="BV26" s="175">
        <v>19651</v>
      </c>
      <c r="BW26" s="175">
        <v>57414</v>
      </c>
    </row>
    <row r="27" spans="1:75" ht="12" customHeight="1" x14ac:dyDescent="0.2">
      <c r="A27" s="118">
        <v>18</v>
      </c>
      <c r="B27" s="174">
        <v>250000</v>
      </c>
      <c r="C27" s="172" t="s">
        <v>56</v>
      </c>
      <c r="D27" s="174">
        <v>500000</v>
      </c>
      <c r="E27" s="175">
        <v>19</v>
      </c>
      <c r="F27" s="175">
        <v>833</v>
      </c>
      <c r="G27" s="175">
        <v>1534</v>
      </c>
      <c r="H27" s="175">
        <v>312666</v>
      </c>
      <c r="I27" s="175">
        <v>1596</v>
      </c>
      <c r="J27" s="175">
        <v>359994</v>
      </c>
      <c r="K27" s="175">
        <v>2638</v>
      </c>
      <c r="L27" s="175">
        <v>668903</v>
      </c>
      <c r="M27" s="175">
        <v>203</v>
      </c>
      <c r="N27" s="175">
        <v>11055</v>
      </c>
      <c r="O27" s="175">
        <v>2030</v>
      </c>
      <c r="P27" s="175">
        <v>106091</v>
      </c>
      <c r="Q27" s="175">
        <v>627</v>
      </c>
      <c r="R27" s="175">
        <v>19110</v>
      </c>
      <c r="S27" s="175">
        <v>4470</v>
      </c>
      <c r="T27" s="175">
        <v>1478652</v>
      </c>
      <c r="U27" s="118">
        <v>18</v>
      </c>
      <c r="V27" s="118">
        <v>18</v>
      </c>
      <c r="W27" s="223">
        <v>250000</v>
      </c>
      <c r="X27" s="172" t="s">
        <v>56</v>
      </c>
      <c r="Y27" s="223">
        <v>500000</v>
      </c>
      <c r="Z27" s="175">
        <v>440</v>
      </c>
      <c r="AA27" s="175">
        <v>540</v>
      </c>
      <c r="AB27" s="175">
        <v>299</v>
      </c>
      <c r="AC27" s="175">
        <v>1160</v>
      </c>
      <c r="AD27" s="175" t="s">
        <v>56</v>
      </c>
      <c r="AE27" s="175" t="s">
        <v>56</v>
      </c>
      <c r="AF27" s="175">
        <v>4470</v>
      </c>
      <c r="AG27" s="175">
        <v>1476952</v>
      </c>
      <c r="AH27" s="175">
        <v>4470</v>
      </c>
      <c r="AI27" s="175">
        <v>71084</v>
      </c>
      <c r="AJ27" s="175">
        <v>533</v>
      </c>
      <c r="AK27" s="175">
        <v>1676</v>
      </c>
      <c r="AL27" s="175">
        <v>324</v>
      </c>
      <c r="AM27" s="175">
        <v>602</v>
      </c>
      <c r="AN27" s="175">
        <v>53</v>
      </c>
      <c r="AO27" s="175">
        <v>732</v>
      </c>
      <c r="AP27" s="118">
        <v>18</v>
      </c>
      <c r="AQ27" s="118">
        <v>18</v>
      </c>
      <c r="AR27" s="223">
        <v>250000</v>
      </c>
      <c r="AS27" s="172" t="s">
        <v>56</v>
      </c>
      <c r="AT27" s="223">
        <v>500000</v>
      </c>
      <c r="AU27" s="175">
        <v>65</v>
      </c>
      <c r="AV27" s="175">
        <v>10436</v>
      </c>
      <c r="AW27" s="175">
        <v>4470</v>
      </c>
      <c r="AX27" s="175">
        <v>1392478</v>
      </c>
      <c r="AY27" s="175">
        <v>1698</v>
      </c>
      <c r="AZ27" s="175">
        <v>12850</v>
      </c>
      <c r="BA27" s="175">
        <v>55</v>
      </c>
      <c r="BB27" s="175">
        <v>11</v>
      </c>
      <c r="BC27" s="175">
        <v>4470</v>
      </c>
      <c r="BD27" s="175">
        <v>1379616</v>
      </c>
      <c r="BE27" s="175">
        <v>4446</v>
      </c>
      <c r="BF27" s="175">
        <v>539779</v>
      </c>
      <c r="BG27" s="175">
        <v>324</v>
      </c>
      <c r="BH27" s="175">
        <v>61</v>
      </c>
      <c r="BI27" s="175">
        <v>1683</v>
      </c>
      <c r="BJ27" s="175">
        <v>4194</v>
      </c>
      <c r="BK27" s="118">
        <v>18</v>
      </c>
      <c r="BL27" s="118">
        <v>18</v>
      </c>
      <c r="BM27" s="223">
        <v>250000</v>
      </c>
      <c r="BN27" s="172" t="s">
        <v>56</v>
      </c>
      <c r="BO27" s="223">
        <v>500000</v>
      </c>
      <c r="BP27" s="175">
        <v>4446</v>
      </c>
      <c r="BQ27" s="175">
        <v>545538</v>
      </c>
      <c r="BR27" s="175">
        <v>3131</v>
      </c>
      <c r="BS27" s="175">
        <v>267567</v>
      </c>
      <c r="BT27" s="175">
        <v>1067</v>
      </c>
      <c r="BU27" s="175">
        <v>-9443</v>
      </c>
      <c r="BV27" s="175">
        <v>4436</v>
      </c>
      <c r="BW27" s="175">
        <v>29702</v>
      </c>
    </row>
    <row r="28" spans="1:75" ht="12" customHeight="1" x14ac:dyDescent="0.2">
      <c r="A28" s="118">
        <v>19</v>
      </c>
      <c r="B28" s="174">
        <v>500000</v>
      </c>
      <c r="C28" s="172" t="s">
        <v>56</v>
      </c>
      <c r="D28" s="174">
        <v>1000000</v>
      </c>
      <c r="E28" s="175" t="s">
        <v>57</v>
      </c>
      <c r="F28" s="175" t="s">
        <v>57</v>
      </c>
      <c r="G28" s="175">
        <v>535</v>
      </c>
      <c r="H28" s="175">
        <v>235539</v>
      </c>
      <c r="I28" s="175">
        <v>401</v>
      </c>
      <c r="J28" s="175">
        <v>160458</v>
      </c>
      <c r="K28" s="175">
        <v>625</v>
      </c>
      <c r="L28" s="175">
        <v>260418</v>
      </c>
      <c r="M28" s="175">
        <v>88</v>
      </c>
      <c r="N28" s="175">
        <v>7027</v>
      </c>
      <c r="O28" s="175">
        <v>599</v>
      </c>
      <c r="P28" s="175">
        <v>70870</v>
      </c>
      <c r="Q28" s="175" t="s">
        <v>57</v>
      </c>
      <c r="R28" s="175" t="s">
        <v>57</v>
      </c>
      <c r="S28" s="175">
        <v>1128</v>
      </c>
      <c r="T28" s="175">
        <v>757225</v>
      </c>
      <c r="U28" s="118">
        <v>19</v>
      </c>
      <c r="V28" s="118">
        <v>19</v>
      </c>
      <c r="W28" s="223">
        <v>500000</v>
      </c>
      <c r="X28" s="172" t="s">
        <v>56</v>
      </c>
      <c r="Y28" s="223">
        <v>1000000</v>
      </c>
      <c r="Z28" s="175">
        <v>129</v>
      </c>
      <c r="AA28" s="175">
        <v>171</v>
      </c>
      <c r="AB28" s="175">
        <v>55</v>
      </c>
      <c r="AC28" s="175">
        <v>217</v>
      </c>
      <c r="AD28" s="175" t="s">
        <v>56</v>
      </c>
      <c r="AE28" s="175" t="s">
        <v>56</v>
      </c>
      <c r="AF28" s="175">
        <v>1128</v>
      </c>
      <c r="AG28" s="175">
        <v>756837</v>
      </c>
      <c r="AH28" s="175">
        <v>1128</v>
      </c>
      <c r="AI28" s="175">
        <v>23431</v>
      </c>
      <c r="AJ28" s="175">
        <v>114</v>
      </c>
      <c r="AK28" s="175">
        <v>400</v>
      </c>
      <c r="AL28" s="175">
        <v>73</v>
      </c>
      <c r="AM28" s="175">
        <v>136</v>
      </c>
      <c r="AN28" s="175">
        <v>21</v>
      </c>
      <c r="AO28" s="175">
        <v>932</v>
      </c>
      <c r="AP28" s="118">
        <v>19</v>
      </c>
      <c r="AQ28" s="118">
        <v>19</v>
      </c>
      <c r="AR28" s="223">
        <v>500000</v>
      </c>
      <c r="AS28" s="172" t="s">
        <v>56</v>
      </c>
      <c r="AT28" s="223">
        <v>1000000</v>
      </c>
      <c r="AU28" s="175">
        <v>38</v>
      </c>
      <c r="AV28" s="175">
        <v>14474</v>
      </c>
      <c r="AW28" s="175">
        <v>1128</v>
      </c>
      <c r="AX28" s="175">
        <v>717541</v>
      </c>
      <c r="AY28" s="175" t="s">
        <v>57</v>
      </c>
      <c r="AZ28" s="175" t="s">
        <v>57</v>
      </c>
      <c r="BA28" s="175" t="s">
        <v>57</v>
      </c>
      <c r="BB28" s="175" t="s">
        <v>57</v>
      </c>
      <c r="BC28" s="175">
        <v>1128</v>
      </c>
      <c r="BD28" s="175">
        <v>714340</v>
      </c>
      <c r="BE28" s="175">
        <v>1116</v>
      </c>
      <c r="BF28" s="175">
        <v>297869</v>
      </c>
      <c r="BG28" s="175">
        <v>73</v>
      </c>
      <c r="BH28" s="175">
        <v>13</v>
      </c>
      <c r="BI28" s="175">
        <v>428</v>
      </c>
      <c r="BJ28" s="175">
        <v>1046</v>
      </c>
      <c r="BK28" s="118">
        <v>19</v>
      </c>
      <c r="BL28" s="118">
        <v>19</v>
      </c>
      <c r="BM28" s="223">
        <v>500000</v>
      </c>
      <c r="BN28" s="172" t="s">
        <v>56</v>
      </c>
      <c r="BO28" s="223">
        <v>1000000</v>
      </c>
      <c r="BP28" s="175">
        <v>1116</v>
      </c>
      <c r="BQ28" s="175">
        <v>299044</v>
      </c>
      <c r="BR28" s="175">
        <v>890</v>
      </c>
      <c r="BS28" s="175">
        <v>174193</v>
      </c>
      <c r="BT28" s="175">
        <v>185</v>
      </c>
      <c r="BU28" s="175">
        <v>-3231</v>
      </c>
      <c r="BV28" s="175">
        <v>1115</v>
      </c>
      <c r="BW28" s="175">
        <v>16378</v>
      </c>
    </row>
    <row r="29" spans="1:75" ht="12" customHeight="1" x14ac:dyDescent="0.2">
      <c r="A29" s="118">
        <v>20</v>
      </c>
      <c r="B29" s="425" t="s">
        <v>121</v>
      </c>
      <c r="C29" s="425"/>
      <c r="D29" s="425"/>
      <c r="E29" s="175" t="s">
        <v>57</v>
      </c>
      <c r="F29" s="175" t="s">
        <v>57</v>
      </c>
      <c r="G29" s="175">
        <v>385</v>
      </c>
      <c r="H29" s="175">
        <v>980148</v>
      </c>
      <c r="I29" s="175">
        <v>174</v>
      </c>
      <c r="J29" s="175">
        <v>175741</v>
      </c>
      <c r="K29" s="175">
        <v>322</v>
      </c>
      <c r="L29" s="175">
        <v>408691</v>
      </c>
      <c r="M29" s="175">
        <v>65</v>
      </c>
      <c r="N29" s="175">
        <v>16865</v>
      </c>
      <c r="O29" s="175">
        <v>348</v>
      </c>
      <c r="P29" s="175">
        <v>89484</v>
      </c>
      <c r="Q29" s="175" t="s">
        <v>57</v>
      </c>
      <c r="R29" s="175" t="s">
        <v>57</v>
      </c>
      <c r="S29" s="175">
        <v>588</v>
      </c>
      <c r="T29" s="175">
        <v>1732021</v>
      </c>
      <c r="U29" s="118">
        <v>20</v>
      </c>
      <c r="V29" s="118">
        <v>20</v>
      </c>
      <c r="W29" s="425" t="s">
        <v>121</v>
      </c>
      <c r="X29" s="425"/>
      <c r="Y29" s="425"/>
      <c r="Z29" s="175">
        <v>81</v>
      </c>
      <c r="AA29" s="175">
        <v>101</v>
      </c>
      <c r="AB29" s="175">
        <v>25</v>
      </c>
      <c r="AC29" s="175">
        <v>97</v>
      </c>
      <c r="AD29" s="175" t="s">
        <v>56</v>
      </c>
      <c r="AE29" s="175" t="s">
        <v>56</v>
      </c>
      <c r="AF29" s="175">
        <v>588</v>
      </c>
      <c r="AG29" s="175">
        <v>1731823</v>
      </c>
      <c r="AH29" s="175">
        <v>588</v>
      </c>
      <c r="AI29" s="175">
        <v>36477</v>
      </c>
      <c r="AJ29" s="175">
        <v>63</v>
      </c>
      <c r="AK29" s="175">
        <v>180</v>
      </c>
      <c r="AL29" s="175">
        <v>34</v>
      </c>
      <c r="AM29" s="175">
        <v>60</v>
      </c>
      <c r="AN29" s="175">
        <v>18</v>
      </c>
      <c r="AO29" s="175">
        <v>1412</v>
      </c>
      <c r="AP29" s="118">
        <v>20</v>
      </c>
      <c r="AQ29" s="118">
        <v>20</v>
      </c>
      <c r="AR29" s="425" t="s">
        <v>121</v>
      </c>
      <c r="AS29" s="425"/>
      <c r="AT29" s="425"/>
      <c r="AU29" s="175">
        <v>16</v>
      </c>
      <c r="AV29" s="175">
        <v>16075</v>
      </c>
      <c r="AW29" s="175">
        <v>588</v>
      </c>
      <c r="AX29" s="175">
        <v>1678074</v>
      </c>
      <c r="AY29" s="175" t="s">
        <v>57</v>
      </c>
      <c r="AZ29" s="175" t="s">
        <v>57</v>
      </c>
      <c r="BA29" s="175" t="s">
        <v>57</v>
      </c>
      <c r="BB29" s="175" t="s">
        <v>57</v>
      </c>
      <c r="BC29" s="175">
        <v>588</v>
      </c>
      <c r="BD29" s="175">
        <v>1676228</v>
      </c>
      <c r="BE29" s="175">
        <v>588</v>
      </c>
      <c r="BF29" s="175">
        <v>718622</v>
      </c>
      <c r="BG29" s="175">
        <v>34</v>
      </c>
      <c r="BH29" s="175">
        <v>5</v>
      </c>
      <c r="BI29" s="175">
        <v>212</v>
      </c>
      <c r="BJ29" s="175">
        <v>592</v>
      </c>
      <c r="BK29" s="118">
        <v>20</v>
      </c>
      <c r="BL29" s="118">
        <v>20</v>
      </c>
      <c r="BM29" s="425" t="s">
        <v>121</v>
      </c>
      <c r="BN29" s="425"/>
      <c r="BO29" s="425"/>
      <c r="BP29" s="175">
        <v>586</v>
      </c>
      <c r="BQ29" s="175">
        <v>701280</v>
      </c>
      <c r="BR29" s="175">
        <v>498</v>
      </c>
      <c r="BS29" s="175">
        <v>454727</v>
      </c>
      <c r="BT29" s="175">
        <v>65</v>
      </c>
      <c r="BU29" s="175">
        <v>-3555</v>
      </c>
      <c r="BV29" s="175">
        <v>585</v>
      </c>
      <c r="BW29" s="175">
        <v>38532</v>
      </c>
    </row>
    <row r="30" spans="1:75" ht="11.25" customHeight="1" x14ac:dyDescent="0.2">
      <c r="A30" s="120">
        <v>21</v>
      </c>
      <c r="B30" s="437" t="s">
        <v>55</v>
      </c>
      <c r="C30" s="437"/>
      <c r="D30" s="437"/>
      <c r="E30" s="176">
        <v>766</v>
      </c>
      <c r="F30" s="176">
        <v>8937</v>
      </c>
      <c r="G30" s="176">
        <v>106047</v>
      </c>
      <c r="H30" s="176">
        <v>3357941</v>
      </c>
      <c r="I30" s="176">
        <v>125575</v>
      </c>
      <c r="J30" s="176">
        <v>3259322</v>
      </c>
      <c r="K30" s="176">
        <v>1171359</v>
      </c>
      <c r="L30" s="176">
        <v>37498460</v>
      </c>
      <c r="M30" s="176">
        <v>24232</v>
      </c>
      <c r="N30" s="176">
        <v>167752</v>
      </c>
      <c r="O30" s="176">
        <v>78815</v>
      </c>
      <c r="P30" s="176">
        <v>818055</v>
      </c>
      <c r="Q30" s="176">
        <v>188730</v>
      </c>
      <c r="R30" s="176">
        <v>2584934</v>
      </c>
      <c r="S30" s="176">
        <v>1389189</v>
      </c>
      <c r="T30" s="176">
        <v>47695401</v>
      </c>
      <c r="U30" s="120">
        <v>21</v>
      </c>
      <c r="V30" s="120">
        <v>21</v>
      </c>
      <c r="W30" s="437" t="s">
        <v>55</v>
      </c>
      <c r="X30" s="437"/>
      <c r="Y30" s="437"/>
      <c r="Z30" s="176">
        <v>78934</v>
      </c>
      <c r="AA30" s="176">
        <v>55983</v>
      </c>
      <c r="AB30" s="176">
        <v>64124</v>
      </c>
      <c r="AC30" s="176">
        <v>248047</v>
      </c>
      <c r="AD30" s="176">
        <v>183</v>
      </c>
      <c r="AE30" s="176">
        <v>124</v>
      </c>
      <c r="AF30" s="176">
        <v>1425544</v>
      </c>
      <c r="AG30" s="176">
        <v>47391248</v>
      </c>
      <c r="AH30" s="176">
        <v>1414789</v>
      </c>
      <c r="AI30" s="176">
        <v>6930196</v>
      </c>
      <c r="AJ30" s="176">
        <v>156791</v>
      </c>
      <c r="AK30" s="176">
        <v>380970</v>
      </c>
      <c r="AL30" s="176">
        <v>64677</v>
      </c>
      <c r="AM30" s="176">
        <v>92639</v>
      </c>
      <c r="AN30" s="176">
        <v>1255</v>
      </c>
      <c r="AO30" s="176">
        <v>9878</v>
      </c>
      <c r="AP30" s="120">
        <v>21</v>
      </c>
      <c r="AQ30" s="120">
        <v>21</v>
      </c>
      <c r="AR30" s="437" t="s">
        <v>55</v>
      </c>
      <c r="AS30" s="437"/>
      <c r="AT30" s="437"/>
      <c r="AU30" s="176">
        <v>9908</v>
      </c>
      <c r="AV30" s="176">
        <v>132290</v>
      </c>
      <c r="AW30" s="176">
        <v>1388720</v>
      </c>
      <c r="AX30" s="176">
        <v>39853859</v>
      </c>
      <c r="AY30" s="176">
        <v>62486</v>
      </c>
      <c r="AZ30" s="176">
        <v>401699</v>
      </c>
      <c r="BA30" s="176">
        <v>23176</v>
      </c>
      <c r="BB30" s="176">
        <v>4783</v>
      </c>
      <c r="BC30" s="176">
        <v>1388721</v>
      </c>
      <c r="BD30" s="176">
        <v>39447376</v>
      </c>
      <c r="BE30" s="176">
        <v>1168708</v>
      </c>
      <c r="BF30" s="176">
        <v>8760816</v>
      </c>
      <c r="BG30" s="176">
        <v>64677</v>
      </c>
      <c r="BH30" s="176">
        <v>9252</v>
      </c>
      <c r="BI30" s="176">
        <v>64638</v>
      </c>
      <c r="BJ30" s="176">
        <v>138236</v>
      </c>
      <c r="BK30" s="120">
        <v>21</v>
      </c>
      <c r="BL30" s="120">
        <v>21</v>
      </c>
      <c r="BM30" s="437" t="s">
        <v>55</v>
      </c>
      <c r="BN30" s="437"/>
      <c r="BO30" s="437"/>
      <c r="BP30" s="176">
        <v>1161080</v>
      </c>
      <c r="BQ30" s="176">
        <v>8893232</v>
      </c>
      <c r="BR30" s="176">
        <v>301606</v>
      </c>
      <c r="BS30" s="176">
        <v>2081852</v>
      </c>
      <c r="BT30" s="176">
        <v>509466</v>
      </c>
      <c r="BU30" s="176">
        <v>-538868</v>
      </c>
      <c r="BV30" s="176">
        <v>120886</v>
      </c>
      <c r="BW30" s="176">
        <v>197418</v>
      </c>
    </row>
    <row r="31" spans="1:75" ht="12" customHeight="1" x14ac:dyDescent="0.2">
      <c r="A31" s="118">
        <v>22</v>
      </c>
      <c r="B31" s="425" t="s">
        <v>122</v>
      </c>
      <c r="C31" s="425"/>
      <c r="D31" s="425"/>
      <c r="E31" s="175" t="s">
        <v>57</v>
      </c>
      <c r="F31" s="175" t="s">
        <v>57</v>
      </c>
      <c r="G31" s="175">
        <v>4786</v>
      </c>
      <c r="H31" s="175">
        <v>-132419</v>
      </c>
      <c r="I31" s="175">
        <v>3065</v>
      </c>
      <c r="J31" s="175">
        <v>-13324</v>
      </c>
      <c r="K31" s="175">
        <v>5067</v>
      </c>
      <c r="L31" s="175">
        <v>-1</v>
      </c>
      <c r="M31" s="175">
        <v>410</v>
      </c>
      <c r="N31" s="175">
        <v>5907</v>
      </c>
      <c r="O31" s="175">
        <v>1198</v>
      </c>
      <c r="P31" s="175">
        <v>-10828</v>
      </c>
      <c r="Q31" s="175" t="s">
        <v>57</v>
      </c>
      <c r="R31" s="175" t="s">
        <v>57</v>
      </c>
      <c r="S31" s="175">
        <v>11663</v>
      </c>
      <c r="T31" s="175">
        <v>-147818</v>
      </c>
      <c r="U31" s="121">
        <v>22</v>
      </c>
      <c r="V31" s="121">
        <v>22</v>
      </c>
      <c r="W31" s="425" t="s">
        <v>122</v>
      </c>
      <c r="X31" s="425"/>
      <c r="Y31" s="425"/>
      <c r="Z31" s="175">
        <v>30</v>
      </c>
      <c r="AA31" s="175">
        <v>19</v>
      </c>
      <c r="AB31" s="175">
        <v>2181</v>
      </c>
      <c r="AC31" s="175">
        <v>8668</v>
      </c>
      <c r="AD31" s="175">
        <v>4</v>
      </c>
      <c r="AE31" s="175">
        <v>2</v>
      </c>
      <c r="AF31" s="175">
        <v>12103</v>
      </c>
      <c r="AG31" s="175">
        <v>-156507</v>
      </c>
      <c r="AH31" s="175">
        <v>12103</v>
      </c>
      <c r="AI31" s="175">
        <v>21266</v>
      </c>
      <c r="AJ31" s="175">
        <v>2271</v>
      </c>
      <c r="AK31" s="175">
        <v>3175</v>
      </c>
      <c r="AL31" s="175" t="s">
        <v>57</v>
      </c>
      <c r="AM31" s="175" t="s">
        <v>57</v>
      </c>
      <c r="AN31" s="175" t="s">
        <v>57</v>
      </c>
      <c r="AO31" s="175" t="s">
        <v>57</v>
      </c>
      <c r="AP31" s="118">
        <v>22</v>
      </c>
      <c r="AQ31" s="121">
        <v>22</v>
      </c>
      <c r="AR31" s="425" t="s">
        <v>122</v>
      </c>
      <c r="AS31" s="425"/>
      <c r="AT31" s="425"/>
      <c r="AU31" s="175" t="s">
        <v>56</v>
      </c>
      <c r="AV31" s="175" t="s">
        <v>56</v>
      </c>
      <c r="AW31" s="175">
        <v>12103</v>
      </c>
      <c r="AX31" s="175">
        <v>-30465</v>
      </c>
      <c r="AY31" s="175">
        <v>18</v>
      </c>
      <c r="AZ31" s="175">
        <v>107</v>
      </c>
      <c r="BA31" s="175">
        <v>190</v>
      </c>
      <c r="BB31" s="175">
        <v>40</v>
      </c>
      <c r="BC31" s="175">
        <v>12103</v>
      </c>
      <c r="BD31" s="175">
        <v>-30612</v>
      </c>
      <c r="BE31" s="175" t="s">
        <v>57</v>
      </c>
      <c r="BF31" s="175" t="s">
        <v>57</v>
      </c>
      <c r="BG31" s="175" t="s">
        <v>57</v>
      </c>
      <c r="BH31" s="175" t="s">
        <v>57</v>
      </c>
      <c r="BI31" s="175" t="s">
        <v>56</v>
      </c>
      <c r="BJ31" s="175" t="s">
        <v>56</v>
      </c>
      <c r="BK31" s="118">
        <v>22</v>
      </c>
      <c r="BL31" s="121">
        <v>22</v>
      </c>
      <c r="BM31" s="425" t="s">
        <v>122</v>
      </c>
      <c r="BN31" s="425"/>
      <c r="BO31" s="425"/>
      <c r="BP31" s="175">
        <v>144</v>
      </c>
      <c r="BQ31" s="175">
        <v>6518</v>
      </c>
      <c r="BR31" s="175">
        <v>101</v>
      </c>
      <c r="BS31" s="175">
        <v>1929</v>
      </c>
      <c r="BT31" s="175">
        <v>2627</v>
      </c>
      <c r="BU31" s="175">
        <v>-13983</v>
      </c>
      <c r="BV31" s="175">
        <v>119</v>
      </c>
      <c r="BW31" s="175">
        <v>357</v>
      </c>
    </row>
    <row r="32" spans="1:75" ht="12" customHeight="1" x14ac:dyDescent="0.2">
      <c r="A32" s="121"/>
      <c r="B32" s="174"/>
      <c r="C32" s="174"/>
      <c r="D32" s="174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21"/>
      <c r="V32" s="121"/>
      <c r="W32" s="158"/>
      <c r="X32" s="158"/>
      <c r="Y32" s="158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18"/>
      <c r="AQ32" s="121"/>
      <c r="AR32" s="173"/>
      <c r="AS32" s="173"/>
      <c r="AT32" s="223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  <c r="BI32" s="175"/>
      <c r="BJ32" s="175"/>
      <c r="BK32" s="118"/>
      <c r="BL32" s="121"/>
      <c r="BM32" s="173"/>
      <c r="BN32" s="173"/>
      <c r="BO32" s="223"/>
      <c r="BP32" s="175"/>
      <c r="BQ32" s="175"/>
      <c r="BR32" s="175"/>
      <c r="BS32" s="175"/>
      <c r="BT32" s="175"/>
      <c r="BU32" s="175"/>
      <c r="BV32" s="171"/>
      <c r="BW32" s="171"/>
    </row>
    <row r="33" spans="1:75" s="117" customFormat="1" ht="12" customHeight="1" x14ac:dyDescent="0.2">
      <c r="A33" s="78"/>
      <c r="B33" s="90"/>
      <c r="C33" s="123"/>
      <c r="D33" s="91"/>
      <c r="E33" s="429" t="s">
        <v>12</v>
      </c>
      <c r="F33" s="429"/>
      <c r="G33" s="429"/>
      <c r="H33" s="429"/>
      <c r="I33" s="429"/>
      <c r="J33" s="429"/>
      <c r="K33" s="429"/>
      <c r="L33" s="429"/>
      <c r="M33" s="429" t="s">
        <v>12</v>
      </c>
      <c r="N33" s="429"/>
      <c r="O33" s="429"/>
      <c r="P33" s="429"/>
      <c r="Q33" s="429"/>
      <c r="R33" s="429"/>
      <c r="S33" s="429"/>
      <c r="T33" s="429"/>
      <c r="V33" s="124"/>
      <c r="W33" s="125"/>
      <c r="X33" s="125"/>
      <c r="Y33" s="125"/>
      <c r="Z33" s="429" t="s">
        <v>12</v>
      </c>
      <c r="AA33" s="429"/>
      <c r="AB33" s="429"/>
      <c r="AC33" s="429"/>
      <c r="AD33" s="429"/>
      <c r="AE33" s="429"/>
      <c r="AF33" s="429"/>
      <c r="AG33" s="429"/>
      <c r="AH33" s="429" t="s">
        <v>12</v>
      </c>
      <c r="AI33" s="429"/>
      <c r="AJ33" s="429"/>
      <c r="AK33" s="429"/>
      <c r="AL33" s="429"/>
      <c r="AM33" s="429"/>
      <c r="AN33" s="429"/>
      <c r="AO33" s="429"/>
      <c r="AP33" s="225"/>
      <c r="AQ33" s="124"/>
      <c r="AR33" s="125"/>
      <c r="AS33" s="125"/>
      <c r="AT33" s="125"/>
      <c r="AU33" s="429" t="s">
        <v>12</v>
      </c>
      <c r="AV33" s="427"/>
      <c r="AW33" s="427"/>
      <c r="AX33" s="427"/>
      <c r="AY33" s="427"/>
      <c r="AZ33" s="427"/>
      <c r="BA33" s="427"/>
      <c r="BB33" s="427"/>
      <c r="BC33" s="429" t="s">
        <v>12</v>
      </c>
      <c r="BD33" s="430"/>
      <c r="BE33" s="430"/>
      <c r="BF33" s="430"/>
      <c r="BG33" s="430"/>
      <c r="BH33" s="430"/>
      <c r="BI33" s="430"/>
      <c r="BJ33" s="430"/>
      <c r="BK33" s="252"/>
      <c r="BL33" s="124"/>
      <c r="BM33" s="125"/>
      <c r="BN33" s="125"/>
      <c r="BO33" s="125"/>
      <c r="BP33" s="405" t="s">
        <v>12</v>
      </c>
      <c r="BQ33" s="428"/>
      <c r="BR33" s="428"/>
      <c r="BS33" s="428"/>
      <c r="BT33" s="428"/>
      <c r="BU33" s="428"/>
      <c r="BV33" s="428"/>
      <c r="BW33" s="428"/>
    </row>
    <row r="34" spans="1:75" ht="12" customHeight="1" x14ac:dyDescent="0.2">
      <c r="A34" s="118">
        <v>23</v>
      </c>
      <c r="B34" s="174">
        <v>0</v>
      </c>
      <c r="C34" s="172" t="s">
        <v>56</v>
      </c>
      <c r="D34" s="174">
        <v>5000</v>
      </c>
      <c r="E34" s="175">
        <v>3</v>
      </c>
      <c r="F34" s="175">
        <v>-41</v>
      </c>
      <c r="G34" s="175">
        <v>1183</v>
      </c>
      <c r="H34" s="175">
        <v>302</v>
      </c>
      <c r="I34" s="175">
        <v>418</v>
      </c>
      <c r="J34" s="175">
        <v>333</v>
      </c>
      <c r="K34" s="175">
        <v>23962</v>
      </c>
      <c r="L34" s="175">
        <v>50787</v>
      </c>
      <c r="M34" s="175">
        <v>93</v>
      </c>
      <c r="N34" s="175">
        <v>308</v>
      </c>
      <c r="O34" s="175">
        <v>237</v>
      </c>
      <c r="P34" s="175">
        <v>-190</v>
      </c>
      <c r="Q34" s="175">
        <v>577</v>
      </c>
      <c r="R34" s="175">
        <v>2230</v>
      </c>
      <c r="S34" s="175">
        <v>25490</v>
      </c>
      <c r="T34" s="175">
        <v>53729</v>
      </c>
      <c r="U34" s="118">
        <v>23</v>
      </c>
      <c r="V34" s="118">
        <v>23</v>
      </c>
      <c r="W34" s="223">
        <v>0</v>
      </c>
      <c r="X34" s="172" t="s">
        <v>56</v>
      </c>
      <c r="Y34" s="223">
        <v>5000</v>
      </c>
      <c r="Z34" s="175" t="s">
        <v>57</v>
      </c>
      <c r="AA34" s="175" t="s">
        <v>57</v>
      </c>
      <c r="AB34" s="264">
        <v>5</v>
      </c>
      <c r="AC34" s="264">
        <v>21</v>
      </c>
      <c r="AD34" s="175" t="s">
        <v>57</v>
      </c>
      <c r="AE34" s="175" t="s">
        <v>57</v>
      </c>
      <c r="AF34" s="175">
        <v>35200</v>
      </c>
      <c r="AG34" s="175">
        <v>52822</v>
      </c>
      <c r="AH34" s="175">
        <v>28965</v>
      </c>
      <c r="AI34" s="175">
        <v>16288</v>
      </c>
      <c r="AJ34" s="175">
        <v>544</v>
      </c>
      <c r="AK34" s="175">
        <v>1428</v>
      </c>
      <c r="AL34" s="175" t="s">
        <v>56</v>
      </c>
      <c r="AM34" s="175" t="s">
        <v>56</v>
      </c>
      <c r="AN34" s="264">
        <v>3</v>
      </c>
      <c r="AO34" s="264">
        <v>40</v>
      </c>
      <c r="AP34" s="118">
        <v>23</v>
      </c>
      <c r="AQ34" s="118">
        <v>23</v>
      </c>
      <c r="AR34" s="223">
        <v>0</v>
      </c>
      <c r="AS34" s="172" t="s">
        <v>56</v>
      </c>
      <c r="AT34" s="223">
        <v>5000</v>
      </c>
      <c r="AU34" s="175">
        <v>215</v>
      </c>
      <c r="AV34" s="175">
        <v>410</v>
      </c>
      <c r="AW34" s="175">
        <v>24979</v>
      </c>
      <c r="AX34" s="175">
        <v>35050</v>
      </c>
      <c r="AY34" s="175">
        <v>9</v>
      </c>
      <c r="AZ34" s="175">
        <v>45</v>
      </c>
      <c r="BA34" s="175">
        <v>89</v>
      </c>
      <c r="BB34" s="175">
        <v>19</v>
      </c>
      <c r="BC34" s="175">
        <v>24980</v>
      </c>
      <c r="BD34" s="175">
        <v>34985</v>
      </c>
      <c r="BE34" s="175">
        <v>6642</v>
      </c>
      <c r="BF34" s="175">
        <v>1348</v>
      </c>
      <c r="BG34" s="175" t="s">
        <v>56</v>
      </c>
      <c r="BH34" s="175" t="s">
        <v>56</v>
      </c>
      <c r="BI34" s="175">
        <v>35</v>
      </c>
      <c r="BJ34" s="175">
        <v>163</v>
      </c>
      <c r="BK34" s="118">
        <v>23</v>
      </c>
      <c r="BL34" s="118">
        <v>23</v>
      </c>
      <c r="BM34" s="223">
        <v>0</v>
      </c>
      <c r="BN34" s="172" t="s">
        <v>56</v>
      </c>
      <c r="BO34" s="223">
        <v>5000</v>
      </c>
      <c r="BP34" s="175">
        <v>6615</v>
      </c>
      <c r="BQ34" s="175">
        <v>4645</v>
      </c>
      <c r="BR34" s="175">
        <v>94</v>
      </c>
      <c r="BS34" s="175">
        <v>576</v>
      </c>
      <c r="BT34" s="175">
        <v>1155</v>
      </c>
      <c r="BU34" s="175">
        <v>-821</v>
      </c>
      <c r="BV34" s="175">
        <v>214</v>
      </c>
      <c r="BW34" s="175">
        <v>183</v>
      </c>
    </row>
    <row r="35" spans="1:75" ht="12" customHeight="1" x14ac:dyDescent="0.2">
      <c r="A35" s="118">
        <v>24</v>
      </c>
      <c r="B35" s="174">
        <v>5000</v>
      </c>
      <c r="C35" s="172" t="s">
        <v>56</v>
      </c>
      <c r="D35" s="174">
        <v>10000</v>
      </c>
      <c r="E35" s="175">
        <v>4</v>
      </c>
      <c r="F35" s="175">
        <v>-118</v>
      </c>
      <c r="G35" s="175">
        <v>1625</v>
      </c>
      <c r="H35" s="175">
        <v>5582</v>
      </c>
      <c r="I35" s="175">
        <v>547</v>
      </c>
      <c r="J35" s="175">
        <v>1720</v>
      </c>
      <c r="K35" s="175">
        <v>15287</v>
      </c>
      <c r="L35" s="175">
        <v>111615</v>
      </c>
      <c r="M35" s="175">
        <v>135</v>
      </c>
      <c r="N35" s="175">
        <v>486</v>
      </c>
      <c r="O35" s="175">
        <v>390</v>
      </c>
      <c r="P35" s="175">
        <v>525</v>
      </c>
      <c r="Q35" s="175">
        <v>1376</v>
      </c>
      <c r="R35" s="175">
        <v>9678</v>
      </c>
      <c r="S35" s="175">
        <v>17341</v>
      </c>
      <c r="T35" s="175">
        <v>129489</v>
      </c>
      <c r="U35" s="118">
        <v>24</v>
      </c>
      <c r="V35" s="118">
        <v>24</v>
      </c>
      <c r="W35" s="223">
        <v>5000</v>
      </c>
      <c r="X35" s="172" t="s">
        <v>56</v>
      </c>
      <c r="Y35" s="223">
        <v>10000</v>
      </c>
      <c r="Z35" s="175" t="s">
        <v>57</v>
      </c>
      <c r="AA35" s="175" t="s">
        <v>57</v>
      </c>
      <c r="AB35" s="175">
        <v>8</v>
      </c>
      <c r="AC35" s="175">
        <v>20</v>
      </c>
      <c r="AD35" s="175" t="s">
        <v>57</v>
      </c>
      <c r="AE35" s="175" t="s">
        <v>57</v>
      </c>
      <c r="AF35" s="175">
        <v>17341</v>
      </c>
      <c r="AG35" s="175">
        <v>128748</v>
      </c>
      <c r="AH35" s="175">
        <v>17341</v>
      </c>
      <c r="AI35" s="175">
        <v>27981</v>
      </c>
      <c r="AJ35" s="175">
        <v>907</v>
      </c>
      <c r="AK35" s="175">
        <v>2501</v>
      </c>
      <c r="AL35" s="264">
        <v>4</v>
      </c>
      <c r="AM35" s="264">
        <v>10</v>
      </c>
      <c r="AN35" s="175">
        <v>1</v>
      </c>
      <c r="AO35" s="175">
        <v>3</v>
      </c>
      <c r="AP35" s="118">
        <v>24</v>
      </c>
      <c r="AQ35" s="118">
        <v>24</v>
      </c>
      <c r="AR35" s="223">
        <v>5000</v>
      </c>
      <c r="AS35" s="172" t="s">
        <v>56</v>
      </c>
      <c r="AT35" s="223">
        <v>10000</v>
      </c>
      <c r="AU35" s="175">
        <v>189</v>
      </c>
      <c r="AV35" s="175">
        <v>865</v>
      </c>
      <c r="AW35" s="175">
        <v>17339</v>
      </c>
      <c r="AX35" s="175">
        <v>97519</v>
      </c>
      <c r="AY35" s="175">
        <v>8</v>
      </c>
      <c r="AZ35" s="175">
        <v>40</v>
      </c>
      <c r="BA35" s="175">
        <v>105</v>
      </c>
      <c r="BB35" s="175">
        <v>21</v>
      </c>
      <c r="BC35" s="175">
        <v>17339</v>
      </c>
      <c r="BD35" s="175">
        <v>97459</v>
      </c>
      <c r="BE35" s="175">
        <v>6306</v>
      </c>
      <c r="BF35" s="175">
        <v>3102</v>
      </c>
      <c r="BG35" s="175" t="s">
        <v>57</v>
      </c>
      <c r="BH35" s="175" t="s">
        <v>57</v>
      </c>
      <c r="BI35" s="175">
        <v>28</v>
      </c>
      <c r="BJ35" s="175">
        <v>106</v>
      </c>
      <c r="BK35" s="118">
        <v>24</v>
      </c>
      <c r="BL35" s="118">
        <v>24</v>
      </c>
      <c r="BM35" s="223">
        <v>5000</v>
      </c>
      <c r="BN35" s="172" t="s">
        <v>56</v>
      </c>
      <c r="BO35" s="223">
        <v>10000</v>
      </c>
      <c r="BP35" s="175">
        <v>6243</v>
      </c>
      <c r="BQ35" s="175">
        <v>5692</v>
      </c>
      <c r="BR35" s="175">
        <v>224</v>
      </c>
      <c r="BS35" s="175">
        <v>1520</v>
      </c>
      <c r="BT35" s="175">
        <v>2094</v>
      </c>
      <c r="BU35" s="175">
        <v>-1389</v>
      </c>
      <c r="BV35" s="175">
        <v>202</v>
      </c>
      <c r="BW35" s="175">
        <v>147</v>
      </c>
    </row>
    <row r="36" spans="1:75" ht="12" customHeight="1" x14ac:dyDescent="0.2">
      <c r="A36" s="118">
        <v>25</v>
      </c>
      <c r="B36" s="174">
        <v>10000</v>
      </c>
      <c r="C36" s="172" t="s">
        <v>56</v>
      </c>
      <c r="D36" s="174">
        <v>15000</v>
      </c>
      <c r="E36" s="175">
        <v>6</v>
      </c>
      <c r="F36" s="175">
        <v>16</v>
      </c>
      <c r="G36" s="175">
        <v>1975</v>
      </c>
      <c r="H36" s="175">
        <v>11096</v>
      </c>
      <c r="I36" s="175">
        <v>792</v>
      </c>
      <c r="J36" s="175">
        <v>4544</v>
      </c>
      <c r="K36" s="175">
        <v>13733</v>
      </c>
      <c r="L36" s="175">
        <v>159844</v>
      </c>
      <c r="M36" s="175">
        <v>292</v>
      </c>
      <c r="N36" s="175">
        <v>1183</v>
      </c>
      <c r="O36" s="175">
        <v>611</v>
      </c>
      <c r="P36" s="175">
        <v>1511</v>
      </c>
      <c r="Q36" s="175">
        <v>3093</v>
      </c>
      <c r="R36" s="175">
        <v>32600</v>
      </c>
      <c r="S36" s="175">
        <v>16760</v>
      </c>
      <c r="T36" s="175">
        <v>210795</v>
      </c>
      <c r="U36" s="118">
        <v>25</v>
      </c>
      <c r="V36" s="118">
        <v>25</v>
      </c>
      <c r="W36" s="223">
        <v>10000</v>
      </c>
      <c r="X36" s="172" t="s">
        <v>56</v>
      </c>
      <c r="Y36" s="223">
        <v>15000</v>
      </c>
      <c r="Z36" s="175">
        <v>1405</v>
      </c>
      <c r="AA36" s="175">
        <v>1038</v>
      </c>
      <c r="AB36" s="175">
        <v>6</v>
      </c>
      <c r="AC36" s="175">
        <v>25</v>
      </c>
      <c r="AD36" s="175">
        <v>6</v>
      </c>
      <c r="AE36" s="175">
        <v>6</v>
      </c>
      <c r="AF36" s="175">
        <v>16760</v>
      </c>
      <c r="AG36" s="175">
        <v>209726</v>
      </c>
      <c r="AH36" s="175">
        <v>16760</v>
      </c>
      <c r="AI36" s="175">
        <v>44043</v>
      </c>
      <c r="AJ36" s="175">
        <v>1861</v>
      </c>
      <c r="AK36" s="175">
        <v>5401</v>
      </c>
      <c r="AL36" s="175">
        <v>2</v>
      </c>
      <c r="AM36" s="175">
        <v>5</v>
      </c>
      <c r="AN36" s="175">
        <v>6</v>
      </c>
      <c r="AO36" s="175">
        <v>77</v>
      </c>
      <c r="AP36" s="118">
        <v>25</v>
      </c>
      <c r="AQ36" s="118">
        <v>25</v>
      </c>
      <c r="AR36" s="223">
        <v>10000</v>
      </c>
      <c r="AS36" s="172" t="s">
        <v>56</v>
      </c>
      <c r="AT36" s="223">
        <v>15000</v>
      </c>
      <c r="AU36" s="175">
        <v>159</v>
      </c>
      <c r="AV36" s="175">
        <v>1277</v>
      </c>
      <c r="AW36" s="175">
        <v>16759</v>
      </c>
      <c r="AX36" s="175">
        <v>159042</v>
      </c>
      <c r="AY36" s="175">
        <v>17</v>
      </c>
      <c r="AZ36" s="175">
        <v>82</v>
      </c>
      <c r="BA36" s="175">
        <v>103</v>
      </c>
      <c r="BB36" s="175">
        <v>21</v>
      </c>
      <c r="BC36" s="175">
        <v>16759</v>
      </c>
      <c r="BD36" s="175">
        <v>158938</v>
      </c>
      <c r="BE36" s="175">
        <v>7414</v>
      </c>
      <c r="BF36" s="175">
        <v>5309</v>
      </c>
      <c r="BG36" s="175" t="s">
        <v>57</v>
      </c>
      <c r="BH36" s="175" t="s">
        <v>57</v>
      </c>
      <c r="BI36" s="175">
        <v>34</v>
      </c>
      <c r="BJ36" s="175">
        <v>101</v>
      </c>
      <c r="BK36" s="118">
        <v>25</v>
      </c>
      <c r="BL36" s="118">
        <v>25</v>
      </c>
      <c r="BM36" s="223">
        <v>10000</v>
      </c>
      <c r="BN36" s="172" t="s">
        <v>56</v>
      </c>
      <c r="BO36" s="223">
        <v>15000</v>
      </c>
      <c r="BP36" s="175">
        <v>7327</v>
      </c>
      <c r="BQ36" s="175">
        <v>7013</v>
      </c>
      <c r="BR36" s="175">
        <v>387</v>
      </c>
      <c r="BS36" s="175">
        <v>405</v>
      </c>
      <c r="BT36" s="175">
        <v>3351</v>
      </c>
      <c r="BU36" s="175">
        <v>-2600</v>
      </c>
      <c r="BV36" s="175">
        <v>193</v>
      </c>
      <c r="BW36" s="175">
        <v>100</v>
      </c>
    </row>
    <row r="37" spans="1:75" ht="12" customHeight="1" x14ac:dyDescent="0.2">
      <c r="A37" s="118">
        <v>26</v>
      </c>
      <c r="B37" s="174">
        <v>15000</v>
      </c>
      <c r="C37" s="172" t="s">
        <v>56</v>
      </c>
      <c r="D37" s="174">
        <v>20000</v>
      </c>
      <c r="E37" s="175">
        <v>7</v>
      </c>
      <c r="F37" s="175">
        <v>-14</v>
      </c>
      <c r="G37" s="175">
        <v>2539</v>
      </c>
      <c r="H37" s="175">
        <v>19925</v>
      </c>
      <c r="I37" s="175">
        <v>1152</v>
      </c>
      <c r="J37" s="175">
        <v>8147</v>
      </c>
      <c r="K37" s="175">
        <v>15377</v>
      </c>
      <c r="L37" s="175">
        <v>237506</v>
      </c>
      <c r="M37" s="175">
        <v>565</v>
      </c>
      <c r="N37" s="175">
        <v>2292</v>
      </c>
      <c r="O37" s="175">
        <v>1099</v>
      </c>
      <c r="P37" s="175">
        <v>4266</v>
      </c>
      <c r="Q37" s="175">
        <v>6331</v>
      </c>
      <c r="R37" s="175">
        <v>94074</v>
      </c>
      <c r="S37" s="175">
        <v>20631</v>
      </c>
      <c r="T37" s="175">
        <v>366196</v>
      </c>
      <c r="U37" s="118">
        <v>26</v>
      </c>
      <c r="V37" s="118">
        <v>26</v>
      </c>
      <c r="W37" s="223">
        <v>15000</v>
      </c>
      <c r="X37" s="172" t="s">
        <v>56</v>
      </c>
      <c r="Y37" s="223">
        <v>20000</v>
      </c>
      <c r="Z37" s="175">
        <v>2832</v>
      </c>
      <c r="AA37" s="175">
        <v>1964</v>
      </c>
      <c r="AB37" s="175">
        <v>12</v>
      </c>
      <c r="AC37" s="175">
        <v>32</v>
      </c>
      <c r="AD37" s="175">
        <v>3</v>
      </c>
      <c r="AE37" s="175">
        <v>4</v>
      </c>
      <c r="AF37" s="175">
        <v>20631</v>
      </c>
      <c r="AG37" s="175">
        <v>364196</v>
      </c>
      <c r="AH37" s="175">
        <v>20631</v>
      </c>
      <c r="AI37" s="175">
        <v>73533</v>
      </c>
      <c r="AJ37" s="175">
        <v>3953</v>
      </c>
      <c r="AK37" s="175">
        <v>11607</v>
      </c>
      <c r="AL37" s="175">
        <v>18</v>
      </c>
      <c r="AM37" s="175">
        <v>31</v>
      </c>
      <c r="AN37" s="175">
        <v>7</v>
      </c>
      <c r="AO37" s="175">
        <v>59</v>
      </c>
      <c r="AP37" s="118">
        <v>26</v>
      </c>
      <c r="AQ37" s="118">
        <v>26</v>
      </c>
      <c r="AR37" s="223">
        <v>15000</v>
      </c>
      <c r="AS37" s="172" t="s">
        <v>56</v>
      </c>
      <c r="AT37" s="223">
        <v>20000</v>
      </c>
      <c r="AU37" s="175">
        <v>143</v>
      </c>
      <c r="AV37" s="175">
        <v>1407</v>
      </c>
      <c r="AW37" s="175">
        <v>20631</v>
      </c>
      <c r="AX37" s="175">
        <v>277725</v>
      </c>
      <c r="AY37" s="175">
        <v>16</v>
      </c>
      <c r="AZ37" s="175">
        <v>86</v>
      </c>
      <c r="BA37" s="175">
        <v>136</v>
      </c>
      <c r="BB37" s="175">
        <v>27</v>
      </c>
      <c r="BC37" s="175">
        <v>20631</v>
      </c>
      <c r="BD37" s="175">
        <v>277611</v>
      </c>
      <c r="BE37" s="175">
        <v>8784</v>
      </c>
      <c r="BF37" s="175">
        <v>9487</v>
      </c>
      <c r="BG37" s="175">
        <v>18</v>
      </c>
      <c r="BH37" s="175">
        <v>3</v>
      </c>
      <c r="BI37" s="175">
        <v>45</v>
      </c>
      <c r="BJ37" s="175">
        <v>169</v>
      </c>
      <c r="BK37" s="118">
        <v>26</v>
      </c>
      <c r="BL37" s="118">
        <v>26</v>
      </c>
      <c r="BM37" s="223">
        <v>15000</v>
      </c>
      <c r="BN37" s="172" t="s">
        <v>56</v>
      </c>
      <c r="BO37" s="223">
        <v>20000</v>
      </c>
      <c r="BP37" s="175">
        <v>8708</v>
      </c>
      <c r="BQ37" s="175">
        <v>11387</v>
      </c>
      <c r="BR37" s="175">
        <v>813</v>
      </c>
      <c r="BS37" s="175">
        <v>834</v>
      </c>
      <c r="BT37" s="175">
        <v>5453</v>
      </c>
      <c r="BU37" s="175">
        <v>-5007</v>
      </c>
      <c r="BV37" s="175">
        <v>211</v>
      </c>
      <c r="BW37" s="175">
        <v>116</v>
      </c>
    </row>
    <row r="38" spans="1:75" ht="12" customHeight="1" x14ac:dyDescent="0.2">
      <c r="A38" s="118">
        <v>27</v>
      </c>
      <c r="B38" s="174">
        <v>20000</v>
      </c>
      <c r="C38" s="172" t="s">
        <v>56</v>
      </c>
      <c r="D38" s="174">
        <v>25000</v>
      </c>
      <c r="E38" s="175">
        <v>13</v>
      </c>
      <c r="F38" s="175">
        <v>53</v>
      </c>
      <c r="G38" s="175">
        <v>3158</v>
      </c>
      <c r="H38" s="175">
        <v>31297</v>
      </c>
      <c r="I38" s="175">
        <v>1544</v>
      </c>
      <c r="J38" s="175">
        <v>11806</v>
      </c>
      <c r="K38" s="175">
        <v>20154</v>
      </c>
      <c r="L38" s="175">
        <v>371661</v>
      </c>
      <c r="M38" s="175">
        <v>1141</v>
      </c>
      <c r="N38" s="175">
        <v>4260</v>
      </c>
      <c r="O38" s="175">
        <v>1889</v>
      </c>
      <c r="P38" s="175">
        <v>7363</v>
      </c>
      <c r="Q38" s="175">
        <v>12600</v>
      </c>
      <c r="R38" s="175">
        <v>241081</v>
      </c>
      <c r="S38" s="175">
        <v>29313</v>
      </c>
      <c r="T38" s="175">
        <v>667519</v>
      </c>
      <c r="U38" s="118">
        <v>27</v>
      </c>
      <c r="V38" s="118">
        <v>27</v>
      </c>
      <c r="W38" s="223">
        <v>20000</v>
      </c>
      <c r="X38" s="172" t="s">
        <v>56</v>
      </c>
      <c r="Y38" s="223">
        <v>25000</v>
      </c>
      <c r="Z38" s="175">
        <v>5956</v>
      </c>
      <c r="AA38" s="175">
        <v>3911</v>
      </c>
      <c r="AB38" s="175">
        <v>20</v>
      </c>
      <c r="AC38" s="175">
        <v>62</v>
      </c>
      <c r="AD38" s="175">
        <v>11</v>
      </c>
      <c r="AE38" s="175">
        <v>12</v>
      </c>
      <c r="AF38" s="175">
        <v>29313</v>
      </c>
      <c r="AG38" s="175">
        <v>663534</v>
      </c>
      <c r="AH38" s="175">
        <v>29313</v>
      </c>
      <c r="AI38" s="175">
        <v>127744</v>
      </c>
      <c r="AJ38" s="175">
        <v>7888</v>
      </c>
      <c r="AK38" s="175">
        <v>23428</v>
      </c>
      <c r="AL38" s="175">
        <v>51</v>
      </c>
      <c r="AM38" s="175">
        <v>81</v>
      </c>
      <c r="AN38" s="175">
        <v>16</v>
      </c>
      <c r="AO38" s="175">
        <v>156</v>
      </c>
      <c r="AP38" s="118">
        <v>27</v>
      </c>
      <c r="AQ38" s="118">
        <v>27</v>
      </c>
      <c r="AR38" s="223">
        <v>20000</v>
      </c>
      <c r="AS38" s="172" t="s">
        <v>56</v>
      </c>
      <c r="AT38" s="223">
        <v>25000</v>
      </c>
      <c r="AU38" s="175">
        <v>138</v>
      </c>
      <c r="AV38" s="175">
        <v>1567</v>
      </c>
      <c r="AW38" s="175">
        <v>29313</v>
      </c>
      <c r="AX38" s="175">
        <v>510719</v>
      </c>
      <c r="AY38" s="175">
        <v>26</v>
      </c>
      <c r="AZ38" s="175">
        <v>134</v>
      </c>
      <c r="BA38" s="175">
        <v>178</v>
      </c>
      <c r="BB38" s="175">
        <v>40</v>
      </c>
      <c r="BC38" s="175">
        <v>29313</v>
      </c>
      <c r="BD38" s="175">
        <v>510546</v>
      </c>
      <c r="BE38" s="175">
        <v>14567</v>
      </c>
      <c r="BF38" s="175">
        <v>17905</v>
      </c>
      <c r="BG38" s="175">
        <v>51</v>
      </c>
      <c r="BH38" s="175">
        <v>10</v>
      </c>
      <c r="BI38" s="175">
        <v>49</v>
      </c>
      <c r="BJ38" s="175">
        <v>154</v>
      </c>
      <c r="BK38" s="118">
        <v>27</v>
      </c>
      <c r="BL38" s="118">
        <v>27</v>
      </c>
      <c r="BM38" s="223">
        <v>20000</v>
      </c>
      <c r="BN38" s="172" t="s">
        <v>56</v>
      </c>
      <c r="BO38" s="223">
        <v>25000</v>
      </c>
      <c r="BP38" s="175">
        <v>13709</v>
      </c>
      <c r="BQ38" s="175">
        <v>24154</v>
      </c>
      <c r="BR38" s="175">
        <v>3062</v>
      </c>
      <c r="BS38" s="175">
        <v>2386</v>
      </c>
      <c r="BT38" s="175">
        <v>8506</v>
      </c>
      <c r="BU38" s="175">
        <v>-8588</v>
      </c>
      <c r="BV38" s="175">
        <v>255</v>
      </c>
      <c r="BW38" s="175">
        <v>368</v>
      </c>
    </row>
    <row r="39" spans="1:75" ht="12" customHeight="1" x14ac:dyDescent="0.2">
      <c r="A39" s="118">
        <v>28</v>
      </c>
      <c r="B39" s="174">
        <v>25000</v>
      </c>
      <c r="C39" s="172" t="s">
        <v>56</v>
      </c>
      <c r="D39" s="174">
        <v>30000</v>
      </c>
      <c r="E39" s="175">
        <v>24</v>
      </c>
      <c r="F39" s="175">
        <v>-12</v>
      </c>
      <c r="G39" s="175">
        <v>3171</v>
      </c>
      <c r="H39" s="175">
        <v>33537</v>
      </c>
      <c r="I39" s="175">
        <v>1814</v>
      </c>
      <c r="J39" s="175">
        <v>16536</v>
      </c>
      <c r="K39" s="175">
        <v>24370</v>
      </c>
      <c r="L39" s="175">
        <v>502030</v>
      </c>
      <c r="M39" s="175">
        <v>1658</v>
      </c>
      <c r="N39" s="175">
        <v>6056</v>
      </c>
      <c r="O39" s="175">
        <v>2561</v>
      </c>
      <c r="P39" s="175">
        <v>10225</v>
      </c>
      <c r="Q39" s="175">
        <v>21016</v>
      </c>
      <c r="R39" s="175">
        <v>483815</v>
      </c>
      <c r="S39" s="175">
        <v>38009</v>
      </c>
      <c r="T39" s="175">
        <v>1052188</v>
      </c>
      <c r="U39" s="118">
        <v>28</v>
      </c>
      <c r="V39" s="118">
        <v>28</v>
      </c>
      <c r="W39" s="223">
        <v>25000</v>
      </c>
      <c r="X39" s="172" t="s">
        <v>56</v>
      </c>
      <c r="Y39" s="223">
        <v>30000</v>
      </c>
      <c r="Z39" s="175">
        <v>10132</v>
      </c>
      <c r="AA39" s="175">
        <v>5885</v>
      </c>
      <c r="AB39" s="175">
        <v>20</v>
      </c>
      <c r="AC39" s="175">
        <v>67</v>
      </c>
      <c r="AD39" s="175">
        <v>17</v>
      </c>
      <c r="AE39" s="175">
        <v>19</v>
      </c>
      <c r="AF39" s="175">
        <v>38009</v>
      </c>
      <c r="AG39" s="175">
        <v>1046216</v>
      </c>
      <c r="AH39" s="175">
        <v>38009</v>
      </c>
      <c r="AI39" s="175">
        <v>195816</v>
      </c>
      <c r="AJ39" s="175">
        <v>14377</v>
      </c>
      <c r="AK39" s="175">
        <v>44125</v>
      </c>
      <c r="AL39" s="175">
        <v>157</v>
      </c>
      <c r="AM39" s="175">
        <v>227</v>
      </c>
      <c r="AN39" s="175">
        <v>23</v>
      </c>
      <c r="AO39" s="175">
        <v>85</v>
      </c>
      <c r="AP39" s="118">
        <v>28</v>
      </c>
      <c r="AQ39" s="118">
        <v>28</v>
      </c>
      <c r="AR39" s="223">
        <v>25000</v>
      </c>
      <c r="AS39" s="172" t="s">
        <v>56</v>
      </c>
      <c r="AT39" s="223">
        <v>30000</v>
      </c>
      <c r="AU39" s="175">
        <v>106</v>
      </c>
      <c r="AV39" s="175">
        <v>1322</v>
      </c>
      <c r="AW39" s="175">
        <v>38008</v>
      </c>
      <c r="AX39" s="175">
        <v>804821</v>
      </c>
      <c r="AY39" s="175">
        <v>33</v>
      </c>
      <c r="AZ39" s="175">
        <v>201</v>
      </c>
      <c r="BA39" s="175">
        <v>271</v>
      </c>
      <c r="BB39" s="175">
        <v>55</v>
      </c>
      <c r="BC39" s="175">
        <v>38008</v>
      </c>
      <c r="BD39" s="175">
        <v>804564</v>
      </c>
      <c r="BE39" s="175">
        <v>32447</v>
      </c>
      <c r="BF39" s="175">
        <v>34552</v>
      </c>
      <c r="BG39" s="175">
        <v>157</v>
      </c>
      <c r="BH39" s="175">
        <v>27</v>
      </c>
      <c r="BI39" s="175">
        <v>65</v>
      </c>
      <c r="BJ39" s="175">
        <v>256</v>
      </c>
      <c r="BK39" s="118">
        <v>28</v>
      </c>
      <c r="BL39" s="118">
        <v>28</v>
      </c>
      <c r="BM39" s="223">
        <v>25000</v>
      </c>
      <c r="BN39" s="172" t="s">
        <v>56</v>
      </c>
      <c r="BO39" s="223">
        <v>30000</v>
      </c>
      <c r="BP39" s="175">
        <v>30306</v>
      </c>
      <c r="BQ39" s="175">
        <v>35796</v>
      </c>
      <c r="BR39" s="175">
        <v>14415</v>
      </c>
      <c r="BS39" s="175">
        <v>6579</v>
      </c>
      <c r="BT39" s="175">
        <v>10744</v>
      </c>
      <c r="BU39" s="175">
        <v>-11924</v>
      </c>
      <c r="BV39" s="175">
        <v>287</v>
      </c>
      <c r="BW39" s="175">
        <v>187</v>
      </c>
    </row>
    <row r="40" spans="1:75" ht="12" customHeight="1" x14ac:dyDescent="0.2">
      <c r="A40" s="118">
        <v>29</v>
      </c>
      <c r="B40" s="174">
        <v>30000</v>
      </c>
      <c r="C40" s="172" t="s">
        <v>56</v>
      </c>
      <c r="D40" s="174">
        <v>35000</v>
      </c>
      <c r="E40" s="175">
        <v>24</v>
      </c>
      <c r="F40" s="175">
        <v>73</v>
      </c>
      <c r="G40" s="175">
        <v>3064</v>
      </c>
      <c r="H40" s="175">
        <v>35329</v>
      </c>
      <c r="I40" s="175">
        <v>1879</v>
      </c>
      <c r="J40" s="175">
        <v>18224</v>
      </c>
      <c r="K40" s="175">
        <v>25058</v>
      </c>
      <c r="L40" s="175">
        <v>612974</v>
      </c>
      <c r="M40" s="175">
        <v>1861</v>
      </c>
      <c r="N40" s="175">
        <v>8221</v>
      </c>
      <c r="O40" s="175">
        <v>2588</v>
      </c>
      <c r="P40" s="175">
        <v>11992</v>
      </c>
      <c r="Q40" s="175">
        <v>17712</v>
      </c>
      <c r="R40" s="175">
        <v>416900</v>
      </c>
      <c r="S40" s="175">
        <v>33859</v>
      </c>
      <c r="T40" s="175">
        <v>1103714</v>
      </c>
      <c r="U40" s="118">
        <v>29</v>
      </c>
      <c r="V40" s="118">
        <v>29</v>
      </c>
      <c r="W40" s="223">
        <v>30000</v>
      </c>
      <c r="X40" s="172" t="s">
        <v>56</v>
      </c>
      <c r="Y40" s="223">
        <v>35000</v>
      </c>
      <c r="Z40" s="175" t="s">
        <v>57</v>
      </c>
      <c r="AA40" s="175" t="s">
        <v>57</v>
      </c>
      <c r="AB40" s="175">
        <v>28</v>
      </c>
      <c r="AC40" s="175">
        <v>100</v>
      </c>
      <c r="AD40" s="175" t="s">
        <v>57</v>
      </c>
      <c r="AE40" s="175" t="s">
        <v>57</v>
      </c>
      <c r="AF40" s="175">
        <v>33859</v>
      </c>
      <c r="AG40" s="175">
        <v>1097556</v>
      </c>
      <c r="AH40" s="175">
        <v>33859</v>
      </c>
      <c r="AI40" s="175">
        <v>202611</v>
      </c>
      <c r="AJ40" s="175">
        <v>12872</v>
      </c>
      <c r="AK40" s="175">
        <v>41535</v>
      </c>
      <c r="AL40" s="175">
        <v>433</v>
      </c>
      <c r="AM40" s="175">
        <v>565</v>
      </c>
      <c r="AN40" s="175">
        <v>49</v>
      </c>
      <c r="AO40" s="175">
        <v>198</v>
      </c>
      <c r="AP40" s="118">
        <v>29</v>
      </c>
      <c r="AQ40" s="118">
        <v>29</v>
      </c>
      <c r="AR40" s="223">
        <v>30000</v>
      </c>
      <c r="AS40" s="172" t="s">
        <v>56</v>
      </c>
      <c r="AT40" s="223">
        <v>35000</v>
      </c>
      <c r="AU40" s="175">
        <v>118</v>
      </c>
      <c r="AV40" s="175">
        <v>2051</v>
      </c>
      <c r="AW40" s="175">
        <v>33857</v>
      </c>
      <c r="AX40" s="175">
        <v>850786</v>
      </c>
      <c r="AY40" s="175">
        <v>32</v>
      </c>
      <c r="AZ40" s="175">
        <v>196</v>
      </c>
      <c r="BA40" s="175">
        <v>299</v>
      </c>
      <c r="BB40" s="175">
        <v>60</v>
      </c>
      <c r="BC40" s="175">
        <v>33857</v>
      </c>
      <c r="BD40" s="175">
        <v>850530</v>
      </c>
      <c r="BE40" s="175">
        <v>32097</v>
      </c>
      <c r="BF40" s="175">
        <v>55951</v>
      </c>
      <c r="BG40" s="175">
        <v>433</v>
      </c>
      <c r="BH40" s="175">
        <v>75</v>
      </c>
      <c r="BI40" s="175">
        <v>99</v>
      </c>
      <c r="BJ40" s="175">
        <v>396</v>
      </c>
      <c r="BK40" s="118">
        <v>29</v>
      </c>
      <c r="BL40" s="118">
        <v>29</v>
      </c>
      <c r="BM40" s="223">
        <v>30000</v>
      </c>
      <c r="BN40" s="172" t="s">
        <v>56</v>
      </c>
      <c r="BO40" s="223">
        <v>35000</v>
      </c>
      <c r="BP40" s="175">
        <v>31283</v>
      </c>
      <c r="BQ40" s="175">
        <v>57125</v>
      </c>
      <c r="BR40" s="175">
        <v>15207</v>
      </c>
      <c r="BS40" s="175">
        <v>13629</v>
      </c>
      <c r="BT40" s="175">
        <v>11036</v>
      </c>
      <c r="BU40" s="175">
        <v>-14064</v>
      </c>
      <c r="BV40" s="175">
        <v>301</v>
      </c>
      <c r="BW40" s="175">
        <v>245</v>
      </c>
    </row>
    <row r="41" spans="1:75" ht="12" customHeight="1" x14ac:dyDescent="0.2">
      <c r="A41" s="118">
        <v>30</v>
      </c>
      <c r="B41" s="174">
        <v>35000</v>
      </c>
      <c r="C41" s="172" t="s">
        <v>56</v>
      </c>
      <c r="D41" s="174">
        <v>40000</v>
      </c>
      <c r="E41" s="175">
        <v>20</v>
      </c>
      <c r="F41" s="175">
        <v>36</v>
      </c>
      <c r="G41" s="175">
        <v>2902</v>
      </c>
      <c r="H41" s="175">
        <v>38463</v>
      </c>
      <c r="I41" s="175">
        <v>1904</v>
      </c>
      <c r="J41" s="175">
        <v>21472</v>
      </c>
      <c r="K41" s="175">
        <v>24934</v>
      </c>
      <c r="L41" s="175">
        <v>741952</v>
      </c>
      <c r="M41" s="175">
        <v>1673</v>
      </c>
      <c r="N41" s="175">
        <v>9270</v>
      </c>
      <c r="O41" s="175">
        <v>2440</v>
      </c>
      <c r="P41" s="175">
        <v>12636</v>
      </c>
      <c r="Q41" s="175">
        <v>12883</v>
      </c>
      <c r="R41" s="175">
        <v>266236</v>
      </c>
      <c r="S41" s="175">
        <v>28982</v>
      </c>
      <c r="T41" s="175">
        <v>1090065</v>
      </c>
      <c r="U41" s="118">
        <v>30</v>
      </c>
      <c r="V41" s="118">
        <v>30</v>
      </c>
      <c r="W41" s="223">
        <v>35000</v>
      </c>
      <c r="X41" s="172" t="s">
        <v>56</v>
      </c>
      <c r="Y41" s="223">
        <v>40000</v>
      </c>
      <c r="Z41" s="175">
        <v>6537</v>
      </c>
      <c r="AA41" s="175">
        <v>5371</v>
      </c>
      <c r="AB41" s="175">
        <v>23</v>
      </c>
      <c r="AC41" s="175">
        <v>85</v>
      </c>
      <c r="AD41" s="175">
        <v>14</v>
      </c>
      <c r="AE41" s="175">
        <v>15</v>
      </c>
      <c r="AF41" s="175">
        <v>28982</v>
      </c>
      <c r="AG41" s="175">
        <v>1084594</v>
      </c>
      <c r="AH41" s="175">
        <v>28982</v>
      </c>
      <c r="AI41" s="175">
        <v>192484</v>
      </c>
      <c r="AJ41" s="175">
        <v>10077</v>
      </c>
      <c r="AK41" s="175">
        <v>32241</v>
      </c>
      <c r="AL41" s="175">
        <v>736</v>
      </c>
      <c r="AM41" s="175">
        <v>1026</v>
      </c>
      <c r="AN41" s="175">
        <v>41</v>
      </c>
      <c r="AO41" s="175">
        <v>129</v>
      </c>
      <c r="AP41" s="118">
        <v>30</v>
      </c>
      <c r="AQ41" s="118">
        <v>30</v>
      </c>
      <c r="AR41" s="223">
        <v>35000</v>
      </c>
      <c r="AS41" s="172" t="s">
        <v>56</v>
      </c>
      <c r="AT41" s="223">
        <v>40000</v>
      </c>
      <c r="AU41" s="175">
        <v>72</v>
      </c>
      <c r="AV41" s="175">
        <v>1442</v>
      </c>
      <c r="AW41" s="175">
        <v>28982</v>
      </c>
      <c r="AX41" s="175">
        <v>857404</v>
      </c>
      <c r="AY41" s="175">
        <v>44</v>
      </c>
      <c r="AZ41" s="175">
        <v>262</v>
      </c>
      <c r="BA41" s="175">
        <v>312</v>
      </c>
      <c r="BB41" s="175">
        <v>65</v>
      </c>
      <c r="BC41" s="175">
        <v>28982</v>
      </c>
      <c r="BD41" s="175">
        <v>857076</v>
      </c>
      <c r="BE41" s="175">
        <v>28328</v>
      </c>
      <c r="BF41" s="175">
        <v>78372</v>
      </c>
      <c r="BG41" s="175">
        <v>736</v>
      </c>
      <c r="BH41" s="175">
        <v>144</v>
      </c>
      <c r="BI41" s="175">
        <v>170</v>
      </c>
      <c r="BJ41" s="175">
        <v>647</v>
      </c>
      <c r="BK41" s="118">
        <v>30</v>
      </c>
      <c r="BL41" s="118">
        <v>30</v>
      </c>
      <c r="BM41" s="223">
        <v>35000</v>
      </c>
      <c r="BN41" s="172" t="s">
        <v>56</v>
      </c>
      <c r="BO41" s="223">
        <v>40000</v>
      </c>
      <c r="BP41" s="175">
        <v>27991</v>
      </c>
      <c r="BQ41" s="175">
        <v>77713</v>
      </c>
      <c r="BR41" s="175">
        <v>12070</v>
      </c>
      <c r="BS41" s="175">
        <v>16496</v>
      </c>
      <c r="BT41" s="175">
        <v>10885</v>
      </c>
      <c r="BU41" s="175">
        <v>-15141</v>
      </c>
      <c r="BV41" s="175">
        <v>303</v>
      </c>
      <c r="BW41" s="175">
        <v>157</v>
      </c>
    </row>
    <row r="42" spans="1:75" ht="12" customHeight="1" x14ac:dyDescent="0.2">
      <c r="A42" s="118">
        <v>31</v>
      </c>
      <c r="B42" s="174">
        <v>40000</v>
      </c>
      <c r="C42" s="172" t="s">
        <v>56</v>
      </c>
      <c r="D42" s="174">
        <v>45000</v>
      </c>
      <c r="E42" s="175">
        <v>17</v>
      </c>
      <c r="F42" s="175">
        <v>21</v>
      </c>
      <c r="G42" s="175">
        <v>2668</v>
      </c>
      <c r="H42" s="175">
        <v>39364</v>
      </c>
      <c r="I42" s="175">
        <v>1872</v>
      </c>
      <c r="J42" s="175">
        <v>24591</v>
      </c>
      <c r="K42" s="175">
        <v>23267</v>
      </c>
      <c r="L42" s="175">
        <v>816693</v>
      </c>
      <c r="M42" s="175">
        <v>1322</v>
      </c>
      <c r="N42" s="175">
        <v>9161</v>
      </c>
      <c r="O42" s="175">
        <v>2217</v>
      </c>
      <c r="P42" s="175">
        <v>12868</v>
      </c>
      <c r="Q42" s="175">
        <v>10099</v>
      </c>
      <c r="R42" s="175">
        <v>178648</v>
      </c>
      <c r="S42" s="175">
        <v>25367</v>
      </c>
      <c r="T42" s="175">
        <v>1081346</v>
      </c>
      <c r="U42" s="118">
        <v>31</v>
      </c>
      <c r="V42" s="118">
        <v>31</v>
      </c>
      <c r="W42" s="223">
        <v>40000</v>
      </c>
      <c r="X42" s="172" t="s">
        <v>56</v>
      </c>
      <c r="Y42" s="223">
        <v>45000</v>
      </c>
      <c r="Z42" s="175">
        <v>4813</v>
      </c>
      <c r="AA42" s="175">
        <v>4371</v>
      </c>
      <c r="AB42" s="175">
        <v>16</v>
      </c>
      <c r="AC42" s="175">
        <v>59</v>
      </c>
      <c r="AD42" s="175">
        <v>10</v>
      </c>
      <c r="AE42" s="175">
        <v>14</v>
      </c>
      <c r="AF42" s="175">
        <v>25367</v>
      </c>
      <c r="AG42" s="175">
        <v>1076903</v>
      </c>
      <c r="AH42" s="175">
        <v>25367</v>
      </c>
      <c r="AI42" s="175">
        <v>184600</v>
      </c>
      <c r="AJ42" s="175">
        <v>8300</v>
      </c>
      <c r="AK42" s="175">
        <v>26235</v>
      </c>
      <c r="AL42" s="175">
        <v>901</v>
      </c>
      <c r="AM42" s="175">
        <v>1296</v>
      </c>
      <c r="AN42" s="175">
        <v>54</v>
      </c>
      <c r="AO42" s="175">
        <v>308</v>
      </c>
      <c r="AP42" s="118">
        <v>31</v>
      </c>
      <c r="AQ42" s="118">
        <v>31</v>
      </c>
      <c r="AR42" s="223">
        <v>40000</v>
      </c>
      <c r="AS42" s="172" t="s">
        <v>56</v>
      </c>
      <c r="AT42" s="223">
        <v>45000</v>
      </c>
      <c r="AU42" s="175">
        <v>82</v>
      </c>
      <c r="AV42" s="175">
        <v>1503</v>
      </c>
      <c r="AW42" s="175">
        <v>25367</v>
      </c>
      <c r="AX42" s="175">
        <v>863102</v>
      </c>
      <c r="AY42" s="175">
        <v>42</v>
      </c>
      <c r="AZ42" s="175">
        <v>312</v>
      </c>
      <c r="BA42" s="175">
        <v>359</v>
      </c>
      <c r="BB42" s="175">
        <v>71</v>
      </c>
      <c r="BC42" s="175">
        <v>25367</v>
      </c>
      <c r="BD42" s="175">
        <v>862720</v>
      </c>
      <c r="BE42" s="175">
        <v>25101</v>
      </c>
      <c r="BF42" s="175">
        <v>96171</v>
      </c>
      <c r="BG42" s="175">
        <v>901</v>
      </c>
      <c r="BH42" s="175">
        <v>185</v>
      </c>
      <c r="BI42" s="175">
        <v>203</v>
      </c>
      <c r="BJ42" s="175">
        <v>718</v>
      </c>
      <c r="BK42" s="118">
        <v>31</v>
      </c>
      <c r="BL42" s="118">
        <v>31</v>
      </c>
      <c r="BM42" s="223">
        <v>40000</v>
      </c>
      <c r="BN42" s="172" t="s">
        <v>56</v>
      </c>
      <c r="BO42" s="223">
        <v>45000</v>
      </c>
      <c r="BP42" s="175">
        <v>24981</v>
      </c>
      <c r="BQ42" s="175">
        <v>96835</v>
      </c>
      <c r="BR42" s="175">
        <v>10096</v>
      </c>
      <c r="BS42" s="175">
        <v>17670</v>
      </c>
      <c r="BT42" s="175">
        <v>10656</v>
      </c>
      <c r="BU42" s="175">
        <v>-15546</v>
      </c>
      <c r="BV42" s="175">
        <v>386</v>
      </c>
      <c r="BW42" s="175">
        <v>236</v>
      </c>
    </row>
    <row r="43" spans="1:75" ht="12" customHeight="1" x14ac:dyDescent="0.2">
      <c r="A43" s="118">
        <v>32</v>
      </c>
      <c r="B43" s="174">
        <v>45000</v>
      </c>
      <c r="C43" s="172" t="s">
        <v>56</v>
      </c>
      <c r="D43" s="174">
        <v>50000</v>
      </c>
      <c r="E43" s="175">
        <v>16</v>
      </c>
      <c r="F43" s="175">
        <v>18</v>
      </c>
      <c r="G43" s="175">
        <v>2712</v>
      </c>
      <c r="H43" s="175">
        <v>41823</v>
      </c>
      <c r="I43" s="175">
        <v>2055</v>
      </c>
      <c r="J43" s="175">
        <v>26478</v>
      </c>
      <c r="K43" s="175">
        <v>21771</v>
      </c>
      <c r="L43" s="175">
        <v>872104</v>
      </c>
      <c r="M43" s="175">
        <v>1235</v>
      </c>
      <c r="N43" s="175">
        <v>9730</v>
      </c>
      <c r="O43" s="175">
        <v>2317</v>
      </c>
      <c r="P43" s="175">
        <v>14192</v>
      </c>
      <c r="Q43" s="175">
        <v>8725</v>
      </c>
      <c r="R43" s="175">
        <v>142169</v>
      </c>
      <c r="S43" s="175">
        <v>23224</v>
      </c>
      <c r="T43" s="175">
        <v>1106514</v>
      </c>
      <c r="U43" s="118">
        <v>32</v>
      </c>
      <c r="V43" s="118">
        <v>32</v>
      </c>
      <c r="W43" s="223">
        <v>45000</v>
      </c>
      <c r="X43" s="172" t="s">
        <v>56</v>
      </c>
      <c r="Y43" s="223">
        <v>50000</v>
      </c>
      <c r="Z43" s="175">
        <v>4232</v>
      </c>
      <c r="AA43" s="175">
        <v>4023</v>
      </c>
      <c r="AB43" s="175">
        <v>19</v>
      </c>
      <c r="AC43" s="175">
        <v>57</v>
      </c>
      <c r="AD43" s="175">
        <v>13</v>
      </c>
      <c r="AE43" s="175">
        <v>12</v>
      </c>
      <c r="AF43" s="175">
        <v>23224</v>
      </c>
      <c r="AG43" s="175">
        <v>1102423</v>
      </c>
      <c r="AH43" s="175">
        <v>23224</v>
      </c>
      <c r="AI43" s="175">
        <v>184683</v>
      </c>
      <c r="AJ43" s="175">
        <v>7567</v>
      </c>
      <c r="AK43" s="175">
        <v>22829</v>
      </c>
      <c r="AL43" s="175">
        <v>1194</v>
      </c>
      <c r="AM43" s="175">
        <v>1809</v>
      </c>
      <c r="AN43" s="175">
        <v>52</v>
      </c>
      <c r="AO43" s="175">
        <v>227</v>
      </c>
      <c r="AP43" s="118">
        <v>32</v>
      </c>
      <c r="AQ43" s="118">
        <v>32</v>
      </c>
      <c r="AR43" s="223">
        <v>45000</v>
      </c>
      <c r="AS43" s="172" t="s">
        <v>56</v>
      </c>
      <c r="AT43" s="223">
        <v>50000</v>
      </c>
      <c r="AU43" s="175">
        <v>67</v>
      </c>
      <c r="AV43" s="175">
        <v>1381</v>
      </c>
      <c r="AW43" s="175">
        <v>23224</v>
      </c>
      <c r="AX43" s="175">
        <v>891600</v>
      </c>
      <c r="AY43" s="175">
        <v>70</v>
      </c>
      <c r="AZ43" s="175">
        <v>490</v>
      </c>
      <c r="BA43" s="175">
        <v>370</v>
      </c>
      <c r="BB43" s="175">
        <v>77</v>
      </c>
      <c r="BC43" s="175">
        <v>23224</v>
      </c>
      <c r="BD43" s="175">
        <v>891034</v>
      </c>
      <c r="BE43" s="175">
        <v>23080</v>
      </c>
      <c r="BF43" s="175">
        <v>111421</v>
      </c>
      <c r="BG43" s="175">
        <v>1194</v>
      </c>
      <c r="BH43" s="175">
        <v>264</v>
      </c>
      <c r="BI43" s="175">
        <v>210</v>
      </c>
      <c r="BJ43" s="175">
        <v>725</v>
      </c>
      <c r="BK43" s="118">
        <v>32</v>
      </c>
      <c r="BL43" s="118">
        <v>32</v>
      </c>
      <c r="BM43" s="223">
        <v>45000</v>
      </c>
      <c r="BN43" s="172" t="s">
        <v>56</v>
      </c>
      <c r="BO43" s="223">
        <v>50000</v>
      </c>
      <c r="BP43" s="175">
        <v>23017</v>
      </c>
      <c r="BQ43" s="175">
        <v>111662</v>
      </c>
      <c r="BR43" s="175">
        <v>9046</v>
      </c>
      <c r="BS43" s="175">
        <v>18448</v>
      </c>
      <c r="BT43" s="175">
        <v>10967</v>
      </c>
      <c r="BU43" s="175">
        <v>-17286</v>
      </c>
      <c r="BV43" s="175">
        <v>503</v>
      </c>
      <c r="BW43" s="175">
        <v>231</v>
      </c>
    </row>
    <row r="44" spans="1:75" ht="12" customHeight="1" x14ac:dyDescent="0.2">
      <c r="A44" s="118">
        <v>33</v>
      </c>
      <c r="B44" s="174">
        <v>50000</v>
      </c>
      <c r="C44" s="172" t="s">
        <v>56</v>
      </c>
      <c r="D44" s="174">
        <v>60000</v>
      </c>
      <c r="E44" s="175">
        <v>55</v>
      </c>
      <c r="F44" s="175">
        <v>221</v>
      </c>
      <c r="G44" s="175">
        <v>4900</v>
      </c>
      <c r="H44" s="175">
        <v>87150</v>
      </c>
      <c r="I44" s="175">
        <v>4179</v>
      </c>
      <c r="J44" s="175">
        <v>65887</v>
      </c>
      <c r="K44" s="175">
        <v>39453</v>
      </c>
      <c r="L44" s="175">
        <v>1878250</v>
      </c>
      <c r="M44" s="175">
        <v>1776</v>
      </c>
      <c r="N44" s="175">
        <v>16238</v>
      </c>
      <c r="O44" s="175">
        <v>4648</v>
      </c>
      <c r="P44" s="175">
        <v>26245</v>
      </c>
      <c r="Q44" s="175">
        <v>13776</v>
      </c>
      <c r="R44" s="175">
        <v>213419</v>
      </c>
      <c r="S44" s="175">
        <v>41556</v>
      </c>
      <c r="T44" s="175">
        <v>2287410</v>
      </c>
      <c r="U44" s="118">
        <v>33</v>
      </c>
      <c r="V44" s="118">
        <v>33</v>
      </c>
      <c r="W44" s="223">
        <v>50000</v>
      </c>
      <c r="X44" s="172" t="s">
        <v>56</v>
      </c>
      <c r="Y44" s="223">
        <v>60000</v>
      </c>
      <c r="Z44" s="175">
        <v>6999</v>
      </c>
      <c r="AA44" s="175">
        <v>6829</v>
      </c>
      <c r="AB44" s="175">
        <v>19</v>
      </c>
      <c r="AC44" s="175">
        <v>66</v>
      </c>
      <c r="AD44" s="175">
        <v>40</v>
      </c>
      <c r="AE44" s="175">
        <v>46</v>
      </c>
      <c r="AF44" s="175">
        <v>41556</v>
      </c>
      <c r="AG44" s="175">
        <v>2280469</v>
      </c>
      <c r="AH44" s="175">
        <v>41556</v>
      </c>
      <c r="AI44" s="175">
        <v>376134</v>
      </c>
      <c r="AJ44" s="175">
        <v>12783</v>
      </c>
      <c r="AK44" s="175">
        <v>38117</v>
      </c>
      <c r="AL44" s="175">
        <v>2975</v>
      </c>
      <c r="AM44" s="175">
        <v>4947</v>
      </c>
      <c r="AN44" s="175">
        <v>116</v>
      </c>
      <c r="AO44" s="175">
        <v>509</v>
      </c>
      <c r="AP44" s="118">
        <v>33</v>
      </c>
      <c r="AQ44" s="118">
        <v>33</v>
      </c>
      <c r="AR44" s="223">
        <v>50000</v>
      </c>
      <c r="AS44" s="172" t="s">
        <v>56</v>
      </c>
      <c r="AT44" s="223">
        <v>60000</v>
      </c>
      <c r="AU44" s="175">
        <v>100</v>
      </c>
      <c r="AV44" s="175">
        <v>2767</v>
      </c>
      <c r="AW44" s="175">
        <v>41556</v>
      </c>
      <c r="AX44" s="175">
        <v>1858203</v>
      </c>
      <c r="AY44" s="175">
        <v>183</v>
      </c>
      <c r="AZ44" s="175">
        <v>1172</v>
      </c>
      <c r="BA44" s="175">
        <v>775</v>
      </c>
      <c r="BB44" s="175">
        <v>156</v>
      </c>
      <c r="BC44" s="175">
        <v>41556</v>
      </c>
      <c r="BD44" s="175">
        <v>1856875</v>
      </c>
      <c r="BE44" s="175">
        <v>41412</v>
      </c>
      <c r="BF44" s="175">
        <v>267563</v>
      </c>
      <c r="BG44" s="175">
        <v>2975</v>
      </c>
      <c r="BH44" s="175">
        <v>734</v>
      </c>
      <c r="BI44" s="175">
        <v>350</v>
      </c>
      <c r="BJ44" s="175">
        <v>1107</v>
      </c>
      <c r="BK44" s="118">
        <v>33</v>
      </c>
      <c r="BL44" s="118">
        <v>33</v>
      </c>
      <c r="BM44" s="223">
        <v>50000</v>
      </c>
      <c r="BN44" s="172" t="s">
        <v>56</v>
      </c>
      <c r="BO44" s="223">
        <v>60000</v>
      </c>
      <c r="BP44" s="175">
        <v>41357</v>
      </c>
      <c r="BQ44" s="175">
        <v>266654</v>
      </c>
      <c r="BR44" s="175">
        <v>15362</v>
      </c>
      <c r="BS44" s="175">
        <v>38487</v>
      </c>
      <c r="BT44" s="175">
        <v>21597</v>
      </c>
      <c r="BU44" s="175">
        <v>-35987</v>
      </c>
      <c r="BV44" s="175">
        <v>1644</v>
      </c>
      <c r="BW44" s="175">
        <v>438</v>
      </c>
    </row>
    <row r="45" spans="1:75" ht="12" customHeight="1" x14ac:dyDescent="0.2">
      <c r="A45" s="118">
        <v>34</v>
      </c>
      <c r="B45" s="174">
        <v>60000</v>
      </c>
      <c r="C45" s="172" t="s">
        <v>56</v>
      </c>
      <c r="D45" s="174">
        <v>70000</v>
      </c>
      <c r="E45" s="175">
        <v>43</v>
      </c>
      <c r="F45" s="175">
        <v>101</v>
      </c>
      <c r="G45" s="175">
        <v>4323</v>
      </c>
      <c r="H45" s="175">
        <v>79554</v>
      </c>
      <c r="I45" s="175">
        <v>4191</v>
      </c>
      <c r="J45" s="175">
        <v>67701</v>
      </c>
      <c r="K45" s="175">
        <v>33995</v>
      </c>
      <c r="L45" s="175">
        <v>1969275</v>
      </c>
      <c r="M45" s="175">
        <v>1127</v>
      </c>
      <c r="N45" s="175">
        <v>13708</v>
      </c>
      <c r="O45" s="175">
        <v>4511</v>
      </c>
      <c r="P45" s="175">
        <v>31618</v>
      </c>
      <c r="Q45" s="175">
        <v>9413</v>
      </c>
      <c r="R45" s="175">
        <v>137480</v>
      </c>
      <c r="S45" s="175">
        <v>35365</v>
      </c>
      <c r="T45" s="175">
        <v>2299436</v>
      </c>
      <c r="U45" s="118">
        <v>34</v>
      </c>
      <c r="V45" s="118">
        <v>34</v>
      </c>
      <c r="W45" s="223">
        <v>60000</v>
      </c>
      <c r="X45" s="172" t="s">
        <v>56</v>
      </c>
      <c r="Y45" s="223">
        <v>70000</v>
      </c>
      <c r="Z45" s="175">
        <v>5205</v>
      </c>
      <c r="AA45" s="175">
        <v>5450</v>
      </c>
      <c r="AB45" s="175">
        <v>36</v>
      </c>
      <c r="AC45" s="175">
        <v>116</v>
      </c>
      <c r="AD45" s="175" t="s">
        <v>56</v>
      </c>
      <c r="AE45" s="175" t="s">
        <v>56</v>
      </c>
      <c r="AF45" s="175">
        <v>35365</v>
      </c>
      <c r="AG45" s="175">
        <v>2293871</v>
      </c>
      <c r="AH45" s="175">
        <v>35365</v>
      </c>
      <c r="AI45" s="175">
        <v>366701</v>
      </c>
      <c r="AJ45" s="175">
        <v>9769</v>
      </c>
      <c r="AK45" s="175">
        <v>28583</v>
      </c>
      <c r="AL45" s="175">
        <v>3672</v>
      </c>
      <c r="AM45" s="175">
        <v>6464</v>
      </c>
      <c r="AN45" s="175">
        <v>99</v>
      </c>
      <c r="AO45" s="175">
        <v>440</v>
      </c>
      <c r="AP45" s="118">
        <v>34</v>
      </c>
      <c r="AQ45" s="118">
        <v>34</v>
      </c>
      <c r="AR45" s="223">
        <v>60000</v>
      </c>
      <c r="AS45" s="172" t="s">
        <v>56</v>
      </c>
      <c r="AT45" s="223">
        <v>70000</v>
      </c>
      <c r="AU45" s="175">
        <v>95</v>
      </c>
      <c r="AV45" s="175">
        <v>2721</v>
      </c>
      <c r="AW45" s="175">
        <v>35365</v>
      </c>
      <c r="AX45" s="175">
        <v>1889072</v>
      </c>
      <c r="AY45" s="175">
        <v>176</v>
      </c>
      <c r="AZ45" s="175">
        <v>1220</v>
      </c>
      <c r="BA45" s="175">
        <v>830</v>
      </c>
      <c r="BB45" s="175">
        <v>169</v>
      </c>
      <c r="BC45" s="175">
        <v>35365</v>
      </c>
      <c r="BD45" s="175">
        <v>1887683</v>
      </c>
      <c r="BE45" s="175">
        <v>35280</v>
      </c>
      <c r="BF45" s="175">
        <v>312008</v>
      </c>
      <c r="BG45" s="175">
        <v>3672</v>
      </c>
      <c r="BH45" s="175">
        <v>984</v>
      </c>
      <c r="BI45" s="175">
        <v>271</v>
      </c>
      <c r="BJ45" s="175">
        <v>811</v>
      </c>
      <c r="BK45" s="118">
        <v>34</v>
      </c>
      <c r="BL45" s="118">
        <v>34</v>
      </c>
      <c r="BM45" s="223">
        <v>60000</v>
      </c>
      <c r="BN45" s="172" t="s">
        <v>56</v>
      </c>
      <c r="BO45" s="223">
        <v>70000</v>
      </c>
      <c r="BP45" s="175">
        <v>35259</v>
      </c>
      <c r="BQ45" s="175">
        <v>312540</v>
      </c>
      <c r="BR45" s="175">
        <v>12038</v>
      </c>
      <c r="BS45" s="175">
        <v>37657</v>
      </c>
      <c r="BT45" s="175">
        <v>20389</v>
      </c>
      <c r="BU45" s="175">
        <v>-36986</v>
      </c>
      <c r="BV45" s="175">
        <v>1995</v>
      </c>
      <c r="BW45" s="175">
        <v>523</v>
      </c>
    </row>
    <row r="46" spans="1:75" ht="12" customHeight="1" x14ac:dyDescent="0.2">
      <c r="A46" s="118">
        <v>35</v>
      </c>
      <c r="B46" s="174">
        <v>70000</v>
      </c>
      <c r="C46" s="172" t="s">
        <v>56</v>
      </c>
      <c r="D46" s="174">
        <v>80000</v>
      </c>
      <c r="E46" s="175">
        <v>46</v>
      </c>
      <c r="F46" s="175">
        <v>234</v>
      </c>
      <c r="G46" s="175">
        <v>3865</v>
      </c>
      <c r="H46" s="175">
        <v>79222</v>
      </c>
      <c r="I46" s="175">
        <v>4162</v>
      </c>
      <c r="J46" s="175">
        <v>75021</v>
      </c>
      <c r="K46" s="175">
        <v>29874</v>
      </c>
      <c r="L46" s="175">
        <v>2033243</v>
      </c>
      <c r="M46" s="175">
        <v>732</v>
      </c>
      <c r="N46" s="175">
        <v>9251</v>
      </c>
      <c r="O46" s="175">
        <v>4250</v>
      </c>
      <c r="P46" s="175">
        <v>30546</v>
      </c>
      <c r="Q46" s="175">
        <v>6549</v>
      </c>
      <c r="R46" s="175">
        <v>93367</v>
      </c>
      <c r="S46" s="175">
        <v>30969</v>
      </c>
      <c r="T46" s="175">
        <v>2320886</v>
      </c>
      <c r="U46" s="118">
        <v>35</v>
      </c>
      <c r="V46" s="118">
        <v>35</v>
      </c>
      <c r="W46" s="223">
        <v>70000</v>
      </c>
      <c r="X46" s="172" t="s">
        <v>56</v>
      </c>
      <c r="Y46" s="223">
        <v>80000</v>
      </c>
      <c r="Z46" s="175">
        <v>3821</v>
      </c>
      <c r="AA46" s="175">
        <v>4295</v>
      </c>
      <c r="AB46" s="175">
        <v>23</v>
      </c>
      <c r="AC46" s="175">
        <v>62</v>
      </c>
      <c r="AD46" s="175" t="s">
        <v>56</v>
      </c>
      <c r="AE46" s="175" t="s">
        <v>56</v>
      </c>
      <c r="AF46" s="175">
        <v>30969</v>
      </c>
      <c r="AG46" s="175">
        <v>2316529</v>
      </c>
      <c r="AH46" s="175">
        <v>30969</v>
      </c>
      <c r="AI46" s="175">
        <v>362038</v>
      </c>
      <c r="AJ46" s="175">
        <v>8009</v>
      </c>
      <c r="AK46" s="175">
        <v>22185</v>
      </c>
      <c r="AL46" s="175">
        <v>4170</v>
      </c>
      <c r="AM46" s="175">
        <v>7948</v>
      </c>
      <c r="AN46" s="175">
        <v>101</v>
      </c>
      <c r="AO46" s="175">
        <v>524</v>
      </c>
      <c r="AP46" s="118">
        <v>35</v>
      </c>
      <c r="AQ46" s="118">
        <v>35</v>
      </c>
      <c r="AR46" s="223">
        <v>70000</v>
      </c>
      <c r="AS46" s="172" t="s">
        <v>56</v>
      </c>
      <c r="AT46" s="223">
        <v>80000</v>
      </c>
      <c r="AU46" s="175">
        <v>72</v>
      </c>
      <c r="AV46" s="175">
        <v>2809</v>
      </c>
      <c r="AW46" s="175">
        <v>30969</v>
      </c>
      <c r="AX46" s="175">
        <v>1921185</v>
      </c>
      <c r="AY46" s="175">
        <v>232</v>
      </c>
      <c r="AZ46" s="175">
        <v>1664</v>
      </c>
      <c r="BA46" s="175">
        <v>864</v>
      </c>
      <c r="BB46" s="175">
        <v>171</v>
      </c>
      <c r="BC46" s="175">
        <v>30969</v>
      </c>
      <c r="BD46" s="175">
        <v>1919350</v>
      </c>
      <c r="BE46" s="175">
        <v>30923</v>
      </c>
      <c r="BF46" s="175">
        <v>350505</v>
      </c>
      <c r="BG46" s="175">
        <v>4170</v>
      </c>
      <c r="BH46" s="175">
        <v>1255</v>
      </c>
      <c r="BI46" s="175">
        <v>320</v>
      </c>
      <c r="BJ46" s="175">
        <v>938</v>
      </c>
      <c r="BK46" s="118">
        <v>35</v>
      </c>
      <c r="BL46" s="118">
        <v>35</v>
      </c>
      <c r="BM46" s="223">
        <v>70000</v>
      </c>
      <c r="BN46" s="172" t="s">
        <v>56</v>
      </c>
      <c r="BO46" s="223">
        <v>80000</v>
      </c>
      <c r="BP46" s="175">
        <v>30910</v>
      </c>
      <c r="BQ46" s="175">
        <v>349777</v>
      </c>
      <c r="BR46" s="175">
        <v>9899</v>
      </c>
      <c r="BS46" s="175">
        <v>37882</v>
      </c>
      <c r="BT46" s="175">
        <v>19141</v>
      </c>
      <c r="BU46" s="175">
        <v>-37360</v>
      </c>
      <c r="BV46" s="175">
        <v>2591</v>
      </c>
      <c r="BW46" s="175">
        <v>579</v>
      </c>
    </row>
    <row r="47" spans="1:75" ht="12" customHeight="1" x14ac:dyDescent="0.2">
      <c r="A47" s="118">
        <v>36</v>
      </c>
      <c r="B47" s="174">
        <v>80000</v>
      </c>
      <c r="C47" s="172" t="s">
        <v>56</v>
      </c>
      <c r="D47" s="174">
        <v>90000</v>
      </c>
      <c r="E47" s="175">
        <v>35</v>
      </c>
      <c r="F47" s="175">
        <v>-25</v>
      </c>
      <c r="G47" s="175">
        <v>3258</v>
      </c>
      <c r="H47" s="175">
        <v>81376</v>
      </c>
      <c r="I47" s="175">
        <v>3902</v>
      </c>
      <c r="J47" s="175">
        <v>81763</v>
      </c>
      <c r="K47" s="175">
        <v>24576</v>
      </c>
      <c r="L47" s="175">
        <v>1897369</v>
      </c>
      <c r="M47" s="175">
        <v>436</v>
      </c>
      <c r="N47" s="175">
        <v>6490</v>
      </c>
      <c r="O47" s="175">
        <v>3971</v>
      </c>
      <c r="P47" s="175">
        <v>29904</v>
      </c>
      <c r="Q47" s="175">
        <v>4640</v>
      </c>
      <c r="R47" s="175">
        <v>66601</v>
      </c>
      <c r="S47" s="175">
        <v>25456</v>
      </c>
      <c r="T47" s="175">
        <v>2163478</v>
      </c>
      <c r="U47" s="118">
        <v>36</v>
      </c>
      <c r="V47" s="118">
        <v>36</v>
      </c>
      <c r="W47" s="223">
        <v>80000</v>
      </c>
      <c r="X47" s="172" t="s">
        <v>56</v>
      </c>
      <c r="Y47" s="223">
        <v>90000</v>
      </c>
      <c r="Z47" s="175">
        <v>2878</v>
      </c>
      <c r="AA47" s="175">
        <v>3274</v>
      </c>
      <c r="AB47" s="175">
        <v>13</v>
      </c>
      <c r="AC47" s="175">
        <v>44</v>
      </c>
      <c r="AD47" s="175" t="s">
        <v>56</v>
      </c>
      <c r="AE47" s="175" t="s">
        <v>56</v>
      </c>
      <c r="AF47" s="175">
        <v>25456</v>
      </c>
      <c r="AG47" s="175">
        <v>2160161</v>
      </c>
      <c r="AH47" s="175">
        <v>25456</v>
      </c>
      <c r="AI47" s="175">
        <v>328783</v>
      </c>
      <c r="AJ47" s="175">
        <v>6265</v>
      </c>
      <c r="AK47" s="175">
        <v>16490</v>
      </c>
      <c r="AL47" s="175">
        <v>4190</v>
      </c>
      <c r="AM47" s="175">
        <v>8477</v>
      </c>
      <c r="AN47" s="175">
        <v>93</v>
      </c>
      <c r="AO47" s="175">
        <v>342</v>
      </c>
      <c r="AP47" s="118">
        <v>36</v>
      </c>
      <c r="AQ47" s="118">
        <v>36</v>
      </c>
      <c r="AR47" s="223">
        <v>80000</v>
      </c>
      <c r="AS47" s="172" t="s">
        <v>56</v>
      </c>
      <c r="AT47" s="223">
        <v>90000</v>
      </c>
      <c r="AU47" s="175">
        <v>49</v>
      </c>
      <c r="AV47" s="175">
        <v>1715</v>
      </c>
      <c r="AW47" s="175">
        <v>25456</v>
      </c>
      <c r="AX47" s="175">
        <v>1804491</v>
      </c>
      <c r="AY47" s="175">
        <v>1363</v>
      </c>
      <c r="AZ47" s="175">
        <v>10892</v>
      </c>
      <c r="BA47" s="175">
        <v>800</v>
      </c>
      <c r="BB47" s="175">
        <v>158</v>
      </c>
      <c r="BC47" s="175">
        <v>25456</v>
      </c>
      <c r="BD47" s="175">
        <v>1793440</v>
      </c>
      <c r="BE47" s="175">
        <v>25437</v>
      </c>
      <c r="BF47" s="175">
        <v>354459</v>
      </c>
      <c r="BG47" s="175">
        <v>4190</v>
      </c>
      <c r="BH47" s="175">
        <v>1371</v>
      </c>
      <c r="BI47" s="175">
        <v>1376</v>
      </c>
      <c r="BJ47" s="175">
        <v>3628</v>
      </c>
      <c r="BK47" s="118">
        <v>36</v>
      </c>
      <c r="BL47" s="118">
        <v>36</v>
      </c>
      <c r="BM47" s="223">
        <v>80000</v>
      </c>
      <c r="BN47" s="172" t="s">
        <v>56</v>
      </c>
      <c r="BO47" s="223">
        <v>90000</v>
      </c>
      <c r="BP47" s="175">
        <v>25433</v>
      </c>
      <c r="BQ47" s="175">
        <v>358481</v>
      </c>
      <c r="BR47" s="175">
        <v>8334</v>
      </c>
      <c r="BS47" s="175">
        <v>40063</v>
      </c>
      <c r="BT47" s="175">
        <v>16029</v>
      </c>
      <c r="BU47" s="175">
        <v>-34320</v>
      </c>
      <c r="BV47" s="175">
        <v>2565</v>
      </c>
      <c r="BW47" s="175">
        <v>831</v>
      </c>
    </row>
    <row r="48" spans="1:75" ht="12" customHeight="1" x14ac:dyDescent="0.2">
      <c r="A48" s="118">
        <v>37</v>
      </c>
      <c r="B48" s="174">
        <v>90000</v>
      </c>
      <c r="C48" s="172" t="s">
        <v>56</v>
      </c>
      <c r="D48" s="174">
        <v>100000</v>
      </c>
      <c r="E48" s="175">
        <v>30</v>
      </c>
      <c r="F48" s="175">
        <v>-45</v>
      </c>
      <c r="G48" s="175">
        <v>2725</v>
      </c>
      <c r="H48" s="175">
        <v>73858</v>
      </c>
      <c r="I48" s="175">
        <v>3579</v>
      </c>
      <c r="J48" s="175">
        <v>83315</v>
      </c>
      <c r="K48" s="175">
        <v>19994</v>
      </c>
      <c r="L48" s="175">
        <v>1726247</v>
      </c>
      <c r="M48" s="175">
        <v>266</v>
      </c>
      <c r="N48" s="175">
        <v>3672</v>
      </c>
      <c r="O48" s="175">
        <v>3752</v>
      </c>
      <c r="P48" s="175">
        <v>32440</v>
      </c>
      <c r="Q48" s="175">
        <v>3245</v>
      </c>
      <c r="R48" s="175">
        <v>46104</v>
      </c>
      <c r="S48" s="175">
        <v>20693</v>
      </c>
      <c r="T48" s="175">
        <v>1965592</v>
      </c>
      <c r="U48" s="118">
        <v>37</v>
      </c>
      <c r="V48" s="118">
        <v>37</v>
      </c>
      <c r="W48" s="223">
        <v>90000</v>
      </c>
      <c r="X48" s="172" t="s">
        <v>56</v>
      </c>
      <c r="Y48" s="223">
        <v>100000</v>
      </c>
      <c r="Z48" s="175">
        <v>2130</v>
      </c>
      <c r="AA48" s="175">
        <v>2442</v>
      </c>
      <c r="AB48" s="175">
        <v>9</v>
      </c>
      <c r="AC48" s="175">
        <v>37</v>
      </c>
      <c r="AD48" s="175" t="s">
        <v>56</v>
      </c>
      <c r="AE48" s="175" t="s">
        <v>56</v>
      </c>
      <c r="AF48" s="175">
        <v>20693</v>
      </c>
      <c r="AG48" s="175">
        <v>1963113</v>
      </c>
      <c r="AH48" s="175">
        <v>20693</v>
      </c>
      <c r="AI48" s="175">
        <v>288985</v>
      </c>
      <c r="AJ48" s="175">
        <v>4959</v>
      </c>
      <c r="AK48" s="175">
        <v>13013</v>
      </c>
      <c r="AL48" s="175">
        <v>3868</v>
      </c>
      <c r="AM48" s="175">
        <v>8214</v>
      </c>
      <c r="AN48" s="175">
        <v>101</v>
      </c>
      <c r="AO48" s="175">
        <v>621</v>
      </c>
      <c r="AP48" s="118">
        <v>37</v>
      </c>
      <c r="AQ48" s="118">
        <v>37</v>
      </c>
      <c r="AR48" s="223">
        <v>90000</v>
      </c>
      <c r="AS48" s="172" t="s">
        <v>56</v>
      </c>
      <c r="AT48" s="223">
        <v>100000</v>
      </c>
      <c r="AU48" s="175">
        <v>45</v>
      </c>
      <c r="AV48" s="175">
        <v>1603</v>
      </c>
      <c r="AW48" s="175">
        <v>20693</v>
      </c>
      <c r="AX48" s="175">
        <v>1650801</v>
      </c>
      <c r="AY48" s="175">
        <v>6753</v>
      </c>
      <c r="AZ48" s="175">
        <v>60511</v>
      </c>
      <c r="BA48" s="175">
        <v>697</v>
      </c>
      <c r="BB48" s="175">
        <v>144</v>
      </c>
      <c r="BC48" s="175">
        <v>20693</v>
      </c>
      <c r="BD48" s="175">
        <v>1590145</v>
      </c>
      <c r="BE48" s="175">
        <v>20677</v>
      </c>
      <c r="BF48" s="175">
        <v>331506</v>
      </c>
      <c r="BG48" s="175">
        <v>3868</v>
      </c>
      <c r="BH48" s="175">
        <v>1345</v>
      </c>
      <c r="BI48" s="175">
        <v>6751</v>
      </c>
      <c r="BJ48" s="175">
        <v>20003</v>
      </c>
      <c r="BK48" s="118">
        <v>37</v>
      </c>
      <c r="BL48" s="118">
        <v>37</v>
      </c>
      <c r="BM48" s="223">
        <v>90000</v>
      </c>
      <c r="BN48" s="172" t="s">
        <v>56</v>
      </c>
      <c r="BO48" s="223">
        <v>100000</v>
      </c>
      <c r="BP48" s="175">
        <v>20677</v>
      </c>
      <c r="BQ48" s="175">
        <v>350887</v>
      </c>
      <c r="BR48" s="175">
        <v>7008</v>
      </c>
      <c r="BS48" s="175">
        <v>40686</v>
      </c>
      <c r="BT48" s="175">
        <v>12965</v>
      </c>
      <c r="BU48" s="175">
        <v>-30708</v>
      </c>
      <c r="BV48" s="175">
        <v>2232</v>
      </c>
      <c r="BW48" s="175">
        <v>793</v>
      </c>
    </row>
    <row r="49" spans="1:75" ht="12" customHeight="1" x14ac:dyDescent="0.2">
      <c r="A49" s="118">
        <v>38</v>
      </c>
      <c r="B49" s="174">
        <v>100000</v>
      </c>
      <c r="C49" s="172" t="s">
        <v>56</v>
      </c>
      <c r="D49" s="174">
        <v>125000</v>
      </c>
      <c r="E49" s="175">
        <v>91</v>
      </c>
      <c r="F49" s="175">
        <v>410</v>
      </c>
      <c r="G49" s="175">
        <v>5163</v>
      </c>
      <c r="H49" s="175">
        <v>164346</v>
      </c>
      <c r="I49" s="175">
        <v>7472</v>
      </c>
      <c r="J49" s="175">
        <v>227224</v>
      </c>
      <c r="K49" s="175">
        <v>35273</v>
      </c>
      <c r="L49" s="175">
        <v>3559877</v>
      </c>
      <c r="M49" s="175">
        <v>460</v>
      </c>
      <c r="N49" s="175">
        <v>6890</v>
      </c>
      <c r="O49" s="175">
        <v>8042</v>
      </c>
      <c r="P49" s="175">
        <v>68158</v>
      </c>
      <c r="Q49" s="175">
        <v>4847</v>
      </c>
      <c r="R49" s="175">
        <v>70777</v>
      </c>
      <c r="S49" s="175">
        <v>36700</v>
      </c>
      <c r="T49" s="175">
        <v>4097682</v>
      </c>
      <c r="U49" s="118">
        <v>38</v>
      </c>
      <c r="V49" s="118">
        <v>38</v>
      </c>
      <c r="W49" s="223">
        <v>100000</v>
      </c>
      <c r="X49" s="172" t="s">
        <v>56</v>
      </c>
      <c r="Y49" s="223">
        <v>125000</v>
      </c>
      <c r="Z49" s="175">
        <v>3253</v>
      </c>
      <c r="AA49" s="175">
        <v>3964</v>
      </c>
      <c r="AB49" s="175">
        <v>26</v>
      </c>
      <c r="AC49" s="175">
        <v>81</v>
      </c>
      <c r="AD49" s="175" t="s">
        <v>56</v>
      </c>
      <c r="AE49" s="175" t="s">
        <v>56</v>
      </c>
      <c r="AF49" s="175">
        <v>36700</v>
      </c>
      <c r="AG49" s="175">
        <v>4093637</v>
      </c>
      <c r="AH49" s="175">
        <v>36700</v>
      </c>
      <c r="AI49" s="175">
        <v>573852</v>
      </c>
      <c r="AJ49" s="175">
        <v>8301</v>
      </c>
      <c r="AK49" s="175">
        <v>22649</v>
      </c>
      <c r="AL49" s="175">
        <v>8125</v>
      </c>
      <c r="AM49" s="175">
        <v>18635</v>
      </c>
      <c r="AN49" s="175">
        <v>221</v>
      </c>
      <c r="AO49" s="175">
        <v>1481</v>
      </c>
      <c r="AP49" s="118">
        <v>38</v>
      </c>
      <c r="AQ49" s="118">
        <v>38</v>
      </c>
      <c r="AR49" s="223">
        <v>100000</v>
      </c>
      <c r="AS49" s="172" t="s">
        <v>56</v>
      </c>
      <c r="AT49" s="223">
        <v>125000</v>
      </c>
      <c r="AU49" s="175">
        <v>70</v>
      </c>
      <c r="AV49" s="175">
        <v>3127</v>
      </c>
      <c r="AW49" s="175">
        <v>36700</v>
      </c>
      <c r="AX49" s="175">
        <v>3474054</v>
      </c>
      <c r="AY49" s="175">
        <v>19763</v>
      </c>
      <c r="AZ49" s="175">
        <v>246190</v>
      </c>
      <c r="BA49" s="175">
        <v>1379</v>
      </c>
      <c r="BB49" s="175">
        <v>273</v>
      </c>
      <c r="BC49" s="175">
        <v>36700</v>
      </c>
      <c r="BD49" s="175">
        <v>3227591</v>
      </c>
      <c r="BE49" s="175">
        <v>36676</v>
      </c>
      <c r="BF49" s="175">
        <v>730680</v>
      </c>
      <c r="BG49" s="175">
        <v>8125</v>
      </c>
      <c r="BH49" s="175">
        <v>3191</v>
      </c>
      <c r="BI49" s="175">
        <v>19758</v>
      </c>
      <c r="BJ49" s="175">
        <v>81595</v>
      </c>
      <c r="BK49" s="118">
        <v>38</v>
      </c>
      <c r="BL49" s="118">
        <v>38</v>
      </c>
      <c r="BM49" s="223">
        <v>100000</v>
      </c>
      <c r="BN49" s="172" t="s">
        <v>56</v>
      </c>
      <c r="BO49" s="223">
        <v>125000</v>
      </c>
      <c r="BP49" s="175">
        <v>36673</v>
      </c>
      <c r="BQ49" s="175">
        <v>811799</v>
      </c>
      <c r="BR49" s="175">
        <v>12687</v>
      </c>
      <c r="BS49" s="175">
        <v>102045</v>
      </c>
      <c r="BT49" s="175">
        <v>23208</v>
      </c>
      <c r="BU49" s="175">
        <v>-66411</v>
      </c>
      <c r="BV49" s="175">
        <v>4439</v>
      </c>
      <c r="BW49" s="175">
        <v>1749</v>
      </c>
    </row>
    <row r="50" spans="1:75" ht="12" customHeight="1" x14ac:dyDescent="0.2">
      <c r="A50" s="118">
        <v>39</v>
      </c>
      <c r="B50" s="174">
        <v>125000</v>
      </c>
      <c r="C50" s="172" t="s">
        <v>56</v>
      </c>
      <c r="D50" s="174">
        <v>250000</v>
      </c>
      <c r="E50" s="175">
        <v>189</v>
      </c>
      <c r="F50" s="175">
        <v>996</v>
      </c>
      <c r="G50" s="175">
        <v>8631</v>
      </c>
      <c r="H50" s="175">
        <v>490494</v>
      </c>
      <c r="I50" s="175">
        <v>14210</v>
      </c>
      <c r="J50" s="175">
        <v>876183</v>
      </c>
      <c r="K50" s="175">
        <v>45447</v>
      </c>
      <c r="L50" s="175">
        <v>6146949</v>
      </c>
      <c r="M50" s="175">
        <v>863</v>
      </c>
      <c r="N50" s="175">
        <v>15333</v>
      </c>
      <c r="O50" s="175">
        <v>15800</v>
      </c>
      <c r="P50" s="175">
        <v>220578</v>
      </c>
      <c r="Q50" s="175">
        <v>6212</v>
      </c>
      <c r="R50" s="175">
        <v>107754</v>
      </c>
      <c r="S50" s="175">
        <v>48228</v>
      </c>
      <c r="T50" s="175">
        <v>7858288</v>
      </c>
      <c r="U50" s="118">
        <v>39</v>
      </c>
      <c r="V50" s="118">
        <v>39</v>
      </c>
      <c r="W50" s="223">
        <v>125000</v>
      </c>
      <c r="X50" s="172" t="s">
        <v>56</v>
      </c>
      <c r="Y50" s="223">
        <v>250000</v>
      </c>
      <c r="Z50" s="175">
        <v>4410</v>
      </c>
      <c r="AA50" s="175">
        <v>5802</v>
      </c>
      <c r="AB50" s="175">
        <v>38</v>
      </c>
      <c r="AC50" s="175">
        <v>106</v>
      </c>
      <c r="AD50" s="175" t="s">
        <v>56</v>
      </c>
      <c r="AE50" s="175" t="s">
        <v>56</v>
      </c>
      <c r="AF50" s="175">
        <v>48228</v>
      </c>
      <c r="AG50" s="175">
        <v>7852380</v>
      </c>
      <c r="AH50" s="175">
        <v>48228</v>
      </c>
      <c r="AI50" s="175">
        <v>912866</v>
      </c>
      <c r="AJ50" s="175">
        <v>10076</v>
      </c>
      <c r="AK50" s="175">
        <v>28739</v>
      </c>
      <c r="AL50" s="175">
        <v>13081</v>
      </c>
      <c r="AM50" s="175">
        <v>31486</v>
      </c>
      <c r="AN50" s="175">
        <v>539</v>
      </c>
      <c r="AO50" s="175">
        <v>5561</v>
      </c>
      <c r="AP50" s="118">
        <v>39</v>
      </c>
      <c r="AQ50" s="118">
        <v>39</v>
      </c>
      <c r="AR50" s="223">
        <v>125000</v>
      </c>
      <c r="AS50" s="172" t="s">
        <v>56</v>
      </c>
      <c r="AT50" s="223">
        <v>250000</v>
      </c>
      <c r="AU50" s="175">
        <v>152</v>
      </c>
      <c r="AV50" s="175">
        <v>11449</v>
      </c>
      <c r="AW50" s="175">
        <v>48227</v>
      </c>
      <c r="AX50" s="175">
        <v>6862715</v>
      </c>
      <c r="AY50" s="175">
        <v>29856</v>
      </c>
      <c r="AZ50" s="175">
        <v>433016</v>
      </c>
      <c r="BA50" s="175">
        <v>1734</v>
      </c>
      <c r="BB50" s="175">
        <v>340</v>
      </c>
      <c r="BC50" s="175">
        <v>48227</v>
      </c>
      <c r="BD50" s="175">
        <v>6429359</v>
      </c>
      <c r="BE50" s="175">
        <v>48175</v>
      </c>
      <c r="BF50" s="175">
        <v>1831164</v>
      </c>
      <c r="BG50" s="175">
        <v>13081</v>
      </c>
      <c r="BH50" s="175">
        <v>6073</v>
      </c>
      <c r="BI50" s="175">
        <v>29819</v>
      </c>
      <c r="BJ50" s="175">
        <v>143904</v>
      </c>
      <c r="BK50" s="118">
        <v>39</v>
      </c>
      <c r="BL50" s="118">
        <v>39</v>
      </c>
      <c r="BM50" s="223">
        <v>125000</v>
      </c>
      <c r="BN50" s="172" t="s">
        <v>56</v>
      </c>
      <c r="BO50" s="223">
        <v>250000</v>
      </c>
      <c r="BP50" s="175">
        <v>48179</v>
      </c>
      <c r="BQ50" s="175">
        <v>1998548</v>
      </c>
      <c r="BR50" s="175">
        <v>21670</v>
      </c>
      <c r="BS50" s="175">
        <v>434539</v>
      </c>
      <c r="BT50" s="175">
        <v>25718</v>
      </c>
      <c r="BU50" s="175">
        <v>-110270</v>
      </c>
      <c r="BV50" s="175">
        <v>27249</v>
      </c>
      <c r="BW50" s="175">
        <v>40849</v>
      </c>
    </row>
    <row r="51" spans="1:75" ht="12" customHeight="1" x14ac:dyDescent="0.2">
      <c r="A51" s="118">
        <v>40</v>
      </c>
      <c r="B51" s="174">
        <v>250000</v>
      </c>
      <c r="C51" s="172" t="s">
        <v>56</v>
      </c>
      <c r="D51" s="174">
        <v>500000</v>
      </c>
      <c r="E51" s="175">
        <v>74</v>
      </c>
      <c r="F51" s="175">
        <v>1764</v>
      </c>
      <c r="G51" s="175">
        <v>2840</v>
      </c>
      <c r="H51" s="175">
        <v>393754</v>
      </c>
      <c r="I51" s="175">
        <v>4106</v>
      </c>
      <c r="J51" s="175">
        <v>745348</v>
      </c>
      <c r="K51" s="175">
        <v>7624</v>
      </c>
      <c r="L51" s="175">
        <v>1611686</v>
      </c>
      <c r="M51" s="175">
        <v>397</v>
      </c>
      <c r="N51" s="175">
        <v>12498</v>
      </c>
      <c r="O51" s="175">
        <v>4643</v>
      </c>
      <c r="P51" s="175">
        <v>158238</v>
      </c>
      <c r="Q51" s="175">
        <v>1620</v>
      </c>
      <c r="R51" s="175">
        <v>45840</v>
      </c>
      <c r="S51" s="175">
        <v>8875</v>
      </c>
      <c r="T51" s="175">
        <v>2969129</v>
      </c>
      <c r="U51" s="118">
        <v>40</v>
      </c>
      <c r="V51" s="118">
        <v>40</v>
      </c>
      <c r="W51" s="223">
        <v>250000</v>
      </c>
      <c r="X51" s="172" t="s">
        <v>56</v>
      </c>
      <c r="Y51" s="223">
        <v>500000</v>
      </c>
      <c r="Z51" s="175">
        <v>1159</v>
      </c>
      <c r="AA51" s="175">
        <v>1761</v>
      </c>
      <c r="AB51" s="264">
        <v>10</v>
      </c>
      <c r="AC51" s="264">
        <v>32</v>
      </c>
      <c r="AD51" s="175" t="s">
        <v>56</v>
      </c>
      <c r="AE51" s="175" t="s">
        <v>56</v>
      </c>
      <c r="AF51" s="175">
        <v>8875</v>
      </c>
      <c r="AG51" s="175">
        <v>2967335</v>
      </c>
      <c r="AH51" s="175">
        <v>8875</v>
      </c>
      <c r="AI51" s="175">
        <v>222515</v>
      </c>
      <c r="AJ51" s="175">
        <v>1921</v>
      </c>
      <c r="AK51" s="175">
        <v>5832</v>
      </c>
      <c r="AL51" s="175">
        <v>1761</v>
      </c>
      <c r="AM51" s="175">
        <v>3944</v>
      </c>
      <c r="AN51" s="175">
        <v>166</v>
      </c>
      <c r="AO51" s="175">
        <v>2775</v>
      </c>
      <c r="AP51" s="118">
        <v>40</v>
      </c>
      <c r="AQ51" s="118">
        <v>40</v>
      </c>
      <c r="AR51" s="223">
        <v>250000</v>
      </c>
      <c r="AS51" s="172" t="s">
        <v>56</v>
      </c>
      <c r="AT51" s="223">
        <v>500000</v>
      </c>
      <c r="AU51" s="175">
        <v>67</v>
      </c>
      <c r="AV51" s="175">
        <v>15257</v>
      </c>
      <c r="AW51" s="175">
        <v>8875</v>
      </c>
      <c r="AX51" s="175">
        <v>2717204</v>
      </c>
      <c r="AY51" s="175">
        <v>5630</v>
      </c>
      <c r="AZ51" s="175">
        <v>85806</v>
      </c>
      <c r="BA51" s="175">
        <v>137</v>
      </c>
      <c r="BB51" s="175">
        <v>28</v>
      </c>
      <c r="BC51" s="175">
        <v>8875</v>
      </c>
      <c r="BD51" s="175">
        <v>2631371</v>
      </c>
      <c r="BE51" s="175">
        <v>8839</v>
      </c>
      <c r="BF51" s="175">
        <v>935777</v>
      </c>
      <c r="BG51" s="175">
        <v>1761</v>
      </c>
      <c r="BH51" s="175">
        <v>840</v>
      </c>
      <c r="BI51" s="175">
        <v>5618</v>
      </c>
      <c r="BJ51" s="175">
        <v>28540</v>
      </c>
      <c r="BK51" s="118">
        <v>40</v>
      </c>
      <c r="BL51" s="118">
        <v>40</v>
      </c>
      <c r="BM51" s="223">
        <v>250000</v>
      </c>
      <c r="BN51" s="172" t="s">
        <v>56</v>
      </c>
      <c r="BO51" s="223">
        <v>500000</v>
      </c>
      <c r="BP51" s="175">
        <v>8835</v>
      </c>
      <c r="BQ51" s="175">
        <v>978075</v>
      </c>
      <c r="BR51" s="175">
        <v>5980</v>
      </c>
      <c r="BS51" s="175">
        <v>418487</v>
      </c>
      <c r="BT51" s="175">
        <v>2701</v>
      </c>
      <c r="BU51" s="175">
        <v>-25362</v>
      </c>
      <c r="BV51" s="175">
        <v>8804</v>
      </c>
      <c r="BW51" s="175">
        <v>51678</v>
      </c>
    </row>
    <row r="52" spans="1:75" ht="12" customHeight="1" x14ac:dyDescent="0.2">
      <c r="A52" s="118">
        <v>41</v>
      </c>
      <c r="B52" s="174">
        <v>500000</v>
      </c>
      <c r="C52" s="172" t="s">
        <v>56</v>
      </c>
      <c r="D52" s="174">
        <v>1000000</v>
      </c>
      <c r="E52" s="175" t="s">
        <v>57</v>
      </c>
      <c r="F52" s="175" t="s">
        <v>57</v>
      </c>
      <c r="G52" s="175">
        <v>1070</v>
      </c>
      <c r="H52" s="175">
        <v>351323</v>
      </c>
      <c r="I52" s="175">
        <v>1269</v>
      </c>
      <c r="J52" s="175">
        <v>452917</v>
      </c>
      <c r="K52" s="175">
        <v>2016</v>
      </c>
      <c r="L52" s="175">
        <v>697184</v>
      </c>
      <c r="M52" s="175">
        <v>182</v>
      </c>
      <c r="N52" s="175">
        <v>11506</v>
      </c>
      <c r="O52" s="175">
        <v>1555</v>
      </c>
      <c r="P52" s="175">
        <v>106854</v>
      </c>
      <c r="Q52" s="175" t="s">
        <v>57</v>
      </c>
      <c r="R52" s="175" t="s">
        <v>57</v>
      </c>
      <c r="S52" s="175">
        <v>2453</v>
      </c>
      <c r="T52" s="175">
        <v>1641950</v>
      </c>
      <c r="U52" s="118">
        <v>41</v>
      </c>
      <c r="V52" s="118">
        <v>41</v>
      </c>
      <c r="W52" s="223">
        <v>500000</v>
      </c>
      <c r="X52" s="172" t="s">
        <v>56</v>
      </c>
      <c r="Y52" s="223">
        <v>1000000</v>
      </c>
      <c r="Z52" s="175">
        <v>371</v>
      </c>
      <c r="AA52" s="175">
        <v>578</v>
      </c>
      <c r="AB52" s="175" t="s">
        <v>56</v>
      </c>
      <c r="AC52" s="175" t="s">
        <v>56</v>
      </c>
      <c r="AD52" s="175" t="s">
        <v>56</v>
      </c>
      <c r="AE52" s="175" t="s">
        <v>56</v>
      </c>
      <c r="AF52" s="175">
        <v>2453</v>
      </c>
      <c r="AG52" s="175">
        <v>1641372</v>
      </c>
      <c r="AH52" s="175">
        <v>2453</v>
      </c>
      <c r="AI52" s="175">
        <v>82499</v>
      </c>
      <c r="AJ52" s="175">
        <v>526</v>
      </c>
      <c r="AK52" s="175">
        <v>1615</v>
      </c>
      <c r="AL52" s="175">
        <v>430</v>
      </c>
      <c r="AM52" s="175">
        <v>934</v>
      </c>
      <c r="AN52" s="175">
        <v>66</v>
      </c>
      <c r="AO52" s="175">
        <v>2441</v>
      </c>
      <c r="AP52" s="118">
        <v>41</v>
      </c>
      <c r="AQ52" s="118">
        <v>41</v>
      </c>
      <c r="AR52" s="223">
        <v>500000</v>
      </c>
      <c r="AS52" s="172" t="s">
        <v>56</v>
      </c>
      <c r="AT52" s="223">
        <v>1000000</v>
      </c>
      <c r="AU52" s="175">
        <v>26</v>
      </c>
      <c r="AV52" s="175">
        <v>12351</v>
      </c>
      <c r="AW52" s="175">
        <v>2452</v>
      </c>
      <c r="AX52" s="175">
        <v>1541569</v>
      </c>
      <c r="AY52" s="175" t="s">
        <v>57</v>
      </c>
      <c r="AZ52" s="175" t="s">
        <v>57</v>
      </c>
      <c r="BA52" s="175" t="s">
        <v>57</v>
      </c>
      <c r="BB52" s="175" t="s">
        <v>57</v>
      </c>
      <c r="BC52" s="175">
        <v>2452</v>
      </c>
      <c r="BD52" s="175">
        <v>1514966</v>
      </c>
      <c r="BE52" s="175">
        <v>2435</v>
      </c>
      <c r="BF52" s="175">
        <v>592348</v>
      </c>
      <c r="BG52" s="175">
        <v>430</v>
      </c>
      <c r="BH52" s="175">
        <v>205</v>
      </c>
      <c r="BI52" s="175">
        <v>1631</v>
      </c>
      <c r="BJ52" s="175">
        <v>8870</v>
      </c>
      <c r="BK52" s="118">
        <v>41</v>
      </c>
      <c r="BL52" s="118">
        <v>41</v>
      </c>
      <c r="BM52" s="223">
        <v>500000</v>
      </c>
      <c r="BN52" s="172" t="s">
        <v>56</v>
      </c>
      <c r="BO52" s="223">
        <v>1000000</v>
      </c>
      <c r="BP52" s="175">
        <v>2436</v>
      </c>
      <c r="BQ52" s="175">
        <v>618910</v>
      </c>
      <c r="BR52" s="175">
        <v>1859</v>
      </c>
      <c r="BS52" s="175">
        <v>318503</v>
      </c>
      <c r="BT52" s="175">
        <v>558</v>
      </c>
      <c r="BU52" s="175">
        <v>-10403</v>
      </c>
      <c r="BV52" s="175">
        <v>2433</v>
      </c>
      <c r="BW52" s="175">
        <v>33502</v>
      </c>
    </row>
    <row r="53" spans="1:75" ht="12" customHeight="1" x14ac:dyDescent="0.2">
      <c r="A53" s="118">
        <v>42</v>
      </c>
      <c r="B53" s="425" t="s">
        <v>121</v>
      </c>
      <c r="C53" s="425"/>
      <c r="D53" s="425"/>
      <c r="E53" s="175" t="s">
        <v>57</v>
      </c>
      <c r="F53" s="175" t="s">
        <v>57</v>
      </c>
      <c r="G53" s="175">
        <v>626</v>
      </c>
      <c r="H53" s="175">
        <v>1369416</v>
      </c>
      <c r="I53" s="175">
        <v>477</v>
      </c>
      <c r="J53" s="175">
        <v>363376</v>
      </c>
      <c r="K53" s="175">
        <v>782</v>
      </c>
      <c r="L53" s="175">
        <v>1020018</v>
      </c>
      <c r="M53" s="175">
        <v>120</v>
      </c>
      <c r="N53" s="175">
        <v>17218</v>
      </c>
      <c r="O53" s="175">
        <v>731</v>
      </c>
      <c r="P53" s="175">
        <v>136453</v>
      </c>
      <c r="Q53" s="175" t="s">
        <v>57</v>
      </c>
      <c r="R53" s="175" t="s">
        <v>57</v>
      </c>
      <c r="S53" s="175">
        <v>1013</v>
      </c>
      <c r="T53" s="175">
        <v>2953427</v>
      </c>
      <c r="U53" s="118">
        <v>42</v>
      </c>
      <c r="V53" s="118">
        <v>42</v>
      </c>
      <c r="W53" s="425" t="s">
        <v>121</v>
      </c>
      <c r="X53" s="425"/>
      <c r="Y53" s="425"/>
      <c r="Z53" s="175">
        <v>182</v>
      </c>
      <c r="AA53" s="175">
        <v>303</v>
      </c>
      <c r="AB53" s="175" t="s">
        <v>56</v>
      </c>
      <c r="AC53" s="175" t="s">
        <v>56</v>
      </c>
      <c r="AD53" s="175" t="s">
        <v>56</v>
      </c>
      <c r="AE53" s="175" t="s">
        <v>56</v>
      </c>
      <c r="AF53" s="175">
        <v>1013</v>
      </c>
      <c r="AG53" s="175">
        <v>2953124</v>
      </c>
      <c r="AH53" s="175">
        <v>1013</v>
      </c>
      <c r="AI53" s="175">
        <v>71321</v>
      </c>
      <c r="AJ53" s="175">
        <v>197</v>
      </c>
      <c r="AK53" s="175">
        <v>802</v>
      </c>
      <c r="AL53" s="175">
        <v>131</v>
      </c>
      <c r="AM53" s="175">
        <v>286</v>
      </c>
      <c r="AN53" s="175">
        <v>36</v>
      </c>
      <c r="AO53" s="175">
        <v>1534</v>
      </c>
      <c r="AP53" s="118">
        <v>42</v>
      </c>
      <c r="AQ53" s="118">
        <v>42</v>
      </c>
      <c r="AR53" s="425" t="s">
        <v>121</v>
      </c>
      <c r="AS53" s="425"/>
      <c r="AT53" s="425"/>
      <c r="AU53" s="175">
        <v>24</v>
      </c>
      <c r="AV53" s="175">
        <v>62051</v>
      </c>
      <c r="AW53" s="175">
        <v>1013</v>
      </c>
      <c r="AX53" s="175">
        <v>2816964</v>
      </c>
      <c r="AY53" s="175" t="s">
        <v>57</v>
      </c>
      <c r="AZ53" s="175" t="s">
        <v>57</v>
      </c>
      <c r="BA53" s="175" t="s">
        <v>57</v>
      </c>
      <c r="BB53" s="175" t="s">
        <v>57</v>
      </c>
      <c r="BC53" s="175">
        <v>1013</v>
      </c>
      <c r="BD53" s="175">
        <v>2806183</v>
      </c>
      <c r="BE53" s="175">
        <v>1008</v>
      </c>
      <c r="BF53" s="175">
        <v>1194062</v>
      </c>
      <c r="BG53" s="175">
        <v>131</v>
      </c>
      <c r="BH53" s="175">
        <v>68</v>
      </c>
      <c r="BI53" s="175">
        <v>665</v>
      </c>
      <c r="BJ53" s="175">
        <v>3597</v>
      </c>
      <c r="BK53" s="118">
        <v>42</v>
      </c>
      <c r="BL53" s="118">
        <v>42</v>
      </c>
      <c r="BM53" s="425" t="s">
        <v>121</v>
      </c>
      <c r="BN53" s="425"/>
      <c r="BO53" s="425"/>
      <c r="BP53" s="175">
        <v>1008</v>
      </c>
      <c r="BQ53" s="175">
        <v>1183142</v>
      </c>
      <c r="BR53" s="175">
        <v>808</v>
      </c>
      <c r="BS53" s="175">
        <v>694134</v>
      </c>
      <c r="BT53" s="175">
        <v>181</v>
      </c>
      <c r="BU53" s="175">
        <v>-10640</v>
      </c>
      <c r="BV53" s="175">
        <v>1006</v>
      </c>
      <c r="BW53" s="175">
        <v>64855</v>
      </c>
    </row>
    <row r="54" spans="1:75" ht="12" customHeight="1" x14ac:dyDescent="0.2">
      <c r="A54" s="120">
        <v>43</v>
      </c>
      <c r="B54" s="437" t="s">
        <v>55</v>
      </c>
      <c r="C54" s="437"/>
      <c r="D54" s="437"/>
      <c r="E54" s="176">
        <v>744</v>
      </c>
      <c r="F54" s="176">
        <v>11218</v>
      </c>
      <c r="G54" s="176">
        <v>62398</v>
      </c>
      <c r="H54" s="176">
        <v>3427211</v>
      </c>
      <c r="I54" s="176">
        <v>61524</v>
      </c>
      <c r="J54" s="176">
        <v>3172586</v>
      </c>
      <c r="K54" s="176">
        <v>446947</v>
      </c>
      <c r="L54" s="176">
        <v>27017263</v>
      </c>
      <c r="M54" s="176">
        <v>16334</v>
      </c>
      <c r="N54" s="176">
        <v>163772</v>
      </c>
      <c r="O54" s="176">
        <v>68252</v>
      </c>
      <c r="P54" s="176">
        <v>916423</v>
      </c>
      <c r="Q54" s="176">
        <v>145447</v>
      </c>
      <c r="R54" s="176">
        <v>2710358</v>
      </c>
      <c r="S54" s="176">
        <v>510284</v>
      </c>
      <c r="T54" s="176">
        <v>37418830</v>
      </c>
      <c r="U54" s="120">
        <v>43</v>
      </c>
      <c r="V54" s="120">
        <v>43</v>
      </c>
      <c r="W54" s="437" t="s">
        <v>55</v>
      </c>
      <c r="X54" s="437"/>
      <c r="Y54" s="437"/>
      <c r="Z54" s="176">
        <v>77494</v>
      </c>
      <c r="AA54" s="176">
        <v>68911</v>
      </c>
      <c r="AB54" s="176">
        <v>331</v>
      </c>
      <c r="AC54" s="176">
        <v>1070</v>
      </c>
      <c r="AD54" s="176">
        <v>128</v>
      </c>
      <c r="AE54" s="176">
        <v>141</v>
      </c>
      <c r="AF54" s="176">
        <v>519994</v>
      </c>
      <c r="AG54" s="176">
        <v>37348708</v>
      </c>
      <c r="AH54" s="176">
        <v>513759</v>
      </c>
      <c r="AI54" s="176">
        <v>4835477</v>
      </c>
      <c r="AJ54" s="176">
        <v>131152</v>
      </c>
      <c r="AK54" s="176">
        <v>389356</v>
      </c>
      <c r="AL54" s="176">
        <v>45899</v>
      </c>
      <c r="AM54" s="176">
        <v>96387</v>
      </c>
      <c r="AN54" s="176">
        <v>1790</v>
      </c>
      <c r="AO54" s="176">
        <v>17509</v>
      </c>
      <c r="AP54" s="120">
        <v>43</v>
      </c>
      <c r="AQ54" s="120">
        <v>43</v>
      </c>
      <c r="AR54" s="437" t="s">
        <v>55</v>
      </c>
      <c r="AS54" s="437"/>
      <c r="AT54" s="437"/>
      <c r="AU54" s="176">
        <v>1989</v>
      </c>
      <c r="AV54" s="176">
        <v>129076</v>
      </c>
      <c r="AW54" s="176">
        <v>509765</v>
      </c>
      <c r="AX54" s="176">
        <v>31884025</v>
      </c>
      <c r="AY54" s="176">
        <v>66554</v>
      </c>
      <c r="AZ54" s="176">
        <v>879697</v>
      </c>
      <c r="BA54" s="176">
        <v>9472</v>
      </c>
      <c r="BB54" s="176">
        <v>1901</v>
      </c>
      <c r="BC54" s="176">
        <v>509766</v>
      </c>
      <c r="BD54" s="176">
        <v>31002427</v>
      </c>
      <c r="BE54" s="176">
        <v>435628</v>
      </c>
      <c r="BF54" s="176">
        <v>7313688</v>
      </c>
      <c r="BG54" s="176">
        <v>45899</v>
      </c>
      <c r="BH54" s="176">
        <v>16776</v>
      </c>
      <c r="BI54" s="176">
        <v>67497</v>
      </c>
      <c r="BJ54" s="176">
        <v>296425</v>
      </c>
      <c r="BK54" s="120">
        <v>43</v>
      </c>
      <c r="BL54" s="120">
        <v>43</v>
      </c>
      <c r="BM54" s="437" t="s">
        <v>55</v>
      </c>
      <c r="BN54" s="437"/>
      <c r="BO54" s="437"/>
      <c r="BP54" s="176">
        <v>430947</v>
      </c>
      <c r="BQ54" s="176">
        <v>7660837</v>
      </c>
      <c r="BR54" s="176">
        <v>161059</v>
      </c>
      <c r="BS54" s="176">
        <v>2241025</v>
      </c>
      <c r="BT54" s="176">
        <v>217334</v>
      </c>
      <c r="BU54" s="176">
        <v>-490812</v>
      </c>
      <c r="BV54" s="176">
        <v>57813</v>
      </c>
      <c r="BW54" s="176">
        <v>197766</v>
      </c>
    </row>
    <row r="55" spans="1:75" ht="12" customHeight="1" x14ac:dyDescent="0.2">
      <c r="A55" s="118">
        <v>44</v>
      </c>
      <c r="B55" s="425" t="s">
        <v>122</v>
      </c>
      <c r="C55" s="425"/>
      <c r="D55" s="425"/>
      <c r="E55" s="175" t="s">
        <v>57</v>
      </c>
      <c r="F55" s="175" t="s">
        <v>57</v>
      </c>
      <c r="G55" s="175">
        <v>1202</v>
      </c>
      <c r="H55" s="175">
        <v>-45872</v>
      </c>
      <c r="I55" s="175">
        <v>285</v>
      </c>
      <c r="J55" s="175">
        <v>-6835</v>
      </c>
      <c r="K55" s="175">
        <v>623</v>
      </c>
      <c r="L55" s="175">
        <v>9708</v>
      </c>
      <c r="M55" s="175">
        <v>81</v>
      </c>
      <c r="N55" s="175">
        <v>3004</v>
      </c>
      <c r="O55" s="175">
        <v>280</v>
      </c>
      <c r="P55" s="175">
        <v>-12726</v>
      </c>
      <c r="Q55" s="175" t="s">
        <v>57</v>
      </c>
      <c r="R55" s="175" t="s">
        <v>57</v>
      </c>
      <c r="S55" s="175">
        <v>1589</v>
      </c>
      <c r="T55" s="175">
        <v>-50389</v>
      </c>
      <c r="U55" s="118">
        <v>44</v>
      </c>
      <c r="V55" s="118">
        <v>44</v>
      </c>
      <c r="W55" s="425" t="s">
        <v>122</v>
      </c>
      <c r="X55" s="425"/>
      <c r="Y55" s="425"/>
      <c r="Z55" s="175">
        <v>57</v>
      </c>
      <c r="AA55" s="175">
        <v>44</v>
      </c>
      <c r="AB55" s="264">
        <v>5</v>
      </c>
      <c r="AC55" s="264">
        <v>14</v>
      </c>
      <c r="AD55" s="175" t="s">
        <v>56</v>
      </c>
      <c r="AE55" s="175" t="s">
        <v>56</v>
      </c>
      <c r="AF55" s="175">
        <v>1592</v>
      </c>
      <c r="AG55" s="175">
        <v>-50447</v>
      </c>
      <c r="AH55" s="175">
        <v>1592</v>
      </c>
      <c r="AI55" s="175">
        <v>7082</v>
      </c>
      <c r="AJ55" s="175">
        <v>278</v>
      </c>
      <c r="AK55" s="175">
        <v>894</v>
      </c>
      <c r="AL55" s="175" t="s">
        <v>56</v>
      </c>
      <c r="AM55" s="175" t="s">
        <v>56</v>
      </c>
      <c r="AN55" s="175" t="s">
        <v>57</v>
      </c>
      <c r="AO55" s="175" t="s">
        <v>57</v>
      </c>
      <c r="AP55" s="118">
        <v>44</v>
      </c>
      <c r="AQ55" s="118">
        <v>44</v>
      </c>
      <c r="AR55" s="425" t="s">
        <v>122</v>
      </c>
      <c r="AS55" s="425"/>
      <c r="AT55" s="425"/>
      <c r="AU55" s="175" t="s">
        <v>56</v>
      </c>
      <c r="AV55" s="175" t="s">
        <v>56</v>
      </c>
      <c r="AW55" s="175">
        <v>1592</v>
      </c>
      <c r="AX55" s="175">
        <v>-7949</v>
      </c>
      <c r="AY55" s="175">
        <v>9</v>
      </c>
      <c r="AZ55" s="175">
        <v>66</v>
      </c>
      <c r="BA55" s="175">
        <v>10</v>
      </c>
      <c r="BB55" s="175">
        <v>2</v>
      </c>
      <c r="BC55" s="175">
        <v>1592</v>
      </c>
      <c r="BD55" s="175">
        <v>-8018</v>
      </c>
      <c r="BE55" s="175" t="s">
        <v>57</v>
      </c>
      <c r="BF55" s="175" t="s">
        <v>57</v>
      </c>
      <c r="BG55" s="175" t="s">
        <v>56</v>
      </c>
      <c r="BH55" s="175" t="s">
        <v>56</v>
      </c>
      <c r="BI55" s="175" t="s">
        <v>56</v>
      </c>
      <c r="BJ55" s="175" t="s">
        <v>56</v>
      </c>
      <c r="BK55" s="118">
        <v>44</v>
      </c>
      <c r="BL55" s="118">
        <v>44</v>
      </c>
      <c r="BM55" s="425" t="s">
        <v>122</v>
      </c>
      <c r="BN55" s="425"/>
      <c r="BO55" s="425"/>
      <c r="BP55" s="175">
        <v>39</v>
      </c>
      <c r="BQ55" s="175">
        <v>12554</v>
      </c>
      <c r="BR55" s="175">
        <v>22</v>
      </c>
      <c r="BS55" s="175">
        <v>3106</v>
      </c>
      <c r="BT55" s="175">
        <v>448</v>
      </c>
      <c r="BU55" s="175">
        <v>-2626</v>
      </c>
      <c r="BV55" s="175">
        <v>38</v>
      </c>
      <c r="BW55" s="175">
        <v>690</v>
      </c>
    </row>
    <row r="56" spans="1:75" ht="12" customHeight="1" x14ac:dyDescent="0.2">
      <c r="A56" s="92"/>
      <c r="B56" s="232"/>
      <c r="C56" s="232"/>
      <c r="D56" s="232"/>
      <c r="E56" s="175"/>
      <c r="F56" s="175"/>
      <c r="G56" s="175"/>
      <c r="H56" s="175"/>
      <c r="I56" s="175"/>
      <c r="J56" s="171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92"/>
      <c r="V56" s="92"/>
      <c r="W56" s="223"/>
      <c r="X56" s="223"/>
      <c r="Y56" s="223"/>
      <c r="Z56" s="175"/>
      <c r="AA56" s="175"/>
      <c r="AB56" s="175"/>
      <c r="AC56" s="175"/>
      <c r="AD56" s="175"/>
      <c r="AE56" s="171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16"/>
      <c r="AQ56" s="92" t="s">
        <v>60</v>
      </c>
      <c r="AR56" s="223"/>
      <c r="AS56" s="223"/>
      <c r="AT56" s="223"/>
      <c r="AU56" s="175"/>
      <c r="AV56" s="175"/>
      <c r="AW56" s="175"/>
      <c r="AX56" s="175"/>
      <c r="AY56" s="175"/>
      <c r="AZ56" s="171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16"/>
      <c r="BL56" s="92" t="s">
        <v>60</v>
      </c>
      <c r="BM56" s="223"/>
      <c r="BN56" s="223"/>
      <c r="BO56" s="223"/>
      <c r="BP56" s="175"/>
      <c r="BQ56" s="175"/>
      <c r="BR56" s="175"/>
      <c r="BS56" s="175"/>
      <c r="BT56" s="175"/>
      <c r="BU56" s="171"/>
      <c r="BV56" s="175"/>
      <c r="BW56" s="175"/>
    </row>
    <row r="57" spans="1:75" s="138" customFormat="1" ht="11.1" customHeight="1" x14ac:dyDescent="0.2">
      <c r="A57" s="234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137"/>
      <c r="N57" s="137"/>
      <c r="O57" s="137"/>
      <c r="P57" s="137"/>
      <c r="Q57" s="137"/>
      <c r="R57" s="137"/>
      <c r="S57" s="137"/>
      <c r="T57" s="137"/>
      <c r="V57" s="139"/>
      <c r="W57" s="140"/>
      <c r="X57" s="147"/>
      <c r="Y57" s="147"/>
      <c r="Z57" s="147"/>
      <c r="AA57" s="147"/>
      <c r="AB57" s="147"/>
      <c r="AC57" s="147"/>
      <c r="AD57" s="147"/>
      <c r="AE57" s="147"/>
      <c r="AF57" s="142"/>
      <c r="AG57" s="142"/>
      <c r="AH57" s="143"/>
      <c r="AI57" s="143"/>
      <c r="AJ57" s="143"/>
      <c r="AK57" s="143"/>
      <c r="AL57" s="143"/>
      <c r="AM57" s="143"/>
      <c r="AN57" s="143"/>
      <c r="AO57" s="143"/>
      <c r="AP57" s="148"/>
      <c r="AQ57" s="135" t="s">
        <v>103</v>
      </c>
      <c r="AR57" s="147"/>
      <c r="AS57" s="147"/>
      <c r="AT57" s="147"/>
      <c r="AV57" s="148"/>
      <c r="AW57" s="148"/>
      <c r="AX57" s="148"/>
      <c r="AY57" s="147"/>
      <c r="AZ57" s="147"/>
      <c r="BA57" s="147"/>
      <c r="BB57" s="147"/>
      <c r="BC57" s="143"/>
      <c r="BD57" s="143"/>
      <c r="BE57" s="143"/>
      <c r="BF57" s="143"/>
      <c r="BG57" s="143"/>
      <c r="BH57" s="143"/>
      <c r="BI57" s="143"/>
      <c r="BJ57" s="143"/>
      <c r="BK57" s="148"/>
      <c r="BL57" s="135" t="s">
        <v>103</v>
      </c>
      <c r="BM57" s="147"/>
      <c r="BN57" s="147"/>
      <c r="BO57" s="147"/>
      <c r="BP57" s="143"/>
      <c r="BQ57" s="143"/>
      <c r="BR57" s="143"/>
      <c r="BS57" s="143"/>
      <c r="BT57" s="143"/>
      <c r="BU57" s="143"/>
      <c r="BW57" s="148"/>
    </row>
    <row r="58" spans="1:75" s="138" customFormat="1" ht="11.1" customHeight="1" x14ac:dyDescent="0.2">
      <c r="A58" s="135"/>
      <c r="B58" s="140"/>
      <c r="C58" s="137"/>
      <c r="D58" s="145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V58" s="139"/>
      <c r="W58" s="140"/>
      <c r="X58" s="137"/>
      <c r="Y58" s="145"/>
      <c r="Z58" s="54"/>
      <c r="AA58" s="54"/>
      <c r="AB58" s="54"/>
      <c r="AC58" s="54"/>
      <c r="AD58" s="147"/>
      <c r="AE58" s="147"/>
      <c r="AF58" s="140"/>
      <c r="AG58" s="140"/>
      <c r="AH58" s="146"/>
      <c r="AI58" s="146"/>
      <c r="AJ58" s="146"/>
      <c r="AK58" s="146"/>
      <c r="AL58" s="146"/>
      <c r="AM58" s="146"/>
      <c r="AN58" s="146"/>
      <c r="AO58" s="146"/>
      <c r="AP58" s="148"/>
      <c r="AQ58" s="139"/>
      <c r="AR58" s="140"/>
      <c r="AS58" s="137"/>
      <c r="AT58" s="145"/>
      <c r="AV58" s="148"/>
      <c r="AW58" s="148"/>
      <c r="AX58" s="148"/>
      <c r="AY58" s="54"/>
      <c r="AZ58" s="54"/>
      <c r="BA58" s="54"/>
      <c r="BB58" s="54"/>
      <c r="BC58" s="146"/>
      <c r="BD58" s="146"/>
      <c r="BE58" s="146"/>
      <c r="BF58" s="146"/>
      <c r="BG58" s="146"/>
      <c r="BH58" s="146"/>
      <c r="BI58" s="146"/>
      <c r="BJ58" s="146"/>
      <c r="BK58" s="148"/>
      <c r="BL58" s="135" t="s">
        <v>161</v>
      </c>
      <c r="BM58" s="140"/>
      <c r="BN58" s="137"/>
      <c r="BO58" s="145"/>
      <c r="BP58" s="146"/>
      <c r="BQ58" s="146"/>
      <c r="BR58" s="146"/>
      <c r="BS58" s="146"/>
      <c r="BT58" s="146"/>
      <c r="BU58" s="146"/>
      <c r="BW58" s="148"/>
    </row>
    <row r="59" spans="1:75" ht="12" customHeight="1" x14ac:dyDescent="0.2"/>
    <row r="60" spans="1:75" ht="12" customHeight="1" x14ac:dyDescent="0.2"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</row>
    <row r="61" spans="1:75" ht="12" customHeight="1" x14ac:dyDescent="0.2">
      <c r="U61" s="60"/>
      <c r="V61" s="60"/>
      <c r="W61" s="60"/>
      <c r="Y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</row>
    <row r="62" spans="1:75" ht="12" customHeight="1" x14ac:dyDescent="0.2">
      <c r="U62" s="60"/>
      <c r="V62" s="60"/>
      <c r="W62" s="60"/>
      <c r="Y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</row>
    <row r="63" spans="1:75" ht="12" customHeight="1" x14ac:dyDescent="0.2">
      <c r="U63" s="60"/>
      <c r="V63" s="60"/>
      <c r="W63" s="60"/>
      <c r="Y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</row>
    <row r="64" spans="1:75" ht="12" customHeight="1" x14ac:dyDescent="0.2">
      <c r="U64" s="60"/>
      <c r="V64" s="60"/>
      <c r="W64" s="60"/>
      <c r="Y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</row>
    <row r="65" spans="11:32" ht="12" customHeight="1" x14ac:dyDescent="0.2"/>
    <row r="66" spans="11:32" ht="12" customHeight="1" x14ac:dyDescent="0.2"/>
    <row r="67" spans="11:32" ht="12" customHeight="1" x14ac:dyDescent="0.2">
      <c r="K67" s="126"/>
      <c r="AF67" s="126"/>
    </row>
    <row r="68" spans="11:32" ht="12" customHeight="1" x14ac:dyDescent="0.2">
      <c r="K68" s="119"/>
      <c r="AF68" s="119"/>
    </row>
    <row r="69" spans="11:32" ht="12" customHeight="1" x14ac:dyDescent="0.2"/>
    <row r="70" spans="11:32" ht="12" customHeight="1" x14ac:dyDescent="0.2"/>
    <row r="71" spans="11:32" ht="12" customHeight="1" x14ac:dyDescent="0.2"/>
    <row r="72" spans="11:32" ht="12" customHeight="1" x14ac:dyDescent="0.2"/>
    <row r="73" spans="11:32" ht="12" customHeight="1" x14ac:dyDescent="0.2"/>
    <row r="74" spans="11:32" ht="12" customHeight="1" x14ac:dyDescent="0.2"/>
    <row r="75" spans="11:32" ht="12" customHeight="1" x14ac:dyDescent="0.2"/>
    <row r="76" spans="11:32" ht="12" customHeight="1" x14ac:dyDescent="0.2"/>
    <row r="77" spans="11:32" ht="12" customHeight="1" x14ac:dyDescent="0.2"/>
  </sheetData>
  <autoFilter ref="E1:V77" xr:uid="{A3BC4BE7-B78D-4508-BB90-055BFB608456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92">
    <mergeCell ref="AL4:AM6"/>
    <mergeCell ref="AH4:AI6"/>
    <mergeCell ref="Z33:AG33"/>
    <mergeCell ref="BM30:BO30"/>
    <mergeCell ref="BM31:BO31"/>
    <mergeCell ref="AH9:AO9"/>
    <mergeCell ref="Z9:AG9"/>
    <mergeCell ref="AF4:AG6"/>
    <mergeCell ref="AY5:AZ6"/>
    <mergeCell ref="AY4:BB4"/>
    <mergeCell ref="AU6:AV6"/>
    <mergeCell ref="AR31:AT31"/>
    <mergeCell ref="S4:T6"/>
    <mergeCell ref="U4:U7"/>
    <mergeCell ref="BM54:BO54"/>
    <mergeCell ref="BM55:BO55"/>
    <mergeCell ref="AR53:AT53"/>
    <mergeCell ref="M9:T9"/>
    <mergeCell ref="M33:T33"/>
    <mergeCell ref="W54:Y54"/>
    <mergeCell ref="W55:Y55"/>
    <mergeCell ref="AU9:BB9"/>
    <mergeCell ref="AR29:AT29"/>
    <mergeCell ref="AR54:AT54"/>
    <mergeCell ref="AR55:AT55"/>
    <mergeCell ref="AU33:BB33"/>
    <mergeCell ref="AR30:AT30"/>
    <mergeCell ref="BM53:BO53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4:D54"/>
    <mergeCell ref="B55:D55"/>
    <mergeCell ref="AU4:AV5"/>
    <mergeCell ref="AP4:AP7"/>
    <mergeCell ref="AQ4:AQ7"/>
    <mergeCell ref="AR4:AT7"/>
    <mergeCell ref="AN5:AO6"/>
    <mergeCell ref="B29:D29"/>
    <mergeCell ref="W29:Y29"/>
    <mergeCell ref="E9:L9"/>
    <mergeCell ref="E33:L33"/>
    <mergeCell ref="AJ4:AK6"/>
    <mergeCell ref="AH33:AO33"/>
    <mergeCell ref="AN4:AO4"/>
    <mergeCell ref="B31:D31"/>
    <mergeCell ref="W31:Y31"/>
    <mergeCell ref="W53:Y53"/>
    <mergeCell ref="W30:Y30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M4:R4"/>
    <mergeCell ref="AQ1:BB1"/>
    <mergeCell ref="AQ2:BB2"/>
    <mergeCell ref="B53:D53"/>
    <mergeCell ref="BL1:BU1"/>
    <mergeCell ref="BL2:BV2"/>
    <mergeCell ref="BP9:BW9"/>
    <mergeCell ref="BP33:BW33"/>
    <mergeCell ref="BC9:BJ9"/>
    <mergeCell ref="BC33:BJ33"/>
    <mergeCell ref="BM29:BO29"/>
    <mergeCell ref="BE4:BF6"/>
    <mergeCell ref="BT5:BU6"/>
    <mergeCell ref="BG4:BH6"/>
    <mergeCell ref="BK4:BK7"/>
    <mergeCell ref="BI4:BJ6"/>
    <mergeCell ref="B30:D30"/>
  </mergeCells>
  <phoneticPr fontId="5" type="noConversion"/>
  <hyperlinks>
    <hyperlink ref="A2:L2" location="Inhaltsverzeichnis!A33" display="2.2  Unbeschränkt Lohn- und Einkommensteuerpflichtige nach Grund- und Splittingtabellengliederung" xr:uid="{00000000-0004-0000-0600-000000000000}"/>
    <hyperlink ref="A1:L1" location="Inhaltsverzeichnis!A26" display="Inhaltsverzeichnis!A2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2"/>
  <sheetViews>
    <sheetView zoomScaleNormal="100" workbookViewId="0">
      <selection activeCell="L33" sqref="L33"/>
    </sheetView>
  </sheetViews>
  <sheetFormatPr baseColWidth="10" defaultRowHeight="12.75" x14ac:dyDescent="0.2"/>
  <cols>
    <col min="1" max="1" width="3.140625" customWidth="1"/>
    <col min="2" max="2" width="16.85546875" customWidth="1"/>
    <col min="7" max="7" width="16.85546875" customWidth="1"/>
    <col min="8" max="8" width="18.42578125" customWidth="1"/>
    <col min="9" max="9" width="18" customWidth="1"/>
    <col min="10" max="10" width="11.5703125" customWidth="1"/>
    <col min="11" max="11" width="12.28515625" customWidth="1"/>
    <col min="12" max="12" width="12.7109375" customWidth="1"/>
    <col min="13" max="13" width="16.5703125" customWidth="1"/>
    <col min="14" max="14" width="17.28515625" customWidth="1"/>
    <col min="15" max="15" width="8.7109375" customWidth="1"/>
    <col min="16" max="16" width="7.140625" customWidth="1"/>
    <col min="17" max="17" width="10.5703125" customWidth="1"/>
    <col min="18" max="18" width="7.28515625" customWidth="1"/>
    <col min="19" max="19" width="7.5703125" customWidth="1"/>
    <col min="20" max="20" width="8" customWidth="1"/>
    <col min="21" max="21" width="6.7109375" customWidth="1"/>
    <col min="22" max="22" width="5.42578125" customWidth="1"/>
  </cols>
  <sheetData>
    <row r="1" spans="1:22" ht="27.6" customHeight="1" x14ac:dyDescent="0.2">
      <c r="A1" s="470" t="s">
        <v>252</v>
      </c>
      <c r="B1" s="470"/>
      <c r="C1" s="470"/>
      <c r="D1" s="470"/>
      <c r="E1" s="470"/>
      <c r="F1" s="470"/>
      <c r="G1" s="470"/>
      <c r="H1" s="83"/>
      <c r="I1" s="83"/>
      <c r="J1" s="83"/>
      <c r="K1" s="83"/>
      <c r="L1" s="83"/>
      <c r="M1" s="86"/>
      <c r="R1" s="50"/>
      <c r="S1" s="50"/>
      <c r="T1" s="50"/>
      <c r="U1" s="50"/>
      <c r="V1" s="50"/>
    </row>
    <row r="2" spans="1:22" x14ac:dyDescent="0.2">
      <c r="A2" s="196"/>
      <c r="B2" s="196"/>
      <c r="C2" s="196"/>
      <c r="D2" s="196"/>
      <c r="E2" s="196"/>
      <c r="F2" s="196"/>
      <c r="G2" s="196"/>
      <c r="H2" s="83"/>
      <c r="I2" s="83"/>
      <c r="J2" s="83"/>
      <c r="K2" s="83"/>
      <c r="L2" s="83"/>
      <c r="M2" s="86"/>
      <c r="R2" s="50"/>
      <c r="S2" s="50"/>
      <c r="T2" s="50"/>
      <c r="U2" s="50"/>
      <c r="V2" s="50"/>
    </row>
    <row r="3" spans="1:22" ht="56.25" x14ac:dyDescent="0.2">
      <c r="H3" s="15"/>
      <c r="I3" s="198" t="s">
        <v>169</v>
      </c>
      <c r="J3" s="198" t="s">
        <v>96</v>
      </c>
      <c r="K3" s="198" t="s">
        <v>20</v>
      </c>
      <c r="L3" s="198" t="s">
        <v>170</v>
      </c>
    </row>
    <row r="4" spans="1:22" x14ac:dyDescent="0.2">
      <c r="H4" s="15"/>
      <c r="I4" s="15" t="s">
        <v>171</v>
      </c>
      <c r="J4" s="177">
        <v>1137787</v>
      </c>
      <c r="K4" s="177">
        <v>18642755</v>
      </c>
      <c r="L4" s="177">
        <v>1400753</v>
      </c>
    </row>
    <row r="5" spans="1:22" x14ac:dyDescent="0.2">
      <c r="H5" s="15"/>
      <c r="I5" s="15" t="s">
        <v>172</v>
      </c>
      <c r="J5" s="177">
        <v>523256</v>
      </c>
      <c r="K5" s="177">
        <v>25582453</v>
      </c>
      <c r="L5" s="177">
        <v>3989683</v>
      </c>
      <c r="O5" s="80"/>
      <c r="P5" s="80"/>
      <c r="Q5" s="80"/>
      <c r="R5" s="133"/>
      <c r="S5" s="80"/>
      <c r="T5" s="80"/>
      <c r="U5" s="80"/>
    </row>
    <row r="6" spans="1:22" x14ac:dyDescent="0.2">
      <c r="H6" s="15"/>
      <c r="I6" s="15" t="s">
        <v>173</v>
      </c>
      <c r="J6" s="177">
        <v>197973</v>
      </c>
      <c r="K6" s="177">
        <v>17862539</v>
      </c>
      <c r="L6" s="177">
        <v>3765796</v>
      </c>
      <c r="N6" s="15"/>
      <c r="O6" s="105"/>
      <c r="P6" s="105"/>
      <c r="Q6" s="105"/>
      <c r="R6" s="105"/>
      <c r="S6" s="105"/>
      <c r="T6" s="105"/>
      <c r="U6" s="105"/>
    </row>
    <row r="7" spans="1:22" x14ac:dyDescent="0.2">
      <c r="H7" s="15"/>
      <c r="I7" s="15" t="s">
        <v>101</v>
      </c>
      <c r="J7" s="177">
        <v>86522</v>
      </c>
      <c r="K7" s="177">
        <v>22652209</v>
      </c>
      <c r="L7" s="177">
        <v>7397838</v>
      </c>
      <c r="N7" s="15"/>
      <c r="O7" s="105"/>
      <c r="P7" s="105"/>
      <c r="Q7" s="105"/>
      <c r="R7" s="105"/>
      <c r="S7" s="105"/>
      <c r="T7" s="105"/>
      <c r="U7" s="105"/>
    </row>
    <row r="8" spans="1:22" x14ac:dyDescent="0.2">
      <c r="H8" s="193"/>
      <c r="I8" s="175"/>
      <c r="J8" s="175"/>
      <c r="K8" s="175"/>
      <c r="L8" s="175"/>
      <c r="M8" s="105"/>
    </row>
    <row r="9" spans="1:22" x14ac:dyDescent="0.2">
      <c r="H9" s="15"/>
      <c r="I9" s="175"/>
      <c r="J9" s="175"/>
      <c r="L9" s="105"/>
      <c r="M9" s="105"/>
      <c r="N9" s="15"/>
      <c r="O9" s="105"/>
      <c r="P9" s="105"/>
      <c r="Q9" s="105"/>
      <c r="R9" s="105"/>
      <c r="S9" s="105"/>
      <c r="T9" s="105"/>
      <c r="U9" s="105"/>
    </row>
    <row r="10" spans="1:22" ht="13.5" customHeight="1" x14ac:dyDescent="0.2">
      <c r="H10" s="15"/>
      <c r="I10" s="175"/>
      <c r="J10" s="175"/>
      <c r="L10" s="105"/>
      <c r="M10" s="105"/>
      <c r="N10" s="15"/>
      <c r="O10" s="105"/>
      <c r="P10" s="105"/>
      <c r="Q10" s="105"/>
      <c r="R10" s="105"/>
      <c r="S10" s="105"/>
      <c r="T10" s="105"/>
      <c r="U10" s="105"/>
    </row>
    <row r="11" spans="1:22" x14ac:dyDescent="0.2">
      <c r="H11" s="15"/>
      <c r="I11" s="177"/>
      <c r="J11" s="177"/>
      <c r="K11" s="177"/>
      <c r="L11" s="195"/>
    </row>
    <row r="12" spans="1:22" x14ac:dyDescent="0.2">
      <c r="H12" s="15"/>
      <c r="I12" s="177"/>
      <c r="J12" s="177"/>
      <c r="L12" s="105"/>
    </row>
    <row r="13" spans="1:22" x14ac:dyDescent="0.2">
      <c r="H13" s="15"/>
      <c r="I13" s="177"/>
      <c r="J13" s="177"/>
    </row>
    <row r="14" spans="1:22" x14ac:dyDescent="0.2">
      <c r="H14" s="15"/>
      <c r="I14" s="177"/>
      <c r="J14" s="177"/>
    </row>
    <row r="15" spans="1:22" x14ac:dyDescent="0.2">
      <c r="H15" s="134"/>
      <c r="I15" s="184"/>
      <c r="J15" s="184"/>
      <c r="K15" s="80"/>
      <c r="L15" s="81"/>
      <c r="M15" s="80"/>
      <c r="N15" s="80"/>
      <c r="O15" s="80"/>
      <c r="P15" s="82"/>
    </row>
    <row r="16" spans="1:22" x14ac:dyDescent="0.2">
      <c r="H16" s="134"/>
      <c r="I16" s="169"/>
      <c r="J16" s="169"/>
      <c r="K16" s="105"/>
      <c r="L16" s="105"/>
      <c r="M16" s="105"/>
      <c r="N16" s="105"/>
      <c r="O16" s="105"/>
      <c r="P16" s="106"/>
      <c r="Q16" s="84"/>
    </row>
    <row r="17" spans="1:22" x14ac:dyDescent="0.2">
      <c r="H17" s="15"/>
      <c r="I17" s="169"/>
      <c r="J17" s="169"/>
      <c r="K17" s="105"/>
      <c r="L17" s="105"/>
      <c r="M17" s="105"/>
      <c r="N17" s="105"/>
      <c r="O17" s="105"/>
      <c r="P17" s="83"/>
      <c r="Q17" s="83"/>
      <c r="R17" s="50"/>
      <c r="S17" s="50"/>
      <c r="T17" s="50"/>
      <c r="U17" s="50"/>
      <c r="V17" s="50"/>
    </row>
    <row r="18" spans="1:22" x14ac:dyDescent="0.2">
      <c r="H18" s="15"/>
      <c r="I18" s="169"/>
      <c r="K18" s="50"/>
      <c r="L18" s="50"/>
      <c r="M18" s="50"/>
      <c r="N18" s="50"/>
      <c r="O18" s="50"/>
    </row>
    <row r="19" spans="1:22" x14ac:dyDescent="0.2">
      <c r="H19" s="15"/>
      <c r="I19" s="169"/>
      <c r="K19" s="50"/>
      <c r="L19" s="50"/>
      <c r="M19" s="50"/>
      <c r="N19" s="50"/>
      <c r="O19" s="50"/>
    </row>
    <row r="20" spans="1:22" x14ac:dyDescent="0.2">
      <c r="H20" s="15"/>
      <c r="I20" s="166"/>
    </row>
    <row r="21" spans="1:22" x14ac:dyDescent="0.2">
      <c r="H21" s="15"/>
      <c r="I21" s="177"/>
    </row>
    <row r="22" spans="1:22" x14ac:dyDescent="0.2">
      <c r="H22" s="15"/>
      <c r="I22" s="169"/>
    </row>
    <row r="23" spans="1:22" x14ac:dyDescent="0.2">
      <c r="H23" s="15"/>
      <c r="I23" s="177"/>
    </row>
    <row r="24" spans="1:22" x14ac:dyDescent="0.2">
      <c r="H24" s="15"/>
      <c r="I24" s="177"/>
    </row>
    <row r="25" spans="1:22" x14ac:dyDescent="0.2">
      <c r="H25" s="15"/>
      <c r="I25" s="177"/>
    </row>
    <row r="26" spans="1:22" x14ac:dyDescent="0.2">
      <c r="H26" s="15"/>
      <c r="I26" s="177"/>
      <c r="K26" s="50"/>
      <c r="L26" s="50"/>
      <c r="M26" s="50"/>
      <c r="N26" s="50"/>
      <c r="O26" s="50"/>
    </row>
    <row r="27" spans="1:22" x14ac:dyDescent="0.2">
      <c r="H27" s="15"/>
      <c r="I27" s="177"/>
      <c r="K27" s="50"/>
      <c r="L27" s="50"/>
      <c r="M27" s="50"/>
      <c r="N27" s="50"/>
      <c r="O27" s="50"/>
    </row>
    <row r="28" spans="1:22" x14ac:dyDescent="0.2">
      <c r="H28" s="15"/>
      <c r="I28" s="177"/>
      <c r="K28" s="50"/>
      <c r="L28" s="50"/>
      <c r="M28" s="50"/>
      <c r="N28" s="50"/>
      <c r="O28" s="50"/>
    </row>
    <row r="29" spans="1:22" s="87" customFormat="1" x14ac:dyDescent="0.2">
      <c r="A29" s="43"/>
      <c r="B29" s="43"/>
      <c r="C29" s="43"/>
      <c r="D29" s="43"/>
      <c r="E29" s="43"/>
      <c r="F29" s="43"/>
      <c r="G29" s="43"/>
      <c r="H29" s="1"/>
      <c r="I29" s="197"/>
      <c r="K29" s="55"/>
      <c r="L29" s="55"/>
      <c r="M29" s="55"/>
      <c r="N29" s="55"/>
      <c r="O29" s="55"/>
    </row>
    <row r="30" spans="1:22" x14ac:dyDescent="0.2">
      <c r="H30" s="15"/>
      <c r="I30" s="169"/>
      <c r="K30" s="50"/>
      <c r="L30" s="50"/>
      <c r="M30" s="50"/>
      <c r="N30" s="50"/>
      <c r="O30" s="50"/>
    </row>
    <row r="31" spans="1:22" x14ac:dyDescent="0.2">
      <c r="H31" s="134"/>
      <c r="I31" s="169"/>
      <c r="K31" s="50"/>
      <c r="L31" s="50"/>
      <c r="M31" s="50"/>
      <c r="N31" s="50"/>
      <c r="O31" s="50"/>
    </row>
    <row r="32" spans="1:22" x14ac:dyDescent="0.2">
      <c r="H32" s="134"/>
      <c r="I32" s="169"/>
    </row>
    <row r="33" spans="8:22" x14ac:dyDescent="0.2">
      <c r="H33" s="185"/>
      <c r="I33" s="169"/>
    </row>
    <row r="34" spans="8:22" x14ac:dyDescent="0.2">
      <c r="H34" s="194"/>
      <c r="I34" s="169"/>
    </row>
    <row r="35" spans="8:22" x14ac:dyDescent="0.2">
      <c r="H35" s="134"/>
      <c r="I35" s="169"/>
    </row>
    <row r="36" spans="8:22" x14ac:dyDescent="0.2">
      <c r="H36" s="134"/>
      <c r="I36" s="169"/>
      <c r="K36" s="83"/>
      <c r="M36" s="83"/>
    </row>
    <row r="37" spans="8:22" x14ac:dyDescent="0.2">
      <c r="H37" s="105"/>
      <c r="I37" s="169"/>
    </row>
    <row r="38" spans="8:22" x14ac:dyDescent="0.2">
      <c r="H38" s="105"/>
      <c r="I38" s="105"/>
    </row>
    <row r="39" spans="8:22" x14ac:dyDescent="0.2">
      <c r="H39" s="105"/>
      <c r="I39" s="105"/>
    </row>
    <row r="40" spans="8:22" x14ac:dyDescent="0.2">
      <c r="H40" s="15"/>
      <c r="I40" s="105"/>
      <c r="K40" s="83"/>
      <c r="M40" s="83"/>
    </row>
    <row r="41" spans="8:22" x14ac:dyDescent="0.2">
      <c r="H41" s="134"/>
      <c r="I41" s="184"/>
    </row>
    <row r="42" spans="8:22" x14ac:dyDescent="0.2">
      <c r="H42" s="134"/>
      <c r="I42" s="169"/>
      <c r="O42" s="83"/>
    </row>
    <row r="43" spans="8:22" x14ac:dyDescent="0.2">
      <c r="H43" s="15"/>
      <c r="I43" s="169"/>
    </row>
    <row r="44" spans="8:22" x14ac:dyDescent="0.2">
      <c r="H44" s="105"/>
      <c r="I44" s="105"/>
    </row>
    <row r="45" spans="8:22" x14ac:dyDescent="0.2">
      <c r="H45" s="105"/>
      <c r="I45" s="105"/>
    </row>
    <row r="47" spans="8:22" x14ac:dyDescent="0.2">
      <c r="I47" s="83"/>
    </row>
    <row r="48" spans="8:22" x14ac:dyDescent="0.2">
      <c r="I48" s="83"/>
      <c r="J48" s="83"/>
      <c r="K48" s="83"/>
      <c r="O48" s="105"/>
      <c r="P48" s="108"/>
      <c r="V48" s="83"/>
    </row>
    <row r="49" spans="8:20" x14ac:dyDescent="0.2">
      <c r="H49" s="85"/>
      <c r="I49" s="83"/>
      <c r="J49" s="83"/>
      <c r="K49" s="83"/>
      <c r="L49" s="83"/>
      <c r="M49" s="83"/>
      <c r="N49" s="83"/>
      <c r="O49" s="83"/>
      <c r="P49" s="107"/>
    </row>
    <row r="50" spans="8:20" x14ac:dyDescent="0.2">
      <c r="K50" s="83"/>
      <c r="L50" s="83"/>
      <c r="M50" s="83"/>
      <c r="N50" s="83"/>
      <c r="O50" s="83"/>
      <c r="P50" s="107"/>
    </row>
    <row r="51" spans="8:20" x14ac:dyDescent="0.2">
      <c r="I51" s="86"/>
      <c r="J51" s="86"/>
      <c r="L51" s="83"/>
      <c r="M51" s="83"/>
      <c r="N51" s="83"/>
      <c r="O51" s="83"/>
      <c r="P51" s="107"/>
    </row>
    <row r="52" spans="8:20" x14ac:dyDescent="0.2">
      <c r="R52" s="83"/>
      <c r="T52" s="83"/>
    </row>
  </sheetData>
  <mergeCells count="1">
    <mergeCell ref="A1:G1"/>
  </mergeCells>
  <phoneticPr fontId="5" type="noConversion"/>
  <hyperlinks>
    <hyperlink ref="A1" location="Inhaltsverzeichnis!A14" display="2  Entwicklung der positiven Einkünfte pro Steuerpflichtigen 2001 und 2004 nach Einkunftsarten" xr:uid="{00000000-0004-0000-0700-000000000000}"/>
    <hyperlink ref="A1:G1" location="Inhaltsverzeichnis!A15" display="3  Positive Einkünfte pro Steuerpflichtigen 2004 und 2007 nach Einkunftsa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G37"/>
  <sheetViews>
    <sheetView zoomScaleNormal="100" workbookViewId="0">
      <pane ySplit="5" topLeftCell="A6" activePane="bottomLeft" state="frozen"/>
      <selection pane="bottomLeft" activeCell="D7" sqref="D7"/>
    </sheetView>
  </sheetViews>
  <sheetFormatPr baseColWidth="10" defaultColWidth="11.42578125" defaultRowHeight="12.75" x14ac:dyDescent="0.2"/>
  <cols>
    <col min="1" max="1" width="48.28515625" style="65" customWidth="1"/>
    <col min="2" max="4" width="10.7109375" style="65" customWidth="1"/>
    <col min="5" max="16384" width="11.42578125" style="65"/>
  </cols>
  <sheetData>
    <row r="1" spans="1:7" s="61" customFormat="1" ht="24" customHeight="1" x14ac:dyDescent="0.2">
      <c r="A1" s="470" t="s">
        <v>253</v>
      </c>
      <c r="B1" s="324"/>
      <c r="C1" s="324"/>
      <c r="D1" s="324"/>
      <c r="E1" s="324"/>
    </row>
    <row r="2" spans="1:7" s="61" customFormat="1" ht="12" x14ac:dyDescent="0.2">
      <c r="A2" s="62"/>
      <c r="B2" s="62"/>
      <c r="C2" s="62"/>
      <c r="D2" s="62"/>
    </row>
    <row r="3" spans="1:7" s="1" customFormat="1" ht="13.15" customHeight="1" x14ac:dyDescent="0.2">
      <c r="A3" s="349" t="s">
        <v>22</v>
      </c>
      <c r="B3" s="401" t="s">
        <v>160</v>
      </c>
      <c r="C3" s="402"/>
      <c r="D3" s="402"/>
    </row>
    <row r="4" spans="1:7" s="1" customFormat="1" ht="13.15" customHeight="1" x14ac:dyDescent="0.2">
      <c r="A4" s="351"/>
      <c r="B4" s="401" t="s">
        <v>163</v>
      </c>
      <c r="C4" s="403"/>
      <c r="D4" s="150" t="s">
        <v>149</v>
      </c>
    </row>
    <row r="5" spans="1:7" s="1" customFormat="1" ht="13.15" customHeight="1" x14ac:dyDescent="0.2">
      <c r="A5" s="353"/>
      <c r="B5" s="16" t="s">
        <v>23</v>
      </c>
      <c r="C5" s="63" t="s">
        <v>62</v>
      </c>
      <c r="D5" s="149" t="s">
        <v>162</v>
      </c>
    </row>
    <row r="6" spans="1:7" s="1" customFormat="1" ht="11.25" x14ac:dyDescent="0.2">
      <c r="A6" s="47"/>
      <c r="B6" s="26"/>
      <c r="C6" s="26"/>
      <c r="D6" s="26"/>
    </row>
    <row r="7" spans="1:7" x14ac:dyDescent="0.2">
      <c r="A7" s="64" t="s">
        <v>210</v>
      </c>
      <c r="B7" s="161">
        <v>7164</v>
      </c>
      <c r="C7" s="161">
        <v>709282</v>
      </c>
      <c r="D7" s="161">
        <v>99006.4494695701</v>
      </c>
      <c r="F7" s="265"/>
      <c r="G7" s="152"/>
    </row>
    <row r="8" spans="1:7" x14ac:dyDescent="0.2">
      <c r="A8" s="64" t="s">
        <v>211</v>
      </c>
      <c r="B8" s="161">
        <v>808</v>
      </c>
      <c r="C8" s="161">
        <v>33483</v>
      </c>
      <c r="D8" s="161">
        <v>41438.910891089101</v>
      </c>
      <c r="F8" s="265"/>
      <c r="G8" s="152"/>
    </row>
    <row r="9" spans="1:7" x14ac:dyDescent="0.2">
      <c r="A9" s="64" t="s">
        <v>212</v>
      </c>
      <c r="B9" s="161">
        <v>125</v>
      </c>
      <c r="C9" s="161">
        <v>10038</v>
      </c>
      <c r="D9" s="161">
        <v>80304.343999999997</v>
      </c>
      <c r="F9" s="265"/>
      <c r="G9" s="152"/>
    </row>
    <row r="10" spans="1:7" x14ac:dyDescent="0.2">
      <c r="A10" s="64" t="s">
        <v>213</v>
      </c>
      <c r="B10" s="161">
        <v>1761</v>
      </c>
      <c r="C10" s="161">
        <v>157906</v>
      </c>
      <c r="D10" s="161">
        <v>89668.236797274294</v>
      </c>
      <c r="F10" s="265"/>
      <c r="G10" s="152"/>
    </row>
    <row r="11" spans="1:7" ht="22.5" x14ac:dyDescent="0.2">
      <c r="A11" s="67" t="s">
        <v>214</v>
      </c>
      <c r="B11" s="161">
        <v>7194</v>
      </c>
      <c r="C11" s="161">
        <v>280725</v>
      </c>
      <c r="D11" s="161">
        <v>39022.166805671397</v>
      </c>
      <c r="F11" s="265"/>
      <c r="G11" s="152"/>
    </row>
    <row r="12" spans="1:7" x14ac:dyDescent="0.2">
      <c r="A12" s="64" t="s">
        <v>215</v>
      </c>
      <c r="B12" s="161">
        <v>6793</v>
      </c>
      <c r="C12" s="161">
        <v>245423</v>
      </c>
      <c r="D12" s="161">
        <v>36128.766082732203</v>
      </c>
      <c r="F12" s="265"/>
      <c r="G12" s="152"/>
    </row>
    <row r="13" spans="1:7" x14ac:dyDescent="0.2">
      <c r="A13" s="24" t="s">
        <v>216</v>
      </c>
      <c r="B13" s="161">
        <v>1666</v>
      </c>
      <c r="C13" s="161">
        <v>38510</v>
      </c>
      <c r="D13" s="161">
        <v>23115.172268907601</v>
      </c>
      <c r="F13" s="265"/>
      <c r="G13" s="152"/>
    </row>
    <row r="14" spans="1:7" x14ac:dyDescent="0.2">
      <c r="A14" s="67" t="s">
        <v>217</v>
      </c>
      <c r="B14" s="161">
        <v>269</v>
      </c>
      <c r="C14" s="161">
        <v>3938</v>
      </c>
      <c r="D14" s="161">
        <v>14641.033457249099</v>
      </c>
      <c r="F14" s="265"/>
      <c r="G14" s="152"/>
    </row>
    <row r="15" spans="1:7" x14ac:dyDescent="0.2">
      <c r="A15" s="64" t="s">
        <v>218</v>
      </c>
      <c r="B15" s="161">
        <v>26015</v>
      </c>
      <c r="C15" s="161">
        <v>340323</v>
      </c>
      <c r="D15" s="161">
        <v>13081.803113588299</v>
      </c>
      <c r="F15" s="265"/>
      <c r="G15" s="152"/>
    </row>
    <row r="16" spans="1:7" x14ac:dyDescent="0.2">
      <c r="A16" s="64" t="s">
        <v>219</v>
      </c>
      <c r="B16" s="161">
        <v>7775</v>
      </c>
      <c r="C16" s="161">
        <v>986965</v>
      </c>
      <c r="D16" s="161">
        <v>126940.864051447</v>
      </c>
      <c r="F16" s="265"/>
      <c r="G16" s="152"/>
    </row>
    <row r="17" spans="1:7" x14ac:dyDescent="0.2">
      <c r="A17" s="64" t="s">
        <v>220</v>
      </c>
      <c r="B17" s="161">
        <v>2172</v>
      </c>
      <c r="C17" s="161">
        <v>348189</v>
      </c>
      <c r="D17" s="161">
        <v>160308.09346224699</v>
      </c>
      <c r="F17" s="265"/>
      <c r="G17" s="152"/>
    </row>
    <row r="18" spans="1:7" x14ac:dyDescent="0.2">
      <c r="A18" s="64" t="s">
        <v>221</v>
      </c>
      <c r="B18" s="161">
        <v>372</v>
      </c>
      <c r="C18" s="161">
        <v>22982</v>
      </c>
      <c r="D18" s="161">
        <v>61779.610215053799</v>
      </c>
      <c r="F18" s="265"/>
      <c r="G18" s="152"/>
    </row>
    <row r="19" spans="1:7" x14ac:dyDescent="0.2">
      <c r="A19" s="64" t="s">
        <v>155</v>
      </c>
      <c r="B19" s="161">
        <v>74</v>
      </c>
      <c r="C19" s="161">
        <v>736</v>
      </c>
      <c r="D19" s="161">
        <v>9944.4729729729806</v>
      </c>
      <c r="F19" s="265"/>
      <c r="G19" s="152"/>
    </row>
    <row r="20" spans="1:7" x14ac:dyDescent="0.2">
      <c r="A20" s="64" t="s">
        <v>222</v>
      </c>
      <c r="B20" s="161">
        <v>16595</v>
      </c>
      <c r="C20" s="161">
        <v>591914</v>
      </c>
      <c r="D20" s="161">
        <v>35668.189635432398</v>
      </c>
      <c r="F20" s="265"/>
      <c r="G20" s="152"/>
    </row>
    <row r="21" spans="1:7" x14ac:dyDescent="0.2">
      <c r="A21" s="64" t="s">
        <v>177</v>
      </c>
      <c r="B21" s="161">
        <v>2607</v>
      </c>
      <c r="C21" s="161">
        <v>55438</v>
      </c>
      <c r="D21" s="161">
        <v>21265.1235136172</v>
      </c>
      <c r="F21" s="265"/>
      <c r="G21" s="152"/>
    </row>
    <row r="22" spans="1:7" ht="22.5" x14ac:dyDescent="0.2">
      <c r="A22" s="67" t="s">
        <v>223</v>
      </c>
      <c r="B22" s="161">
        <v>8644</v>
      </c>
      <c r="C22" s="161">
        <v>382360</v>
      </c>
      <c r="D22" s="161">
        <v>44234.130957889902</v>
      </c>
      <c r="F22" s="265"/>
      <c r="G22" s="152"/>
    </row>
    <row r="23" spans="1:7" x14ac:dyDescent="0.2">
      <c r="A23" s="64" t="s">
        <v>224</v>
      </c>
      <c r="B23" s="161">
        <v>1690</v>
      </c>
      <c r="C23" s="161">
        <v>82164</v>
      </c>
      <c r="D23" s="161">
        <v>48617.914201183397</v>
      </c>
      <c r="F23" s="265"/>
      <c r="G23" s="152"/>
    </row>
    <row r="24" spans="1:7" x14ac:dyDescent="0.2">
      <c r="A24" s="64" t="s">
        <v>225</v>
      </c>
      <c r="B24" s="161">
        <v>23</v>
      </c>
      <c r="C24" s="161">
        <v>785</v>
      </c>
      <c r="D24" s="161">
        <v>34111.391304347802</v>
      </c>
      <c r="F24" s="265"/>
      <c r="G24" s="152"/>
    </row>
    <row r="25" spans="1:7" x14ac:dyDescent="0.2">
      <c r="A25" s="64" t="s">
        <v>226</v>
      </c>
      <c r="B25" s="161">
        <v>45200</v>
      </c>
      <c r="C25" s="161">
        <v>881338</v>
      </c>
      <c r="D25" s="161">
        <v>19498.621371681402</v>
      </c>
      <c r="F25" s="265"/>
      <c r="G25" s="152"/>
    </row>
    <row r="26" spans="1:7" x14ac:dyDescent="0.2">
      <c r="A26" s="64" t="s">
        <v>227</v>
      </c>
      <c r="B26" s="161">
        <v>10428</v>
      </c>
      <c r="C26" s="161">
        <v>202361</v>
      </c>
      <c r="D26" s="161">
        <v>19405.544207901799</v>
      </c>
      <c r="F26" s="265"/>
      <c r="G26" s="152"/>
    </row>
    <row r="27" spans="1:7" x14ac:dyDescent="0.2">
      <c r="A27" s="64" t="s">
        <v>228</v>
      </c>
      <c r="B27" s="161">
        <v>4317</v>
      </c>
      <c r="C27" s="161">
        <v>79723</v>
      </c>
      <c r="D27" s="161">
        <v>18467.315496872801</v>
      </c>
      <c r="F27" s="265"/>
      <c r="G27" s="152"/>
    </row>
    <row r="28" spans="1:7" x14ac:dyDescent="0.2">
      <c r="A28" s="64" t="s">
        <v>229</v>
      </c>
      <c r="B28" s="161">
        <v>5685</v>
      </c>
      <c r="C28" s="161">
        <v>100429</v>
      </c>
      <c r="D28" s="161">
        <v>17665.617414248001</v>
      </c>
      <c r="F28" s="265"/>
      <c r="G28" s="152"/>
    </row>
    <row r="29" spans="1:7" x14ac:dyDescent="0.2">
      <c r="A29" s="64" t="s">
        <v>230</v>
      </c>
      <c r="B29" s="161">
        <v>10880</v>
      </c>
      <c r="C29" s="161">
        <v>222278</v>
      </c>
      <c r="D29" s="161">
        <v>20429.9711397059</v>
      </c>
      <c r="F29" s="265"/>
      <c r="G29" s="152"/>
    </row>
    <row r="30" spans="1:7" x14ac:dyDescent="0.2">
      <c r="A30" s="64" t="s">
        <v>231</v>
      </c>
      <c r="B30" s="161">
        <v>10356</v>
      </c>
      <c r="C30" s="161">
        <v>201263</v>
      </c>
      <c r="D30" s="161">
        <v>19434.395616067999</v>
      </c>
      <c r="F30" s="265"/>
      <c r="G30" s="152"/>
    </row>
    <row r="31" spans="1:7" x14ac:dyDescent="0.2">
      <c r="A31" s="64" t="s">
        <v>232</v>
      </c>
      <c r="B31" s="161">
        <v>7</v>
      </c>
      <c r="C31" s="161">
        <v>841</v>
      </c>
      <c r="D31" s="161">
        <v>120093.714285714</v>
      </c>
      <c r="F31" s="265"/>
      <c r="G31" s="152"/>
    </row>
    <row r="32" spans="1:7" x14ac:dyDescent="0.2">
      <c r="A32" s="64" t="s">
        <v>233</v>
      </c>
      <c r="B32" s="161">
        <v>13052</v>
      </c>
      <c r="C32" s="161">
        <v>140176</v>
      </c>
      <c r="D32" s="161">
        <v>10739.829221575201</v>
      </c>
      <c r="F32" s="265"/>
      <c r="G32" s="152"/>
    </row>
    <row r="33" spans="1:7" x14ac:dyDescent="0.2">
      <c r="A33" s="66" t="s">
        <v>55</v>
      </c>
      <c r="B33" s="164">
        <v>191672</v>
      </c>
      <c r="C33" s="164">
        <v>6119570</v>
      </c>
      <c r="D33" s="164">
        <v>31927.301504653798</v>
      </c>
      <c r="F33" s="265"/>
      <c r="G33" s="152"/>
    </row>
    <row r="34" spans="1:7" x14ac:dyDescent="0.2">
      <c r="A34" s="92" t="s">
        <v>60</v>
      </c>
      <c r="B34" s="187"/>
      <c r="C34" s="187"/>
      <c r="D34" s="187"/>
      <c r="E34" s="151"/>
      <c r="F34" s="265"/>
    </row>
    <row r="35" spans="1:7" x14ac:dyDescent="0.2">
      <c r="A35" s="471" t="s">
        <v>238</v>
      </c>
      <c r="B35" s="471"/>
      <c r="C35" s="471"/>
      <c r="D35" s="471"/>
      <c r="E35" s="471"/>
      <c r="F35" s="265"/>
    </row>
    <row r="36" spans="1:7" x14ac:dyDescent="0.2">
      <c r="F36" s="265"/>
    </row>
    <row r="37" spans="1:7" x14ac:dyDescent="0.2">
      <c r="A37" s="151"/>
      <c r="B37" s="152"/>
      <c r="C37" s="152"/>
      <c r="D37" s="152"/>
      <c r="F37" s="265"/>
    </row>
  </sheetData>
  <mergeCells count="5">
    <mergeCell ref="A35:E35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 L IV 3 –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Kerstan, Tom</cp:lastModifiedBy>
  <cp:lastPrinted>2025-06-11T11:09:38Z</cp:lastPrinted>
  <dcterms:created xsi:type="dcterms:W3CDTF">2006-03-07T15:11:17Z</dcterms:created>
  <dcterms:modified xsi:type="dcterms:W3CDTF">2025-06-26T10:08:51Z</dcterms:modified>
  <cp:category>Statistischer Bericht L IV 3 – j</cp:category>
</cp:coreProperties>
</file>