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STATIST\13100\StatBer_JB_ab_2014\Berlin\2025\Jira BE+BB_VÖ im Mai2025\a-vi-20-j\"/>
    </mc:Choice>
  </mc:AlternateContent>
  <xr:revisionPtr revIDLastSave="0" documentId="13_ncr:1_{61093712-A79C-4C4C-8015-7E3978878D4D}" xr6:coauthVersionLast="36" xr6:coauthVersionMax="36" xr10:uidLastSave="{00000000-0000-0000-0000-000000000000}"/>
  <bookViews>
    <workbookView xWindow="0" yWindow="735" windowWidth="15195" windowHeight="7725" tabRatio="763" xr2:uid="{00000000-000D-0000-FFFF-FFFF00000000}"/>
  </bookViews>
  <sheets>
    <sheet name="Titel" sheetId="33" r:id="rId1"/>
    <sheet name="Impressum" sheetId="35" r:id="rId2"/>
    <sheet name="Inhaltsverzeichnis" sheetId="19" r:id="rId3"/>
    <sheet name="Tab1" sheetId="6" r:id="rId4"/>
    <sheet name="Tab2" sheetId="29" r:id="rId5"/>
    <sheet name="Tab3" sheetId="24" r:id="rId6"/>
    <sheet name="Tab4-5" sheetId="5" r:id="rId7"/>
    <sheet name="Tab6" sheetId="31" r:id="rId8"/>
    <sheet name="Tab7" sheetId="4" r:id="rId9"/>
    <sheet name="Tab8" sheetId="26" r:id="rId10"/>
    <sheet name="U4" sheetId="30" r:id="rId11"/>
  </sheets>
  <definedNames>
    <definedName name="Database" localSheetId="1">#REF!</definedName>
    <definedName name="Database">#REF!</definedName>
    <definedName name="_xlnm.Database" localSheetId="1">#REF!</definedName>
    <definedName name="_xlnm.Database" localSheetId="4">#REF!</definedName>
    <definedName name="_xlnm.Database" localSheetId="5">#REF!</definedName>
    <definedName name="_xlnm.Database" localSheetId="7">#REF!</definedName>
    <definedName name="_xlnm.Database" localSheetId="9">#REF!</definedName>
    <definedName name="_xlnm.Database" localSheetId="0">#REF!</definedName>
    <definedName name="_xlnm.Database">#REF!</definedName>
    <definedName name="Datenbank2">#REF!</definedName>
    <definedName name="_xlnm.Print_Area" localSheetId="2">Inhaltsverzeichnis!$A$1:$D$43</definedName>
    <definedName name="_xlnm.Print_Area" localSheetId="7">'Tab6'!$A$1:$G$30</definedName>
    <definedName name="_xlnm.Print_Area" localSheetId="8">'Tab7'!$A$1:$H$25</definedName>
    <definedName name="_xlnm.Print_Area" localSheetId="0">Titel!$A$1:$D$37</definedName>
    <definedName name="_xlnm.Print_Area" localSheetId="10">'U4'!$A$1:$G$52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'Tab1'!$1:$6</definedName>
    <definedName name="_xlnm.Print_Titles" localSheetId="4">'Tab2'!$1:$17</definedName>
    <definedName name="_xlnm.Print_Titles" localSheetId="5">'Tab3'!$1:$6</definedName>
    <definedName name="_xlnm.Print_Titles" localSheetId="6">'Tab4-5'!$1:$4</definedName>
    <definedName name="_xlnm.Print_Titles" localSheetId="8">'Tab7'!$1:$4</definedName>
    <definedName name="_xlnm.Print_Titles" localSheetId="9">'Tab8'!$1:$6</definedName>
    <definedName name="HTML_Cnontrol1" localSheetId="1" hidden="1">{"'Prod 00j at (2)'!$A$5:$N$1224"}</definedName>
    <definedName name="HTML_Cnontrol1" localSheetId="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7"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F38" i="29" l="1"/>
  <c r="C38" i="29"/>
  <c r="H7" i="4" l="1"/>
  <c r="H8" i="4"/>
  <c r="H9" i="4"/>
  <c r="H10" i="4"/>
  <c r="H11" i="4"/>
  <c r="H12" i="4"/>
  <c r="H13" i="4"/>
  <c r="H14" i="4"/>
  <c r="H15" i="4"/>
  <c r="H16" i="4"/>
  <c r="H17" i="4"/>
  <c r="H18" i="4"/>
  <c r="H19" i="4"/>
  <c r="H20" i="4"/>
  <c r="H6" i="4"/>
  <c r="H22" i="4"/>
</calcChain>
</file>

<file path=xl/sharedStrings.xml><?xml version="1.0" encoding="utf-8"?>
<sst xmlns="http://schemas.openxmlformats.org/spreadsheetml/2006/main" count="437" uniqueCount="262">
  <si>
    <t>Insgesamt</t>
  </si>
  <si>
    <t>Italien</t>
  </si>
  <si>
    <t>Polen</t>
  </si>
  <si>
    <t>Türkei</t>
  </si>
  <si>
    <t>_____</t>
  </si>
  <si>
    <t xml:space="preserve">Insgesamt </t>
  </si>
  <si>
    <t>A</t>
  </si>
  <si>
    <t>B-F</t>
  </si>
  <si>
    <t>Produzierendes Gewerbe</t>
  </si>
  <si>
    <t>C</t>
  </si>
  <si>
    <t>Verarbeitendes Gewerbe</t>
  </si>
  <si>
    <t>F</t>
  </si>
  <si>
    <t>Baugewerbe</t>
  </si>
  <si>
    <t>G-U</t>
  </si>
  <si>
    <t>Dienstleistungsbereiche</t>
  </si>
  <si>
    <t>G</t>
  </si>
  <si>
    <t>Handel</t>
  </si>
  <si>
    <t>H</t>
  </si>
  <si>
    <t>Verkehr und Lagerei</t>
  </si>
  <si>
    <t>I</t>
  </si>
  <si>
    <t>Gastgewerbe</t>
  </si>
  <si>
    <t>J</t>
  </si>
  <si>
    <t>Information und Kommunikation</t>
  </si>
  <si>
    <t>K</t>
  </si>
  <si>
    <t>L</t>
  </si>
  <si>
    <t>O</t>
  </si>
  <si>
    <t>P</t>
  </si>
  <si>
    <t>Q</t>
  </si>
  <si>
    <t>65 und älter</t>
  </si>
  <si>
    <t>darunter</t>
  </si>
  <si>
    <t>B</t>
  </si>
  <si>
    <t>D</t>
  </si>
  <si>
    <t>Energieversorgung</t>
  </si>
  <si>
    <t>N</t>
  </si>
  <si>
    <t>Erziehung und Unterricht</t>
  </si>
  <si>
    <t>Gesundheits- und Sozialwesen</t>
  </si>
  <si>
    <t>R</t>
  </si>
  <si>
    <t>S</t>
  </si>
  <si>
    <t>Auszubildende</t>
  </si>
  <si>
    <t>Impressum</t>
  </si>
  <si>
    <t>Statistischer Bericht</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</si>
  <si>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</si>
  <si>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</si>
  <si>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</si>
  <si>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</si>
  <si>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</si>
  <si>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</si>
  <si>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</si>
  <si>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</si>
  <si>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</si>
  <si>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</si>
  <si>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</si>
  <si>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</si>
  <si>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</si>
  <si>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</si>
  <si>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</si>
  <si>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</si>
  <si>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</si>
  <si>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</si>
  <si>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</si>
  <si>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</si>
  <si>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</si>
  <si>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</si>
  <si>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s</t>
  </si>
  <si>
    <t>geschätzte Zahl</t>
  </si>
  <si>
    <t>Inhaltsverzeichnis</t>
  </si>
  <si>
    <t>Seite</t>
  </si>
  <si>
    <t>Tabellen</t>
  </si>
  <si>
    <t>Sonstige Dienstleistungen</t>
  </si>
  <si>
    <t xml:space="preserve"> </t>
  </si>
  <si>
    <t>nach Wirtschaftsabschnitten</t>
  </si>
  <si>
    <t>Russische Föderation</t>
  </si>
  <si>
    <r>
      <t>Amt für Statistik</t>
    </r>
    <r>
      <rPr>
        <sz val="8"/>
        <rFont val="Arial"/>
        <family val="2"/>
      </rPr>
      <t xml:space="preserve"> Berlin-Brandenburg</t>
    </r>
  </si>
  <si>
    <t>Erscheinungsfolge: jährlich</t>
  </si>
  <si>
    <t>WZ
2008</t>
  </si>
  <si>
    <t>Vollzeit-</t>
  </si>
  <si>
    <t>Teilzeit-</t>
  </si>
  <si>
    <t>beschäftigte</t>
  </si>
  <si>
    <t>Land- und Forstwirtschaft, 
Fischerei</t>
  </si>
  <si>
    <t>Bergbau</t>
  </si>
  <si>
    <t>E</t>
  </si>
  <si>
    <t>Wasserversorgung, Abwasser- 
und Abfallentsorgung</t>
  </si>
  <si>
    <t>Finanz- und Versicherungs-
dienstleister</t>
  </si>
  <si>
    <t>Grundstücks- und 
Wohnungswesen</t>
  </si>
  <si>
    <t>M</t>
  </si>
  <si>
    <t>Freiberufliche, wissenschaftliche 
und technische Dienstleister</t>
  </si>
  <si>
    <t>Sonstige wirtschaftliche Dienstleister</t>
  </si>
  <si>
    <t>Öffentliche Verwaltung, 
Verteidigung; Sozialversicherung</t>
  </si>
  <si>
    <t>Kunst, Unterhaltung 
und Erholung</t>
  </si>
  <si>
    <t>A-U</t>
  </si>
  <si>
    <t>Männlich</t>
  </si>
  <si>
    <t>Weiblich</t>
  </si>
  <si>
    <t>nach Altersgruppen</t>
  </si>
  <si>
    <t>Altersgruppe in Jahren</t>
  </si>
  <si>
    <t>20 bis unter 25</t>
  </si>
  <si>
    <t>25 bis unter 30</t>
  </si>
  <si>
    <t>30 bis unter 35</t>
  </si>
  <si>
    <t>35 bis unter 40</t>
  </si>
  <si>
    <t>40 bis unter 45</t>
  </si>
  <si>
    <t>45 bis unter 50</t>
  </si>
  <si>
    <t>50 bis unter 55</t>
  </si>
  <si>
    <t>55 bis unter 60</t>
  </si>
  <si>
    <t>60 bis unter 65</t>
  </si>
  <si>
    <t xml:space="preserve">          unter 20</t>
  </si>
  <si>
    <t>Staats-
angehörigkeit</t>
  </si>
  <si>
    <t>Europäische Staaten</t>
  </si>
  <si>
    <t>Afrikanische Staaten</t>
  </si>
  <si>
    <t>Amerikanische Staaten</t>
  </si>
  <si>
    <t>Asiatische Staaten</t>
  </si>
  <si>
    <t>Australien und 
ozeanische Staaten</t>
  </si>
  <si>
    <t>Wohn- bzw.
Arbeitsort</t>
  </si>
  <si>
    <t>männ-
lich</t>
  </si>
  <si>
    <t>weib-
lich</t>
  </si>
  <si>
    <t>ins-
gesamt</t>
  </si>
  <si>
    <t>Einpendler</t>
  </si>
  <si>
    <t>Auspendler</t>
  </si>
  <si>
    <t>Ein- oder
Auspendler-
überschuss (-)</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</si>
  <si>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</si>
  <si>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</si>
  <si>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</si>
  <si>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</si>
  <si>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</si>
  <si>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</si>
  <si>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</si>
  <si>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</si>
  <si>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</si>
  <si>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</si>
  <si>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</si>
  <si>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</si>
  <si>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</si>
  <si>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</si>
  <si>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</si>
  <si>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Berlin</t>
  </si>
  <si>
    <t>Griechenland</t>
  </si>
  <si>
    <t>Rumänien</t>
  </si>
  <si>
    <t>Ungarn</t>
  </si>
  <si>
    <t>Ukraine</t>
  </si>
  <si>
    <t>nach Lage des Arbeitsortes sowie Geschlecht und Wirtschaftsabschnitten</t>
  </si>
  <si>
    <t>Merkmale</t>
  </si>
  <si>
    <t>Ins-
gesamt</t>
  </si>
  <si>
    <t>Davon mit Arbeitsort</t>
  </si>
  <si>
    <t>innerhalb 
desselben
Kreises</t>
  </si>
  <si>
    <t>in einem
anderen
Kreis des
Landes
Brandenburg</t>
  </si>
  <si>
    <t>in einem
anderen
Bundesland</t>
  </si>
  <si>
    <t xml:space="preserve">Beschäftigte insgesamt¹
</t>
  </si>
  <si>
    <t>und zwar</t>
  </si>
  <si>
    <t>Männer</t>
  </si>
  <si>
    <t>Frauen</t>
  </si>
  <si>
    <t>Vollzeitbeschäftigte</t>
  </si>
  <si>
    <t>Teilzeitbeschäftigte</t>
  </si>
  <si>
    <t>Wirtschaftsabschnitt²</t>
  </si>
  <si>
    <t>nach Verwaltungsbezirken und Staatsangehörigkeit</t>
  </si>
  <si>
    <t>Kreisfreie Stadt
Landkreis</t>
  </si>
  <si>
    <t>insgesamt</t>
  </si>
  <si>
    <t>weiblich</t>
  </si>
  <si>
    <t>Deutsche</t>
  </si>
  <si>
    <t>zusammen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</si>
  <si>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</si>
  <si>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</si>
  <si>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</si>
  <si>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</si>
  <si>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</si>
  <si>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</si>
  <si>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</si>
  <si>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</si>
  <si>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</si>
  <si>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</si>
  <si>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</si>
  <si>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</si>
  <si>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</si>
  <si>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</si>
  <si>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</si>
  <si>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</si>
  <si>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</si>
  <si>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</si>
  <si>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</si>
  <si>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Lfd.
Nr.</t>
  </si>
  <si>
    <t>Wohnortkreis</t>
  </si>
  <si>
    <t>Einpendler insgesamt</t>
  </si>
  <si>
    <t>Sonstige¹</t>
  </si>
  <si>
    <t>Pendlersaldo²</t>
  </si>
  <si>
    <t>Arbeitsortkreis</t>
  </si>
  <si>
    <t>Kreisfreie Städte</t>
  </si>
  <si>
    <t>Branden-
burg
an der
Havel</t>
  </si>
  <si>
    <t>Frankfurt
(Oder)</t>
  </si>
  <si>
    <t>Landkreise</t>
  </si>
  <si>
    <t>Dahme-
Spree-
wald</t>
  </si>
  <si>
    <t>Elbe-
Elster</t>
  </si>
  <si>
    <t>Havel-
land</t>
  </si>
  <si>
    <t>Märkisch-
Oderland</t>
  </si>
  <si>
    <t>Ober-
havel</t>
  </si>
  <si>
    <t>Ober-
spree-
wald
Lausitz</t>
  </si>
  <si>
    <t>Oder-
Spree</t>
  </si>
  <si>
    <t>Ost-
prignitz-
Ruppin</t>
  </si>
  <si>
    <t>Potsdam
Mittel-
mark</t>
  </si>
  <si>
    <t>Spree-
Neiße</t>
  </si>
  <si>
    <t>Teltow-
Fläming</t>
  </si>
  <si>
    <t>Ucker-
mark</t>
  </si>
  <si>
    <t>in
andere
Bundes-
länder</t>
  </si>
  <si>
    <t>zu-
sammen</t>
  </si>
  <si>
    <t xml:space="preserve">nach Wohnort- und Arbeitsortkreisen, Pendlerverhalten, Pendlersaldo </t>
  </si>
  <si>
    <t>sowie Beschäftigte, die im Wohnortkreis arbeiten</t>
  </si>
  <si>
    <t>1 Wohnort unbekannt bzw. in einem anderen Land (Bundesland oder Ausland) – 2 Ein- oder Auspendlerüberschuss (-)</t>
  </si>
  <si>
    <t>Wirtschaftsabschnitt¹</t>
  </si>
  <si>
    <t>Ins-
gesamt²</t>
  </si>
  <si>
    <r>
      <t>Ausländer</t>
    </r>
    <r>
      <rPr>
        <vertAlign val="superscript"/>
        <sz val="8"/>
        <rFont val="Arial Unicode MS"/>
        <family val="2"/>
      </rPr>
      <t>4</t>
    </r>
  </si>
  <si>
    <t>Darunter</t>
  </si>
  <si>
    <t>Bulgarien</t>
  </si>
  <si>
    <t>Sozialversicherungspflichtig beschäftigte Einpendler und Auspendler über die Grenze des</t>
  </si>
  <si>
    <t>Deutschland</t>
  </si>
  <si>
    <t>Ausland insgesamt¹</t>
  </si>
  <si>
    <t>davon</t>
  </si>
  <si>
    <t>Sozialversicherungspflichtig Beschäftigte mit Arbeitsort im Land Brandenburg</t>
  </si>
  <si>
    <t>14480 Potsdam</t>
  </si>
  <si>
    <t xml:space="preserve">Statistischer </t>
  </si>
  <si>
    <t xml:space="preserve">Bericht </t>
  </si>
  <si>
    <t xml:space="preserve"> Deutschland</t>
  </si>
  <si>
    <t>1 einschließlich Fälle "ohne Angabe" – 2 Klassifikation der Wirtschaftszweige, Ausgabe 2008 (WZ 2008)</t>
  </si>
  <si>
    <t>Ergebnisse der Beschäftigungsstatistik der Bundesagentur für Arbeit</t>
  </si>
  <si>
    <t>T-U</t>
  </si>
  <si>
    <t>Private Haushalte,
Exterritoriale Organisationen 
und Körperschaften</t>
  </si>
  <si>
    <t>Ausland¹</t>
  </si>
  <si>
    <t>1 Einschließlich Personen "Ohne Angabe / keine Zuordnung möglich"</t>
  </si>
  <si>
    <t xml:space="preserve"> Brandenburg</t>
  </si>
  <si>
    <t>Steinstraße 104 - 106</t>
  </si>
  <si>
    <t>Tel. 0331 8173 - 1777</t>
  </si>
  <si>
    <t>Fax 0331 817330 - 4091</t>
  </si>
  <si>
    <t>r</t>
  </si>
  <si>
    <t>berichtigte Zahl</t>
  </si>
  <si>
    <t>(externer Link)</t>
  </si>
  <si>
    <t>Ausländer²</t>
  </si>
  <si>
    <t>©</t>
  </si>
  <si>
    <t>Auszugsweise Vervielfältigung und Verbreitung mit Quellenangabe gestattet.</t>
  </si>
  <si>
    <t>Beschäftigte¹</t>
  </si>
  <si>
    <t>Metadaten zu dieser Statistik</t>
  </si>
  <si>
    <t>2023³</t>
  </si>
  <si>
    <t xml:space="preserve">Im Dezember 2023 erfolgte eine partielle Revision
von Wohn- und Arbeitsortangaben in der 
Beschäftigungsstatistik. 
Die Daten in der vorliegenden Publikation können 
daher von zuvor veröffentlichten Daten abweichen. 
Details können dem Methodenbericht der Statistik 
der BA vom Dezember 2023 entnommen werden: 
</t>
  </si>
  <si>
    <t>Beschäftigungsstatistik – partielle Revision 2023</t>
  </si>
  <si>
    <t>Im Dezember 2023 erfolgte eine partielle Revision in der Beschäftigungsstatistik, siehe Impressum.</t>
  </si>
  <si>
    <t>A VI 20 – j / 24</t>
  </si>
  <si>
    <r>
      <t xml:space="preserve">Sozialversicherungspflichtig Beschäftigte 
im </t>
    </r>
    <r>
      <rPr>
        <b/>
        <sz val="16"/>
        <rFont val="Arial"/>
        <family val="2"/>
      </rPr>
      <t>Land Brandenburg 
30. Juni 2024</t>
    </r>
  </si>
  <si>
    <r>
      <t>Amt für Statistik</t>
    </r>
    <r>
      <rPr>
        <sz val="8"/>
        <rFont val="Arial"/>
        <family val="2"/>
      </rPr>
      <t xml:space="preserve"> Berlin-Brandenburg, Potsdam, 2025</t>
    </r>
  </si>
  <si>
    <t>A VI 20 – j  / 24</t>
  </si>
  <si>
    <t>Sozialversicherungspflichtig Beschäftigte mit Wohnort im Land Brandenburg am 30. Juni 2024</t>
  </si>
  <si>
    <t>Sozialversicherungspflichtig Beschäftigte mit Arbeitsort im Land Brandenburg am 30. Juni 2024</t>
  </si>
  <si>
    <t>am 30. Juni 2024 nach Staatsangehörigkeiten</t>
  </si>
  <si>
    <t>Landes Brandenburg am 30. Juni 2024 nach Wohn- bzw. Arbeitsorten</t>
  </si>
  <si>
    <t>Sozialversicherungspflichtig Beschäftigte im Land Brandenburg am 30. Juni 2024</t>
  </si>
  <si>
    <t>2024³</t>
  </si>
  <si>
    <t>1 Sozialversicherungspflichtig Beschäftigte mit Wohnort im Land Brandenburg am 30. Juni 2024
   nach Wirtschaftsabschnitten</t>
  </si>
  <si>
    <t>3 Sozialversicherungspflichtig Beschäftigte mit Arbeitsort im Land Brandenburg am 30. Juni 2024
   nach Wirtschaftsabschnitten</t>
  </si>
  <si>
    <t>5  Sozialversicherungspflichtig Beschäftigte mit Arbeitsort im 
     Land Brandenburg am 30. Juni 2024 nach Staatsangehörigkeiten</t>
  </si>
  <si>
    <t>7  Sozialversicherungspflichtig beschäftigte Einpendler und Auspendler über die Grenze des 
     Landes Brandenburg am 30. Juni 2024 nach Wohn- bzw. Arbeitsorten</t>
  </si>
  <si>
    <t>6 Sozialversicherungspflichtig Beschäftigte mit Arbeitsort im Land Brandenburg am 30. Juni 2024
   nach Verwaltungsbezirken und Staatsangehörigkeit</t>
  </si>
  <si>
    <t>4  Sozialversicherungspflichtig Beschäftigte mit Arbeitsort im 
     Land Brandenburg am 30. Juni 2024 nach Altersgruppen</t>
  </si>
  <si>
    <r>
      <t xml:space="preserve">Erschienen im </t>
    </r>
    <r>
      <rPr>
        <b/>
        <sz val="8"/>
        <rFont val="Arial"/>
        <family val="2"/>
      </rPr>
      <t>Mai 2025</t>
    </r>
  </si>
  <si>
    <t>8 Sozialversicherungspflichtig Beschäftigte im Land Brandenburg am 30. Juni 2024 nach Wohnort- und
   Arbeitsortkreisen, Pendlerverhalten, Pendlersaldo sowie Beschäftigte, die im Wohnortkreis arbeiten</t>
  </si>
  <si>
    <t>2 Sozialversicherungspflichtig Beschäftigte mit Wohnort im Land Brandenburg am 30. Juni 2024
   nach Lage des Arbeitsortes sowie Geschlecht und Wirtschaftsabschnitten</t>
  </si>
  <si>
    <t>1 Klassifikation der Wirtschaftszweige, Ausgabe 2008 (WZ 2008) – 2 einschließlich Fälle "ohne Angabe" – 3 einschließlich Fälle ohne Angabe zur Wirtschaftsgliederung – 4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</si>
  <si>
    <t>1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</si>
  <si>
    <t>2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</si>
  <si>
    <t>1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</si>
</sst>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numFmt numFmtId="166" formatCode="#,##0;;\–"/>
    <numFmt numFmtId="167" formatCode="#,##0;\–\ #,##0"/>
    <numFmt numFmtId="168" formatCode="#\ ##0;\–\ #\ ##0"/>
    <numFmt numFmtId="169" formatCode="#\ ##0;\–\ #\ ##0;\–"/>
    <numFmt numFmtId="170" formatCode="#,##0;\–\ #,##0;\–"/>
    <numFmt numFmtId="171" formatCode="d\.m\.yy;@"/>
    <numFmt numFmtId="172" formatCode="#,###"/>
  </numFmts>
  <fonts count="30">
    <font>
      <sz val="10"/>
      <name val="Arial"/>
    </font>
    <font>
      <sz val="8"/>
      <name val="Arial"/>
      <family val="2"/>
    </font>
    <font>
      <b/>
      <sz val="9"/>
      <name val="Arial"/>
      <family val="2"/>
    </font>
    <font>
      <sz val="8"/>
      <name val="Arial"/>
      <family val="2"/>
    </font>
    <font>
      <sz val="9"/>
      <name val="Arial"/>
      <family val="2"/>
    </font>
    <font>
      <b/>
      <sz val="8"/>
      <name val="Arial"/>
      <family val="2"/>
    </font>
    <font>
      <sz val="7"/>
      <name val="Arial"/>
      <family val="2"/>
    </font>
    <font>
      <b/>
      <sz val="7"/>
      <name val="Arial"/>
      <family val="2"/>
    </font>
    <font>
      <i/>
      <sz val="8"/>
      <name val="Arial"/>
      <family val="2"/>
    </font>
    <font>
      <sz val="9"/>
      <color indexed="12"/>
      <name val="Arial"/>
      <family val="2"/>
    </font>
    <font>
      <sz val="16"/>
      <name val="Arial"/>
      <family val="2"/>
    </font>
    <font>
      <sz val="12"/>
      <name val="Arial"/>
      <family val="2"/>
    </font>
    <font>
      <b/>
      <sz val="8"/>
      <color indexed="23"/>
      <name val="Arial"/>
      <family val="2"/>
    </font>
    <font>
      <b/>
      <sz val="14"/>
      <name val="Arial"/>
      <family val="2"/>
    </font>
    <font>
      <b/>
      <sz val="9"/>
      <color indexed="12"/>
      <name val="Arial"/>
      <family val="2"/>
    </font>
    <font>
      <sz val="10"/>
      <color indexed="12"/>
      <name val="Arial"/>
      <family val="2"/>
    </font>
    <font>
      <sz val="9"/>
      <color indexed="12"/>
      <name val="Arial"/>
      <family val="2"/>
    </font>
    <font>
      <sz val="8"/>
      <color indexed="10"/>
      <name val="Arial"/>
      <family val="2"/>
    </font>
    <font>
      <sz val="10"/>
      <name val="Arial"/>
      <family val="2"/>
    </font>
    <font>
      <vertAlign val="superscript"/>
      <sz val="8"/>
      <name val="Arial Unicode MS"/>
      <family val="2"/>
    </font>
    <font>
      <b/>
      <sz val="18"/>
      <name val="Arial"/>
      <family val="2"/>
    </font>
    <font>
      <sz val="28"/>
      <name val="Arial"/>
      <family val="2"/>
    </font>
    <font>
      <b/>
      <sz val="16"/>
      <name val="Arial"/>
      <family val="2"/>
    </font>
    <font>
      <sz val="16"/>
      <color indexed="23"/>
      <name val="Arial"/>
      <family val="2"/>
    </font>
    <font>
      <sz val="8"/>
      <color rgb="FFFF0000"/>
      <name val="Arial"/>
      <family val="2"/>
    </font>
    <font>
      <sz val="7"/>
      <color rgb="FFFF0000"/>
      <name val="Arial"/>
      <family val="2"/>
    </font>
    <font>
      <sz val="10"/>
      <color rgb="FFFF0000"/>
      <name val="Arial"/>
      <family val="2"/>
    </font>
    <font>
      <sz val="12"/>
      <name val="Arial"/>
      <family val="2"/>
    </font>
    <font>
      <sz val="8"/>
      <color indexed="12"/>
      <name val="Arial"/>
      <family val="2"/>
    </font>
    <font>
      <sz val="8"/>
      <name val="Open Sans"/>
    </font>
  </fonts>
  <fills count="2">
    <fill>
      <patternFill patternType="none"/>
    </fill>
    <fill>
      <patternFill patternType="gray125"/>
    </fill>
  </fills>
  <borders count="16">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diagonal/>
    </border>
  </borders>
  <cellStyleXfs count="9">
    <xf numFmtId="0" fontId="0" fillId="0" borderId="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cellStyleXfs>
  <cellXfs count="229">
    <xf numFmtId="0" fontId="0" fillId="0" borderId="0" xfId="0"/>
    <xf numFmtId="0" fontId="3" fillId="0" borderId="0" xfId="0" applyFont="1"/>
    <xf numFmtId="0" fontId="0" fillId="0" borderId="0" xfId="0" applyFill="1"/>
    <xf numFmtId="0" fontId="1" fillId="0" borderId="0" xfId="0" applyFont="1" applyFill="1"/>
    <xf numFmtId="0" fontId="1" fillId="0" borderId="1" xfId="0" applyFont="1" applyFill="1" applyBorder="1"/>
    <xf numFmtId="0" fontId="7" fillId="0" borderId="1" xfId="0" applyFont="1" applyFill="1" applyBorder="1" applyAlignment="1">
      <alignment horizontal="left" vertical="center" wrapText="1"/>
    </xf>
    <xf numFmtId="0" fontId="0" fillId="0" borderId="0" xfId="0" applyBorder="1"/>
    <xf numFmtId="0" fontId="1" fillId="0" borderId="0" xfId="0" applyFont="1"/>
    <xf numFmtId="0" fontId="0" fillId="0" borderId="0" xfId="0" applyProtection="1"/>
    <xf numFmtId="0" fontId="1" fillId="0" borderId="0" xfId="0" applyFont="1" applyProtection="1">
      <protection locked="0"/>
    </xf>
    <xf numFmtId="0" fontId="10" fillId="0" borderId="0" xfId="0" applyFont="1" applyAlignment="1"/>
    <xf numFmtId="0" fontId="4" fillId="0" borderId="0" xfId="0" applyFont="1"/>
    <xf numFmtId="0" fontId="2" fillId="0" borderId="0" xfId="0" applyFont="1" applyAlignment="1">
      <alignment horizontal="right"/>
    </xf>
    <xf numFmtId="0" fontId="3" fillId="0" borderId="0" xfId="0" applyFont="1" applyAlignment="1">
      <alignment horizontal="right"/>
    </xf>
    <xf numFmtId="0" fontId="4" fillId="0" borderId="0" xfId="0" applyFont="1" applyAlignment="1">
      <alignment horizontal="right"/>
    </xf>
    <xf numFmtId="0" fontId="2" fillId="0" borderId="0" xfId="0" applyFont="1"/>
    <xf numFmtId="0" fontId="4" fillId="0" borderId="0" xfId="0" applyFont="1" applyAlignment="1" applyProtection="1">
      <alignment horizontal="right"/>
      <protection locked="0"/>
    </xf>
    <xf numFmtId="0" fontId="4" fillId="0" borderId="0" xfId="0" applyNumberFormat="1" applyFont="1" applyAlignment="1" applyProtection="1">
      <alignment horizontal="left" wrapText="1"/>
      <protection locked="0"/>
    </xf>
    <xf numFmtId="0" fontId="2" fillId="0" borderId="0" xfId="3" applyFont="1" applyAlignment="1" applyProtection="1">
      <alignment horizontal="right"/>
      <protection locked="0"/>
    </xf>
    <xf numFmtId="0" fontId="2" fillId="0" borderId="0" xfId="0" applyNumberFormat="1" applyFont="1" applyAlignment="1" applyProtection="1">
      <alignment horizontal="left"/>
      <protection locked="0"/>
    </xf>
    <xf numFmtId="0" fontId="4" fillId="0" borderId="0" xfId="0" applyNumberFormat="1" applyFont="1" applyAlignment="1" applyProtection="1">
      <alignment horizontal="left"/>
      <protection locked="0"/>
    </xf>
    <xf numFmtId="0" fontId="16" fillId="0" borderId="0" xfId="2" applyAlignment="1" applyProtection="1"/>
    <xf numFmtId="0" fontId="16" fillId="0" borderId="0" xfId="1" applyAlignment="1" applyProtection="1"/>
    <xf numFmtId="0" fontId="16" fillId="0" borderId="0" xfId="2" quotePrefix="1" applyAlignment="1" applyProtection="1"/>
    <xf numFmtId="0" fontId="14" fillId="0" borderId="0" xfId="2" applyFont="1" applyAlignment="1" applyProtection="1"/>
    <xf numFmtId="0" fontId="0" fillId="0" borderId="0" xfId="0" applyFill="1" applyBorder="1"/>
    <xf numFmtId="165" fontId="16" fillId="0" borderId="0" xfId="2" applyNumberFormat="1" applyAlignment="1" applyProtection="1"/>
    <xf numFmtId="0" fontId="0" fillId="0" borderId="1" xfId="0" applyBorder="1"/>
    <xf numFmtId="0" fontId="6" fillId="0" borderId="0" xfId="0" applyFont="1" applyFill="1" applyBorder="1" applyAlignment="1">
      <alignment horizontal="left" wrapText="1"/>
    </xf>
    <xf numFmtId="0" fontId="3" fillId="0" borderId="0" xfId="0" applyFont="1" applyFill="1" applyAlignment="1" applyProtection="1">
      <alignment vertical="top"/>
      <protection locked="0"/>
    </xf>
    <xf numFmtId="0" fontId="3" fillId="0" borderId="0" xfId="0" applyFont="1" applyFill="1" applyProtection="1">
      <protection locked="0"/>
    </xf>
    <xf numFmtId="49" fontId="3" fillId="0" borderId="0" xfId="0" applyNumberFormat="1" applyFont="1" applyFill="1" applyAlignment="1" applyProtection="1">
      <alignment horizontal="left" indent="1"/>
      <protection locked="0"/>
    </xf>
    <xf numFmtId="49" fontId="3" fillId="0" borderId="0" xfId="0" applyNumberFormat="1" applyFont="1" applyFill="1" applyAlignment="1" applyProtection="1">
      <alignment horizontal="left" wrapText="1" indent="1"/>
      <protection locked="0"/>
    </xf>
    <xf numFmtId="0" fontId="17" fillId="0" borderId="0" xfId="0" applyFont="1" applyFill="1" applyProtection="1">
      <protection locked="0"/>
    </xf>
    <xf numFmtId="0" fontId="9" fillId="0" borderId="0" xfId="2" applyFont="1" applyAlignment="1" applyProtection="1"/>
    <xf numFmtId="165" fontId="9" fillId="0" borderId="0" xfId="1" applyNumberFormat="1" applyFont="1" applyAlignment="1" applyProtection="1"/>
    <xf numFmtId="164" fontId="1" fillId="0" borderId="3" xfId="0" applyNumberFormat="1" applyFont="1" applyFill="1" applyBorder="1"/>
    <xf numFmtId="164"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wrapText="1"/>
    </xf>
    <xf numFmtId="164" fontId="1" fillId="0" borderId="0" xfId="0" applyNumberFormat="1" applyFont="1" applyAlignment="1">
      <alignment horizontal="left"/>
    </xf>
    <xf numFmtId="164" fontId="1" fillId="0" borderId="0" xfId="0" applyNumberFormat="1" applyFont="1"/>
    <xf numFmtId="164" fontId="5" fillId="0" borderId="0" xfId="0" applyNumberFormat="1" applyFont="1" applyAlignment="1">
      <alignment horizontal="right"/>
    </xf>
    <xf numFmtId="164" fontId="0" fillId="0" borderId="0" xfId="0" applyNumberFormat="1"/>
    <xf numFmtId="164" fontId="1" fillId="0" borderId="0" xfId="0" applyNumberFormat="1" applyFont="1" applyAlignment="1">
      <alignment horizontal="left" indent="1"/>
    </xf>
    <xf numFmtId="165" fontId="9" fillId="0" borderId="0" xfId="2" applyNumberFormat="1" applyFont="1" applyAlignment="1" applyProtection="1"/>
    <xf numFmtId="0" fontId="18" fillId="0" borderId="0" xfId="0" applyFont="1" applyFill="1"/>
    <xf numFmtId="0" fontId="6" fillId="0" borderId="0" xfId="0" applyFont="1" applyFill="1" applyBorder="1" applyAlignment="1">
      <alignment horizontal="left" wrapText="1"/>
    </xf>
    <xf numFmtId="0" fontId="3"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0" fillId="0" borderId="0" xfId="0" applyFont="1" applyFill="1" applyAlignment="1" applyProtection="1">
      <alignment horizontal="left" wrapText="1"/>
      <protection locked="0"/>
    </xf>
    <xf numFmtId="0" fontId="1" fillId="0" borderId="2" xfId="0" applyFont="1" applyFill="1" applyBorder="1" applyAlignment="1" applyProtection="1">
      <alignment horizontal="center" vertical="center" wrapText="1"/>
      <protection locked="0"/>
    </xf>
    <xf numFmtId="164" fontId="1" fillId="0" borderId="3" xfId="0" applyNumberFormat="1" applyFont="1" applyFill="1" applyBorder="1" applyAlignment="1">
      <alignment horizontal="center" vertical="center" wrapText="1"/>
    </xf>
    <xf numFmtId="164" fontId="1" fillId="0" borderId="6" xfId="0" applyNumberFormat="1" applyFont="1" applyFill="1" applyBorder="1" applyAlignment="1">
      <alignment horizontal="center" vertical="center"/>
    </xf>
    <xf numFmtId="0" fontId="1" fillId="0" borderId="7"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protection locked="0"/>
    </xf>
    <xf numFmtId="164" fontId="3" fillId="0" borderId="0" xfId="0" applyNumberFormat="1" applyFont="1" applyFill="1" applyProtection="1">
      <protection locked="0"/>
    </xf>
    <xf numFmtId="49" fontId="1" fillId="0" borderId="0" xfId="0" applyNumberFormat="1" applyFont="1" applyFill="1" applyAlignment="1" applyProtection="1">
      <alignment horizontal="left" wrapText="1" indent="1"/>
      <protection locked="0"/>
    </xf>
    <xf numFmtId="164" fontId="3" fillId="0" borderId="0" xfId="0" applyNumberFormat="1" applyFont="1" applyFill="1" applyAlignment="1" applyProtection="1">
      <alignment vertical="top"/>
      <protection locked="0"/>
    </xf>
    <xf numFmtId="0" fontId="1" fillId="0" borderId="2" xfId="0" applyFont="1" applyFill="1" applyBorder="1" applyAlignment="1">
      <alignment horizontal="center" vertical="center" wrapText="1"/>
    </xf>
    <xf numFmtId="0" fontId="3" fillId="0" borderId="3" xfId="0" applyFont="1" applyFill="1" applyBorder="1" applyAlignment="1" applyProtection="1">
      <alignment horizontal="center" vertical="center" wrapText="1"/>
      <protection locked="0"/>
    </xf>
    <xf numFmtId="164" fontId="1" fillId="0" borderId="2"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wrapText="1"/>
    </xf>
    <xf numFmtId="164" fontId="0" fillId="0" borderId="1" xfId="0" applyNumberFormat="1" applyBorder="1"/>
    <xf numFmtId="164" fontId="1" fillId="0" borderId="5" xfId="0" applyNumberFormat="1" applyFont="1" applyFill="1" applyBorder="1" applyAlignment="1">
      <alignment horizontal="center" vertical="center" wrapText="1"/>
    </xf>
    <xf numFmtId="164" fontId="1" fillId="0" borderId="10" xfId="0" applyNumberFormat="1" applyFont="1" applyFill="1" applyBorder="1" applyAlignment="1">
      <alignment horizontal="center" vertical="center"/>
    </xf>
    <xf numFmtId="164" fontId="1" fillId="0" borderId="0" xfId="0" applyNumberFormat="1" applyFont="1" applyBorder="1"/>
    <xf numFmtId="0" fontId="0" fillId="0" borderId="1" xfId="0" applyFont="1" applyFill="1" applyBorder="1" applyAlignment="1" applyProtection="1">
      <alignment wrapText="1"/>
      <protection locked="0"/>
    </xf>
    <xf numFmtId="0" fontId="14" fillId="0" borderId="0" xfId="2" applyFont="1" applyFill="1" applyAlignment="1" applyProtection="1">
      <alignment wrapText="1"/>
      <protection locked="0"/>
    </xf>
    <xf numFmtId="0" fontId="1" fillId="0" borderId="4" xfId="0" applyFont="1" applyFill="1" applyBorder="1" applyAlignment="1" applyProtection="1">
      <alignment horizontal="center" vertical="center" wrapText="1"/>
      <protection locked="0"/>
    </xf>
    <xf numFmtId="0" fontId="5" fillId="0" borderId="0" xfId="0" applyFont="1" applyFill="1" applyAlignment="1" applyProtection="1">
      <alignment horizontal="right" vertical="top"/>
      <protection locked="0"/>
    </xf>
    <xf numFmtId="0" fontId="5" fillId="0" borderId="0" xfId="0" applyFont="1" applyFill="1" applyAlignment="1">
      <alignment horizontal="right"/>
    </xf>
    <xf numFmtId="169" fontId="1" fillId="0" borderId="0" xfId="0" applyNumberFormat="1" applyFont="1"/>
    <xf numFmtId="170" fontId="0" fillId="0" borderId="0" xfId="0" applyNumberFormat="1" applyFont="1" applyFill="1" applyBorder="1" applyAlignment="1" applyProtection="1">
      <alignment horizontal="right"/>
      <protection locked="0"/>
    </xf>
    <xf numFmtId="164" fontId="1" fillId="0" borderId="0" xfId="0" applyNumberFormat="1" applyFont="1" applyAlignment="1">
      <alignment horizontal="left" indent="2"/>
    </xf>
    <xf numFmtId="164" fontId="1" fillId="0" borderId="0" xfId="0" applyNumberFormat="1" applyFont="1" applyFill="1" applyBorder="1" applyAlignment="1">
      <alignment horizontal="left" vertical="center" wrapText="1" indent="1"/>
    </xf>
    <xf numFmtId="170" fontId="18" fillId="0" borderId="0" xfId="0" applyNumberFormat="1" applyFont="1" applyFill="1" applyBorder="1" applyAlignment="1" applyProtection="1">
      <alignment horizontal="right"/>
      <protection locked="0"/>
    </xf>
    <xf numFmtId="0" fontId="18" fillId="0" borderId="0" xfId="4"/>
    <xf numFmtId="0" fontId="18" fillId="0" borderId="0" xfId="4" applyProtection="1"/>
    <xf numFmtId="0" fontId="21" fillId="0" borderId="0" xfId="4" applyFont="1" applyProtection="1"/>
    <xf numFmtId="0" fontId="23" fillId="0" borderId="0" xfId="4" applyFont="1" applyProtection="1">
      <protection locked="0"/>
    </xf>
    <xf numFmtId="0" fontId="1" fillId="0" borderId="0" xfId="4" applyFont="1" applyProtection="1"/>
    <xf numFmtId="0" fontId="10" fillId="0" borderId="0" xfId="4" applyFont="1" applyAlignment="1" applyProtection="1">
      <alignment vertical="top" wrapText="1"/>
      <protection locked="0"/>
    </xf>
    <xf numFmtId="0" fontId="2" fillId="0" borderId="0" xfId="4" applyFont="1" applyAlignment="1" applyProtection="1">
      <alignment wrapText="1"/>
      <protection locked="0"/>
    </xf>
    <xf numFmtId="2" fontId="18" fillId="0" borderId="0" xfId="4" applyNumberFormat="1" applyProtection="1"/>
    <xf numFmtId="171" fontId="18" fillId="0" borderId="0" xfId="4" applyNumberFormat="1" applyProtection="1"/>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xf numFmtId="0" fontId="1" fillId="0" borderId="0" xfId="0" applyFont="1" applyFill="1" applyProtection="1">
      <protection locked="0"/>
    </xf>
    <xf numFmtId="49" fontId="1" fillId="0" borderId="0" xfId="0" applyNumberFormat="1" applyFont="1" applyFill="1" applyAlignment="1" applyProtection="1">
      <alignment horizontal="left" indent="1"/>
      <protection locked="0"/>
    </xf>
    <xf numFmtId="0" fontId="1" fillId="0" borderId="0" xfId="0" applyFont="1" applyFill="1" applyAlignment="1" applyProtection="1">
      <alignment horizontal="left" vertical="top"/>
      <protection locked="0"/>
    </xf>
    <xf numFmtId="169" fontId="0" fillId="0" borderId="0" xfId="0" applyNumberFormat="1"/>
    <xf numFmtId="0" fontId="1" fillId="0" borderId="0"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indent="1"/>
      <protection locked="0"/>
    </xf>
    <xf numFmtId="0" fontId="1" fillId="0" borderId="0" xfId="0" applyFont="1" applyFill="1" applyAlignment="1" applyProtection="1">
      <alignment vertical="top"/>
      <protection locked="0"/>
    </xf>
    <xf numFmtId="49" fontId="1" fillId="0" borderId="0" xfId="0" applyNumberFormat="1" applyFont="1" applyFill="1" applyAlignment="1" applyProtection="1">
      <alignment wrapText="1"/>
      <protection locked="0"/>
    </xf>
    <xf numFmtId="49" fontId="1" fillId="0" borderId="0" xfId="0" applyNumberFormat="1" applyFont="1" applyFill="1" applyProtection="1">
      <protection locked="0"/>
    </xf>
    <xf numFmtId="169" fontId="24" fillId="0" borderId="0" xfId="0" applyNumberFormat="1" applyFont="1"/>
    <xf numFmtId="3" fontId="0" fillId="0" borderId="0" xfId="0" applyNumberFormat="1"/>
    <xf numFmtId="0" fontId="6" fillId="0" borderId="0" xfId="0" applyFont="1" applyFill="1" applyBorder="1" applyAlignment="1">
      <alignment horizontal="left" wrapText="1"/>
    </xf>
    <xf numFmtId="0" fontId="1" fillId="0" borderId="5" xfId="0" applyFont="1" applyFill="1" applyBorder="1" applyAlignment="1" applyProtection="1">
      <alignment horizontal="center" vertical="center" wrapText="1"/>
      <protection locked="0"/>
    </xf>
    <xf numFmtId="0" fontId="25" fillId="0" borderId="0" xfId="0" applyFont="1" applyFill="1" applyBorder="1" applyAlignment="1">
      <alignment vertical="top" wrapText="1"/>
    </xf>
    <xf numFmtId="169" fontId="26" fillId="0" borderId="0" xfId="0" applyNumberFormat="1" applyFont="1"/>
    <xf numFmtId="0" fontId="6" fillId="0" borderId="0" xfId="0" applyFont="1"/>
    <xf numFmtId="0" fontId="27" fillId="0" borderId="0" xfId="0" applyFont="1" applyAlignment="1" applyProtection="1">
      <alignment wrapText="1"/>
      <protection locked="0"/>
    </xf>
    <xf numFmtId="0" fontId="18" fillId="0" borderId="0" xfId="7" applyAlignment="1" applyProtection="1">
      <alignment wrapText="1"/>
    </xf>
    <xf numFmtId="0" fontId="18" fillId="0" borderId="0" xfId="7" applyProtection="1"/>
    <xf numFmtId="0" fontId="4" fillId="0" borderId="0" xfId="7" applyFont="1" applyAlignment="1" applyProtection="1">
      <alignment wrapText="1"/>
    </xf>
    <xf numFmtId="0" fontId="12" fillId="0" borderId="0" xfId="7" applyFont="1" applyProtection="1"/>
    <xf numFmtId="0" fontId="1" fillId="0" borderId="0" xfId="7" applyFont="1" applyProtection="1">
      <protection locked="0"/>
    </xf>
    <xf numFmtId="0" fontId="1" fillId="0" borderId="0" xfId="7" applyFont="1" applyProtection="1"/>
    <xf numFmtId="0" fontId="12" fillId="0" borderId="0" xfId="7" applyFont="1" applyAlignment="1" applyProtection="1">
      <alignment vertical="center"/>
    </xf>
    <xf numFmtId="0" fontId="1" fillId="0" borderId="0" xfId="7" applyFont="1" applyAlignment="1" applyProtection="1">
      <alignment vertical="center"/>
    </xf>
    <xf numFmtId="0" fontId="12" fillId="0" borderId="0" xfId="7" applyFont="1" applyAlignment="1" applyProtection="1">
      <alignment horizontal="left" vertical="center"/>
    </xf>
    <xf numFmtId="0" fontId="1" fillId="0" borderId="0" xfId="7" applyFont="1" applyAlignment="1" applyProtection="1">
      <alignment horizontal="left" vertical="center"/>
    </xf>
    <xf numFmtId="0" fontId="5" fillId="0" borderId="0" xfId="7" applyFont="1" applyAlignment="1" applyProtection="1">
      <alignment vertical="center"/>
    </xf>
    <xf numFmtId="0" fontId="18" fillId="0" borderId="0" xfId="7" applyAlignment="1" applyProtection="1">
      <alignment vertical="center"/>
    </xf>
    <xf numFmtId="0" fontId="8" fillId="0" borderId="0" xfId="7" applyFont="1" applyAlignment="1" applyProtection="1">
      <alignment vertical="center"/>
    </xf>
    <xf numFmtId="169" fontId="1" fillId="0" borderId="0" xfId="0" applyNumberFormat="1" applyFont="1" applyFill="1"/>
    <xf numFmtId="0" fontId="18" fillId="0" borderId="0" xfId="0" applyFont="1"/>
    <xf numFmtId="0" fontId="1" fillId="0" borderId="0" xfId="4" applyFont="1" applyAlignment="1" applyProtection="1">
      <alignment vertical="center"/>
    </xf>
    <xf numFmtId="0" fontId="5" fillId="0" borderId="0" xfId="4" applyFont="1" applyAlignment="1" applyProtection="1">
      <alignment vertical="center"/>
    </xf>
    <xf numFmtId="0" fontId="18" fillId="0" borderId="0" xfId="4" applyAlignment="1" applyProtection="1">
      <alignment vertical="center"/>
    </xf>
    <xf numFmtId="0" fontId="8" fillId="0" borderId="0" xfId="4" applyFont="1" applyAlignment="1" applyProtection="1">
      <alignment vertical="center"/>
    </xf>
    <xf numFmtId="0" fontId="3" fillId="0" borderId="0" xfId="0" applyFont="1" applyFill="1"/>
    <xf numFmtId="0" fontId="1" fillId="0" borderId="12"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6" fillId="0" borderId="0" xfId="2" applyAlignment="1" applyProtection="1">
      <protection locked="0"/>
    </xf>
    <xf numFmtId="0" fontId="18" fillId="0" borderId="0" xfId="0" applyFont="1" applyFill="1" applyBorder="1"/>
    <xf numFmtId="164" fontId="1" fillId="0" borderId="0" xfId="0" applyNumberFormat="1" applyFont="1" applyBorder="1" applyAlignment="1">
      <alignment horizontal="left"/>
    </xf>
    <xf numFmtId="164" fontId="1" fillId="0" borderId="0" xfId="0" applyNumberFormat="1" applyFont="1" applyBorder="1" applyAlignment="1">
      <alignment horizontal="left" indent="1"/>
    </xf>
    <xf numFmtId="164" fontId="1" fillId="0" borderId="0" xfId="0" applyNumberFormat="1" applyFont="1" applyBorder="1" applyAlignment="1">
      <alignment horizontal="left" indent="2"/>
    </xf>
    <xf numFmtId="169" fontId="1" fillId="0" borderId="0" xfId="0" applyNumberFormat="1" applyFont="1" applyFill="1" applyBorder="1"/>
    <xf numFmtId="49" fontId="1" fillId="0" borderId="0" xfId="0" applyNumberFormat="1" applyFont="1" applyFill="1" applyBorder="1" applyAlignment="1" applyProtection="1">
      <alignment horizontal="left" wrapText="1" indent="1"/>
      <protection locked="0"/>
    </xf>
    <xf numFmtId="0" fontId="1" fillId="0" borderId="0" xfId="0" applyFont="1" applyFill="1" applyBorder="1" applyAlignment="1" applyProtection="1">
      <alignment horizontal="right"/>
      <protection locked="0"/>
    </xf>
    <xf numFmtId="167" fontId="25" fillId="0" borderId="0" xfId="0" applyNumberFormat="1" applyFont="1" applyFill="1" applyBorder="1" applyAlignment="1">
      <alignment vertical="top" wrapText="1"/>
    </xf>
    <xf numFmtId="169" fontId="1" fillId="0" borderId="0" xfId="0" applyNumberFormat="1" applyFont="1" applyFill="1" applyAlignment="1">
      <alignment horizontal="right"/>
    </xf>
    <xf numFmtId="169" fontId="1" fillId="0" borderId="0" xfId="0" applyNumberFormat="1" applyFont="1" applyAlignment="1">
      <alignment horizontal="right"/>
    </xf>
    <xf numFmtId="167" fontId="5" fillId="0" borderId="0" xfId="0" applyNumberFormat="1" applyFont="1" applyFill="1"/>
    <xf numFmtId="164" fontId="18" fillId="0" borderId="0" xfId="0" applyNumberFormat="1" applyFont="1" applyFill="1" applyBorder="1"/>
    <xf numFmtId="0" fontId="28" fillId="0" borderId="0" xfId="6" applyFont="1" applyAlignment="1" applyProtection="1">
      <alignment vertical="top"/>
    </xf>
    <xf numFmtId="0" fontId="1" fillId="0" borderId="0" xfId="7" applyFont="1" applyAlignment="1" applyProtection="1">
      <alignment horizontal="left" vertical="top"/>
    </xf>
    <xf numFmtId="0" fontId="18" fillId="0" borderId="0" xfId="7" applyAlignment="1" applyProtection="1">
      <alignment vertical="top"/>
    </xf>
    <xf numFmtId="164" fontId="1" fillId="0" borderId="0" xfId="0" applyNumberFormat="1" applyFont="1" applyFill="1" applyBorder="1"/>
    <xf numFmtId="0" fontId="24" fillId="0" borderId="0" xfId="0" applyFont="1" applyFill="1" applyProtection="1">
      <protection locked="0"/>
    </xf>
    <xf numFmtId="0" fontId="26" fillId="0" borderId="0" xfId="0" applyFont="1"/>
    <xf numFmtId="3" fontId="26" fillId="0" borderId="0" xfId="0" applyNumberFormat="1" applyFont="1"/>
    <xf numFmtId="164" fontId="1" fillId="0" borderId="0" xfId="0" applyNumberFormat="1" applyFont="1" applyFill="1" applyAlignment="1">
      <alignment horizontal="right"/>
    </xf>
    <xf numFmtId="168" fontId="1" fillId="0" borderId="0" xfId="0" applyNumberFormat="1" applyFont="1" applyFill="1"/>
    <xf numFmtId="167" fontId="1" fillId="0" borderId="0" xfId="0" applyNumberFormat="1" applyFont="1" applyFill="1" applyAlignment="1">
      <alignment horizontal="right"/>
    </xf>
    <xf numFmtId="164" fontId="1" fillId="0" borderId="0" xfId="0" applyNumberFormat="1" applyFont="1" applyFill="1"/>
    <xf numFmtId="167" fontId="1" fillId="0" borderId="0" xfId="0" applyNumberFormat="1" applyFont="1" applyFill="1"/>
    <xf numFmtId="167" fontId="18" fillId="0" borderId="0" xfId="0" applyNumberFormat="1" applyFont="1" applyFill="1"/>
    <xf numFmtId="168" fontId="5" fillId="0" borderId="0" xfId="0" applyNumberFormat="1" applyFont="1" applyFill="1"/>
    <xf numFmtId="168" fontId="1" fillId="0" borderId="0" xfId="0" applyNumberFormat="1" applyFont="1" applyFill="1" applyAlignment="1">
      <alignment horizontal="right"/>
    </xf>
    <xf numFmtId="170" fontId="1" fillId="0" borderId="0" xfId="0" applyNumberFormat="1" applyFont="1" applyFill="1" applyBorder="1" applyAlignment="1" applyProtection="1">
      <alignment horizontal="right"/>
      <protection locked="0"/>
    </xf>
    <xf numFmtId="168" fontId="18" fillId="0" borderId="0" xfId="0" applyNumberFormat="1" applyFont="1" applyFill="1"/>
    <xf numFmtId="164" fontId="5" fillId="0" borderId="0" xfId="0" applyNumberFormat="1" applyFont="1" applyFill="1"/>
    <xf numFmtId="164" fontId="5" fillId="0" borderId="0" xfId="0" applyNumberFormat="1" applyFont="1" applyFill="1" applyAlignment="1"/>
    <xf numFmtId="172" fontId="29" fillId="0" borderId="0" xfId="0" applyNumberFormat="1" applyFont="1" applyFill="1" applyBorder="1" applyAlignment="1">
      <alignment horizontal="right" vertical="top"/>
    </xf>
    <xf numFmtId="0" fontId="1" fillId="0" borderId="0" xfId="0" applyFont="1" applyFill="1" applyAlignment="1" applyProtection="1">
      <alignment horizontal="right"/>
      <protection locked="0"/>
    </xf>
    <xf numFmtId="172" fontId="29" fillId="0" borderId="0" xfId="0" applyNumberFormat="1" applyFont="1" applyFill="1" applyBorder="1" applyAlignment="1">
      <alignment horizontal="right"/>
    </xf>
    <xf numFmtId="164" fontId="29" fillId="0" borderId="0" xfId="0" applyNumberFormat="1" applyFont="1" applyFill="1" applyBorder="1" applyAlignment="1">
      <alignment horizontal="right" vertical="top"/>
    </xf>
    <xf numFmtId="0" fontId="20" fillId="0" borderId="0" xfId="0" applyFont="1" applyAlignment="1" applyProtection="1">
      <alignment horizontal="center" vertical="top" textRotation="180"/>
    </xf>
    <xf numFmtId="0" fontId="22" fillId="0" borderId="0" xfId="0" applyFont="1" applyAlignment="1" applyProtection="1">
      <alignment horizontal="center" vertical="top" textRotation="180"/>
    </xf>
    <xf numFmtId="0" fontId="1" fillId="0" borderId="0" xfId="7" applyFont="1" applyAlignment="1" applyProtection="1">
      <alignment horizontal="left" vertical="top" wrapText="1"/>
    </xf>
    <xf numFmtId="0" fontId="0" fillId="0" borderId="0" xfId="0" applyAlignment="1">
      <alignment horizontal="left" vertical="top" wrapText="1"/>
    </xf>
    <xf numFmtId="0" fontId="13" fillId="0" borderId="0" xfId="0" applyFont="1" applyAlignment="1">
      <alignment horizontal="right" vertical="top" textRotation="180"/>
    </xf>
    <xf numFmtId="0" fontId="2" fillId="0" borderId="0" xfId="0" applyFont="1" applyAlignment="1">
      <alignment horizontal="left"/>
    </xf>
    <xf numFmtId="0" fontId="6" fillId="0" borderId="0" xfId="0" applyFont="1" applyFill="1" applyBorder="1" applyAlignment="1">
      <alignment horizontal="left" vertical="top" wrapText="1"/>
    </xf>
    <xf numFmtId="166" fontId="1" fillId="0" borderId="0" xfId="0" applyNumberFormat="1" applyFont="1" applyFill="1" applyBorder="1" applyAlignment="1" applyProtection="1">
      <alignment horizontal="center"/>
      <protection locked="0"/>
    </xf>
    <xf numFmtId="164" fontId="1" fillId="0" borderId="0" xfId="0" applyNumberFormat="1" applyFont="1" applyFill="1" applyBorder="1" applyAlignment="1" applyProtection="1">
      <alignment horizontal="center"/>
      <protection locked="0"/>
    </xf>
    <xf numFmtId="0" fontId="14"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1" fillId="0" borderId="12" xfId="0" applyFont="1" applyFill="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Alignment="1">
      <alignment horizontal="left"/>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indent="1"/>
      <protection locked="0"/>
    </xf>
    <xf numFmtId="0" fontId="1" fillId="0" borderId="0" xfId="0" applyFont="1" applyFill="1" applyBorder="1" applyAlignment="1" applyProtection="1">
      <alignment horizontal="left"/>
      <protection locked="0"/>
    </xf>
    <xf numFmtId="0" fontId="14" fillId="0" borderId="0" xfId="6" applyFont="1" applyFill="1" applyAlignment="1" applyProtection="1">
      <alignment horizontal="left" wrapText="1"/>
      <protection locked="0"/>
    </xf>
    <xf numFmtId="0" fontId="0" fillId="0" borderId="1" xfId="0" applyFont="1" applyFill="1" applyBorder="1" applyAlignment="1" applyProtection="1">
      <alignment horizontal="left" wrapText="1"/>
      <protection locked="0"/>
    </xf>
    <xf numFmtId="0" fontId="1" fillId="0" borderId="3"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166" fontId="1" fillId="0" borderId="0" xfId="0" applyNumberFormat="1" applyFont="1" applyFill="1" applyAlignment="1" applyProtection="1">
      <alignment horizontal="center"/>
      <protection locked="0"/>
    </xf>
    <xf numFmtId="164" fontId="1" fillId="0" borderId="0" xfId="0" applyNumberFormat="1" applyFont="1" applyFill="1" applyAlignment="1" applyProtection="1">
      <alignment horizontal="center"/>
      <protection locked="0"/>
    </xf>
    <xf numFmtId="164" fontId="14" fillId="0" borderId="0" xfId="2" applyNumberFormat="1" applyFont="1" applyFill="1" applyBorder="1" applyAlignment="1" applyProtection="1">
      <alignment horizontal="left" wrapText="1"/>
    </xf>
    <xf numFmtId="0" fontId="14" fillId="0" borderId="0" xfId="2" applyFont="1" applyFill="1" applyBorder="1" applyAlignment="1" applyProtection="1">
      <alignment horizontal="left" wrapText="1"/>
    </xf>
    <xf numFmtId="0" fontId="6" fillId="0" borderId="0" xfId="0" applyFont="1" applyAlignment="1">
      <alignment horizontal="left" vertical="top" wrapText="1"/>
    </xf>
    <xf numFmtId="0" fontId="6" fillId="0" borderId="0" xfId="0" applyFont="1" applyAlignment="1">
      <alignment horizontal="left"/>
    </xf>
    <xf numFmtId="0" fontId="1" fillId="0" borderId="15" xfId="0"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49" fontId="14" fillId="0" borderId="0" xfId="2" applyNumberFormat="1" applyFont="1" applyFill="1" applyBorder="1" applyAlignment="1" applyProtection="1">
      <alignment horizontal="left"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5"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cellXfs>
  <cellStyles count="9">
    <cellStyle name="Besuchter Hyperlink" xfId="1" builtinId="9"/>
    <cellStyle name="Hyperlink 2" xfId="5" xr:uid="{00000000-0005-0000-0000-000002000000}"/>
    <cellStyle name="Hyperlink 2 2" xfId="8" xr:uid="{9A91ED64-2608-41F2-B17E-5DE03CF0F848}"/>
    <cellStyle name="Hyperlink_AfS_SB_S1bis3" xfId="3" xr:uid="{00000000-0005-0000-0000-000003000000}"/>
    <cellStyle name="Link" xfId="2" builtinId="8"/>
    <cellStyle name="Link 2" xfId="6" xr:uid="{1917773B-4181-4DE9-987B-053B664CC85D}"/>
    <cellStyle name="Standard" xfId="0" builtinId="0"/>
    <cellStyle name="Standard 10 2 2" xfId="7" xr:uid="{0630C472-9D93-4852-A05B-ACAC25D53E20}"/>
    <cellStyle name="Standard 2" xfId="4"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am Arbeitsort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ln>
              <a:solidFill>
                <a:schemeClr val="accent4"/>
              </a:solidFill>
            </a:ln>
          </c:spPr>
          <c:invertIfNegative val="0"/>
          <c:cat>
            <c:strRef>
              <c:f>Titel!$G$20:$R$21</c:f>
              <c:strCach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strCache>
            </c:strRef>
          </c:cat>
          <c:val>
            <c:numRef>
              <c:f>Titel!$G$23:$R$23</c:f>
              <c:numCache>
                <c:formatCode>0.00</c:formatCode>
                <c:ptCount val="12"/>
                <c:pt idx="0">
                  <c:v>1.1499999999999999</c:v>
                </c:pt>
                <c:pt idx="1">
                  <c:v>1.89</c:v>
                </c:pt>
                <c:pt idx="2">
                  <c:v>1.98</c:v>
                </c:pt>
                <c:pt idx="3">
                  <c:v>2.1800000000000002</c:v>
                </c:pt>
                <c:pt idx="4">
                  <c:v>2.2999999999999998</c:v>
                </c:pt>
                <c:pt idx="5">
                  <c:v>2.19</c:v>
                </c:pt>
                <c:pt idx="6">
                  <c:v>1.63</c:v>
                </c:pt>
                <c:pt idx="7">
                  <c:v>-0.25</c:v>
                </c:pt>
                <c:pt idx="8">
                  <c:v>1.44</c:v>
                </c:pt>
                <c:pt idx="9">
                  <c:v>1.9</c:v>
                </c:pt>
                <c:pt idx="10">
                  <c:v>0.77</c:v>
                </c:pt>
                <c:pt idx="11">
                  <c:v>0.37</c:v>
                </c:pt>
              </c:numCache>
            </c:numRef>
          </c:val>
          <c:extLst>
            <c:ext xmlns:c16="http://schemas.microsoft.com/office/drawing/2014/chart" uri="{C3380CC4-5D6E-409C-BE32-E72D297353CC}">
              <c16:uniqueId val="{00000000-7C71-44C4-BFF6-0C440CA1374F}"/>
            </c:ext>
          </c:extLst>
        </c:ser>
        <c:ser>
          <c:idx val="1"/>
          <c:order val="0"/>
          <c:tx>
            <c:strRef>
              <c:f>Titel!$F$22</c:f>
              <c:strCache>
                <c:ptCount val="1"/>
                <c:pt idx="0">
                  <c:v> Brandenburg</c:v>
                </c:pt>
              </c:strCache>
            </c:strRef>
          </c:tx>
          <c:spPr>
            <a:solidFill>
              <a:srgbClr val="FFFFCC"/>
            </a:solidFill>
            <a:ln w="25400">
              <a:solidFill>
                <a:schemeClr val="accent2"/>
              </a:solidFill>
              <a:prstDash val="solid"/>
            </a:ln>
          </c:spPr>
          <c:invertIfNegative val="0"/>
          <c:cat>
            <c:strRef>
              <c:f>Titel!$G$20:$R$21</c:f>
              <c:strCach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strCache>
            </c:strRef>
          </c:cat>
          <c:val>
            <c:numRef>
              <c:f>Titel!$G$22:$R$22</c:f>
              <c:numCache>
                <c:formatCode>0.00</c:formatCode>
                <c:ptCount val="12"/>
                <c:pt idx="0">
                  <c:v>0.17</c:v>
                </c:pt>
                <c:pt idx="1">
                  <c:v>1.32</c:v>
                </c:pt>
                <c:pt idx="2">
                  <c:v>1.27</c:v>
                </c:pt>
                <c:pt idx="3">
                  <c:v>1.54</c:v>
                </c:pt>
                <c:pt idx="4">
                  <c:v>1.97</c:v>
                </c:pt>
                <c:pt idx="5">
                  <c:v>1.75</c:v>
                </c:pt>
                <c:pt idx="6">
                  <c:v>0.59</c:v>
                </c:pt>
                <c:pt idx="7">
                  <c:v>-0.68</c:v>
                </c:pt>
                <c:pt idx="8">
                  <c:v>2.14</c:v>
                </c:pt>
                <c:pt idx="9">
                  <c:v>1.81</c:v>
                </c:pt>
                <c:pt idx="10">
                  <c:v>0.12</c:v>
                </c:pt>
                <c:pt idx="11">
                  <c:v>-0.19</c:v>
                </c:pt>
              </c:numCache>
            </c:numRef>
          </c:val>
          <c:extLst>
            <c:ext xmlns:c16="http://schemas.microsoft.com/office/drawing/2014/chart" uri="{C3380CC4-5D6E-409C-BE32-E72D297353CC}">
              <c16:uniqueId val="{00000001-7C71-44C4-BFF6-0C440CA1374F}"/>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314325</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4314825</xdr:colOff>
      <xdr:row>0</xdr:row>
      <xdr:rowOff>15239</xdr:rowOff>
    </xdr:from>
    <xdr:to>
      <xdr:col>3</xdr:col>
      <xdr:colOff>295275</xdr:colOff>
      <xdr:row>0</xdr:row>
      <xdr:rowOff>885824</xdr:rowOff>
    </xdr:to>
    <xdr:sp macro="" textlink="" fLocksText="0">
      <xdr:nvSpPr>
        <xdr:cNvPr id="9217" name="Text Box 1">
          <a:extLst>
            <a:ext uri="{FF2B5EF4-FFF2-40B4-BE49-F238E27FC236}">
              <a16:creationId xmlns:a16="http://schemas.microsoft.com/office/drawing/2014/main" id="{00000000-0008-0000-0200-000001240000}"/>
            </a:ext>
          </a:extLst>
        </xdr:cNvPr>
        <xdr:cNvSpPr txBox="1">
          <a:spLocks noChangeArrowheads="1"/>
        </xdr:cNvSpPr>
      </xdr:nvSpPr>
      <xdr:spPr bwMode="auto">
        <a:xfrm>
          <a:off x="4495800" y="15239"/>
          <a:ext cx="1552575" cy="8705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/24</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statistik.arbeitsagentur.de/DE/Statischer-Content/Grundlagen/Methodik-Qualitaet/Methodenberichte/Beschaeftigungsstatistik/Generische-Publikationen/Methodenbericht-Partielle-Revision-2023.pdf;jsessionid=BAA51E667C78C2E98EC6637EDC338E95?__blob=publicationFile&amp;v=3"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3.pdf" TargetMode="External"/><Relationship Id="rId1" Type="http://schemas.openxmlformats.org/officeDocument/2006/relationships/hyperlink" Target="https://www.statistik-berlin-brandenburg.de/Publikationen/metadaten/MD_13111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CFD74-4ABE-4ACC-B2AE-C271F045BCC3}">
  <dimension ref="A1:V34"/>
  <sheetViews>
    <sheetView tabSelected="1" zoomScaleNormal="75" workbookViewId="0"/>
  </sheetViews>
  <sheetFormatPr baseColWidth="10" defaultColWidth="11.5703125" defaultRowHeight="12.75"/>
  <cols>
    <col min="1" max="1" width="38.85546875" style="77" customWidth="1"/>
    <col min="2" max="2" width="0.7109375" style="77" customWidth="1"/>
    <col min="3" max="3" width="52" style="77" customWidth="1"/>
    <col min="4" max="4" width="5.5703125" style="8" bestFit="1" customWidth="1"/>
    <col min="5" max="16384" width="11.5703125" style="77"/>
  </cols>
  <sheetData>
    <row r="1" spans="1:4" ht="60" customHeight="1">
      <c r="A1" s="76"/>
      <c r="D1" s="168"/>
    </row>
    <row r="2" spans="1:4" ht="40.15" customHeight="1">
      <c r="B2" s="78" t="s">
        <v>214</v>
      </c>
      <c r="D2" s="169"/>
    </row>
    <row r="3" spans="1:4" ht="34.5">
      <c r="B3" s="78" t="s">
        <v>215</v>
      </c>
      <c r="D3" s="169"/>
    </row>
    <row r="4" spans="1:4" ht="6.6" customHeight="1">
      <c r="D4" s="169"/>
    </row>
    <row r="5" spans="1:4" ht="20.25">
      <c r="C5" s="79" t="s">
        <v>239</v>
      </c>
      <c r="D5" s="169"/>
    </row>
    <row r="6" spans="1:4" s="80" customFormat="1" ht="34.9" customHeight="1">
      <c r="D6" s="169"/>
    </row>
    <row r="7" spans="1:4" ht="84" customHeight="1">
      <c r="C7" s="81" t="s">
        <v>240</v>
      </c>
      <c r="D7" s="169"/>
    </row>
    <row r="8" spans="1:4">
      <c r="D8" s="169"/>
    </row>
    <row r="9" spans="1:4" ht="30">
      <c r="C9" s="90" t="s">
        <v>218</v>
      </c>
      <c r="D9" s="169"/>
    </row>
    <row r="10" spans="1:4" ht="7.15" customHeight="1">
      <c r="D10" s="169"/>
    </row>
    <row r="11" spans="1:4" s="8" customFormat="1" ht="45" customHeight="1">
      <c r="C11" s="108"/>
      <c r="D11" s="169"/>
    </row>
    <row r="12" spans="1:4" s="8" customFormat="1" ht="66" customHeight="1"/>
    <row r="13" spans="1:4">
      <c r="C13" s="82"/>
    </row>
    <row r="20" spans="6:22">
      <c r="G20" s="77">
        <v>2013</v>
      </c>
      <c r="H20" s="77">
        <v>2014</v>
      </c>
      <c r="I20" s="77">
        <v>2015</v>
      </c>
      <c r="J20" s="77">
        <v>2016</v>
      </c>
      <c r="K20" s="77">
        <v>2017</v>
      </c>
      <c r="L20" s="77">
        <v>2018</v>
      </c>
      <c r="M20" s="77">
        <v>2019</v>
      </c>
      <c r="N20" s="77">
        <v>2020</v>
      </c>
      <c r="O20" s="77">
        <v>2021</v>
      </c>
      <c r="P20" s="77">
        <v>2022</v>
      </c>
      <c r="Q20" s="77">
        <v>2023</v>
      </c>
      <c r="R20" s="77">
        <v>2024</v>
      </c>
    </row>
    <row r="21" spans="6:22">
      <c r="G21" s="83"/>
      <c r="H21" s="83"/>
      <c r="I21" s="83"/>
      <c r="J21" s="83"/>
      <c r="K21" s="83"/>
      <c r="L21" s="83"/>
      <c r="M21" s="83"/>
      <c r="N21" s="83"/>
      <c r="O21" s="83"/>
      <c r="P21" s="83"/>
      <c r="Q21" s="83"/>
      <c r="R21" s="83"/>
    </row>
    <row r="22" spans="6:22">
      <c r="F22" s="77" t="s">
        <v>223</v>
      </c>
      <c r="G22" s="83">
        <v>0.17</v>
      </c>
      <c r="H22" s="83">
        <v>1.32</v>
      </c>
      <c r="I22" s="83">
        <v>1.27</v>
      </c>
      <c r="J22" s="83">
        <v>1.54</v>
      </c>
      <c r="K22" s="83">
        <v>1.97</v>
      </c>
      <c r="L22" s="83">
        <v>1.75</v>
      </c>
      <c r="M22" s="83">
        <v>0.59</v>
      </c>
      <c r="N22" s="83">
        <v>-0.68</v>
      </c>
      <c r="O22" s="83">
        <v>2.14</v>
      </c>
      <c r="P22" s="83">
        <v>1.81</v>
      </c>
      <c r="Q22" s="83">
        <v>0.12</v>
      </c>
      <c r="R22" s="83">
        <v>-0.19</v>
      </c>
      <c r="T22" s="83"/>
      <c r="U22" s="83"/>
      <c r="V22" s="83"/>
    </row>
    <row r="23" spans="6:22">
      <c r="F23" s="77" t="s">
        <v>216</v>
      </c>
      <c r="G23" s="83">
        <v>1.1499999999999999</v>
      </c>
      <c r="H23" s="83">
        <v>1.89</v>
      </c>
      <c r="I23" s="83">
        <v>1.98</v>
      </c>
      <c r="J23" s="83">
        <v>2.1800000000000002</v>
      </c>
      <c r="K23" s="83">
        <v>2.2999999999999998</v>
      </c>
      <c r="L23" s="83">
        <v>2.19</v>
      </c>
      <c r="M23" s="83">
        <v>1.63</v>
      </c>
      <c r="N23" s="83">
        <v>-0.25</v>
      </c>
      <c r="O23" s="83">
        <v>1.44</v>
      </c>
      <c r="P23" s="83">
        <v>1.9</v>
      </c>
      <c r="Q23" s="83">
        <v>0.77</v>
      </c>
      <c r="R23" s="83">
        <v>0.37</v>
      </c>
      <c r="T23" s="83"/>
      <c r="U23" s="83"/>
      <c r="V23" s="83"/>
    </row>
    <row r="24" spans="6:22">
      <c r="H24" s="83"/>
      <c r="I24" s="83"/>
      <c r="J24" s="83"/>
      <c r="K24" s="83"/>
      <c r="L24" s="83"/>
      <c r="M24" s="83"/>
      <c r="N24" s="83"/>
      <c r="O24" s="83"/>
      <c r="P24" s="83"/>
      <c r="Q24" s="83"/>
    </row>
    <row r="25" spans="6:22">
      <c r="G25" s="83"/>
      <c r="H25" s="83"/>
      <c r="I25" s="83"/>
      <c r="J25" s="83"/>
      <c r="K25" s="83"/>
      <c r="L25" s="83"/>
      <c r="M25" s="83"/>
      <c r="N25" s="83"/>
      <c r="O25" s="83"/>
      <c r="P25" s="83"/>
      <c r="Q25" s="83"/>
      <c r="R25" s="83"/>
      <c r="S25" s="83"/>
      <c r="T25" s="83"/>
    </row>
    <row r="26" spans="6:22">
      <c r="G26" s="83"/>
      <c r="H26" s="83"/>
      <c r="I26" s="83"/>
      <c r="J26" s="83"/>
      <c r="K26" s="83"/>
      <c r="L26" s="83"/>
      <c r="M26" s="83"/>
      <c r="N26" s="83"/>
      <c r="O26" s="83"/>
      <c r="P26" s="83"/>
      <c r="Q26" s="83"/>
      <c r="R26" s="83"/>
    </row>
    <row r="27" spans="6:22">
      <c r="G27" s="83"/>
      <c r="H27" s="83"/>
      <c r="I27" s="83"/>
      <c r="J27" s="83"/>
      <c r="K27" s="83"/>
      <c r="L27" s="83"/>
      <c r="M27" s="83"/>
      <c r="N27" s="83"/>
      <c r="O27" s="83"/>
      <c r="P27" s="83"/>
      <c r="Q27" s="83"/>
      <c r="R27" s="83"/>
    </row>
    <row r="31" spans="6:22" ht="12" customHeight="1"/>
    <row r="32" spans="6:22" ht="12" customHeight="1"/>
    <row r="34" spans="6:20">
      <c r="F34" s="84"/>
      <c r="G34" s="84"/>
      <c r="H34" s="84"/>
      <c r="I34" s="84"/>
      <c r="J34" s="84"/>
      <c r="K34" s="84"/>
      <c r="L34" s="84"/>
      <c r="M34" s="84"/>
      <c r="N34" s="84"/>
      <c r="O34" s="84"/>
      <c r="P34" s="84"/>
      <c r="Q34" s="84"/>
      <c r="R34" s="84"/>
      <c r="S34" s="84"/>
      <c r="T34" s="84"/>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34"/>
  <sheetViews>
    <sheetView zoomScaleNormal="100" workbookViewId="0">
      <pane ySplit="5" topLeftCell="A6" activePane="bottomLeft" state="frozen"/>
      <selection pane="bottomLeft" activeCell="A2" sqref="A2"/>
    </sheetView>
  </sheetViews>
  <sheetFormatPr baseColWidth="10" defaultRowHeight="12.75"/>
  <cols>
    <col min="1" max="1" width="4.28515625" customWidth="1"/>
    <col min="2" max="2" width="19.7109375" customWidth="1"/>
    <col min="3" max="23" width="6.7109375" customWidth="1"/>
    <col min="24" max="24" width="4.28515625" customWidth="1"/>
  </cols>
  <sheetData>
    <row r="1" spans="1:26" ht="26.45" customHeight="1">
      <c r="A1" s="177" t="s">
        <v>256</v>
      </c>
      <c r="B1" s="177"/>
      <c r="C1" s="177"/>
      <c r="D1" s="177"/>
      <c r="E1" s="177"/>
      <c r="F1" s="177"/>
      <c r="G1" s="177"/>
      <c r="H1" s="177"/>
      <c r="I1" s="177"/>
      <c r="J1" s="177"/>
      <c r="K1" s="177"/>
      <c r="L1" s="177"/>
      <c r="M1" s="67"/>
      <c r="N1" s="67"/>
      <c r="O1" s="67"/>
      <c r="P1" s="67"/>
      <c r="Q1" s="67"/>
      <c r="R1" s="67"/>
      <c r="S1" s="67"/>
      <c r="T1" s="67"/>
      <c r="U1" s="67"/>
      <c r="V1" s="67"/>
      <c r="W1" s="67"/>
      <c r="X1" s="67"/>
    </row>
    <row r="2" spans="1:26" ht="12" customHeight="1">
      <c r="A2" s="66"/>
      <c r="B2" s="66"/>
      <c r="C2" s="66"/>
      <c r="D2" s="66"/>
      <c r="E2" s="66"/>
      <c r="F2" s="66"/>
      <c r="G2" s="66"/>
      <c r="H2" s="66"/>
      <c r="I2" s="66"/>
      <c r="J2" s="66"/>
      <c r="K2" s="66"/>
      <c r="L2" s="66"/>
      <c r="M2" s="66"/>
      <c r="N2" s="66"/>
      <c r="O2" s="66"/>
      <c r="P2" s="66"/>
      <c r="Q2" s="66"/>
      <c r="R2" s="66"/>
      <c r="S2" s="66"/>
      <c r="T2" s="49"/>
    </row>
    <row r="3" spans="1:26" ht="12" customHeight="1">
      <c r="A3" s="192" t="s">
        <v>176</v>
      </c>
      <c r="B3" s="221" t="s">
        <v>177</v>
      </c>
      <c r="C3" s="224" t="s">
        <v>139</v>
      </c>
      <c r="D3" s="193" t="s">
        <v>181</v>
      </c>
      <c r="E3" s="193"/>
      <c r="F3" s="193"/>
      <c r="G3" s="193"/>
      <c r="H3" s="193"/>
      <c r="I3" s="193"/>
      <c r="J3" s="193"/>
      <c r="K3" s="193"/>
      <c r="L3" s="193"/>
      <c r="M3" s="228" t="s">
        <v>181</v>
      </c>
      <c r="N3" s="228"/>
      <c r="O3" s="228"/>
      <c r="P3" s="228"/>
      <c r="Q3" s="228"/>
      <c r="R3" s="228"/>
      <c r="S3" s="228"/>
      <c r="T3" s="191"/>
      <c r="U3" s="192"/>
      <c r="V3" s="183" t="s">
        <v>115</v>
      </c>
      <c r="W3" s="227"/>
      <c r="X3" s="219" t="s">
        <v>176</v>
      </c>
    </row>
    <row r="4" spans="1:26" ht="12" customHeight="1">
      <c r="A4" s="195"/>
      <c r="B4" s="222"/>
      <c r="C4" s="225"/>
      <c r="D4" s="227" t="s">
        <v>182</v>
      </c>
      <c r="E4" s="227"/>
      <c r="F4" s="227"/>
      <c r="G4" s="179"/>
      <c r="H4" s="183" t="s">
        <v>185</v>
      </c>
      <c r="I4" s="227"/>
      <c r="J4" s="227"/>
      <c r="K4" s="191"/>
      <c r="L4" s="191"/>
      <c r="M4" s="227" t="s">
        <v>185</v>
      </c>
      <c r="N4" s="227"/>
      <c r="O4" s="227"/>
      <c r="P4" s="227"/>
      <c r="Q4" s="227"/>
      <c r="R4" s="227"/>
      <c r="S4" s="227"/>
      <c r="T4" s="227"/>
      <c r="U4" s="179"/>
      <c r="V4" s="224" t="s">
        <v>198</v>
      </c>
      <c r="W4" s="224" t="s">
        <v>199</v>
      </c>
      <c r="X4" s="220"/>
    </row>
    <row r="5" spans="1:26" ht="47.45" customHeight="1">
      <c r="A5" s="194"/>
      <c r="B5" s="223"/>
      <c r="C5" s="226"/>
      <c r="D5" s="129" t="s">
        <v>183</v>
      </c>
      <c r="E5" s="54" t="s">
        <v>158</v>
      </c>
      <c r="F5" s="130" t="s">
        <v>184</v>
      </c>
      <c r="G5" s="54" t="s">
        <v>160</v>
      </c>
      <c r="H5" s="130" t="s">
        <v>161</v>
      </c>
      <c r="I5" s="130" t="s">
        <v>186</v>
      </c>
      <c r="J5" s="130" t="s">
        <v>187</v>
      </c>
      <c r="K5" s="130" t="s">
        <v>188</v>
      </c>
      <c r="L5" s="131" t="s">
        <v>189</v>
      </c>
      <c r="M5" s="129" t="s">
        <v>190</v>
      </c>
      <c r="N5" s="130" t="s">
        <v>191</v>
      </c>
      <c r="O5" s="130" t="s">
        <v>192</v>
      </c>
      <c r="P5" s="130" t="s">
        <v>193</v>
      </c>
      <c r="Q5" s="130" t="s">
        <v>194</v>
      </c>
      <c r="R5" s="130" t="s">
        <v>171</v>
      </c>
      <c r="S5" s="130" t="s">
        <v>195</v>
      </c>
      <c r="T5" s="130" t="s">
        <v>196</v>
      </c>
      <c r="U5" s="130" t="s">
        <v>197</v>
      </c>
      <c r="V5" s="226"/>
      <c r="W5" s="226"/>
      <c r="X5" s="196"/>
    </row>
    <row r="6" spans="1:26" ht="12" customHeight="1">
      <c r="A6" s="59"/>
      <c r="B6" s="59"/>
      <c r="C6" s="59"/>
      <c r="D6" s="59"/>
      <c r="E6" s="59"/>
      <c r="F6" s="59"/>
      <c r="G6" s="59"/>
      <c r="H6" s="59"/>
      <c r="I6" s="59"/>
      <c r="J6" s="59"/>
      <c r="K6" s="47"/>
      <c r="L6" s="59"/>
      <c r="M6" s="59"/>
      <c r="N6" s="47"/>
      <c r="O6" s="47"/>
      <c r="P6" s="47"/>
      <c r="Q6" s="47"/>
      <c r="R6" s="47"/>
      <c r="S6" s="47"/>
      <c r="T6" s="47"/>
      <c r="U6" s="2"/>
    </row>
    <row r="7" spans="1:26" ht="12" customHeight="1">
      <c r="A7" s="30">
        <v>1</v>
      </c>
      <c r="B7" s="31" t="s">
        <v>0</v>
      </c>
      <c r="C7" s="152" t="s">
        <v>59</v>
      </c>
      <c r="D7" s="153">
        <v>30496</v>
      </c>
      <c r="E7" s="153">
        <v>48504</v>
      </c>
      <c r="F7" s="153">
        <v>28535</v>
      </c>
      <c r="G7" s="153">
        <v>87886</v>
      </c>
      <c r="H7" s="153">
        <v>53636</v>
      </c>
      <c r="I7" s="153">
        <v>66144</v>
      </c>
      <c r="J7" s="153">
        <v>32537</v>
      </c>
      <c r="K7" s="153">
        <v>43763</v>
      </c>
      <c r="L7" s="153">
        <v>53633</v>
      </c>
      <c r="M7" s="153">
        <v>59889</v>
      </c>
      <c r="N7" s="153">
        <v>38844</v>
      </c>
      <c r="O7" s="153">
        <v>68751</v>
      </c>
      <c r="P7" s="153">
        <v>35352</v>
      </c>
      <c r="Q7" s="153">
        <v>64460</v>
      </c>
      <c r="R7" s="153">
        <v>27007</v>
      </c>
      <c r="S7" s="153">
        <v>35104</v>
      </c>
      <c r="T7" s="153">
        <v>67983</v>
      </c>
      <c r="U7" s="153">
        <v>39117</v>
      </c>
      <c r="V7" s="153">
        <v>324927</v>
      </c>
      <c r="W7" s="154" t="s">
        <v>59</v>
      </c>
      <c r="X7" s="55">
        <v>1</v>
      </c>
    </row>
    <row r="8" spans="1:26" ht="12" customHeight="1">
      <c r="A8" s="30"/>
      <c r="B8" s="31"/>
      <c r="C8" s="155"/>
      <c r="D8" s="156"/>
      <c r="E8" s="156"/>
      <c r="F8" s="156"/>
      <c r="G8" s="156"/>
      <c r="H8" s="156"/>
      <c r="I8" s="156"/>
      <c r="J8" s="156"/>
      <c r="K8" s="156"/>
      <c r="L8" s="156"/>
      <c r="M8" s="156"/>
      <c r="N8" s="156"/>
      <c r="O8" s="156"/>
      <c r="P8" s="156"/>
      <c r="Q8" s="156"/>
      <c r="R8" s="156"/>
      <c r="S8" s="156"/>
      <c r="T8" s="156"/>
      <c r="U8" s="156"/>
      <c r="V8" s="157"/>
      <c r="W8" s="157"/>
      <c r="X8" s="55"/>
    </row>
    <row r="9" spans="1:26" ht="12" customHeight="1">
      <c r="A9" s="30">
        <v>2</v>
      </c>
      <c r="B9" s="31" t="s">
        <v>157</v>
      </c>
      <c r="C9" s="153">
        <v>28479</v>
      </c>
      <c r="D9" s="158">
        <v>18028</v>
      </c>
      <c r="E9" s="153">
        <v>21</v>
      </c>
      <c r="F9" s="153">
        <v>13</v>
      </c>
      <c r="G9" s="153">
        <v>1864</v>
      </c>
      <c r="H9" s="153">
        <v>32</v>
      </c>
      <c r="I9" s="153">
        <v>62</v>
      </c>
      <c r="J9" s="159">
        <v>5</v>
      </c>
      <c r="K9" s="153">
        <v>932</v>
      </c>
      <c r="L9" s="153">
        <v>53</v>
      </c>
      <c r="M9" s="153">
        <v>72</v>
      </c>
      <c r="N9" s="160">
        <v>6</v>
      </c>
      <c r="O9" s="153">
        <v>61</v>
      </c>
      <c r="P9" s="153">
        <v>110</v>
      </c>
      <c r="Q9" s="153">
        <v>2654</v>
      </c>
      <c r="R9" s="159">
        <v>5</v>
      </c>
      <c r="S9" s="159" t="s">
        <v>56</v>
      </c>
      <c r="T9" s="153">
        <v>182</v>
      </c>
      <c r="U9" s="159" t="s">
        <v>56</v>
      </c>
      <c r="V9" s="153">
        <v>4373</v>
      </c>
      <c r="W9" s="153">
        <v>10451</v>
      </c>
      <c r="X9" s="55">
        <v>2</v>
      </c>
    </row>
    <row r="10" spans="1:26" ht="12" customHeight="1">
      <c r="A10" s="30">
        <v>3</v>
      </c>
      <c r="B10" s="31" t="s">
        <v>158</v>
      </c>
      <c r="C10" s="153">
        <v>38048</v>
      </c>
      <c r="D10" s="153">
        <v>22</v>
      </c>
      <c r="E10" s="158">
        <v>25348</v>
      </c>
      <c r="F10" s="153">
        <v>241</v>
      </c>
      <c r="G10" s="153">
        <v>326</v>
      </c>
      <c r="H10" s="153">
        <v>54</v>
      </c>
      <c r="I10" s="153">
        <v>577</v>
      </c>
      <c r="J10" s="153">
        <v>173</v>
      </c>
      <c r="K10" s="153">
        <v>9</v>
      </c>
      <c r="L10" s="153">
        <v>73</v>
      </c>
      <c r="M10" s="153">
        <v>42</v>
      </c>
      <c r="N10" s="153">
        <v>1330</v>
      </c>
      <c r="O10" s="153">
        <v>213</v>
      </c>
      <c r="P10" s="153">
        <v>46</v>
      </c>
      <c r="Q10" s="153">
        <v>86</v>
      </c>
      <c r="R10" s="153">
        <v>9</v>
      </c>
      <c r="S10" s="153">
        <v>4591</v>
      </c>
      <c r="T10" s="153">
        <v>144</v>
      </c>
      <c r="U10" s="153">
        <v>16</v>
      </c>
      <c r="V10" s="153">
        <v>4740</v>
      </c>
      <c r="W10" s="153">
        <v>12692</v>
      </c>
      <c r="X10" s="55">
        <v>3</v>
      </c>
    </row>
    <row r="11" spans="1:26" ht="12" customHeight="1">
      <c r="A11" s="29">
        <v>4</v>
      </c>
      <c r="B11" s="32" t="s">
        <v>159</v>
      </c>
      <c r="C11" s="153">
        <v>21841</v>
      </c>
      <c r="D11" s="153">
        <v>48</v>
      </c>
      <c r="E11" s="153">
        <v>90</v>
      </c>
      <c r="F11" s="158">
        <v>13819</v>
      </c>
      <c r="G11" s="153">
        <v>194</v>
      </c>
      <c r="H11" s="153">
        <v>74</v>
      </c>
      <c r="I11" s="153">
        <v>141</v>
      </c>
      <c r="J11" s="159" t="s">
        <v>56</v>
      </c>
      <c r="K11" s="153">
        <v>20</v>
      </c>
      <c r="L11" s="153">
        <v>580</v>
      </c>
      <c r="M11" s="153">
        <v>29</v>
      </c>
      <c r="N11" s="153">
        <v>14</v>
      </c>
      <c r="O11" s="153">
        <v>3456</v>
      </c>
      <c r="P11" s="153">
        <v>27</v>
      </c>
      <c r="Q11" s="153">
        <v>71</v>
      </c>
      <c r="R11" s="159" t="s">
        <v>56</v>
      </c>
      <c r="S11" s="153">
        <v>94</v>
      </c>
      <c r="T11" s="153">
        <v>248</v>
      </c>
      <c r="U11" s="160">
        <v>11</v>
      </c>
      <c r="V11" s="153">
        <v>2915</v>
      </c>
      <c r="W11" s="153">
        <v>8021</v>
      </c>
      <c r="X11" s="57">
        <v>4</v>
      </c>
    </row>
    <row r="12" spans="1:26" ht="12" customHeight="1">
      <c r="A12" s="30">
        <v>5</v>
      </c>
      <c r="B12" s="31" t="s">
        <v>160</v>
      </c>
      <c r="C12" s="153">
        <v>76262</v>
      </c>
      <c r="D12" s="153">
        <v>473</v>
      </c>
      <c r="E12" s="153">
        <v>93</v>
      </c>
      <c r="F12" s="153">
        <v>92</v>
      </c>
      <c r="G12" s="158">
        <v>38448</v>
      </c>
      <c r="H12" s="153">
        <v>127</v>
      </c>
      <c r="I12" s="153">
        <v>457</v>
      </c>
      <c r="J12" s="153">
        <v>19</v>
      </c>
      <c r="K12" s="153">
        <v>962</v>
      </c>
      <c r="L12" s="153">
        <v>142</v>
      </c>
      <c r="M12" s="153">
        <v>304</v>
      </c>
      <c r="N12" s="153">
        <v>26</v>
      </c>
      <c r="O12" s="153">
        <v>218</v>
      </c>
      <c r="P12" s="153">
        <v>107</v>
      </c>
      <c r="Q12" s="153">
        <v>6411</v>
      </c>
      <c r="R12" s="153">
        <v>22</v>
      </c>
      <c r="S12" s="153">
        <v>19</v>
      </c>
      <c r="T12" s="153">
        <v>1873</v>
      </c>
      <c r="U12" s="153">
        <v>33</v>
      </c>
      <c r="V12" s="153">
        <v>26433</v>
      </c>
      <c r="W12" s="153">
        <v>37811</v>
      </c>
      <c r="X12" s="55">
        <v>5</v>
      </c>
    </row>
    <row r="13" spans="1:26" ht="12" customHeight="1">
      <c r="A13" s="30"/>
      <c r="B13" s="31"/>
      <c r="C13" s="153"/>
      <c r="D13" s="153"/>
      <c r="E13" s="153"/>
      <c r="F13" s="153"/>
      <c r="G13" s="153"/>
      <c r="H13" s="153"/>
      <c r="I13" s="153"/>
      <c r="J13" s="153"/>
      <c r="K13" s="153"/>
      <c r="L13" s="153"/>
      <c r="M13" s="153"/>
      <c r="N13" s="153"/>
      <c r="O13" s="153"/>
      <c r="P13" s="153"/>
      <c r="Q13" s="153"/>
      <c r="R13" s="153"/>
      <c r="S13" s="153"/>
      <c r="T13" s="153"/>
      <c r="U13" s="161"/>
      <c r="V13" s="161"/>
      <c r="W13" s="153"/>
      <c r="X13" s="55"/>
    </row>
    <row r="14" spans="1:26" ht="12" customHeight="1">
      <c r="A14" s="30">
        <v>6</v>
      </c>
      <c r="B14" s="31" t="s">
        <v>161</v>
      </c>
      <c r="C14" s="153">
        <v>78547</v>
      </c>
      <c r="D14" s="153">
        <v>62</v>
      </c>
      <c r="E14" s="153">
        <v>62</v>
      </c>
      <c r="F14" s="153">
        <v>226</v>
      </c>
      <c r="G14" s="153">
        <v>530</v>
      </c>
      <c r="H14" s="158">
        <v>34643</v>
      </c>
      <c r="I14" s="153">
        <v>424</v>
      </c>
      <c r="J14" s="153">
        <v>31</v>
      </c>
      <c r="K14" s="153">
        <v>151</v>
      </c>
      <c r="L14" s="153">
        <v>2040</v>
      </c>
      <c r="M14" s="153">
        <v>1857</v>
      </c>
      <c r="N14" s="153">
        <v>23</v>
      </c>
      <c r="O14" s="153">
        <v>496</v>
      </c>
      <c r="P14" s="153">
        <v>109</v>
      </c>
      <c r="Q14" s="153">
        <v>240</v>
      </c>
      <c r="R14" s="153">
        <v>20</v>
      </c>
      <c r="S14" s="153">
        <v>19</v>
      </c>
      <c r="T14" s="153">
        <v>304</v>
      </c>
      <c r="U14" s="153">
        <v>1311</v>
      </c>
      <c r="V14" s="153">
        <v>35988</v>
      </c>
      <c r="W14" s="153">
        <v>43893</v>
      </c>
      <c r="X14" s="55">
        <v>6</v>
      </c>
    </row>
    <row r="15" spans="1:26" ht="12" customHeight="1">
      <c r="A15" s="30">
        <v>7</v>
      </c>
      <c r="B15" s="31" t="s">
        <v>162</v>
      </c>
      <c r="C15" s="153">
        <v>74593</v>
      </c>
      <c r="D15" s="153">
        <v>67</v>
      </c>
      <c r="E15" s="153">
        <v>1082</v>
      </c>
      <c r="F15" s="153">
        <v>173</v>
      </c>
      <c r="G15" s="153">
        <v>877</v>
      </c>
      <c r="H15" s="153">
        <v>170</v>
      </c>
      <c r="I15" s="158">
        <v>32127</v>
      </c>
      <c r="J15" s="153">
        <v>405</v>
      </c>
      <c r="K15" s="153">
        <v>78</v>
      </c>
      <c r="L15" s="153">
        <v>473</v>
      </c>
      <c r="M15" s="153">
        <v>187</v>
      </c>
      <c r="N15" s="153">
        <v>1555</v>
      </c>
      <c r="O15" s="153">
        <v>1869</v>
      </c>
      <c r="P15" s="153">
        <v>44</v>
      </c>
      <c r="Q15" s="153">
        <v>655</v>
      </c>
      <c r="R15" s="153">
        <v>12</v>
      </c>
      <c r="S15" s="153">
        <v>533</v>
      </c>
      <c r="T15" s="153">
        <v>4112</v>
      </c>
      <c r="U15" s="153">
        <v>53</v>
      </c>
      <c r="V15" s="153">
        <v>30118</v>
      </c>
      <c r="W15" s="153">
        <v>42463</v>
      </c>
      <c r="X15" s="55">
        <v>7</v>
      </c>
      <c r="Z15" s="75"/>
    </row>
    <row r="16" spans="1:26" ht="12" customHeight="1">
      <c r="A16" s="30">
        <v>8</v>
      </c>
      <c r="B16" s="31" t="s">
        <v>163</v>
      </c>
      <c r="C16" s="153">
        <v>38662</v>
      </c>
      <c r="D16" s="153">
        <v>44</v>
      </c>
      <c r="E16" s="153">
        <v>863</v>
      </c>
      <c r="F16" s="153">
        <v>43</v>
      </c>
      <c r="G16" s="153">
        <v>117</v>
      </c>
      <c r="H16" s="153">
        <v>33</v>
      </c>
      <c r="I16" s="153">
        <v>595</v>
      </c>
      <c r="J16" s="158">
        <v>25815</v>
      </c>
      <c r="K16" s="153">
        <v>20</v>
      </c>
      <c r="L16" s="153">
        <v>17</v>
      </c>
      <c r="M16" s="153">
        <v>19</v>
      </c>
      <c r="N16" s="153">
        <v>2320</v>
      </c>
      <c r="O16" s="153">
        <v>40</v>
      </c>
      <c r="P16" s="153">
        <v>10</v>
      </c>
      <c r="Q16" s="153">
        <v>110</v>
      </c>
      <c r="R16" s="160">
        <v>6</v>
      </c>
      <c r="S16" s="153">
        <v>222</v>
      </c>
      <c r="T16" s="153">
        <v>646</v>
      </c>
      <c r="U16" s="160">
        <v>6</v>
      </c>
      <c r="V16" s="153">
        <v>7736</v>
      </c>
      <c r="W16" s="153">
        <v>12847</v>
      </c>
      <c r="X16" s="55">
        <v>8</v>
      </c>
    </row>
    <row r="17" spans="1:24" ht="12" customHeight="1">
      <c r="A17" s="30">
        <v>9</v>
      </c>
      <c r="B17" s="31" t="s">
        <v>164</v>
      </c>
      <c r="C17" s="153">
        <v>69939</v>
      </c>
      <c r="D17" s="153">
        <v>2342</v>
      </c>
      <c r="E17" s="153">
        <v>36</v>
      </c>
      <c r="F17" s="153">
        <v>37</v>
      </c>
      <c r="G17" s="153">
        <v>2649</v>
      </c>
      <c r="H17" s="153">
        <v>125</v>
      </c>
      <c r="I17" s="153">
        <v>247</v>
      </c>
      <c r="J17" s="159">
        <v>6</v>
      </c>
      <c r="K17" s="158">
        <v>29896</v>
      </c>
      <c r="L17" s="153">
        <v>152</v>
      </c>
      <c r="M17" s="153">
        <v>1621</v>
      </c>
      <c r="N17" s="153">
        <v>34</v>
      </c>
      <c r="O17" s="153">
        <v>130</v>
      </c>
      <c r="P17" s="153">
        <v>614</v>
      </c>
      <c r="Q17" s="153">
        <v>1238</v>
      </c>
      <c r="R17" s="153">
        <v>79</v>
      </c>
      <c r="S17" s="159">
        <v>13</v>
      </c>
      <c r="T17" s="153">
        <v>408</v>
      </c>
      <c r="U17" s="153">
        <v>36</v>
      </c>
      <c r="V17" s="153">
        <v>30271</v>
      </c>
      <c r="W17" s="153">
        <v>40038</v>
      </c>
      <c r="X17" s="55">
        <v>9</v>
      </c>
    </row>
    <row r="18" spans="1:24" ht="12" customHeight="1">
      <c r="A18" s="30">
        <v>10</v>
      </c>
      <c r="B18" s="31" t="s">
        <v>165</v>
      </c>
      <c r="C18" s="153">
        <v>79323</v>
      </c>
      <c r="D18" s="153">
        <v>83</v>
      </c>
      <c r="E18" s="153">
        <v>108</v>
      </c>
      <c r="F18" s="153">
        <v>3070</v>
      </c>
      <c r="G18" s="153">
        <v>436</v>
      </c>
      <c r="H18" s="153">
        <v>3515</v>
      </c>
      <c r="I18" s="153">
        <v>846</v>
      </c>
      <c r="J18" s="153">
        <v>49</v>
      </c>
      <c r="K18" s="153">
        <v>100</v>
      </c>
      <c r="L18" s="158">
        <v>32266</v>
      </c>
      <c r="M18" s="153">
        <v>379</v>
      </c>
      <c r="N18" s="153">
        <v>43</v>
      </c>
      <c r="O18" s="153">
        <v>4338</v>
      </c>
      <c r="P18" s="153">
        <v>99</v>
      </c>
      <c r="Q18" s="153">
        <v>309</v>
      </c>
      <c r="R18" s="153">
        <v>11</v>
      </c>
      <c r="S18" s="153">
        <v>47</v>
      </c>
      <c r="T18" s="153">
        <v>506</v>
      </c>
      <c r="U18" s="153">
        <v>339</v>
      </c>
      <c r="V18" s="153">
        <v>32775</v>
      </c>
      <c r="W18" s="153">
        <v>47053</v>
      </c>
      <c r="X18" s="55">
        <v>10</v>
      </c>
    </row>
    <row r="19" spans="1:24" ht="12" customHeight="1">
      <c r="A19" s="30">
        <v>11</v>
      </c>
      <c r="B19" s="31" t="s">
        <v>166</v>
      </c>
      <c r="C19" s="153">
        <v>89576</v>
      </c>
      <c r="D19" s="153">
        <v>114</v>
      </c>
      <c r="E19" s="153">
        <v>30</v>
      </c>
      <c r="F19" s="153">
        <v>84</v>
      </c>
      <c r="G19" s="153">
        <v>922</v>
      </c>
      <c r="H19" s="153">
        <v>1391</v>
      </c>
      <c r="I19" s="153">
        <v>334</v>
      </c>
      <c r="J19" s="153">
        <v>11</v>
      </c>
      <c r="K19" s="153">
        <v>1360</v>
      </c>
      <c r="L19" s="153">
        <v>322</v>
      </c>
      <c r="M19" s="158">
        <v>39279</v>
      </c>
      <c r="N19" s="153">
        <v>20</v>
      </c>
      <c r="O19" s="153">
        <v>210</v>
      </c>
      <c r="P19" s="153">
        <v>1408</v>
      </c>
      <c r="Q19" s="153">
        <v>496</v>
      </c>
      <c r="R19" s="153">
        <v>52</v>
      </c>
      <c r="S19" s="153">
        <v>15</v>
      </c>
      <c r="T19" s="153">
        <v>412</v>
      </c>
      <c r="U19" s="153">
        <v>473</v>
      </c>
      <c r="V19" s="153">
        <v>42639</v>
      </c>
      <c r="W19" s="153">
        <v>50293</v>
      </c>
      <c r="X19" s="55">
        <v>11</v>
      </c>
    </row>
    <row r="20" spans="1:24" ht="12" customHeight="1">
      <c r="A20" s="30">
        <v>12</v>
      </c>
      <c r="B20" s="31" t="s">
        <v>167</v>
      </c>
      <c r="C20" s="153">
        <v>42123</v>
      </c>
      <c r="D20" s="153">
        <v>42</v>
      </c>
      <c r="E20" s="153">
        <v>3124</v>
      </c>
      <c r="F20" s="153">
        <v>128</v>
      </c>
      <c r="G20" s="153">
        <v>141</v>
      </c>
      <c r="H20" s="153">
        <v>22</v>
      </c>
      <c r="I20" s="153">
        <v>1735</v>
      </c>
      <c r="J20" s="153">
        <v>1664</v>
      </c>
      <c r="K20" s="153">
        <v>8</v>
      </c>
      <c r="L20" s="153">
        <v>68</v>
      </c>
      <c r="M20" s="153">
        <v>21</v>
      </c>
      <c r="N20" s="158">
        <v>25528</v>
      </c>
      <c r="O20" s="153">
        <v>117</v>
      </c>
      <c r="P20" s="153">
        <v>10</v>
      </c>
      <c r="Q20" s="153">
        <v>76</v>
      </c>
      <c r="R20" s="153">
        <v>5</v>
      </c>
      <c r="S20" s="153">
        <v>1573</v>
      </c>
      <c r="T20" s="153">
        <v>324</v>
      </c>
      <c r="U20" s="153">
        <v>12</v>
      </c>
      <c r="V20" s="153">
        <v>7515</v>
      </c>
      <c r="W20" s="153">
        <v>16585</v>
      </c>
      <c r="X20" s="55">
        <v>12</v>
      </c>
    </row>
    <row r="21" spans="1:24" ht="12" customHeight="1">
      <c r="A21" s="30">
        <v>13</v>
      </c>
      <c r="B21" s="31" t="s">
        <v>168</v>
      </c>
      <c r="C21" s="153">
        <v>71463</v>
      </c>
      <c r="D21" s="153">
        <v>91</v>
      </c>
      <c r="E21" s="153">
        <v>281</v>
      </c>
      <c r="F21" s="153">
        <v>5359</v>
      </c>
      <c r="G21" s="153">
        <v>444</v>
      </c>
      <c r="H21" s="153">
        <v>470</v>
      </c>
      <c r="I21" s="153">
        <v>2335</v>
      </c>
      <c r="J21" s="153">
        <v>91</v>
      </c>
      <c r="K21" s="153">
        <v>50</v>
      </c>
      <c r="L21" s="153">
        <v>3021</v>
      </c>
      <c r="M21" s="153">
        <v>184</v>
      </c>
      <c r="N21" s="153">
        <v>78</v>
      </c>
      <c r="O21" s="158">
        <v>39381</v>
      </c>
      <c r="P21" s="153">
        <v>88</v>
      </c>
      <c r="Q21" s="153">
        <v>273</v>
      </c>
      <c r="R21" s="159">
        <v>3</v>
      </c>
      <c r="S21" s="153">
        <v>483</v>
      </c>
      <c r="T21" s="153">
        <v>538</v>
      </c>
      <c r="U21" s="159">
        <v>48</v>
      </c>
      <c r="V21" s="153">
        <v>18244</v>
      </c>
      <c r="W21" s="153">
        <v>32081</v>
      </c>
      <c r="X21" s="55">
        <v>13</v>
      </c>
    </row>
    <row r="22" spans="1:24" ht="12" customHeight="1">
      <c r="A22" s="30">
        <v>14</v>
      </c>
      <c r="B22" s="31" t="s">
        <v>169</v>
      </c>
      <c r="C22" s="153">
        <v>38895</v>
      </c>
      <c r="D22" s="153">
        <v>209</v>
      </c>
      <c r="E22" s="153">
        <v>24</v>
      </c>
      <c r="F22" s="153">
        <v>143</v>
      </c>
      <c r="G22" s="153">
        <v>422</v>
      </c>
      <c r="H22" s="153">
        <v>144</v>
      </c>
      <c r="I22" s="153">
        <v>75</v>
      </c>
      <c r="J22" s="160">
        <v>6</v>
      </c>
      <c r="K22" s="153">
        <v>908</v>
      </c>
      <c r="L22" s="153">
        <v>116</v>
      </c>
      <c r="M22" s="153">
        <v>1489</v>
      </c>
      <c r="N22" s="153">
        <v>6</v>
      </c>
      <c r="O22" s="153">
        <v>50</v>
      </c>
      <c r="P22" s="158">
        <v>27725</v>
      </c>
      <c r="Q22" s="153">
        <v>174</v>
      </c>
      <c r="R22" s="153">
        <v>1706</v>
      </c>
      <c r="S22" s="160">
        <v>4</v>
      </c>
      <c r="T22" s="153">
        <v>214</v>
      </c>
      <c r="U22" s="153">
        <v>30</v>
      </c>
      <c r="V22" s="153">
        <v>5450</v>
      </c>
      <c r="W22" s="153">
        <v>11170</v>
      </c>
      <c r="X22" s="55">
        <v>14</v>
      </c>
    </row>
    <row r="23" spans="1:24" ht="12" customHeight="1">
      <c r="A23" s="30">
        <v>15</v>
      </c>
      <c r="B23" s="31" t="s">
        <v>170</v>
      </c>
      <c r="C23" s="153">
        <v>89519</v>
      </c>
      <c r="D23" s="153">
        <v>6064</v>
      </c>
      <c r="E23" s="153">
        <v>80</v>
      </c>
      <c r="F23" s="153">
        <v>78</v>
      </c>
      <c r="G23" s="153">
        <v>15171</v>
      </c>
      <c r="H23" s="153">
        <v>146</v>
      </c>
      <c r="I23" s="153">
        <v>670</v>
      </c>
      <c r="J23" s="153">
        <v>49</v>
      </c>
      <c r="K23" s="153">
        <v>1095</v>
      </c>
      <c r="L23" s="153">
        <v>184</v>
      </c>
      <c r="M23" s="153">
        <v>307</v>
      </c>
      <c r="N23" s="153">
        <v>31</v>
      </c>
      <c r="O23" s="153">
        <v>203</v>
      </c>
      <c r="P23" s="153">
        <v>111</v>
      </c>
      <c r="Q23" s="158">
        <v>31527</v>
      </c>
      <c r="R23" s="153">
        <v>21</v>
      </c>
      <c r="S23" s="153">
        <v>16</v>
      </c>
      <c r="T23" s="153">
        <v>3369</v>
      </c>
      <c r="U23" s="153">
        <v>34</v>
      </c>
      <c r="V23" s="153">
        <v>30359</v>
      </c>
      <c r="W23" s="153">
        <v>57988</v>
      </c>
      <c r="X23" s="55">
        <v>15</v>
      </c>
    </row>
    <row r="24" spans="1:24" ht="12" customHeight="1">
      <c r="A24" s="30">
        <v>16</v>
      </c>
      <c r="B24" s="31" t="s">
        <v>171</v>
      </c>
      <c r="C24" s="153">
        <v>28563</v>
      </c>
      <c r="D24" s="153">
        <v>81</v>
      </c>
      <c r="E24" s="153">
        <v>12</v>
      </c>
      <c r="F24" s="153">
        <v>9</v>
      </c>
      <c r="G24" s="153">
        <v>119</v>
      </c>
      <c r="H24" s="153">
        <v>43</v>
      </c>
      <c r="I24" s="153">
        <v>17</v>
      </c>
      <c r="J24" s="159" t="s">
        <v>56</v>
      </c>
      <c r="K24" s="153">
        <v>76</v>
      </c>
      <c r="L24" s="153">
        <v>45</v>
      </c>
      <c r="M24" s="153">
        <v>71</v>
      </c>
      <c r="N24" s="160">
        <v>6</v>
      </c>
      <c r="O24" s="153">
        <v>10</v>
      </c>
      <c r="P24" s="153">
        <v>1740</v>
      </c>
      <c r="Q24" s="153">
        <v>42</v>
      </c>
      <c r="R24" s="158">
        <v>21101</v>
      </c>
      <c r="S24" s="159" t="s">
        <v>56</v>
      </c>
      <c r="T24" s="153">
        <v>40</v>
      </c>
      <c r="U24" s="159">
        <v>9</v>
      </c>
      <c r="V24" s="153">
        <v>5137</v>
      </c>
      <c r="W24" s="153">
        <v>7462</v>
      </c>
      <c r="X24" s="55">
        <v>16</v>
      </c>
    </row>
    <row r="25" spans="1:24" ht="12" customHeight="1">
      <c r="A25" s="29">
        <v>17</v>
      </c>
      <c r="B25" s="32" t="s">
        <v>172</v>
      </c>
      <c r="C25" s="153">
        <v>43040</v>
      </c>
      <c r="D25" s="153">
        <v>34</v>
      </c>
      <c r="E25" s="153">
        <v>11954</v>
      </c>
      <c r="F25" s="153">
        <v>271</v>
      </c>
      <c r="G25" s="153">
        <v>231</v>
      </c>
      <c r="H25" s="153">
        <v>44</v>
      </c>
      <c r="I25" s="153">
        <v>563</v>
      </c>
      <c r="J25" s="153">
        <v>183</v>
      </c>
      <c r="K25" s="153">
        <v>13</v>
      </c>
      <c r="L25" s="153">
        <v>57</v>
      </c>
      <c r="M25" s="153">
        <v>23</v>
      </c>
      <c r="N25" s="153">
        <v>1703</v>
      </c>
      <c r="O25" s="153">
        <v>881</v>
      </c>
      <c r="P25" s="153">
        <v>20</v>
      </c>
      <c r="Q25" s="153">
        <v>85</v>
      </c>
      <c r="R25" s="159" t="s">
        <v>56</v>
      </c>
      <c r="S25" s="158">
        <v>21303</v>
      </c>
      <c r="T25" s="153">
        <v>122</v>
      </c>
      <c r="U25" s="159" t="s">
        <v>56</v>
      </c>
      <c r="V25" s="153">
        <v>5532</v>
      </c>
      <c r="W25" s="153">
        <v>21734</v>
      </c>
      <c r="X25" s="57">
        <v>17</v>
      </c>
    </row>
    <row r="26" spans="1:24" ht="12" customHeight="1">
      <c r="A26" s="29">
        <v>18</v>
      </c>
      <c r="B26" s="32" t="s">
        <v>173</v>
      </c>
      <c r="C26" s="153">
        <v>76338</v>
      </c>
      <c r="D26" s="153">
        <v>129</v>
      </c>
      <c r="E26" s="153">
        <v>109</v>
      </c>
      <c r="F26" s="153">
        <v>70</v>
      </c>
      <c r="G26" s="153">
        <v>3287</v>
      </c>
      <c r="H26" s="153">
        <v>119</v>
      </c>
      <c r="I26" s="153">
        <v>4087</v>
      </c>
      <c r="J26" s="153">
        <v>533</v>
      </c>
      <c r="K26" s="153">
        <v>128</v>
      </c>
      <c r="L26" s="153">
        <v>242</v>
      </c>
      <c r="M26" s="153">
        <v>179</v>
      </c>
      <c r="N26" s="153">
        <v>158</v>
      </c>
      <c r="O26" s="153">
        <v>420</v>
      </c>
      <c r="P26" s="153">
        <v>32</v>
      </c>
      <c r="Q26" s="153">
        <v>4051</v>
      </c>
      <c r="R26" s="153">
        <v>84</v>
      </c>
      <c r="S26" s="153">
        <v>39</v>
      </c>
      <c r="T26" s="158">
        <v>35026</v>
      </c>
      <c r="U26" s="153">
        <v>40</v>
      </c>
      <c r="V26" s="153">
        <v>27603</v>
      </c>
      <c r="W26" s="153">
        <v>41310</v>
      </c>
      <c r="X26" s="57">
        <v>18</v>
      </c>
    </row>
    <row r="27" spans="1:24" ht="12" customHeight="1">
      <c r="A27" s="29">
        <v>19</v>
      </c>
      <c r="B27" s="32" t="s">
        <v>174</v>
      </c>
      <c r="C27" s="153">
        <v>42510</v>
      </c>
      <c r="D27" s="153">
        <v>28</v>
      </c>
      <c r="E27" s="153">
        <v>12</v>
      </c>
      <c r="F27" s="153">
        <v>173</v>
      </c>
      <c r="G27" s="153">
        <v>175</v>
      </c>
      <c r="H27" s="153">
        <v>1892</v>
      </c>
      <c r="I27" s="153">
        <v>65</v>
      </c>
      <c r="J27" s="153">
        <v>17</v>
      </c>
      <c r="K27" s="153">
        <v>30</v>
      </c>
      <c r="L27" s="153">
        <v>227</v>
      </c>
      <c r="M27" s="153">
        <v>625</v>
      </c>
      <c r="N27" s="153">
        <v>38</v>
      </c>
      <c r="O27" s="153">
        <v>102</v>
      </c>
      <c r="P27" s="153">
        <v>162</v>
      </c>
      <c r="Q27" s="153">
        <v>100</v>
      </c>
      <c r="R27" s="153">
        <v>22</v>
      </c>
      <c r="S27" s="153">
        <v>26</v>
      </c>
      <c r="T27" s="153">
        <v>90</v>
      </c>
      <c r="U27" s="158">
        <v>31624</v>
      </c>
      <c r="V27" s="153">
        <v>7099</v>
      </c>
      <c r="W27" s="153">
        <v>10883</v>
      </c>
      <c r="X27" s="57">
        <v>19</v>
      </c>
    </row>
    <row r="28" spans="1:24" ht="12" customHeight="1">
      <c r="A28" s="30"/>
      <c r="B28" s="32"/>
      <c r="C28" s="153"/>
      <c r="D28" s="156"/>
      <c r="E28" s="156"/>
      <c r="F28" s="156"/>
      <c r="G28" s="156"/>
      <c r="H28" s="156"/>
      <c r="I28" s="156"/>
      <c r="J28" s="156"/>
      <c r="K28" s="156"/>
      <c r="L28" s="156"/>
      <c r="M28" s="156"/>
      <c r="N28" s="156"/>
      <c r="O28" s="156"/>
      <c r="P28" s="156"/>
      <c r="Q28" s="156"/>
      <c r="R28" s="156"/>
      <c r="S28" s="156"/>
      <c r="T28" s="156"/>
      <c r="U28" s="157"/>
      <c r="V28" s="157"/>
      <c r="W28" s="157"/>
      <c r="X28" s="55"/>
    </row>
    <row r="29" spans="1:24" ht="12" customHeight="1">
      <c r="A29" s="29">
        <v>20</v>
      </c>
      <c r="B29" s="56" t="s">
        <v>179</v>
      </c>
      <c r="C29" s="153">
        <v>178909</v>
      </c>
      <c r="D29" s="153">
        <v>2535</v>
      </c>
      <c r="E29" s="153">
        <v>5175</v>
      </c>
      <c r="F29" s="153">
        <v>4506</v>
      </c>
      <c r="G29" s="153">
        <v>21533</v>
      </c>
      <c r="H29" s="153">
        <v>10592</v>
      </c>
      <c r="I29" s="153">
        <v>20787</v>
      </c>
      <c r="J29" s="153">
        <v>3472</v>
      </c>
      <c r="K29" s="153">
        <v>7927</v>
      </c>
      <c r="L29" s="153">
        <v>13555</v>
      </c>
      <c r="M29" s="153">
        <v>13201</v>
      </c>
      <c r="N29" s="153">
        <v>5925</v>
      </c>
      <c r="O29" s="153">
        <v>16556</v>
      </c>
      <c r="P29" s="153">
        <v>2890</v>
      </c>
      <c r="Q29" s="153">
        <v>15862</v>
      </c>
      <c r="R29" s="153">
        <v>3845</v>
      </c>
      <c r="S29" s="153">
        <v>6102</v>
      </c>
      <c r="T29" s="153">
        <v>19425</v>
      </c>
      <c r="U29" s="153">
        <v>5021</v>
      </c>
      <c r="V29" s="154" t="s">
        <v>59</v>
      </c>
      <c r="W29" s="154" t="s">
        <v>59</v>
      </c>
      <c r="X29" s="57">
        <v>20</v>
      </c>
    </row>
    <row r="30" spans="1:24" ht="12" customHeight="1">
      <c r="A30" s="30">
        <v>21</v>
      </c>
      <c r="B30" s="31" t="s">
        <v>178</v>
      </c>
      <c r="C30" s="152" t="s">
        <v>59</v>
      </c>
      <c r="D30" s="153">
        <v>12461</v>
      </c>
      <c r="E30" s="153">
        <v>23144</v>
      </c>
      <c r="F30" s="153">
        <v>14704</v>
      </c>
      <c r="G30" s="153">
        <v>49402</v>
      </c>
      <c r="H30" s="153">
        <v>18970</v>
      </c>
      <c r="I30" s="153">
        <v>33990</v>
      </c>
      <c r="J30" s="153">
        <v>6716</v>
      </c>
      <c r="K30" s="153">
        <v>13863</v>
      </c>
      <c r="L30" s="153">
        <v>21357</v>
      </c>
      <c r="M30" s="153">
        <v>20588</v>
      </c>
      <c r="N30" s="153">
        <v>13308</v>
      </c>
      <c r="O30" s="153">
        <v>29326</v>
      </c>
      <c r="P30" s="153">
        <v>7622</v>
      </c>
      <c r="Q30" s="153">
        <v>32909</v>
      </c>
      <c r="R30" s="153">
        <v>5897</v>
      </c>
      <c r="S30" s="153">
        <v>13787</v>
      </c>
      <c r="T30" s="153">
        <v>32934</v>
      </c>
      <c r="U30" s="153">
        <v>7474</v>
      </c>
      <c r="V30" s="154" t="s">
        <v>59</v>
      </c>
      <c r="W30" s="154" t="s">
        <v>59</v>
      </c>
      <c r="X30" s="55">
        <v>21</v>
      </c>
    </row>
    <row r="31" spans="1:24" ht="12" customHeight="1">
      <c r="A31" s="30">
        <v>22</v>
      </c>
      <c r="B31" s="56" t="s">
        <v>180</v>
      </c>
      <c r="C31" s="152" t="s">
        <v>59</v>
      </c>
      <c r="D31" s="153">
        <v>2010</v>
      </c>
      <c r="E31" s="153">
        <v>10452</v>
      </c>
      <c r="F31" s="153">
        <v>6683</v>
      </c>
      <c r="G31" s="153">
        <v>11591</v>
      </c>
      <c r="H31" s="153">
        <v>-24923</v>
      </c>
      <c r="I31" s="153">
        <v>-8473</v>
      </c>
      <c r="J31" s="153">
        <v>-6131</v>
      </c>
      <c r="K31" s="153">
        <v>-26175</v>
      </c>
      <c r="L31" s="153">
        <v>-25696</v>
      </c>
      <c r="M31" s="153">
        <v>-29705</v>
      </c>
      <c r="N31" s="153">
        <v>-3277</v>
      </c>
      <c r="O31" s="153">
        <v>-2755</v>
      </c>
      <c r="P31" s="153">
        <v>-3548</v>
      </c>
      <c r="Q31" s="153">
        <v>-25079</v>
      </c>
      <c r="R31" s="153">
        <v>-1565</v>
      </c>
      <c r="S31" s="153">
        <v>-7947</v>
      </c>
      <c r="T31" s="153">
        <v>-8376</v>
      </c>
      <c r="U31" s="153">
        <v>-3409</v>
      </c>
      <c r="V31" s="154" t="s">
        <v>59</v>
      </c>
      <c r="W31" s="154" t="s">
        <v>59</v>
      </c>
      <c r="X31" s="55">
        <v>22</v>
      </c>
    </row>
    <row r="32" spans="1:24" ht="12" customHeight="1">
      <c r="A32" t="s">
        <v>4</v>
      </c>
    </row>
    <row r="33" spans="1:21" ht="21" customHeight="1">
      <c r="A33" s="185" t="s">
        <v>202</v>
      </c>
      <c r="B33" s="185"/>
      <c r="C33" s="185"/>
      <c r="D33" s="185"/>
      <c r="E33" s="185"/>
      <c r="F33" s="185"/>
      <c r="G33" s="185"/>
      <c r="H33" s="185"/>
      <c r="I33" s="185"/>
      <c r="J33" s="185"/>
      <c r="K33" s="185"/>
      <c r="L33" s="185"/>
      <c r="M33" s="185"/>
      <c r="N33" s="185"/>
      <c r="O33" s="185"/>
      <c r="P33" s="185"/>
      <c r="Q33" s="185"/>
      <c r="R33" s="185"/>
      <c r="S33" s="185"/>
      <c r="T33" s="48"/>
      <c r="U33" s="48"/>
    </row>
    <row r="34" spans="1:21">
      <c r="S34" s="72"/>
    </row>
  </sheetData>
  <mergeCells count="14">
    <mergeCell ref="A1:L1"/>
    <mergeCell ref="X3:X5"/>
    <mergeCell ref="A33:S33"/>
    <mergeCell ref="A3:A5"/>
    <mergeCell ref="B3:B5"/>
    <mergeCell ref="C3:C5"/>
    <mergeCell ref="D3:L3"/>
    <mergeCell ref="H4:L4"/>
    <mergeCell ref="D4:G4"/>
    <mergeCell ref="M3:U3"/>
    <mergeCell ref="V3:W3"/>
    <mergeCell ref="M4:U4"/>
    <mergeCell ref="V4:V5"/>
    <mergeCell ref="W4:W5"/>
  </mergeCells>
  <hyperlinks>
    <hyperlink ref="A1:L1" location="Inhaltsverzeichnis!A29" display="Inhaltsverzeichnis!A29" xr:uid="{00000000-0004-0000-09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20 - j/24 –  Brandenburg </oddFooter>
  </headerFooter>
  <rowBreaks count="5" manualBreakCount="5">
    <brk id="34" max="16383" man="1"/>
    <brk id="64" max="16383" man="1"/>
    <brk id="97" max="16383" man="1"/>
    <brk id="127" max="16383" man="1"/>
    <brk id="160" max="16383" man="1"/>
  </rowBreaks>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E7571-CC52-40DD-9DDA-9C3796DCED52}">
  <dimension ref="A1"/>
  <sheetViews>
    <sheetView zoomScaleNormal="100" workbookViewId="0"/>
  </sheetViews>
  <sheetFormatPr baseColWidth="10" defaultColWidth="11.42578125" defaultRowHeight="12.75"/>
  <cols>
    <col min="1" max="1" width="2.140625" style="76" customWidth="1"/>
    <col min="2" max="2" width="2" style="76" customWidth="1"/>
    <col min="3" max="3" width="29.5703125" style="76" customWidth="1"/>
    <col min="4" max="4" width="2.140625" style="76" customWidth="1"/>
    <col min="5" max="5" width="29.28515625" style="76" customWidth="1"/>
    <col min="6" max="6" width="2" style="76" customWidth="1"/>
    <col min="7" max="7" width="30" style="76" customWidth="1"/>
    <col min="8" max="8" width="5.28515625" style="76" customWidth="1"/>
    <col min="9" max="9" width="16.140625" style="76" customWidth="1"/>
    <col min="10" max="16384" width="11.42578125" style="7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048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6989-7829-4DBB-B8BC-95C47299CF1A}">
  <dimension ref="A3:F57"/>
  <sheetViews>
    <sheetView zoomScaleNormal="100" workbookViewId="0"/>
  </sheetViews>
  <sheetFormatPr baseColWidth="10" defaultColWidth="11.42578125" defaultRowHeight="12.75"/>
  <cols>
    <col min="1" max="1" width="1.7109375" style="109" customWidth="1"/>
    <col min="2" max="2" width="25.7109375" style="110" customWidth="1"/>
    <col min="3" max="3" width="15.7109375" style="110" customWidth="1"/>
    <col min="4" max="4" width="1.7109375" style="110" customWidth="1"/>
    <col min="5" max="5" width="25.7109375" style="110" customWidth="1"/>
    <col min="6" max="16384" width="11.42578125" style="110"/>
  </cols>
  <sheetData>
    <row r="3" spans="1:2">
      <c r="B3" s="109"/>
    </row>
    <row r="4" spans="1:2">
      <c r="B4" s="109"/>
    </row>
    <row r="5" spans="1:2">
      <c r="B5" s="109"/>
    </row>
    <row r="6" spans="1:2">
      <c r="B6" s="109"/>
    </row>
    <row r="7" spans="1:2">
      <c r="B7" s="109"/>
    </row>
    <row r="8" spans="1:2">
      <c r="B8" s="109"/>
    </row>
    <row r="9" spans="1:2">
      <c r="B9" s="109"/>
    </row>
    <row r="10" spans="1:2">
      <c r="B10" s="109"/>
    </row>
    <row r="11" spans="1:2">
      <c r="B11" s="109"/>
    </row>
    <row r="12" spans="1:2">
      <c r="B12" s="109"/>
    </row>
    <row r="13" spans="1:2">
      <c r="B13" s="109"/>
    </row>
    <row r="14" spans="1:2">
      <c r="B14" s="109"/>
    </row>
    <row r="15" spans="1:2">
      <c r="B15" s="109"/>
    </row>
    <row r="16" spans="1:2">
      <c r="A16" s="110"/>
      <c r="B16" s="109"/>
    </row>
    <row r="17" spans="1:6">
      <c r="A17" s="110"/>
      <c r="B17" s="109"/>
    </row>
    <row r="18" spans="1:6">
      <c r="A18" s="110"/>
      <c r="B18" s="109"/>
    </row>
    <row r="19" spans="1:6">
      <c r="B19" s="111"/>
    </row>
    <row r="20" spans="1:6">
      <c r="B20" s="109"/>
    </row>
    <row r="21" spans="1:6" ht="12.75" customHeight="1">
      <c r="A21" s="112" t="s">
        <v>39</v>
      </c>
      <c r="B21" s="109"/>
      <c r="E21" s="170" t="s">
        <v>236</v>
      </c>
      <c r="F21" s="171"/>
    </row>
    <row r="22" spans="1:6">
      <c r="E22" s="171"/>
      <c r="F22" s="171"/>
    </row>
    <row r="23" spans="1:6" ht="11.1" customHeight="1">
      <c r="A23" s="110"/>
      <c r="B23" s="112" t="s">
        <v>40</v>
      </c>
      <c r="E23" s="171"/>
      <c r="F23" s="171"/>
    </row>
    <row r="24" spans="1:6" ht="11.1" customHeight="1">
      <c r="A24" s="110"/>
      <c r="B24" s="9" t="s">
        <v>242</v>
      </c>
      <c r="E24" s="171"/>
      <c r="F24" s="171"/>
    </row>
    <row r="25" spans="1:6" ht="11.1" customHeight="1">
      <c r="A25" s="110"/>
      <c r="E25" s="171"/>
      <c r="F25" s="171"/>
    </row>
    <row r="26" spans="1:6" ht="11.1" customHeight="1">
      <c r="A26" s="110"/>
      <c r="B26" s="113" t="s">
        <v>73</v>
      </c>
      <c r="E26" s="171"/>
      <c r="F26" s="171"/>
    </row>
    <row r="27" spans="1:6" ht="11.1" customHeight="1">
      <c r="A27" s="110"/>
      <c r="B27" s="9" t="s">
        <v>255</v>
      </c>
      <c r="E27" s="171"/>
      <c r="F27" s="171"/>
    </row>
    <row r="28" spans="1:6" ht="11.1" customHeight="1">
      <c r="A28" s="110"/>
      <c r="B28" s="114"/>
      <c r="E28" s="145" t="s">
        <v>237</v>
      </c>
      <c r="F28" s="146"/>
    </row>
    <row r="29" spans="1:6" ht="11.1" customHeight="1">
      <c r="A29" s="110"/>
      <c r="B29" s="112"/>
      <c r="E29" s="146"/>
      <c r="F29" s="146"/>
    </row>
    <row r="30" spans="1:6" ht="11.1" customHeight="1">
      <c r="A30" s="110"/>
      <c r="B30" s="114"/>
      <c r="F30" s="147"/>
    </row>
    <row r="31" spans="1:6" ht="11.1" customHeight="1">
      <c r="A31" s="110"/>
      <c r="B31" s="114"/>
      <c r="E31" s="147"/>
      <c r="F31" s="147"/>
    </row>
    <row r="32" spans="1:6" ht="11.1" customHeight="1">
      <c r="A32" s="110"/>
      <c r="B32" s="113"/>
      <c r="E32" s="147"/>
      <c r="F32" s="147"/>
    </row>
    <row r="33" spans="1:5" ht="80.45" customHeight="1">
      <c r="A33" s="110"/>
    </row>
    <row r="34" spans="1:5" ht="10.9" customHeight="1">
      <c r="A34" s="115" t="s">
        <v>41</v>
      </c>
      <c r="B34" s="116"/>
      <c r="C34" s="116"/>
      <c r="D34" s="117" t="s">
        <v>42</v>
      </c>
      <c r="E34" s="118"/>
    </row>
    <row r="35" spans="1:5" ht="10.9" customHeight="1">
      <c r="A35" s="116"/>
      <c r="B35" s="116"/>
      <c r="C35" s="116"/>
      <c r="D35" s="118"/>
      <c r="E35" s="118"/>
    </row>
    <row r="36" spans="1:5" ht="10.9" customHeight="1">
      <c r="A36" s="116"/>
      <c r="B36" s="119" t="s">
        <v>72</v>
      </c>
      <c r="C36" s="116"/>
      <c r="D36" s="118">
        <v>0</v>
      </c>
      <c r="E36" s="118" t="s">
        <v>43</v>
      </c>
    </row>
    <row r="37" spans="1:5" ht="10.9" customHeight="1">
      <c r="A37" s="116"/>
      <c r="B37" s="116" t="s">
        <v>224</v>
      </c>
      <c r="C37" s="116"/>
      <c r="D37" s="116"/>
      <c r="E37" s="118" t="s">
        <v>44</v>
      </c>
    </row>
    <row r="38" spans="1:5" ht="10.9" customHeight="1">
      <c r="A38" s="116"/>
      <c r="B38" s="116" t="s">
        <v>213</v>
      </c>
      <c r="C38" s="116"/>
      <c r="D38" s="116"/>
      <c r="E38" s="118" t="s">
        <v>45</v>
      </c>
    </row>
    <row r="39" spans="1:5" ht="10.9" customHeight="1">
      <c r="A39" s="116"/>
      <c r="B39" s="116" t="s">
        <v>46</v>
      </c>
      <c r="C39" s="116"/>
      <c r="D39" s="118" t="s">
        <v>47</v>
      </c>
      <c r="E39" s="118" t="s">
        <v>48</v>
      </c>
    </row>
    <row r="40" spans="1:5" ht="10.9" customHeight="1">
      <c r="A40" s="116"/>
      <c r="B40" s="116" t="s">
        <v>49</v>
      </c>
      <c r="C40" s="116"/>
      <c r="D40" s="118" t="s">
        <v>50</v>
      </c>
      <c r="E40" s="118" t="s">
        <v>51</v>
      </c>
    </row>
    <row r="41" spans="1:5" ht="10.9" customHeight="1">
      <c r="A41" s="116"/>
      <c r="B41" s="119"/>
      <c r="C41" s="120"/>
      <c r="D41" s="118" t="s">
        <v>52</v>
      </c>
      <c r="E41" s="118" t="s">
        <v>53</v>
      </c>
    </row>
    <row r="42" spans="1:5" ht="10.9" customHeight="1">
      <c r="A42" s="116"/>
      <c r="B42" s="116" t="s">
        <v>225</v>
      </c>
      <c r="C42" s="120"/>
      <c r="D42" s="118" t="s">
        <v>54</v>
      </c>
      <c r="E42" s="118" t="s">
        <v>55</v>
      </c>
    </row>
    <row r="43" spans="1:5" ht="10.9" customHeight="1">
      <c r="A43" s="116"/>
      <c r="B43" s="116" t="s">
        <v>226</v>
      </c>
      <c r="C43" s="120"/>
      <c r="D43" s="118" t="s">
        <v>56</v>
      </c>
      <c r="E43" s="118" t="s">
        <v>57</v>
      </c>
    </row>
    <row r="44" spans="1:5" ht="10.9" customHeight="1">
      <c r="A44" s="120"/>
      <c r="B44" s="121"/>
      <c r="C44" s="120"/>
      <c r="D44" s="116"/>
      <c r="E44" s="118" t="s">
        <v>58</v>
      </c>
    </row>
    <row r="45" spans="1:5" ht="10.9" customHeight="1">
      <c r="A45" s="120"/>
      <c r="B45" s="121"/>
      <c r="C45" s="120"/>
      <c r="D45" s="118" t="s">
        <v>59</v>
      </c>
      <c r="E45" s="118" t="s">
        <v>60</v>
      </c>
    </row>
    <row r="46" spans="1:5" ht="10.9" customHeight="1">
      <c r="A46" s="120"/>
      <c r="B46" s="121"/>
      <c r="C46" s="120"/>
      <c r="D46" s="118" t="s">
        <v>61</v>
      </c>
      <c r="E46" s="118" t="s">
        <v>62</v>
      </c>
    </row>
    <row r="47" spans="1:5" ht="10.9" customHeight="1">
      <c r="A47" s="120"/>
      <c r="B47" s="121"/>
      <c r="C47" s="120"/>
      <c r="D47" s="118" t="s">
        <v>227</v>
      </c>
      <c r="E47" s="118" t="s">
        <v>228</v>
      </c>
    </row>
    <row r="48" spans="1:5" ht="10.9" customHeight="1">
      <c r="A48" s="120"/>
      <c r="B48" s="121"/>
      <c r="C48" s="120"/>
      <c r="D48" s="118" t="s">
        <v>63</v>
      </c>
      <c r="E48" s="118" t="s">
        <v>64</v>
      </c>
    </row>
    <row r="49" spans="1:5" ht="10.9" customHeight="1">
      <c r="A49" s="120"/>
      <c r="B49" s="121"/>
      <c r="C49" s="120"/>
      <c r="D49" s="116"/>
      <c r="E49" s="118"/>
    </row>
    <row r="50" spans="1:5" ht="10.9" customHeight="1">
      <c r="A50" s="120"/>
      <c r="B50" s="121"/>
      <c r="C50" s="120"/>
      <c r="D50" s="116"/>
      <c r="E50" s="118"/>
    </row>
    <row r="51" spans="1:5" ht="10.9" customHeight="1">
      <c r="A51" s="124" t="s">
        <v>231</v>
      </c>
      <c r="B51" s="125" t="s">
        <v>241</v>
      </c>
      <c r="C51" s="126"/>
    </row>
    <row r="52" spans="1:5" ht="10.9" customHeight="1">
      <c r="A52" s="77"/>
      <c r="B52" s="127" t="s">
        <v>232</v>
      </c>
      <c r="C52" s="126"/>
    </row>
    <row r="53" spans="1:5" ht="10.5" customHeight="1">
      <c r="A53" s="126"/>
      <c r="C53" s="120"/>
    </row>
    <row r="54" spans="1:5" ht="10.5" customHeight="1">
      <c r="A54" s="110"/>
    </row>
    <row r="55" spans="1:5" ht="10.5" customHeight="1">
      <c r="A55" s="120"/>
    </row>
    <row r="56" spans="1:5" ht="10.9" customHeight="1">
      <c r="A56" s="120"/>
      <c r="B56" s="109"/>
    </row>
    <row r="57" spans="1:5" ht="10.9" customHeight="1">
      <c r="A57" s="120"/>
      <c r="C57" s="120"/>
    </row>
  </sheetData>
  <sheetProtection selectLockedCells="1"/>
  <mergeCells count="1">
    <mergeCell ref="E21:F27"/>
  </mergeCells>
  <hyperlinks>
    <hyperlink ref="B57" r:id="rId1" display="http://creativecommons.org/licenses/by/3.0/de/ " xr:uid="{C0D6370D-FA1B-4411-B253-EF185D09B8EA}"/>
    <hyperlink ref="E28" r:id="rId2" xr:uid="{D57C0C00-631C-41DB-868D-C0A8CE6CB8E8}"/>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F49"/>
  <sheetViews>
    <sheetView zoomScaleNormal="100" workbookViewId="0">
      <selection sqref="A1:B1"/>
    </sheetView>
  </sheetViews>
  <sheetFormatPr baseColWidth="10" defaultColWidth="11.5703125" defaultRowHeight="12"/>
  <cols>
    <col min="1" max="1" width="2.7109375" style="12" customWidth="1"/>
    <col min="2" max="2" width="80.85546875" style="11" customWidth="1"/>
    <col min="3" max="3" width="2.7109375" style="15" customWidth="1"/>
    <col min="4" max="5" width="9.5703125" style="11" customWidth="1"/>
    <col min="6" max="16384" width="11.5703125" style="11"/>
  </cols>
  <sheetData>
    <row r="1" spans="1:4" ht="100.15" customHeight="1">
      <c r="A1" s="173" t="s">
        <v>65</v>
      </c>
      <c r="B1" s="173"/>
      <c r="C1" s="10"/>
      <c r="D1" s="172"/>
    </row>
    <row r="2" spans="1:4" ht="20.45" customHeight="1">
      <c r="C2" s="13" t="s">
        <v>66</v>
      </c>
      <c r="D2" s="172"/>
    </row>
    <row r="3" spans="1:4">
      <c r="A3" s="14"/>
      <c r="D3" s="172"/>
    </row>
    <row r="4" spans="1:4" ht="12" customHeight="1">
      <c r="A4" s="14"/>
      <c r="B4" s="132" t="s">
        <v>234</v>
      </c>
      <c r="C4" s="24"/>
      <c r="D4" s="172"/>
    </row>
    <row r="5" spans="1:4" ht="12" customHeight="1">
      <c r="A5" s="14"/>
      <c r="B5" s="21" t="s">
        <v>229</v>
      </c>
      <c r="C5" s="24"/>
      <c r="D5" s="172"/>
    </row>
    <row r="6" spans="1:4" ht="24" customHeight="1">
      <c r="A6" s="16"/>
      <c r="B6" s="19" t="s">
        <v>67</v>
      </c>
      <c r="C6" s="18"/>
      <c r="D6" s="172"/>
    </row>
    <row r="7" spans="1:4">
      <c r="A7" s="16"/>
      <c r="B7" s="17"/>
      <c r="C7" s="18"/>
      <c r="D7" s="172"/>
    </row>
    <row r="8" spans="1:4">
      <c r="A8" s="21">
        <v>1</v>
      </c>
      <c r="B8" s="34" t="s">
        <v>243</v>
      </c>
      <c r="C8" s="21"/>
    </row>
    <row r="9" spans="1:4">
      <c r="A9" s="21"/>
      <c r="B9" s="26" t="s">
        <v>70</v>
      </c>
      <c r="C9" s="24">
        <v>4</v>
      </c>
    </row>
    <row r="10" spans="1:4">
      <c r="A10" s="16"/>
      <c r="B10" s="20"/>
      <c r="C10" s="18"/>
    </row>
    <row r="11" spans="1:4" ht="12" customHeight="1">
      <c r="A11" s="21">
        <v>2</v>
      </c>
      <c r="B11" s="34" t="s">
        <v>243</v>
      </c>
      <c r="C11" s="21"/>
    </row>
    <row r="12" spans="1:4">
      <c r="A12" s="21"/>
      <c r="B12" s="26" t="s">
        <v>137</v>
      </c>
      <c r="C12" s="24">
        <v>5</v>
      </c>
    </row>
    <row r="13" spans="1:4">
      <c r="A13" s="21"/>
      <c r="B13" s="23"/>
      <c r="C13" s="21"/>
    </row>
    <row r="14" spans="1:4">
      <c r="A14" s="21">
        <v>3</v>
      </c>
      <c r="B14" s="34" t="s">
        <v>244</v>
      </c>
      <c r="C14" s="21"/>
    </row>
    <row r="15" spans="1:4">
      <c r="A15" s="21"/>
      <c r="B15" s="26" t="s">
        <v>70</v>
      </c>
      <c r="C15" s="24">
        <v>6</v>
      </c>
    </row>
    <row r="16" spans="1:4">
      <c r="A16" s="16"/>
      <c r="B16" s="20"/>
      <c r="C16" s="18"/>
    </row>
    <row r="17" spans="1:6">
      <c r="A17" s="21">
        <v>4</v>
      </c>
      <c r="B17" s="34" t="s">
        <v>244</v>
      </c>
      <c r="C17" s="21"/>
      <c r="F17" s="11" t="s">
        <v>69</v>
      </c>
    </row>
    <row r="18" spans="1:6">
      <c r="A18" s="21"/>
      <c r="B18" s="26" t="s">
        <v>92</v>
      </c>
      <c r="C18" s="24">
        <v>7</v>
      </c>
    </row>
    <row r="19" spans="1:6">
      <c r="A19" s="16"/>
      <c r="B19" s="20"/>
      <c r="C19" s="18"/>
    </row>
    <row r="20" spans="1:6">
      <c r="A20" s="21">
        <v>5</v>
      </c>
      <c r="B20" s="34" t="s">
        <v>212</v>
      </c>
      <c r="C20" s="21"/>
    </row>
    <row r="21" spans="1:6">
      <c r="A21" s="21"/>
      <c r="B21" s="44" t="s">
        <v>245</v>
      </c>
      <c r="C21" s="24">
        <v>7</v>
      </c>
    </row>
    <row r="22" spans="1:6">
      <c r="A22" s="16"/>
      <c r="B22" s="20"/>
      <c r="C22" s="18"/>
    </row>
    <row r="23" spans="1:6">
      <c r="A23" s="21">
        <v>6</v>
      </c>
      <c r="B23" s="34" t="s">
        <v>244</v>
      </c>
      <c r="C23" s="22"/>
    </row>
    <row r="24" spans="1:6">
      <c r="A24" s="22"/>
      <c r="B24" s="26" t="s">
        <v>151</v>
      </c>
      <c r="C24" s="24">
        <v>8</v>
      </c>
    </row>
    <row r="25" spans="1:6">
      <c r="A25" s="22"/>
      <c r="B25" s="26"/>
      <c r="C25" s="24"/>
    </row>
    <row r="26" spans="1:6">
      <c r="A26" s="21">
        <v>7</v>
      </c>
      <c r="B26" s="34" t="s">
        <v>208</v>
      </c>
      <c r="C26" s="24"/>
    </row>
    <row r="27" spans="1:6">
      <c r="A27" s="22"/>
      <c r="B27" s="44" t="s">
        <v>246</v>
      </c>
      <c r="C27" s="24">
        <v>9</v>
      </c>
    </row>
    <row r="28" spans="1:6">
      <c r="A28" s="16"/>
      <c r="B28" s="20"/>
      <c r="C28" s="18"/>
    </row>
    <row r="29" spans="1:6" ht="12.75">
      <c r="A29" s="21">
        <v>8</v>
      </c>
      <c r="B29" s="34" t="s">
        <v>247</v>
      </c>
      <c r="C29"/>
    </row>
    <row r="30" spans="1:6" ht="12.75">
      <c r="A30"/>
      <c r="B30" s="21" t="s">
        <v>200</v>
      </c>
      <c r="C30"/>
    </row>
    <row r="31" spans="1:6" ht="12.75">
      <c r="A31"/>
      <c r="B31" s="26" t="s">
        <v>201</v>
      </c>
      <c r="C31" s="24">
        <v>10</v>
      </c>
    </row>
    <row r="32" spans="1:6">
      <c r="A32" s="21"/>
      <c r="B32" s="23"/>
      <c r="C32" s="21"/>
    </row>
    <row r="33" spans="1:3">
      <c r="A33" s="11"/>
      <c r="C33" s="21"/>
    </row>
    <row r="34" spans="1:3">
      <c r="A34" s="21"/>
      <c r="C34" s="11"/>
    </row>
    <row r="35" spans="1:3">
      <c r="A35" s="16"/>
      <c r="B35" s="20"/>
      <c r="C35" s="18"/>
    </row>
    <row r="36" spans="1:3">
      <c r="A36" s="21"/>
      <c r="B36" s="21"/>
      <c r="C36" s="21"/>
    </row>
    <row r="37" spans="1:3">
      <c r="A37" s="21"/>
      <c r="B37" s="44"/>
      <c r="C37" s="24"/>
    </row>
    <row r="38" spans="1:3">
      <c r="A38" s="16"/>
      <c r="B38" s="20"/>
      <c r="C38" s="18"/>
    </row>
    <row r="39" spans="1:3">
      <c r="A39" s="21"/>
      <c r="B39" s="34"/>
      <c r="C39" s="21"/>
    </row>
    <row r="40" spans="1:3">
      <c r="A40" s="21"/>
      <c r="B40" s="35"/>
      <c r="C40" s="24"/>
    </row>
    <row r="41" spans="1:3">
      <c r="A41" s="16"/>
      <c r="B41" s="20"/>
      <c r="C41" s="18"/>
    </row>
    <row r="42" spans="1:3">
      <c r="A42" s="11"/>
      <c r="C42" s="11"/>
    </row>
    <row r="43" spans="1:3">
      <c r="A43" s="11"/>
      <c r="C43" s="11"/>
    </row>
    <row r="44" spans="1:3">
      <c r="A44" s="11"/>
      <c r="C44" s="11"/>
    </row>
    <row r="45" spans="1:3">
      <c r="A45" s="14"/>
    </row>
    <row r="46" spans="1:3">
      <c r="A46" s="14"/>
    </row>
    <row r="47" spans="1:3">
      <c r="A47" s="14"/>
    </row>
    <row r="48" spans="1:3">
      <c r="A48" s="14"/>
    </row>
    <row r="49" spans="1:1">
      <c r="A49" s="14"/>
    </row>
  </sheetData>
  <mergeCells count="2">
    <mergeCell ref="D1:D7"/>
    <mergeCell ref="A1:B1"/>
  </mergeCells>
  <phoneticPr fontId="1" type="noConversion"/>
  <hyperlinks>
    <hyperlink ref="A8:C9" location="'Tab1'!A1" display="'Tab1'!A1" xr:uid="{00000000-0004-0000-0200-000000000000}"/>
    <hyperlink ref="A14:C15" location="Tab3!A1" display="Tab3!A1" xr:uid="{00000000-0004-0000-0200-000001000000}"/>
    <hyperlink ref="A17:C18" location="Tab4!A1" display="Tab4!A1" xr:uid="{00000000-0004-0000-0200-000002000000}"/>
    <hyperlink ref="A20:C21" location="Tab5!A1" display="Tab5!A1" xr:uid="{00000000-0004-0000-0200-000003000000}"/>
    <hyperlink ref="B12" location="Tab1!A1" display="Tab1!A1" xr:uid="{00000000-0004-0000-0200-000004000000}"/>
    <hyperlink ref="A11" location="'Tab2'!A1" display="'Tab2'!A1" xr:uid="{00000000-0004-0000-0200-000005000000}"/>
    <hyperlink ref="B11:B12" location="'Tab2'!A1" display="Sozialversicherungspflichtig Beschäftigte mit Wohnort im Land Brandenburg am 30. Juni 2015" xr:uid="{00000000-0004-0000-0200-000006000000}"/>
    <hyperlink ref="C12" location="'Tab2'!A1" display="'Tab2'!A1" xr:uid="{00000000-0004-0000-0200-000007000000}"/>
    <hyperlink ref="A14" location="'Tab3'!A1" display="'Tab3'!A1" xr:uid="{00000000-0004-0000-0200-000008000000}"/>
    <hyperlink ref="B14" location="'Tab3'!A1" display="Sozialversicherungspflichtig Beschäftigte mit Arbeitsort im Land Brandenburg am 30.06.2014" xr:uid="{00000000-0004-0000-0200-000009000000}"/>
    <hyperlink ref="B15" location="'Tab3'!A1" display="nach Wirtschaftsabschnitten" xr:uid="{00000000-0004-0000-0200-00000A000000}"/>
    <hyperlink ref="C15" location="'Tab3'!A1" display="'Tab3'!A1" xr:uid="{00000000-0004-0000-0200-00000B000000}"/>
    <hyperlink ref="A17" location="'Tab4-5'!A1" display="'Tab4-5'!A1" xr:uid="{00000000-0004-0000-0200-00000C000000}"/>
    <hyperlink ref="B17" location="'Tab4-5'!A1" display="Sozialversicherungspflichtig Beschäftigte mit Arbeitsort im Land Brandenburg am 30. Juni 2014" xr:uid="{00000000-0004-0000-0200-00000D000000}"/>
    <hyperlink ref="B18" location="'Tab4-5'!A1" display="nach Altersgruppen" xr:uid="{00000000-0004-0000-0200-00000E000000}"/>
    <hyperlink ref="C18" location="'Tab4-5'!A1" display="'Tab4-5'!A1" xr:uid="{00000000-0004-0000-0200-00000F000000}"/>
    <hyperlink ref="A23:C24" location="Tab1!A1" display="Tab1!A1" xr:uid="{00000000-0004-0000-0200-000010000000}"/>
    <hyperlink ref="A33:C34" location="Tab3!A1" display="Tab3!A1" xr:uid="{00000000-0004-0000-0200-000011000000}"/>
    <hyperlink ref="A29" location="'Tab8'!A1" display="'Tab8'!A1" xr:uid="{00000000-0004-0000-0200-000012000000}"/>
    <hyperlink ref="A26" location="'Tab7'!A1" display="'Tab7'!A1" xr:uid="{00000000-0004-0000-0200-000013000000}"/>
    <hyperlink ref="B26" location="'Tab7'!A1" display="Sozialversicherungspflichtig beschäftigte Einpendler und Auspendler über die Grenze vom" xr:uid="{00000000-0004-0000-0200-000014000000}"/>
    <hyperlink ref="B27" location="'Tab7'!A1" display="Land Brandenburg am 30. Juni 2014 nach Wohn- bzw. Arbeitsorten" xr:uid="{00000000-0004-0000-0200-000015000000}"/>
    <hyperlink ref="C27" location="'Tab7'!A1" display="'Tab7'!A1" xr:uid="{00000000-0004-0000-0200-000016000000}"/>
    <hyperlink ref="A20" location="'Tab4-5'!A20" display="'Tab4-5'!A20" xr:uid="{00000000-0004-0000-0200-000017000000}"/>
    <hyperlink ref="B20" location="'Tab4-5'!A20" display="Sozialversicherungspflichtig beschäftigte Ausländer mit Arbeitsort im Land Berlin " xr:uid="{00000000-0004-0000-0200-000018000000}"/>
    <hyperlink ref="B21" location="'Tab4-5'!A20" display="am 30. Juni 2014 nach Staatsangehörigkeiten" xr:uid="{00000000-0004-0000-0200-000019000000}"/>
    <hyperlink ref="A23" location="'Tab6'!A1" display="'Tab6'!A1" xr:uid="{00000000-0004-0000-0200-00001A000000}"/>
    <hyperlink ref="B23" location="'Tab6'!A1" display="Sozialversicherungspflichtig Beschäftigte mit Arbeitsort im Land Brandenburg am 30. Juni 2014" xr:uid="{00000000-0004-0000-0200-00001B000000}"/>
    <hyperlink ref="B24" location="'Tab6'!A1" display="nach Verwaltungsbezirken und Staatsangehörigkeit" xr:uid="{00000000-0004-0000-0200-00001C000000}"/>
    <hyperlink ref="C21" location="'Tab4-5'!A20" display="'Tab4-5'!A20" xr:uid="{00000000-0004-0000-0200-00001D000000}"/>
    <hyperlink ref="C24" location="'Tab6'!A1" display="'Tab6'!A1" xr:uid="{00000000-0004-0000-0200-00001E000000}"/>
    <hyperlink ref="C31" location="'Tab8'!A1" display="'Tab8'!A1" xr:uid="{00000000-0004-0000-0200-00001F000000}"/>
    <hyperlink ref="B29:B31" location="'Tab8'!A1" display="Sozialversicherungspflichtig Beschäftigte im Land Brandenburg am 30. Juni 2015" xr:uid="{00000000-0004-0000-0200-000020000000}"/>
    <hyperlink ref="B29" location="'Tab8'!A1" display="Sozialversicherungspflichtig Beschäftigte im Land Brandenburg am 30. Juni 2014" xr:uid="{00000000-0004-0000-0200-000021000000}"/>
    <hyperlink ref="B30" location="'Tab8'!A1" display="nach Wohnort- und Arbeitsortkreisen, Pendlerverhalten, Pendlersaldo " xr:uid="{00000000-0004-0000-0200-000022000000}"/>
    <hyperlink ref="B31" location="'Tab8'!A1" display="sowie Beschäftigte, die im Wohnortkreis arbeiten" xr:uid="{00000000-0004-0000-0200-000023000000}"/>
    <hyperlink ref="A8" location="'Tab1'!A1" display="'Tab1'!A1" xr:uid="{00000000-0004-0000-0200-000025000000}"/>
    <hyperlink ref="B8:B9" location="'Tab1'!A1" display="Sozialversicherungspflichtig Beschäftigte mit Wohnort im Land Brandenburg am 30. Juni 2015" xr:uid="{00000000-0004-0000-0200-000026000000}"/>
    <hyperlink ref="C9" location="'Tab1'!A1" display="'Tab1'!A1" xr:uid="{00000000-0004-0000-0200-000027000000}"/>
    <hyperlink ref="B14:B15" location="'Tab3'!A1" display="Sozialversicherungspflichtig Beschäftigte mit Arbeitsort im Land Brandenburg am 30. Juni 2015" xr:uid="{00000000-0004-0000-0200-000028000000}"/>
    <hyperlink ref="B17:B18" location="'Tab4-5'!A1" display="Sozialversicherungspflichtig Beschäftigte mit Arbeitsort im Land Brandenburg am 30. Juni 2015" xr:uid="{00000000-0004-0000-0200-000029000000}"/>
    <hyperlink ref="B20:B21" location="'Tab4-5'!A20" display="Sozialversicherungspflichtig beschäftigte Ausländer mit Arbeitsort im Land Brandenburg" xr:uid="{00000000-0004-0000-0200-00002A000000}"/>
    <hyperlink ref="B23:B24" location="'Tab6'!A1" display="Sozialversicherungspflichtig Beschäftigte mit Arbeitsort im Land Brandenburg am 30. Juni 2015" xr:uid="{00000000-0004-0000-0200-00002B000000}"/>
    <hyperlink ref="B26:B27" location="'Tab7'!A1" display="Sozialversicherungspflichtig beschäftigte Einpendler und Auspendler über die Grenze vom" xr:uid="{00000000-0004-0000-0200-00002C000000}"/>
    <hyperlink ref="B5" r:id="rId1" xr:uid="{C3570DEB-5AA6-4180-A188-90AD3B117057}"/>
    <hyperlink ref="B4" r:id="rId2" xr:uid="{0126C417-F496-4689-87B9-BF4874DCAB1F}"/>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1"/>
  <dimension ref="A1:J41"/>
  <sheetViews>
    <sheetView zoomScaleNormal="100" workbookViewId="0">
      <pane ySplit="4" topLeftCell="A5" activePane="bottomLeft" state="frozen"/>
      <selection pane="bottomLeft" activeCell="A2" sqref="A2:G2"/>
    </sheetView>
  </sheetViews>
  <sheetFormatPr baseColWidth="10" defaultRowHeight="12.75"/>
  <cols>
    <col min="1" max="1" width="6.42578125" customWidth="1"/>
    <col min="2" max="2" width="33.140625" customWidth="1"/>
    <col min="3" max="7" width="10.28515625" customWidth="1"/>
  </cols>
  <sheetData>
    <row r="1" spans="1:8" ht="26.45" customHeight="1">
      <c r="A1" s="177" t="s">
        <v>249</v>
      </c>
      <c r="B1" s="177"/>
      <c r="C1" s="177"/>
      <c r="D1" s="177"/>
      <c r="E1" s="177"/>
      <c r="F1" s="177"/>
      <c r="G1" s="177"/>
    </row>
    <row r="2" spans="1:8" ht="12" customHeight="1">
      <c r="A2" s="178"/>
      <c r="B2" s="178"/>
      <c r="C2" s="178"/>
      <c r="D2" s="178"/>
      <c r="E2" s="178"/>
      <c r="F2" s="178"/>
      <c r="G2" s="178"/>
    </row>
    <row r="3" spans="1:8" ht="12" customHeight="1">
      <c r="A3" s="179" t="s">
        <v>74</v>
      </c>
      <c r="B3" s="181" t="s">
        <v>203</v>
      </c>
      <c r="C3" s="181" t="s">
        <v>204</v>
      </c>
      <c r="D3" s="181" t="s">
        <v>90</v>
      </c>
      <c r="E3" s="181" t="s">
        <v>91</v>
      </c>
      <c r="F3" s="50" t="s">
        <v>75</v>
      </c>
      <c r="G3" s="68" t="s">
        <v>76</v>
      </c>
    </row>
    <row r="4" spans="1:8" ht="19.899999999999999" customHeight="1">
      <c r="A4" s="180"/>
      <c r="B4" s="182"/>
      <c r="C4" s="182"/>
      <c r="D4" s="182"/>
      <c r="E4" s="182"/>
      <c r="F4" s="181" t="s">
        <v>77</v>
      </c>
      <c r="G4" s="183"/>
    </row>
    <row r="5" spans="1:8" ht="12" customHeight="1">
      <c r="A5" s="1"/>
      <c r="B5" s="1"/>
      <c r="C5" s="128"/>
      <c r="D5" s="128"/>
      <c r="E5" s="128"/>
      <c r="F5" s="128"/>
      <c r="G5" s="128"/>
      <c r="H5" s="2"/>
    </row>
    <row r="6" spans="1:8" ht="24" customHeight="1">
      <c r="A6" s="29" t="s">
        <v>6</v>
      </c>
      <c r="B6" s="99" t="s">
        <v>78</v>
      </c>
      <c r="C6" s="122">
        <v>16131</v>
      </c>
      <c r="D6" s="122">
        <v>11067</v>
      </c>
      <c r="E6" s="122">
        <v>5064</v>
      </c>
      <c r="F6" s="122">
        <v>13449</v>
      </c>
      <c r="G6" s="122">
        <v>2682</v>
      </c>
      <c r="H6" s="2"/>
    </row>
    <row r="7" spans="1:8" ht="12" customHeight="1">
      <c r="A7" s="30" t="s">
        <v>7</v>
      </c>
      <c r="B7" s="100" t="s">
        <v>8</v>
      </c>
      <c r="C7" s="122">
        <v>228191</v>
      </c>
      <c r="D7" s="122">
        <v>180278</v>
      </c>
      <c r="E7" s="122">
        <v>47913</v>
      </c>
      <c r="F7" s="122">
        <v>203290</v>
      </c>
      <c r="G7" s="122">
        <v>24901</v>
      </c>
      <c r="H7" s="2"/>
    </row>
    <row r="8" spans="1:8" ht="12" customHeight="1">
      <c r="A8" s="30" t="s">
        <v>30</v>
      </c>
      <c r="B8" s="92" t="s">
        <v>79</v>
      </c>
      <c r="C8" s="122">
        <v>2545</v>
      </c>
      <c r="D8" s="122">
        <v>2178</v>
      </c>
      <c r="E8" s="122">
        <v>367</v>
      </c>
      <c r="F8" s="122">
        <v>2415</v>
      </c>
      <c r="G8" s="122">
        <v>130</v>
      </c>
      <c r="H8" s="2"/>
    </row>
    <row r="9" spans="1:8" ht="12" customHeight="1">
      <c r="A9" s="30" t="s">
        <v>9</v>
      </c>
      <c r="B9" s="92" t="s">
        <v>10</v>
      </c>
      <c r="C9" s="122">
        <v>128199</v>
      </c>
      <c r="D9" s="122">
        <v>96144</v>
      </c>
      <c r="E9" s="122">
        <v>32055</v>
      </c>
      <c r="F9" s="122">
        <v>114491</v>
      </c>
      <c r="G9" s="122">
        <v>13708</v>
      </c>
      <c r="H9" s="2"/>
    </row>
    <row r="10" spans="1:8" ht="12" customHeight="1">
      <c r="A10" s="30" t="s">
        <v>31</v>
      </c>
      <c r="B10" s="92" t="s">
        <v>32</v>
      </c>
      <c r="C10" s="122">
        <v>11073</v>
      </c>
      <c r="D10" s="122">
        <v>8101</v>
      </c>
      <c r="E10" s="122">
        <v>2972</v>
      </c>
      <c r="F10" s="122">
        <v>10035</v>
      </c>
      <c r="G10" s="122">
        <v>1038</v>
      </c>
      <c r="H10" s="2"/>
    </row>
    <row r="11" spans="1:8" ht="24" customHeight="1">
      <c r="A11" s="29" t="s">
        <v>80</v>
      </c>
      <c r="B11" s="56" t="s">
        <v>81</v>
      </c>
      <c r="C11" s="122">
        <v>14687</v>
      </c>
      <c r="D11" s="122">
        <v>11710</v>
      </c>
      <c r="E11" s="122">
        <v>2977</v>
      </c>
      <c r="F11" s="122">
        <v>13236</v>
      </c>
      <c r="G11" s="122">
        <v>1451</v>
      </c>
      <c r="H11" s="2"/>
    </row>
    <row r="12" spans="1:8" ht="12" customHeight="1">
      <c r="A12" s="30" t="s">
        <v>11</v>
      </c>
      <c r="B12" s="92" t="s">
        <v>12</v>
      </c>
      <c r="C12" s="122">
        <v>71687</v>
      </c>
      <c r="D12" s="122">
        <v>62145</v>
      </c>
      <c r="E12" s="122">
        <v>9542</v>
      </c>
      <c r="F12" s="122">
        <v>63113</v>
      </c>
      <c r="G12" s="122">
        <v>8574</v>
      </c>
      <c r="H12" s="2"/>
    </row>
    <row r="13" spans="1:8">
      <c r="A13" s="30" t="s">
        <v>13</v>
      </c>
      <c r="B13" s="100" t="s">
        <v>14</v>
      </c>
      <c r="C13" s="122">
        <v>783333</v>
      </c>
      <c r="D13" s="122">
        <v>336226</v>
      </c>
      <c r="E13" s="122">
        <v>447107</v>
      </c>
      <c r="F13" s="122">
        <v>477225</v>
      </c>
      <c r="G13" s="122">
        <v>306108</v>
      </c>
      <c r="H13" s="2"/>
    </row>
    <row r="14" spans="1:8" ht="12" customHeight="1">
      <c r="A14" s="30" t="s">
        <v>15</v>
      </c>
      <c r="B14" s="92" t="s">
        <v>16</v>
      </c>
      <c r="C14" s="122">
        <v>126080</v>
      </c>
      <c r="D14" s="122">
        <v>62295</v>
      </c>
      <c r="E14" s="122">
        <v>63785</v>
      </c>
      <c r="F14" s="122">
        <v>76868</v>
      </c>
      <c r="G14" s="122">
        <v>49212</v>
      </c>
      <c r="H14" s="2"/>
    </row>
    <row r="15" spans="1:8" ht="12" customHeight="1">
      <c r="A15" s="30" t="s">
        <v>17</v>
      </c>
      <c r="B15" s="92" t="s">
        <v>18</v>
      </c>
      <c r="C15" s="122">
        <v>64365</v>
      </c>
      <c r="D15" s="122">
        <v>48538</v>
      </c>
      <c r="E15" s="122">
        <v>15827</v>
      </c>
      <c r="F15" s="122">
        <v>51142</v>
      </c>
      <c r="G15" s="122">
        <v>13223</v>
      </c>
      <c r="H15" s="2"/>
    </row>
    <row r="16" spans="1:8" ht="12" customHeight="1">
      <c r="A16" s="30" t="s">
        <v>19</v>
      </c>
      <c r="B16" s="92" t="s">
        <v>20</v>
      </c>
      <c r="C16" s="122">
        <v>32739</v>
      </c>
      <c r="D16" s="122">
        <v>15378</v>
      </c>
      <c r="E16" s="122">
        <v>17361</v>
      </c>
      <c r="F16" s="122">
        <v>16824</v>
      </c>
      <c r="G16" s="122">
        <v>15915</v>
      </c>
      <c r="H16" s="2"/>
    </row>
    <row r="17" spans="1:10" ht="12" customHeight="1">
      <c r="A17" s="30" t="s">
        <v>21</v>
      </c>
      <c r="B17" s="92" t="s">
        <v>22</v>
      </c>
      <c r="C17" s="122">
        <v>28413</v>
      </c>
      <c r="D17" s="122">
        <v>18699</v>
      </c>
      <c r="E17" s="122">
        <v>9714</v>
      </c>
      <c r="F17" s="122">
        <v>22883</v>
      </c>
      <c r="G17" s="122">
        <v>5530</v>
      </c>
      <c r="H17" s="2"/>
    </row>
    <row r="18" spans="1:10" ht="24" customHeight="1">
      <c r="A18" s="29" t="s">
        <v>23</v>
      </c>
      <c r="B18" s="56" t="s">
        <v>82</v>
      </c>
      <c r="C18" s="122">
        <v>20583</v>
      </c>
      <c r="D18" s="122">
        <v>8188</v>
      </c>
      <c r="E18" s="122">
        <v>12395</v>
      </c>
      <c r="F18" s="122">
        <v>14022</v>
      </c>
      <c r="G18" s="122">
        <v>6561</v>
      </c>
      <c r="H18" s="2"/>
    </row>
    <row r="19" spans="1:10" ht="24" customHeight="1">
      <c r="A19" s="29" t="s">
        <v>24</v>
      </c>
      <c r="B19" s="56" t="s">
        <v>83</v>
      </c>
      <c r="C19" s="122">
        <v>14212</v>
      </c>
      <c r="D19" s="122">
        <v>7024</v>
      </c>
      <c r="E19" s="122">
        <v>7188</v>
      </c>
      <c r="F19" s="122">
        <v>10441</v>
      </c>
      <c r="G19" s="122">
        <v>3771</v>
      </c>
      <c r="H19" s="2"/>
    </row>
    <row r="20" spans="1:10" ht="24" customHeight="1">
      <c r="A20" s="29" t="s">
        <v>84</v>
      </c>
      <c r="B20" s="56" t="s">
        <v>85</v>
      </c>
      <c r="C20" s="122">
        <v>62655</v>
      </c>
      <c r="D20" s="122">
        <v>29484</v>
      </c>
      <c r="E20" s="122">
        <v>33171</v>
      </c>
      <c r="F20" s="122">
        <v>44662</v>
      </c>
      <c r="G20" s="122">
        <v>17993</v>
      </c>
      <c r="H20" s="2"/>
    </row>
    <row r="21" spans="1:10" ht="12" customHeight="1">
      <c r="A21" s="30" t="s">
        <v>33</v>
      </c>
      <c r="B21" s="56" t="s">
        <v>86</v>
      </c>
      <c r="C21" s="122">
        <v>72079</v>
      </c>
      <c r="D21" s="122">
        <v>42888</v>
      </c>
      <c r="E21" s="122">
        <v>29191</v>
      </c>
      <c r="F21" s="122">
        <v>46602</v>
      </c>
      <c r="G21" s="122">
        <v>25477</v>
      </c>
      <c r="H21" s="2"/>
    </row>
    <row r="22" spans="1:10" ht="24" customHeight="1">
      <c r="A22" s="29" t="s">
        <v>25</v>
      </c>
      <c r="B22" s="56" t="s">
        <v>87</v>
      </c>
      <c r="C22" s="122">
        <v>96808</v>
      </c>
      <c r="D22" s="122">
        <v>31094</v>
      </c>
      <c r="E22" s="122">
        <v>65714</v>
      </c>
      <c r="F22" s="122">
        <v>61183</v>
      </c>
      <c r="G22" s="122">
        <v>35625</v>
      </c>
      <c r="H22" s="2"/>
    </row>
    <row r="23" spans="1:10" ht="12" customHeight="1">
      <c r="A23" s="30" t="s">
        <v>26</v>
      </c>
      <c r="B23" s="92" t="s">
        <v>34</v>
      </c>
      <c r="C23" s="122">
        <v>43805</v>
      </c>
      <c r="D23" s="122">
        <v>13249</v>
      </c>
      <c r="E23" s="122">
        <v>30556</v>
      </c>
      <c r="F23" s="122">
        <v>21510</v>
      </c>
      <c r="G23" s="122">
        <v>22295</v>
      </c>
      <c r="H23" s="2"/>
    </row>
    <row r="24" spans="1:10" ht="12" customHeight="1">
      <c r="A24" s="30" t="s">
        <v>27</v>
      </c>
      <c r="B24" s="56" t="s">
        <v>35</v>
      </c>
      <c r="C24" s="122">
        <v>182648</v>
      </c>
      <c r="D24" s="122">
        <v>44133</v>
      </c>
      <c r="E24" s="122">
        <v>138515</v>
      </c>
      <c r="F24" s="122">
        <v>89494</v>
      </c>
      <c r="G24" s="122">
        <v>93154</v>
      </c>
      <c r="H24" s="2"/>
    </row>
    <row r="25" spans="1:10" ht="24" customHeight="1">
      <c r="A25" s="29" t="s">
        <v>36</v>
      </c>
      <c r="B25" s="56" t="s">
        <v>88</v>
      </c>
      <c r="C25" s="122">
        <v>9667</v>
      </c>
      <c r="D25" s="122">
        <v>5163</v>
      </c>
      <c r="E25" s="122">
        <v>4504</v>
      </c>
      <c r="F25" s="122">
        <v>6183</v>
      </c>
      <c r="G25" s="122">
        <v>3484</v>
      </c>
      <c r="H25" s="2"/>
    </row>
    <row r="26" spans="1:10" ht="12" customHeight="1">
      <c r="A26" s="30" t="s">
        <v>37</v>
      </c>
      <c r="B26" s="56" t="s">
        <v>68</v>
      </c>
      <c r="C26" s="122">
        <v>28355</v>
      </c>
      <c r="D26" s="122">
        <v>9797</v>
      </c>
      <c r="E26" s="122">
        <v>18558</v>
      </c>
      <c r="F26" s="122">
        <v>15002</v>
      </c>
      <c r="G26" s="122">
        <v>13353</v>
      </c>
      <c r="H26" s="2"/>
    </row>
    <row r="27" spans="1:10" ht="35.25" customHeight="1">
      <c r="A27" s="93" t="s">
        <v>219</v>
      </c>
      <c r="B27" s="138" t="s">
        <v>220</v>
      </c>
      <c r="C27" s="166">
        <v>924</v>
      </c>
      <c r="D27" s="166">
        <v>296</v>
      </c>
      <c r="E27" s="166">
        <v>628</v>
      </c>
      <c r="F27" s="166">
        <v>409</v>
      </c>
      <c r="G27" s="166">
        <v>515</v>
      </c>
      <c r="H27" s="2"/>
    </row>
    <row r="28" spans="1:10" ht="12" customHeight="1">
      <c r="A28" s="30" t="s">
        <v>89</v>
      </c>
      <c r="B28" s="139" t="s">
        <v>248</v>
      </c>
      <c r="C28" s="148">
        <v>1027721</v>
      </c>
      <c r="D28" s="137">
        <v>527606</v>
      </c>
      <c r="E28" s="137">
        <v>500115</v>
      </c>
      <c r="F28" s="137">
        <v>694000</v>
      </c>
      <c r="G28" s="137">
        <v>333721</v>
      </c>
      <c r="H28" s="2"/>
    </row>
    <row r="29" spans="1:10" ht="12" customHeight="1">
      <c r="A29" s="30"/>
      <c r="B29" s="139" t="s">
        <v>235</v>
      </c>
      <c r="C29" s="148">
        <v>1027491</v>
      </c>
      <c r="D29" s="137">
        <v>526742</v>
      </c>
      <c r="E29" s="137">
        <v>500749</v>
      </c>
      <c r="F29" s="137">
        <v>698950</v>
      </c>
      <c r="G29" s="137">
        <v>328541</v>
      </c>
      <c r="H29" s="2"/>
    </row>
    <row r="30" spans="1:10" s="2" customFormat="1" ht="12" customHeight="1">
      <c r="A30" s="30"/>
      <c r="B30" s="139"/>
      <c r="C30" s="148"/>
      <c r="D30" s="148"/>
      <c r="E30" s="148"/>
      <c r="F30" s="148"/>
      <c r="G30" s="148"/>
    </row>
    <row r="31" spans="1:10" ht="12" customHeight="1">
      <c r="A31" s="30"/>
      <c r="B31" s="139"/>
      <c r="C31" s="175" t="s">
        <v>205</v>
      </c>
      <c r="D31" s="175"/>
      <c r="E31" s="175"/>
      <c r="F31" s="175"/>
      <c r="G31" s="175"/>
      <c r="H31" s="2"/>
    </row>
    <row r="32" spans="1:10" ht="12" customHeight="1">
      <c r="A32" s="33"/>
      <c r="B32" s="139">
        <v>2024</v>
      </c>
      <c r="C32" s="164">
        <v>73912</v>
      </c>
      <c r="D32" s="164">
        <v>45171</v>
      </c>
      <c r="E32" s="164">
        <v>28741</v>
      </c>
      <c r="F32" s="164">
        <v>50024</v>
      </c>
      <c r="G32" s="164">
        <v>23888</v>
      </c>
      <c r="H32" s="2"/>
      <c r="J32" s="71"/>
    </row>
    <row r="33" spans="1:10" ht="12" customHeight="1">
      <c r="A33" s="30"/>
      <c r="B33" s="139">
        <v>2023</v>
      </c>
      <c r="C33" s="167">
        <v>66579</v>
      </c>
      <c r="D33" s="167">
        <v>40765</v>
      </c>
      <c r="E33" s="167">
        <v>25814</v>
      </c>
      <c r="F33" s="167">
        <v>45673</v>
      </c>
      <c r="G33" s="167">
        <v>20906</v>
      </c>
      <c r="H33" s="2"/>
      <c r="J33" s="71"/>
    </row>
    <row r="34" spans="1:10" ht="12" customHeight="1">
      <c r="A34" s="30"/>
      <c r="B34" s="139"/>
      <c r="C34" s="148"/>
      <c r="D34" s="148"/>
      <c r="E34" s="148"/>
      <c r="F34" s="148"/>
      <c r="G34" s="148"/>
      <c r="H34" s="2"/>
    </row>
    <row r="35" spans="1:10" ht="12" customHeight="1">
      <c r="A35" s="30"/>
      <c r="B35" s="139"/>
      <c r="C35" s="176" t="s">
        <v>38</v>
      </c>
      <c r="D35" s="176"/>
      <c r="E35" s="176"/>
      <c r="F35" s="176"/>
      <c r="G35" s="176"/>
      <c r="H35" s="2"/>
    </row>
    <row r="36" spans="1:10" ht="12" customHeight="1">
      <c r="A36" s="33"/>
      <c r="B36" s="139">
        <v>2024</v>
      </c>
      <c r="C36" s="164">
        <v>33511</v>
      </c>
      <c r="D36" s="164">
        <v>19547</v>
      </c>
      <c r="E36" s="164">
        <v>13964</v>
      </c>
      <c r="F36" s="164">
        <v>32055</v>
      </c>
      <c r="G36" s="164">
        <v>1456</v>
      </c>
      <c r="H36" s="2"/>
    </row>
    <row r="37" spans="1:10" ht="12" customHeight="1">
      <c r="A37" s="30"/>
      <c r="B37" s="139">
        <v>2023</v>
      </c>
      <c r="C37" s="164">
        <v>32492</v>
      </c>
      <c r="D37" s="164">
        <v>18967</v>
      </c>
      <c r="E37" s="164">
        <v>13525</v>
      </c>
      <c r="F37" s="164">
        <v>31158</v>
      </c>
      <c r="G37" s="164">
        <v>1334</v>
      </c>
      <c r="H37" s="2"/>
    </row>
    <row r="38" spans="1:10">
      <c r="A38" t="s">
        <v>4</v>
      </c>
      <c r="C38" s="2"/>
      <c r="D38" s="2"/>
      <c r="E38" s="2"/>
      <c r="F38" s="2"/>
      <c r="G38" s="2"/>
      <c r="H38" s="2"/>
    </row>
    <row r="39" spans="1:10" ht="21" customHeight="1">
      <c r="A39" s="174" t="s">
        <v>258</v>
      </c>
      <c r="B39" s="174"/>
      <c r="C39" s="174"/>
      <c r="D39" s="174"/>
      <c r="E39" s="174"/>
      <c r="F39" s="174"/>
      <c r="G39" s="174"/>
      <c r="H39" s="28"/>
    </row>
    <row r="40" spans="1:10">
      <c r="A40" s="174"/>
      <c r="B40" s="174"/>
      <c r="C40" s="174"/>
      <c r="D40" s="174"/>
      <c r="E40" s="174"/>
      <c r="F40" s="174"/>
      <c r="G40" s="174"/>
    </row>
    <row r="41" spans="1:10">
      <c r="A41" s="7" t="s">
        <v>238</v>
      </c>
    </row>
  </sheetData>
  <mergeCells count="11">
    <mergeCell ref="A39:G40"/>
    <mergeCell ref="C31:G31"/>
    <mergeCell ref="C35:G35"/>
    <mergeCell ref="A1:G1"/>
    <mergeCell ref="A2:G2"/>
    <mergeCell ref="A3:A4"/>
    <mergeCell ref="B3:B4"/>
    <mergeCell ref="C3:C4"/>
    <mergeCell ref="D3:D4"/>
    <mergeCell ref="E3:E4"/>
    <mergeCell ref="F4:G4"/>
  </mergeCells>
  <phoneticPr fontId="0" type="noConversion"/>
  <hyperlinks>
    <hyperlink ref="A1:G1" location="Inhaltsverzeichnis!A8" display="Inhaltsverzeichnis!A8"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20 - j/24 –  Brandenburg </oddFooter>
  </headerFooter>
  <rowBreaks count="4" manualBreakCount="4">
    <brk id="70" max="16383" man="1"/>
    <brk id="103" max="16383" man="1"/>
    <brk id="133" max="16383" man="1"/>
    <brk id="1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EEF3-B7EE-4002-B669-A2EE98ECF2EE}">
  <dimension ref="A1:L40"/>
  <sheetViews>
    <sheetView zoomScaleNormal="100" workbookViewId="0">
      <pane ySplit="4" topLeftCell="A5" activePane="bottomLeft" state="frozen"/>
      <selection pane="bottomLeft" activeCell="A2" sqref="A2:F2"/>
    </sheetView>
  </sheetViews>
  <sheetFormatPr baseColWidth="10" defaultRowHeight="12.75"/>
  <cols>
    <col min="1" max="1" width="6.42578125" customWidth="1"/>
    <col min="2" max="2" width="32.28515625" customWidth="1"/>
    <col min="3" max="6" width="10.28515625" customWidth="1"/>
  </cols>
  <sheetData>
    <row r="1" spans="1:6" ht="26.45" customHeight="1">
      <c r="A1" s="189" t="s">
        <v>257</v>
      </c>
      <c r="B1" s="189"/>
      <c r="C1" s="189"/>
      <c r="D1" s="189"/>
      <c r="E1" s="189"/>
      <c r="F1" s="189"/>
    </row>
    <row r="2" spans="1:6" ht="12" customHeight="1">
      <c r="A2" s="190"/>
      <c r="B2" s="190"/>
      <c r="C2" s="190"/>
      <c r="D2" s="190"/>
      <c r="E2" s="190"/>
      <c r="F2" s="190"/>
    </row>
    <row r="3" spans="1:6" ht="12" customHeight="1">
      <c r="A3" s="191" t="s">
        <v>138</v>
      </c>
      <c r="B3" s="192"/>
      <c r="C3" s="195" t="s">
        <v>139</v>
      </c>
      <c r="D3" s="196" t="s">
        <v>140</v>
      </c>
      <c r="E3" s="193"/>
      <c r="F3" s="193"/>
    </row>
    <row r="4" spans="1:6" ht="55.15" customHeight="1">
      <c r="A4" s="193"/>
      <c r="B4" s="194"/>
      <c r="C4" s="194"/>
      <c r="D4" s="85" t="s">
        <v>141</v>
      </c>
      <c r="E4" s="85" t="s">
        <v>142</v>
      </c>
      <c r="F4" s="86" t="s">
        <v>143</v>
      </c>
    </row>
    <row r="5" spans="1:6" ht="12" customHeight="1">
      <c r="A5" s="89"/>
      <c r="B5" s="95"/>
      <c r="C5" s="96"/>
      <c r="D5" s="95"/>
      <c r="E5" s="95"/>
      <c r="F5" s="89"/>
    </row>
    <row r="6" spans="1:6" ht="12" customHeight="1">
      <c r="A6" s="188" t="s">
        <v>144</v>
      </c>
      <c r="B6" s="188"/>
      <c r="C6" s="155">
        <v>1027721</v>
      </c>
      <c r="D6" s="122">
        <v>522884</v>
      </c>
      <c r="E6" s="122">
        <v>179848</v>
      </c>
      <c r="F6" s="122">
        <v>324927</v>
      </c>
    </row>
    <row r="7" spans="1:6" ht="12" customHeight="1">
      <c r="A7" s="186" t="s">
        <v>145</v>
      </c>
      <c r="B7" s="186"/>
      <c r="C7" s="122"/>
      <c r="D7" s="122"/>
      <c r="E7" s="122"/>
      <c r="F7" s="122"/>
    </row>
    <row r="8" spans="1:6" ht="12" customHeight="1">
      <c r="A8" s="186" t="s">
        <v>146</v>
      </c>
      <c r="B8" s="186"/>
      <c r="C8" s="122">
        <v>527606</v>
      </c>
      <c r="D8" s="122">
        <v>250911</v>
      </c>
      <c r="E8" s="122">
        <v>96123</v>
      </c>
      <c r="F8" s="122">
        <v>180541</v>
      </c>
    </row>
    <row r="9" spans="1:6" ht="12" customHeight="1">
      <c r="A9" s="186" t="s">
        <v>147</v>
      </c>
      <c r="B9" s="186"/>
      <c r="C9" s="122">
        <v>500115</v>
      </c>
      <c r="D9" s="122">
        <v>271973</v>
      </c>
      <c r="E9" s="122">
        <v>83725</v>
      </c>
      <c r="F9" s="122">
        <v>144386</v>
      </c>
    </row>
    <row r="10" spans="1:6" ht="12" customHeight="1">
      <c r="A10" s="89"/>
      <c r="B10" s="95"/>
      <c r="C10" s="122"/>
      <c r="D10" s="122"/>
      <c r="E10" s="122"/>
      <c r="F10" s="122"/>
    </row>
    <row r="11" spans="1:6" ht="12" customHeight="1">
      <c r="A11" s="187" t="s">
        <v>148</v>
      </c>
      <c r="B11" s="187"/>
      <c r="C11" s="122">
        <v>694000</v>
      </c>
      <c r="D11" s="122">
        <v>330445</v>
      </c>
      <c r="E11" s="122">
        <v>125250</v>
      </c>
      <c r="F11" s="122">
        <v>238272</v>
      </c>
    </row>
    <row r="12" spans="1:6" ht="12" customHeight="1">
      <c r="A12" s="187" t="s">
        <v>149</v>
      </c>
      <c r="B12" s="187"/>
      <c r="C12" s="122">
        <v>333721</v>
      </c>
      <c r="D12" s="122">
        <v>192439</v>
      </c>
      <c r="E12" s="122">
        <v>54598</v>
      </c>
      <c r="F12" s="122">
        <v>86655</v>
      </c>
    </row>
    <row r="13" spans="1:6" ht="12" customHeight="1">
      <c r="A13" s="88"/>
      <c r="B13" s="97"/>
      <c r="C13" s="122"/>
      <c r="D13" s="122"/>
      <c r="E13" s="122"/>
      <c r="F13" s="122"/>
    </row>
    <row r="14" spans="1:6" ht="12" customHeight="1">
      <c r="A14" s="187" t="s">
        <v>38</v>
      </c>
      <c r="B14" s="187"/>
      <c r="C14" s="122">
        <v>33511</v>
      </c>
      <c r="D14" s="122">
        <v>18563</v>
      </c>
      <c r="E14" s="122">
        <v>6464</v>
      </c>
      <c r="F14" s="122">
        <v>8483</v>
      </c>
    </row>
    <row r="15" spans="1:6" ht="12" customHeight="1">
      <c r="A15" s="89"/>
      <c r="B15" s="95"/>
      <c r="C15" s="122"/>
      <c r="D15" s="122"/>
      <c r="E15" s="122"/>
      <c r="F15" s="122"/>
    </row>
    <row r="16" spans="1:6" ht="12" customHeight="1">
      <c r="A16" s="184" t="s">
        <v>150</v>
      </c>
      <c r="B16" s="184"/>
      <c r="C16" s="122"/>
      <c r="D16" s="122"/>
      <c r="E16" s="122"/>
      <c r="F16" s="122"/>
    </row>
    <row r="17" spans="1:6" ht="24" customHeight="1">
      <c r="A17" s="98" t="s">
        <v>6</v>
      </c>
      <c r="B17" s="99" t="s">
        <v>78</v>
      </c>
      <c r="C17" s="122">
        <v>16131</v>
      </c>
      <c r="D17" s="122">
        <v>13066</v>
      </c>
      <c r="E17" s="122">
        <v>2114</v>
      </c>
      <c r="F17" s="122">
        <v>951</v>
      </c>
    </row>
    <row r="18" spans="1:6" ht="12" customHeight="1">
      <c r="A18" s="91" t="s">
        <v>7</v>
      </c>
      <c r="B18" s="100" t="s">
        <v>8</v>
      </c>
      <c r="C18" s="122">
        <v>228191</v>
      </c>
      <c r="D18" s="122">
        <v>120627</v>
      </c>
      <c r="E18" s="122">
        <v>41503</v>
      </c>
      <c r="F18" s="122">
        <v>66061</v>
      </c>
    </row>
    <row r="19" spans="1:6" ht="12" customHeight="1">
      <c r="A19" s="91" t="s">
        <v>30</v>
      </c>
      <c r="B19" s="92" t="s">
        <v>79</v>
      </c>
      <c r="C19" s="122">
        <v>2545</v>
      </c>
      <c r="D19" s="122">
        <v>1257</v>
      </c>
      <c r="E19" s="122">
        <v>728</v>
      </c>
      <c r="F19" s="122">
        <v>560</v>
      </c>
    </row>
    <row r="20" spans="1:6" ht="12" customHeight="1">
      <c r="A20" s="91" t="s">
        <v>9</v>
      </c>
      <c r="B20" s="92" t="s">
        <v>10</v>
      </c>
      <c r="C20" s="122">
        <v>128199</v>
      </c>
      <c r="D20" s="122">
        <v>70069</v>
      </c>
      <c r="E20" s="122">
        <v>21677</v>
      </c>
      <c r="F20" s="122">
        <v>36453</v>
      </c>
    </row>
    <row r="21" spans="1:6" ht="12" customHeight="1">
      <c r="A21" s="91" t="s">
        <v>31</v>
      </c>
      <c r="B21" s="92" t="s">
        <v>32</v>
      </c>
      <c r="C21" s="122">
        <v>11073</v>
      </c>
      <c r="D21" s="122">
        <v>4836</v>
      </c>
      <c r="E21" s="122">
        <v>2707</v>
      </c>
      <c r="F21" s="122">
        <v>3530</v>
      </c>
    </row>
    <row r="22" spans="1:6" ht="24" customHeight="1">
      <c r="A22" s="98" t="s">
        <v>80</v>
      </c>
      <c r="B22" s="56" t="s">
        <v>81</v>
      </c>
      <c r="C22" s="122">
        <v>14687</v>
      </c>
      <c r="D22" s="122">
        <v>7213</v>
      </c>
      <c r="E22" s="122">
        <v>2796</v>
      </c>
      <c r="F22" s="122">
        <v>4678</v>
      </c>
    </row>
    <row r="23" spans="1:6" ht="12" customHeight="1">
      <c r="A23" s="91" t="s">
        <v>11</v>
      </c>
      <c r="B23" s="92" t="s">
        <v>12</v>
      </c>
      <c r="C23" s="122">
        <v>71687</v>
      </c>
      <c r="D23" s="122">
        <v>37252</v>
      </c>
      <c r="E23" s="122">
        <v>13595</v>
      </c>
      <c r="F23" s="122">
        <v>20840</v>
      </c>
    </row>
    <row r="24" spans="1:6">
      <c r="A24" s="91" t="s">
        <v>13</v>
      </c>
      <c r="B24" s="100" t="s">
        <v>14</v>
      </c>
      <c r="C24" s="122">
        <v>783333</v>
      </c>
      <c r="D24" s="122">
        <v>389188</v>
      </c>
      <c r="E24" s="122">
        <v>136231</v>
      </c>
      <c r="F24" s="122">
        <v>257914</v>
      </c>
    </row>
    <row r="25" spans="1:6" ht="12" customHeight="1">
      <c r="A25" s="91" t="s">
        <v>15</v>
      </c>
      <c r="B25" s="92" t="s">
        <v>16</v>
      </c>
      <c r="C25" s="122">
        <v>126080</v>
      </c>
      <c r="D25" s="122">
        <v>68937</v>
      </c>
      <c r="E25" s="122">
        <v>21312</v>
      </c>
      <c r="F25" s="122">
        <v>35831</v>
      </c>
    </row>
    <row r="26" spans="1:6" ht="12" customHeight="1">
      <c r="A26" s="91" t="s">
        <v>17</v>
      </c>
      <c r="B26" s="92" t="s">
        <v>18</v>
      </c>
      <c r="C26" s="122">
        <v>64365</v>
      </c>
      <c r="D26" s="122">
        <v>28605</v>
      </c>
      <c r="E26" s="122">
        <v>15241</v>
      </c>
      <c r="F26" s="122">
        <v>20519</v>
      </c>
    </row>
    <row r="27" spans="1:6" ht="12" customHeight="1">
      <c r="A27" s="91" t="s">
        <v>19</v>
      </c>
      <c r="B27" s="92" t="s">
        <v>20</v>
      </c>
      <c r="C27" s="122">
        <v>32739</v>
      </c>
      <c r="D27" s="122">
        <v>20344</v>
      </c>
      <c r="E27" s="122">
        <v>4285</v>
      </c>
      <c r="F27" s="122">
        <v>8110</v>
      </c>
    </row>
    <row r="28" spans="1:6" ht="12" customHeight="1">
      <c r="A28" s="91" t="s">
        <v>21</v>
      </c>
      <c r="B28" s="92" t="s">
        <v>22</v>
      </c>
      <c r="C28" s="122">
        <v>28413</v>
      </c>
      <c r="D28" s="122">
        <v>4575</v>
      </c>
      <c r="E28" s="122">
        <v>3090</v>
      </c>
      <c r="F28" s="122">
        <v>20748</v>
      </c>
    </row>
    <row r="29" spans="1:6" ht="24" customHeight="1">
      <c r="A29" s="98" t="s">
        <v>23</v>
      </c>
      <c r="B29" s="56" t="s">
        <v>82</v>
      </c>
      <c r="C29" s="122">
        <v>20583</v>
      </c>
      <c r="D29" s="122">
        <v>6316</v>
      </c>
      <c r="E29" s="122">
        <v>3311</v>
      </c>
      <c r="F29" s="122">
        <v>10956</v>
      </c>
    </row>
    <row r="30" spans="1:6" ht="24" customHeight="1">
      <c r="A30" s="98" t="s">
        <v>24</v>
      </c>
      <c r="B30" s="56" t="s">
        <v>83</v>
      </c>
      <c r="C30" s="122">
        <v>14212</v>
      </c>
      <c r="D30" s="122">
        <v>5898</v>
      </c>
      <c r="E30" s="122">
        <v>1705</v>
      </c>
      <c r="F30" s="122">
        <v>6609</v>
      </c>
    </row>
    <row r="31" spans="1:6" ht="24" customHeight="1">
      <c r="A31" s="98" t="s">
        <v>84</v>
      </c>
      <c r="B31" s="56" t="s">
        <v>85</v>
      </c>
      <c r="C31" s="122">
        <v>62655</v>
      </c>
      <c r="D31" s="122">
        <v>19148</v>
      </c>
      <c r="E31" s="122">
        <v>9556</v>
      </c>
      <c r="F31" s="122">
        <v>33951</v>
      </c>
    </row>
    <row r="32" spans="1:6" ht="12" customHeight="1">
      <c r="A32" s="91" t="s">
        <v>33</v>
      </c>
      <c r="B32" s="56" t="s">
        <v>86</v>
      </c>
      <c r="C32" s="122">
        <v>72079</v>
      </c>
      <c r="D32" s="122">
        <v>26726</v>
      </c>
      <c r="E32" s="122">
        <v>14846</v>
      </c>
      <c r="F32" s="122">
        <v>30507</v>
      </c>
    </row>
    <row r="33" spans="1:12" ht="24" customHeight="1">
      <c r="A33" s="98" t="s">
        <v>25</v>
      </c>
      <c r="B33" s="56" t="s">
        <v>87</v>
      </c>
      <c r="C33" s="122">
        <v>96808</v>
      </c>
      <c r="D33" s="122">
        <v>56196</v>
      </c>
      <c r="E33" s="122">
        <v>18114</v>
      </c>
      <c r="F33" s="122">
        <v>22498</v>
      </c>
    </row>
    <row r="34" spans="1:12" ht="12" customHeight="1">
      <c r="A34" s="91" t="s">
        <v>26</v>
      </c>
      <c r="B34" s="92" t="s">
        <v>34</v>
      </c>
      <c r="C34" s="122">
        <v>43805</v>
      </c>
      <c r="D34" s="122">
        <v>21949</v>
      </c>
      <c r="E34" s="122">
        <v>7328</v>
      </c>
      <c r="F34" s="122">
        <v>14528</v>
      </c>
    </row>
    <row r="35" spans="1:12" ht="12" customHeight="1">
      <c r="A35" s="91" t="s">
        <v>27</v>
      </c>
      <c r="B35" s="56" t="s">
        <v>35</v>
      </c>
      <c r="C35" s="122">
        <v>182648</v>
      </c>
      <c r="D35" s="122">
        <v>111644</v>
      </c>
      <c r="E35" s="122">
        <v>30983</v>
      </c>
      <c r="F35" s="122">
        <v>40021</v>
      </c>
    </row>
    <row r="36" spans="1:12" ht="24" customHeight="1">
      <c r="A36" s="98" t="s">
        <v>36</v>
      </c>
      <c r="B36" s="56" t="s">
        <v>88</v>
      </c>
      <c r="C36" s="122">
        <v>9667</v>
      </c>
      <c r="D36" s="122">
        <v>4898</v>
      </c>
      <c r="E36" s="122">
        <v>1563</v>
      </c>
      <c r="F36" s="122">
        <v>3206</v>
      </c>
    </row>
    <row r="37" spans="1:12" ht="12" customHeight="1">
      <c r="A37" s="91" t="s">
        <v>37</v>
      </c>
      <c r="B37" s="56" t="s">
        <v>68</v>
      </c>
      <c r="C37" s="122">
        <v>28355</v>
      </c>
      <c r="D37" s="122">
        <v>13565</v>
      </c>
      <c r="E37" s="122">
        <v>4804</v>
      </c>
      <c r="F37" s="122">
        <v>9986</v>
      </c>
    </row>
    <row r="38" spans="1:12" ht="35.25" customHeight="1">
      <c r="A38" s="98" t="s">
        <v>219</v>
      </c>
      <c r="B38" s="56" t="s">
        <v>220</v>
      </c>
      <c r="C38" s="122">
        <f>765+159</f>
        <v>924</v>
      </c>
      <c r="D38" s="122">
        <v>387</v>
      </c>
      <c r="E38" s="122">
        <v>93</v>
      </c>
      <c r="F38" s="122">
        <f>285+159</f>
        <v>444</v>
      </c>
      <c r="I38" s="94"/>
      <c r="J38" s="94"/>
      <c r="K38" s="94"/>
      <c r="L38" s="94"/>
    </row>
    <row r="39" spans="1:12">
      <c r="A39" t="s">
        <v>4</v>
      </c>
    </row>
    <row r="40" spans="1:12" ht="10.15" customHeight="1">
      <c r="A40" s="185" t="s">
        <v>217</v>
      </c>
      <c r="B40" s="185"/>
      <c r="C40" s="185"/>
      <c r="D40" s="185"/>
      <c r="E40" s="185"/>
      <c r="F40" s="185"/>
      <c r="G40" s="87"/>
      <c r="H40" s="87"/>
    </row>
  </sheetData>
  <mergeCells count="14">
    <mergeCell ref="A6:B6"/>
    <mergeCell ref="A1:F1"/>
    <mergeCell ref="A2:F2"/>
    <mergeCell ref="A3:B4"/>
    <mergeCell ref="C3:C4"/>
    <mergeCell ref="D3:F3"/>
    <mergeCell ref="A16:B16"/>
    <mergeCell ref="A40:F40"/>
    <mergeCell ref="A7:B7"/>
    <mergeCell ref="A8:B8"/>
    <mergeCell ref="A9:B9"/>
    <mergeCell ref="A11:B11"/>
    <mergeCell ref="A12:B12"/>
    <mergeCell ref="A14:B14"/>
  </mergeCells>
  <hyperlinks>
    <hyperlink ref="B1:F1" location="Inhaltsverzeichnis!A1" display="Inhaltsverzeichnis!A1" xr:uid="{A70FC6D3-084B-408F-82B1-4C8CE4C5828B}"/>
    <hyperlink ref="A1:F1" location="Inhaltsverzeichnis!A11" display="Inhaltsverzeichnis!A11" xr:uid="{F6B62105-0EDC-4CBD-B03B-66085B5102C4}"/>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&amp;C&amp;7&amp;K000000 © Amt für Statistik Berlin-Brandenburg — SB A VI 20 - j/24 –  Brandenburg </oddFooter>
  </headerFooter>
  <rowBreaks count="5" manualBreakCount="5">
    <brk id="41" max="16383" man="1"/>
    <brk id="71" max="16383" man="1"/>
    <brk id="104" max="16383" man="1"/>
    <brk id="134" max="16383" man="1"/>
    <brk id="16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2"/>
  <sheetViews>
    <sheetView zoomScaleNormal="100" workbookViewId="0">
      <pane ySplit="4" topLeftCell="A5" activePane="bottomLeft" state="frozen"/>
      <selection pane="bottomLeft" activeCell="A2" sqref="A2:G2"/>
    </sheetView>
  </sheetViews>
  <sheetFormatPr baseColWidth="10" defaultRowHeight="12.75"/>
  <cols>
    <col min="1" max="1" width="6.42578125" customWidth="1"/>
    <col min="2" max="2" width="33.140625" customWidth="1"/>
    <col min="3" max="7" width="10.28515625" customWidth="1"/>
  </cols>
  <sheetData>
    <row r="1" spans="1:7" ht="26.45" customHeight="1">
      <c r="A1" s="177" t="s">
        <v>250</v>
      </c>
      <c r="B1" s="177"/>
      <c r="C1" s="177"/>
      <c r="D1" s="177"/>
      <c r="E1" s="177"/>
      <c r="F1" s="177"/>
      <c r="G1" s="177"/>
    </row>
    <row r="2" spans="1:7" ht="12" customHeight="1">
      <c r="A2" s="178"/>
      <c r="B2" s="178"/>
      <c r="C2" s="178"/>
      <c r="D2" s="178"/>
      <c r="E2" s="178"/>
      <c r="F2" s="178"/>
      <c r="G2" s="178"/>
    </row>
    <row r="3" spans="1:7" ht="12" customHeight="1">
      <c r="A3" s="179" t="s">
        <v>74</v>
      </c>
      <c r="B3" s="181" t="s">
        <v>203</v>
      </c>
      <c r="C3" s="181" t="s">
        <v>204</v>
      </c>
      <c r="D3" s="181" t="s">
        <v>90</v>
      </c>
      <c r="E3" s="181" t="s">
        <v>91</v>
      </c>
      <c r="F3" s="50" t="s">
        <v>75</v>
      </c>
      <c r="G3" s="68" t="s">
        <v>76</v>
      </c>
    </row>
    <row r="4" spans="1:7" ht="18" customHeight="1">
      <c r="A4" s="180"/>
      <c r="B4" s="182"/>
      <c r="C4" s="182"/>
      <c r="D4" s="182"/>
      <c r="E4" s="182"/>
      <c r="F4" s="181" t="s">
        <v>77</v>
      </c>
      <c r="G4" s="183"/>
    </row>
    <row r="5" spans="1:7" ht="12" customHeight="1">
      <c r="A5" s="1"/>
      <c r="B5" s="1"/>
      <c r="C5" s="128"/>
      <c r="D5" s="128"/>
      <c r="E5" s="128"/>
      <c r="F5" s="128"/>
      <c r="G5" s="128"/>
    </row>
    <row r="6" spans="1:7" ht="24" customHeight="1">
      <c r="A6" s="29" t="s">
        <v>6</v>
      </c>
      <c r="B6" s="99" t="s">
        <v>78</v>
      </c>
      <c r="C6" s="122">
        <v>17647</v>
      </c>
      <c r="D6" s="122">
        <v>12154</v>
      </c>
      <c r="E6" s="122">
        <v>5493</v>
      </c>
      <c r="F6" s="122">
        <v>14716</v>
      </c>
      <c r="G6" s="122">
        <v>2931</v>
      </c>
    </row>
    <row r="7" spans="1:7" ht="12" customHeight="1">
      <c r="A7" s="30" t="s">
        <v>7</v>
      </c>
      <c r="B7" s="100" t="s">
        <v>8</v>
      </c>
      <c r="C7" s="122">
        <v>209343</v>
      </c>
      <c r="D7" s="122">
        <v>166286</v>
      </c>
      <c r="E7" s="122">
        <v>43057</v>
      </c>
      <c r="F7" s="122">
        <v>186527</v>
      </c>
      <c r="G7" s="122">
        <v>22816</v>
      </c>
    </row>
    <row r="8" spans="1:7" ht="12" customHeight="1">
      <c r="A8" s="30" t="s">
        <v>30</v>
      </c>
      <c r="B8" s="92" t="s">
        <v>79</v>
      </c>
      <c r="C8" s="122">
        <v>3333</v>
      </c>
      <c r="D8" s="122">
        <v>2752</v>
      </c>
      <c r="E8" s="122">
        <v>581</v>
      </c>
      <c r="F8" s="122">
        <v>3121</v>
      </c>
      <c r="G8" s="122">
        <v>212</v>
      </c>
    </row>
    <row r="9" spans="1:7" ht="12" customHeight="1">
      <c r="A9" s="30" t="s">
        <v>9</v>
      </c>
      <c r="B9" s="92" t="s">
        <v>10</v>
      </c>
      <c r="C9" s="122">
        <v>119061</v>
      </c>
      <c r="D9" s="122">
        <v>89828</v>
      </c>
      <c r="E9" s="122">
        <v>29233</v>
      </c>
      <c r="F9" s="122">
        <v>106515</v>
      </c>
      <c r="G9" s="122">
        <v>12546</v>
      </c>
    </row>
    <row r="10" spans="1:7" ht="12" customHeight="1">
      <c r="A10" s="30" t="s">
        <v>31</v>
      </c>
      <c r="B10" s="92" t="s">
        <v>32</v>
      </c>
      <c r="C10" s="122">
        <v>9272</v>
      </c>
      <c r="D10" s="122">
        <v>6706</v>
      </c>
      <c r="E10" s="122">
        <v>2566</v>
      </c>
      <c r="F10" s="122">
        <v>8343</v>
      </c>
      <c r="G10" s="122">
        <v>929</v>
      </c>
    </row>
    <row r="11" spans="1:7" ht="24" customHeight="1">
      <c r="A11" s="29" t="s">
        <v>80</v>
      </c>
      <c r="B11" s="56" t="s">
        <v>81</v>
      </c>
      <c r="C11" s="122">
        <v>11815</v>
      </c>
      <c r="D11" s="122">
        <v>9522</v>
      </c>
      <c r="E11" s="122">
        <v>2293</v>
      </c>
      <c r="F11" s="122">
        <v>10837</v>
      </c>
      <c r="G11" s="122">
        <v>978</v>
      </c>
    </row>
    <row r="12" spans="1:7" ht="12" customHeight="1">
      <c r="A12" s="30" t="s">
        <v>11</v>
      </c>
      <c r="B12" s="92" t="s">
        <v>12</v>
      </c>
      <c r="C12" s="122">
        <v>65862</v>
      </c>
      <c r="D12" s="122">
        <v>57478</v>
      </c>
      <c r="E12" s="122">
        <v>8384</v>
      </c>
      <c r="F12" s="122">
        <v>57711</v>
      </c>
      <c r="G12" s="122">
        <v>8151</v>
      </c>
    </row>
    <row r="13" spans="1:7">
      <c r="A13" s="30" t="s">
        <v>13</v>
      </c>
      <c r="B13" s="100" t="s">
        <v>14</v>
      </c>
      <c r="C13" s="122">
        <v>654647</v>
      </c>
      <c r="D13" s="122">
        <v>284806</v>
      </c>
      <c r="E13" s="122">
        <v>369841</v>
      </c>
      <c r="F13" s="122">
        <v>384515</v>
      </c>
      <c r="G13" s="122">
        <v>270132</v>
      </c>
    </row>
    <row r="14" spans="1:7" ht="12" customHeight="1">
      <c r="A14" s="30" t="s">
        <v>15</v>
      </c>
      <c r="B14" s="92" t="s">
        <v>16</v>
      </c>
      <c r="C14" s="122">
        <v>108884</v>
      </c>
      <c r="D14" s="122">
        <v>53132</v>
      </c>
      <c r="E14" s="122">
        <v>55752</v>
      </c>
      <c r="F14" s="122">
        <v>63560</v>
      </c>
      <c r="G14" s="122">
        <v>45324</v>
      </c>
    </row>
    <row r="15" spans="1:7" ht="12" customHeight="1">
      <c r="A15" s="30" t="s">
        <v>17</v>
      </c>
      <c r="B15" s="92" t="s">
        <v>18</v>
      </c>
      <c r="C15" s="122">
        <v>69959</v>
      </c>
      <c r="D15" s="122">
        <v>53013</v>
      </c>
      <c r="E15" s="122">
        <v>16946</v>
      </c>
      <c r="F15" s="122">
        <v>54756</v>
      </c>
      <c r="G15" s="122">
        <v>15203</v>
      </c>
    </row>
    <row r="16" spans="1:7" ht="12" customHeight="1">
      <c r="A16" s="30" t="s">
        <v>19</v>
      </c>
      <c r="B16" s="92" t="s">
        <v>20</v>
      </c>
      <c r="C16" s="122">
        <v>30696</v>
      </c>
      <c r="D16" s="122">
        <v>14424</v>
      </c>
      <c r="E16" s="122">
        <v>16272</v>
      </c>
      <c r="F16" s="122">
        <v>15338</v>
      </c>
      <c r="G16" s="122">
        <v>15358</v>
      </c>
    </row>
    <row r="17" spans="1:14" ht="12" customHeight="1">
      <c r="A17" s="30" t="s">
        <v>21</v>
      </c>
      <c r="B17" s="92" t="s">
        <v>22</v>
      </c>
      <c r="C17" s="122">
        <v>13824</v>
      </c>
      <c r="D17" s="122">
        <v>9070</v>
      </c>
      <c r="E17" s="122">
        <v>4754</v>
      </c>
      <c r="F17" s="122">
        <v>10943</v>
      </c>
      <c r="G17" s="122">
        <v>2881</v>
      </c>
    </row>
    <row r="18" spans="1:14" ht="24" customHeight="1">
      <c r="A18" s="29" t="s">
        <v>23</v>
      </c>
      <c r="B18" s="56" t="s">
        <v>82</v>
      </c>
      <c r="C18" s="122">
        <v>11371</v>
      </c>
      <c r="D18" s="122">
        <v>4139</v>
      </c>
      <c r="E18" s="122">
        <v>7232</v>
      </c>
      <c r="F18" s="122">
        <v>7313</v>
      </c>
      <c r="G18" s="122">
        <v>4058</v>
      </c>
    </row>
    <row r="19" spans="1:14" ht="24" customHeight="1">
      <c r="A19" s="29" t="s">
        <v>24</v>
      </c>
      <c r="B19" s="56" t="s">
        <v>83</v>
      </c>
      <c r="C19" s="122">
        <v>9499</v>
      </c>
      <c r="D19" s="122">
        <v>4797</v>
      </c>
      <c r="E19" s="122">
        <v>4702</v>
      </c>
      <c r="F19" s="122">
        <v>6601</v>
      </c>
      <c r="G19" s="122">
        <v>2898</v>
      </c>
    </row>
    <row r="20" spans="1:14" ht="24" customHeight="1">
      <c r="A20" s="29" t="s">
        <v>84</v>
      </c>
      <c r="B20" s="56" t="s">
        <v>85</v>
      </c>
      <c r="C20" s="122">
        <v>39765</v>
      </c>
      <c r="D20" s="122">
        <v>18630</v>
      </c>
      <c r="E20" s="122">
        <v>21135</v>
      </c>
      <c r="F20" s="122">
        <v>27214</v>
      </c>
      <c r="G20" s="122">
        <v>12551</v>
      </c>
    </row>
    <row r="21" spans="1:14" ht="12" customHeight="1">
      <c r="A21" s="30" t="s">
        <v>33</v>
      </c>
      <c r="B21" s="56" t="s">
        <v>86</v>
      </c>
      <c r="C21" s="122">
        <v>65606</v>
      </c>
      <c r="D21" s="122">
        <v>38922</v>
      </c>
      <c r="E21" s="122">
        <v>26684</v>
      </c>
      <c r="F21" s="122">
        <v>40899</v>
      </c>
      <c r="G21" s="122">
        <v>24707</v>
      </c>
    </row>
    <row r="22" spans="1:14" ht="24" customHeight="1">
      <c r="A22" s="29" t="s">
        <v>25</v>
      </c>
      <c r="B22" s="56" t="s">
        <v>87</v>
      </c>
      <c r="C22" s="122">
        <v>80742</v>
      </c>
      <c r="D22" s="122">
        <v>25591</v>
      </c>
      <c r="E22" s="122">
        <v>55151</v>
      </c>
      <c r="F22" s="122">
        <v>48765</v>
      </c>
      <c r="G22" s="122">
        <v>31977</v>
      </c>
    </row>
    <row r="23" spans="1:14" ht="12" customHeight="1">
      <c r="A23" s="30" t="s">
        <v>26</v>
      </c>
      <c r="B23" s="92" t="s">
        <v>34</v>
      </c>
      <c r="C23" s="122">
        <v>35069</v>
      </c>
      <c r="D23" s="122">
        <v>11146</v>
      </c>
      <c r="E23" s="122">
        <v>23923</v>
      </c>
      <c r="F23" s="122">
        <v>16167</v>
      </c>
      <c r="G23" s="122">
        <v>18902</v>
      </c>
    </row>
    <row r="24" spans="1:14" ht="12" customHeight="1">
      <c r="A24" s="30" t="s">
        <v>27</v>
      </c>
      <c r="B24" s="56" t="s">
        <v>35</v>
      </c>
      <c r="C24" s="122">
        <v>158382</v>
      </c>
      <c r="D24" s="122">
        <v>39704</v>
      </c>
      <c r="E24" s="122">
        <v>118678</v>
      </c>
      <c r="F24" s="122">
        <v>76643</v>
      </c>
      <c r="G24" s="122">
        <v>81739</v>
      </c>
    </row>
    <row r="25" spans="1:14" ht="24" customHeight="1">
      <c r="A25" s="29" t="s">
        <v>36</v>
      </c>
      <c r="B25" s="56" t="s">
        <v>88</v>
      </c>
      <c r="C25" s="122">
        <v>8211</v>
      </c>
      <c r="D25" s="122">
        <v>4303</v>
      </c>
      <c r="E25" s="122">
        <v>3908</v>
      </c>
      <c r="F25" s="122">
        <v>5128</v>
      </c>
      <c r="G25" s="122">
        <v>3083</v>
      </c>
    </row>
    <row r="26" spans="1:14" ht="12" customHeight="1">
      <c r="A26" s="30" t="s">
        <v>37</v>
      </c>
      <c r="B26" s="56" t="s">
        <v>68</v>
      </c>
      <c r="C26" s="122">
        <v>21995</v>
      </c>
      <c r="D26" s="122">
        <v>7768</v>
      </c>
      <c r="E26" s="122">
        <v>14227</v>
      </c>
      <c r="F26" s="122">
        <v>10978</v>
      </c>
      <c r="G26" s="122">
        <v>11017</v>
      </c>
    </row>
    <row r="27" spans="1:14" ht="35.25" customHeight="1">
      <c r="A27" s="98" t="s">
        <v>219</v>
      </c>
      <c r="B27" s="56" t="s">
        <v>220</v>
      </c>
      <c r="C27" s="122">
        <v>644</v>
      </c>
      <c r="D27" s="122">
        <v>167</v>
      </c>
      <c r="E27" s="122">
        <v>477</v>
      </c>
      <c r="F27" s="122">
        <v>210</v>
      </c>
      <c r="G27" s="122">
        <v>434</v>
      </c>
      <c r="I27" s="94"/>
      <c r="J27" s="94"/>
      <c r="K27" s="94"/>
      <c r="L27" s="94"/>
      <c r="M27" s="94"/>
    </row>
    <row r="28" spans="1:14" ht="12" customHeight="1">
      <c r="A28" s="30" t="s">
        <v>89</v>
      </c>
      <c r="B28" s="165" t="s">
        <v>248</v>
      </c>
      <c r="C28" s="122">
        <v>881641</v>
      </c>
      <c r="D28" s="122">
        <v>463249</v>
      </c>
      <c r="E28" s="122">
        <v>418392</v>
      </c>
      <c r="F28" s="122">
        <v>585762</v>
      </c>
      <c r="G28" s="122">
        <v>295879</v>
      </c>
    </row>
    <row r="29" spans="1:14" ht="12" customHeight="1">
      <c r="A29" s="30"/>
      <c r="B29" s="165" t="s">
        <v>235</v>
      </c>
      <c r="C29" s="122">
        <v>883289</v>
      </c>
      <c r="D29" s="122">
        <v>463652</v>
      </c>
      <c r="E29" s="122">
        <v>419637</v>
      </c>
      <c r="F29" s="122">
        <v>592767</v>
      </c>
      <c r="G29" s="122">
        <v>290522</v>
      </c>
    </row>
    <row r="30" spans="1:14" ht="12" customHeight="1">
      <c r="A30" s="30"/>
      <c r="B30" s="165"/>
      <c r="C30" s="155"/>
      <c r="D30" s="155"/>
      <c r="E30" s="155"/>
      <c r="F30" s="155"/>
      <c r="G30" s="155"/>
    </row>
    <row r="31" spans="1:14" ht="12" customHeight="1">
      <c r="A31" s="30"/>
      <c r="B31" s="165"/>
      <c r="C31" s="197" t="s">
        <v>205</v>
      </c>
      <c r="D31" s="197"/>
      <c r="E31" s="197"/>
      <c r="F31" s="197"/>
      <c r="G31" s="197"/>
    </row>
    <row r="32" spans="1:14" s="150" customFormat="1" ht="12" customHeight="1">
      <c r="A32" s="149"/>
      <c r="B32" s="165">
        <v>2024</v>
      </c>
      <c r="C32" s="122">
        <v>103682</v>
      </c>
      <c r="D32" s="122">
        <v>67595</v>
      </c>
      <c r="E32" s="122">
        <v>36087</v>
      </c>
      <c r="F32" s="122">
        <v>74388</v>
      </c>
      <c r="G32" s="122">
        <v>29294</v>
      </c>
      <c r="I32" s="151"/>
      <c r="J32" s="151"/>
      <c r="K32" s="151"/>
      <c r="L32" s="151"/>
      <c r="M32" s="151"/>
      <c r="N32" s="101"/>
    </row>
    <row r="33" spans="1:14" ht="12" customHeight="1">
      <c r="A33" s="30"/>
      <c r="B33" s="165">
        <v>2023</v>
      </c>
      <c r="C33" s="122">
        <v>96385</v>
      </c>
      <c r="D33" s="122">
        <v>62909</v>
      </c>
      <c r="E33" s="122">
        <v>33476</v>
      </c>
      <c r="F33" s="122">
        <v>69932</v>
      </c>
      <c r="G33" s="122">
        <v>26453</v>
      </c>
      <c r="I33" s="102"/>
      <c r="J33" s="102"/>
      <c r="K33" s="102"/>
      <c r="L33" s="102"/>
      <c r="M33" s="102"/>
      <c r="N33" s="71"/>
    </row>
    <row r="34" spans="1:14" ht="12" customHeight="1">
      <c r="A34" s="30"/>
      <c r="B34" s="165"/>
      <c r="C34" s="155"/>
      <c r="D34" s="155"/>
      <c r="E34" s="155"/>
      <c r="F34" s="155"/>
      <c r="G34" s="155"/>
    </row>
    <row r="35" spans="1:14" ht="12" customHeight="1">
      <c r="A35" s="30"/>
      <c r="B35" s="165"/>
      <c r="C35" s="198" t="s">
        <v>38</v>
      </c>
      <c r="D35" s="198"/>
      <c r="E35" s="198"/>
      <c r="F35" s="198"/>
      <c r="G35" s="198"/>
    </row>
    <row r="36" spans="1:14" ht="12" customHeight="1">
      <c r="A36" s="33"/>
      <c r="B36" s="165">
        <v>2024</v>
      </c>
      <c r="C36" s="122">
        <v>28737</v>
      </c>
      <c r="D36" s="122">
        <v>17191</v>
      </c>
      <c r="E36" s="122">
        <v>11546</v>
      </c>
      <c r="F36" s="122">
        <v>27589</v>
      </c>
      <c r="G36" s="122">
        <v>1148</v>
      </c>
    </row>
    <row r="37" spans="1:14" ht="12" customHeight="1">
      <c r="A37" s="30"/>
      <c r="B37" s="165">
        <v>2023</v>
      </c>
      <c r="C37" s="122">
        <v>27921</v>
      </c>
      <c r="D37" s="122">
        <v>16687</v>
      </c>
      <c r="E37" s="122">
        <v>11234</v>
      </c>
      <c r="F37" s="122">
        <v>26883</v>
      </c>
      <c r="G37" s="122">
        <v>1038</v>
      </c>
    </row>
    <row r="38" spans="1:14">
      <c r="A38" t="s">
        <v>4</v>
      </c>
    </row>
    <row r="39" spans="1:14" ht="21" customHeight="1">
      <c r="A39" s="185" t="s">
        <v>258</v>
      </c>
      <c r="B39" s="185"/>
      <c r="C39" s="185"/>
      <c r="D39" s="185"/>
      <c r="E39" s="185"/>
      <c r="F39" s="185"/>
      <c r="G39" s="185"/>
      <c r="H39" s="46"/>
      <c r="I39" s="46"/>
    </row>
    <row r="40" spans="1:14" ht="17.25" customHeight="1">
      <c r="A40" s="185"/>
      <c r="B40" s="185"/>
      <c r="C40" s="185"/>
      <c r="D40" s="185"/>
      <c r="E40" s="185"/>
      <c r="F40" s="185"/>
      <c r="G40" s="185"/>
    </row>
    <row r="41" spans="1:14" ht="5.25" customHeight="1"/>
    <row r="42" spans="1:14">
      <c r="A42" s="7" t="s">
        <v>238</v>
      </c>
    </row>
  </sheetData>
  <mergeCells count="11">
    <mergeCell ref="A39:G40"/>
    <mergeCell ref="C31:G31"/>
    <mergeCell ref="C35:G35"/>
    <mergeCell ref="A1:G1"/>
    <mergeCell ref="A2:G2"/>
    <mergeCell ref="A3:A4"/>
    <mergeCell ref="B3:B4"/>
    <mergeCell ref="C3:C4"/>
    <mergeCell ref="D3:D4"/>
    <mergeCell ref="E3:E4"/>
    <mergeCell ref="F4:G4"/>
  </mergeCells>
  <hyperlinks>
    <hyperlink ref="A1:G1" location="Inhaltsverzeichnis!A14" display="Inhaltsverzeichnis!A14" xr:uid="{00000000-0004-0000-05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20 - j/24 –  Brandenburg </oddFooter>
  </headerFooter>
  <rowBreaks count="4" manualBreakCount="4">
    <brk id="70" max="16383" man="1"/>
    <brk id="103" max="16383" man="1"/>
    <brk id="133" max="16383" man="1"/>
    <brk id="1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2"/>
  <dimension ref="A1:M54"/>
  <sheetViews>
    <sheetView zoomScaleNormal="100" workbookViewId="0">
      <selection activeCell="A2" sqref="A2"/>
    </sheetView>
  </sheetViews>
  <sheetFormatPr baseColWidth="10" defaultColWidth="11.42578125" defaultRowHeight="12.75"/>
  <cols>
    <col min="1" max="1" width="18.7109375" style="3" customWidth="1"/>
    <col min="2" max="4" width="12.7109375" style="2" customWidth="1"/>
    <col min="5" max="13" width="11.5703125" customWidth="1"/>
    <col min="14" max="16384" width="11.42578125" style="2"/>
  </cols>
  <sheetData>
    <row r="1" spans="1:13" ht="26.45" customHeight="1">
      <c r="A1" s="200" t="s">
        <v>254</v>
      </c>
      <c r="B1" s="200"/>
      <c r="C1" s="200"/>
      <c r="D1" s="200"/>
    </row>
    <row r="2" spans="1:13" ht="12" customHeight="1">
      <c r="A2" s="4"/>
      <c r="B2" s="5"/>
      <c r="C2" s="5"/>
      <c r="D2" s="5"/>
    </row>
    <row r="3" spans="1:13" ht="25.9" customHeight="1">
      <c r="A3" s="51" t="s">
        <v>93</v>
      </c>
      <c r="B3" s="52" t="s">
        <v>5</v>
      </c>
      <c r="C3" s="52" t="s">
        <v>90</v>
      </c>
      <c r="D3" s="51" t="s">
        <v>91</v>
      </c>
    </row>
    <row r="4" spans="1:13" ht="12" customHeight="1">
      <c r="A4" s="36"/>
      <c r="B4" s="37"/>
      <c r="C4" s="38"/>
      <c r="D4" s="38"/>
    </row>
    <row r="5" spans="1:13" ht="12" customHeight="1">
      <c r="A5" s="39" t="s">
        <v>103</v>
      </c>
      <c r="B5" s="122">
        <v>19438</v>
      </c>
      <c r="C5" s="122">
        <v>11972</v>
      </c>
      <c r="D5" s="122">
        <v>7466</v>
      </c>
    </row>
    <row r="6" spans="1:13" ht="12" customHeight="1">
      <c r="A6" s="40" t="s">
        <v>94</v>
      </c>
      <c r="B6" s="122">
        <v>58558</v>
      </c>
      <c r="C6" s="122">
        <v>33655</v>
      </c>
      <c r="D6" s="122">
        <v>24903</v>
      </c>
    </row>
    <row r="7" spans="1:13" ht="12" customHeight="1">
      <c r="A7" s="40" t="s">
        <v>95</v>
      </c>
      <c r="B7" s="122">
        <v>65012</v>
      </c>
      <c r="C7" s="122">
        <v>36647</v>
      </c>
      <c r="D7" s="122">
        <v>28365</v>
      </c>
    </row>
    <row r="8" spans="1:13" ht="12" customHeight="1">
      <c r="A8" s="40" t="s">
        <v>96</v>
      </c>
      <c r="B8" s="122">
        <v>79491</v>
      </c>
      <c r="C8" s="122">
        <v>43205</v>
      </c>
      <c r="D8" s="122">
        <v>36286</v>
      </c>
    </row>
    <row r="9" spans="1:13" ht="12" customHeight="1">
      <c r="A9" s="40" t="s">
        <v>97</v>
      </c>
      <c r="B9" s="122">
        <v>117590</v>
      </c>
      <c r="C9" s="122">
        <v>61271</v>
      </c>
      <c r="D9" s="122">
        <v>56319</v>
      </c>
    </row>
    <row r="10" spans="1:13" ht="12" customHeight="1">
      <c r="A10" s="40" t="s">
        <v>98</v>
      </c>
      <c r="B10" s="122">
        <v>114970</v>
      </c>
      <c r="C10" s="122">
        <v>60249</v>
      </c>
      <c r="D10" s="122">
        <v>54721</v>
      </c>
    </row>
    <row r="11" spans="1:13" ht="12" customHeight="1">
      <c r="A11" s="40" t="s">
        <v>99</v>
      </c>
      <c r="B11" s="122">
        <v>97311</v>
      </c>
      <c r="C11" s="122">
        <v>50281</v>
      </c>
      <c r="D11" s="122">
        <v>47030</v>
      </c>
    </row>
    <row r="12" spans="1:13" ht="12" customHeight="1">
      <c r="A12" s="40" t="s">
        <v>100</v>
      </c>
      <c r="B12" s="122">
        <v>96654</v>
      </c>
      <c r="C12" s="122">
        <v>49089</v>
      </c>
      <c r="D12" s="122">
        <v>47565</v>
      </c>
    </row>
    <row r="13" spans="1:13" ht="12" customHeight="1">
      <c r="A13" s="40" t="s">
        <v>101</v>
      </c>
      <c r="B13" s="122">
        <v>117044</v>
      </c>
      <c r="C13" s="122">
        <v>58085</v>
      </c>
      <c r="D13" s="122">
        <v>58959</v>
      </c>
    </row>
    <row r="14" spans="1:13" ht="12" customHeight="1">
      <c r="A14" s="40" t="s">
        <v>102</v>
      </c>
      <c r="B14" s="122">
        <v>100885</v>
      </c>
      <c r="C14" s="122">
        <v>50038</v>
      </c>
      <c r="D14" s="122">
        <v>50847</v>
      </c>
    </row>
    <row r="15" spans="1:13" ht="12" customHeight="1">
      <c r="A15" s="40" t="s">
        <v>28</v>
      </c>
      <c r="B15" s="122">
        <v>14688</v>
      </c>
      <c r="C15" s="122">
        <v>8757</v>
      </c>
      <c r="D15" s="122">
        <v>5931</v>
      </c>
    </row>
    <row r="16" spans="1:13" ht="12" customHeight="1">
      <c r="A16" s="41" t="s">
        <v>0</v>
      </c>
      <c r="B16" s="162">
        <v>881641</v>
      </c>
      <c r="C16" s="162">
        <v>463249</v>
      </c>
      <c r="D16" s="162">
        <v>418392</v>
      </c>
      <c r="E16" s="2"/>
      <c r="F16" s="2"/>
      <c r="G16" s="2"/>
      <c r="H16" s="2"/>
      <c r="I16" s="2"/>
      <c r="J16" s="2"/>
      <c r="K16" s="2"/>
      <c r="L16" s="2"/>
      <c r="M16" s="2"/>
    </row>
    <row r="17" spans="1:13">
      <c r="A17" s="40"/>
      <c r="B17" s="40"/>
      <c r="C17" s="40"/>
      <c r="D17" s="40"/>
      <c r="E17" s="2"/>
      <c r="F17" s="2"/>
      <c r="G17" s="2"/>
      <c r="H17" s="2"/>
      <c r="I17" s="2"/>
      <c r="J17" s="2"/>
      <c r="K17" s="2"/>
      <c r="L17" s="2"/>
      <c r="M17" s="2"/>
    </row>
    <row r="18" spans="1:13">
      <c r="A18" s="40"/>
      <c r="B18" s="40"/>
      <c r="C18" s="40"/>
      <c r="D18" s="40"/>
      <c r="E18" s="2"/>
      <c r="F18" s="2"/>
      <c r="G18" s="2"/>
      <c r="H18" s="2"/>
      <c r="I18" s="2"/>
      <c r="J18" s="2"/>
      <c r="K18" s="2"/>
      <c r="L18" s="2"/>
      <c r="M18" s="2"/>
    </row>
    <row r="19" spans="1:13">
      <c r="A19" s="40"/>
      <c r="B19" s="40"/>
      <c r="C19" s="40"/>
      <c r="D19" s="40"/>
      <c r="E19" s="2"/>
      <c r="F19" s="2"/>
      <c r="G19" s="2"/>
      <c r="H19" s="2"/>
      <c r="I19" s="2"/>
      <c r="J19" s="2"/>
      <c r="K19" s="2"/>
      <c r="L19" s="2"/>
      <c r="M19" s="2"/>
    </row>
    <row r="20" spans="1:13" ht="26.45" customHeight="1">
      <c r="A20" s="199" t="s">
        <v>251</v>
      </c>
      <c r="B20" s="199"/>
      <c r="C20" s="199"/>
      <c r="D20" s="199"/>
      <c r="E20" s="2"/>
      <c r="F20" s="2"/>
      <c r="G20" s="2"/>
      <c r="H20" s="2"/>
      <c r="I20" s="2"/>
      <c r="J20" s="2"/>
      <c r="K20" s="2"/>
      <c r="L20" s="2"/>
      <c r="M20" s="2"/>
    </row>
    <row r="21" spans="1:13" ht="12" customHeight="1">
      <c r="A21" s="65"/>
      <c r="B21" s="62"/>
      <c r="C21" s="42"/>
      <c r="D21" s="62"/>
      <c r="E21" s="2"/>
      <c r="F21" s="2"/>
      <c r="G21" s="2"/>
      <c r="H21" s="2"/>
      <c r="I21" s="2"/>
      <c r="J21" s="2"/>
      <c r="K21" s="2"/>
      <c r="L21" s="2"/>
      <c r="M21" s="2"/>
    </row>
    <row r="22" spans="1:13" ht="28.15" customHeight="1">
      <c r="A22" s="61" t="s">
        <v>104</v>
      </c>
      <c r="B22" s="64" t="s">
        <v>5</v>
      </c>
      <c r="C22" s="60" t="s">
        <v>90</v>
      </c>
      <c r="D22" s="63" t="s">
        <v>91</v>
      </c>
      <c r="E22" s="2"/>
      <c r="F22" s="2"/>
      <c r="G22" s="2"/>
      <c r="H22" s="2"/>
      <c r="I22" s="2"/>
      <c r="J22" s="2"/>
      <c r="K22" s="2"/>
      <c r="L22" s="2"/>
      <c r="M22" s="2"/>
    </row>
    <row r="23" spans="1:13" ht="12" customHeight="1">
      <c r="A23" s="40"/>
      <c r="B23" s="42"/>
      <c r="C23" s="42"/>
      <c r="D23" s="42"/>
      <c r="E23" s="2"/>
      <c r="F23" s="2"/>
      <c r="G23" s="45"/>
      <c r="H23" s="2"/>
      <c r="I23" s="2"/>
      <c r="J23" s="2"/>
      <c r="K23" s="2"/>
      <c r="L23" s="2"/>
      <c r="M23" s="2"/>
    </row>
    <row r="24" spans="1:13" s="25" customFormat="1" ht="12" customHeight="1">
      <c r="A24" s="65" t="s">
        <v>209</v>
      </c>
      <c r="B24" s="164">
        <v>777959</v>
      </c>
      <c r="C24" s="164">
        <v>395654</v>
      </c>
      <c r="D24" s="164">
        <v>382305</v>
      </c>
      <c r="G24" s="133"/>
    </row>
    <row r="25" spans="1:13" s="25" customFormat="1" ht="12" customHeight="1">
      <c r="A25" s="134" t="s">
        <v>210</v>
      </c>
      <c r="B25" s="164">
        <v>103682</v>
      </c>
      <c r="C25" s="164">
        <v>67595</v>
      </c>
      <c r="D25" s="164">
        <v>36087</v>
      </c>
      <c r="G25" s="133"/>
    </row>
    <row r="26" spans="1:13" s="25" customFormat="1" ht="12" customHeight="1">
      <c r="A26" s="135" t="s">
        <v>211</v>
      </c>
      <c r="B26" s="144"/>
      <c r="C26" s="144"/>
      <c r="D26" s="144"/>
      <c r="G26" s="133"/>
    </row>
    <row r="27" spans="1:13" s="25" customFormat="1" ht="12" customHeight="1">
      <c r="A27" s="135" t="s">
        <v>105</v>
      </c>
      <c r="B27" s="164">
        <v>77819</v>
      </c>
      <c r="C27" s="164">
        <v>49727</v>
      </c>
      <c r="D27" s="164">
        <v>28092</v>
      </c>
    </row>
    <row r="28" spans="1:13" s="25" customFormat="1" ht="12" customHeight="1">
      <c r="A28" s="136" t="s">
        <v>29</v>
      </c>
      <c r="B28" s="137"/>
      <c r="C28" s="137"/>
      <c r="D28" s="137"/>
    </row>
    <row r="29" spans="1:13" s="25" customFormat="1" ht="12" customHeight="1">
      <c r="A29" s="136" t="s">
        <v>207</v>
      </c>
      <c r="B29" s="137">
        <v>2153</v>
      </c>
      <c r="C29" s="137">
        <v>1389</v>
      </c>
      <c r="D29" s="137">
        <v>764</v>
      </c>
    </row>
    <row r="30" spans="1:13" ht="12" customHeight="1">
      <c r="A30" s="73" t="s">
        <v>133</v>
      </c>
      <c r="B30" s="122">
        <v>1066</v>
      </c>
      <c r="C30" s="122">
        <v>680</v>
      </c>
      <c r="D30" s="122">
        <v>386</v>
      </c>
      <c r="E30" s="2"/>
      <c r="F30" s="2"/>
      <c r="G30" s="2"/>
      <c r="H30" s="2"/>
      <c r="I30" s="2"/>
      <c r="J30" s="2"/>
      <c r="K30" s="2"/>
      <c r="L30" s="2"/>
      <c r="M30" s="2"/>
    </row>
    <row r="31" spans="1:13" ht="12" customHeight="1">
      <c r="A31" s="73" t="s">
        <v>1</v>
      </c>
      <c r="B31" s="122">
        <v>1516</v>
      </c>
      <c r="C31" s="122">
        <v>997</v>
      </c>
      <c r="D31" s="122">
        <v>519</v>
      </c>
      <c r="E31" s="2"/>
      <c r="F31" s="2"/>
      <c r="G31" s="2"/>
      <c r="H31" s="2"/>
      <c r="I31" s="2"/>
      <c r="J31" s="2"/>
      <c r="K31" s="2"/>
      <c r="L31" s="2"/>
      <c r="M31" s="2"/>
    </row>
    <row r="32" spans="1:13" ht="12" customHeight="1">
      <c r="A32" s="73" t="s">
        <v>2</v>
      </c>
      <c r="B32" s="122">
        <v>42124</v>
      </c>
      <c r="C32" s="122">
        <v>27419</v>
      </c>
      <c r="D32" s="122">
        <v>14705</v>
      </c>
      <c r="E32" s="2"/>
      <c r="F32" s="2"/>
      <c r="G32" s="2"/>
      <c r="H32" s="2"/>
      <c r="I32" s="2"/>
      <c r="J32" s="2"/>
      <c r="K32" s="2"/>
      <c r="L32" s="2"/>
      <c r="M32" s="2"/>
    </row>
    <row r="33" spans="1:13" ht="12" customHeight="1">
      <c r="A33" s="73" t="s">
        <v>134</v>
      </c>
      <c r="B33" s="122">
        <v>6683</v>
      </c>
      <c r="C33" s="122">
        <v>4702</v>
      </c>
      <c r="D33" s="122">
        <v>1981</v>
      </c>
      <c r="E33" s="2"/>
      <c r="F33" s="2"/>
      <c r="G33" s="2"/>
      <c r="H33" s="2"/>
      <c r="I33" s="2"/>
      <c r="J33" s="2"/>
      <c r="K33" s="2"/>
      <c r="L33" s="2"/>
      <c r="M33" s="2"/>
    </row>
    <row r="34" spans="1:13" ht="12" customHeight="1">
      <c r="A34" s="73" t="s">
        <v>71</v>
      </c>
      <c r="B34" s="122">
        <v>2406</v>
      </c>
      <c r="C34" s="122">
        <v>1021</v>
      </c>
      <c r="D34" s="122">
        <v>1385</v>
      </c>
      <c r="E34" s="2"/>
      <c r="F34" s="2"/>
      <c r="G34" s="2"/>
      <c r="H34" s="2"/>
      <c r="I34" s="2"/>
      <c r="J34" s="2"/>
      <c r="K34" s="2"/>
      <c r="L34" s="2"/>
      <c r="M34" s="2"/>
    </row>
    <row r="35" spans="1:13" ht="12" customHeight="1">
      <c r="A35" s="73" t="s">
        <v>3</v>
      </c>
      <c r="B35" s="122">
        <v>3752</v>
      </c>
      <c r="C35" s="122">
        <v>2928</v>
      </c>
      <c r="D35" s="122">
        <v>824</v>
      </c>
      <c r="E35" s="2"/>
      <c r="F35" s="2"/>
      <c r="G35" s="2"/>
      <c r="H35" s="2"/>
      <c r="I35" s="2"/>
      <c r="J35" s="2"/>
      <c r="K35" s="2"/>
      <c r="L35" s="2"/>
      <c r="M35" s="2"/>
    </row>
    <row r="36" spans="1:13" ht="12" customHeight="1">
      <c r="A36" s="73" t="s">
        <v>135</v>
      </c>
      <c r="B36" s="122">
        <v>974</v>
      </c>
      <c r="C36" s="122">
        <v>605</v>
      </c>
      <c r="D36" s="122">
        <v>369</v>
      </c>
      <c r="E36" s="2"/>
      <c r="F36" s="2"/>
      <c r="G36" s="2"/>
      <c r="H36" s="2"/>
      <c r="I36" s="2"/>
      <c r="J36" s="2"/>
      <c r="K36" s="2"/>
      <c r="L36" s="2"/>
      <c r="M36" s="2"/>
    </row>
    <row r="37" spans="1:13" ht="12" customHeight="1">
      <c r="A37" s="73" t="s">
        <v>136</v>
      </c>
      <c r="B37" s="122">
        <v>5739</v>
      </c>
      <c r="C37" s="122">
        <v>2664</v>
      </c>
      <c r="D37" s="122">
        <v>3075</v>
      </c>
      <c r="E37" s="2"/>
      <c r="F37" s="2"/>
      <c r="G37" s="2"/>
      <c r="H37" s="2"/>
      <c r="I37" s="2"/>
      <c r="J37" s="2"/>
      <c r="K37" s="2"/>
      <c r="L37" s="2"/>
      <c r="M37" s="2"/>
    </row>
    <row r="38" spans="1:13" ht="12" customHeight="1">
      <c r="A38" s="43" t="s">
        <v>106</v>
      </c>
      <c r="B38" s="122">
        <v>4635</v>
      </c>
      <c r="C38" s="122">
        <v>3382</v>
      </c>
      <c r="D38" s="122">
        <v>1253</v>
      </c>
      <c r="E38" s="2"/>
      <c r="F38" s="2"/>
      <c r="G38" s="2"/>
      <c r="H38" s="2"/>
      <c r="I38" s="2"/>
      <c r="J38" s="2"/>
      <c r="K38" s="2"/>
      <c r="L38" s="2"/>
      <c r="M38" s="2"/>
    </row>
    <row r="39" spans="1:13" ht="12" customHeight="1">
      <c r="A39" s="43" t="s">
        <v>107</v>
      </c>
      <c r="B39" s="122">
        <v>2291</v>
      </c>
      <c r="C39" s="122">
        <v>1261</v>
      </c>
      <c r="D39" s="122">
        <v>1030</v>
      </c>
      <c r="E39" s="2"/>
      <c r="F39" s="2"/>
      <c r="G39" s="2"/>
      <c r="H39" s="2"/>
      <c r="I39" s="2"/>
      <c r="J39" s="2"/>
      <c r="K39" s="2"/>
      <c r="L39" s="2"/>
      <c r="M39" s="2"/>
    </row>
    <row r="40" spans="1:13" ht="12" customHeight="1">
      <c r="A40" s="43" t="s">
        <v>108</v>
      </c>
      <c r="B40" s="122">
        <v>18277</v>
      </c>
      <c r="C40" s="122">
        <v>12757</v>
      </c>
      <c r="D40" s="122">
        <v>5520</v>
      </c>
      <c r="E40" s="2"/>
      <c r="F40" s="2"/>
      <c r="G40" s="2"/>
      <c r="H40" s="2"/>
      <c r="I40" s="2"/>
      <c r="J40" s="2"/>
      <c r="K40" s="2"/>
      <c r="L40" s="2"/>
      <c r="M40" s="2"/>
    </row>
    <row r="41" spans="1:13" ht="26.45" customHeight="1">
      <c r="A41" s="74" t="s">
        <v>109</v>
      </c>
      <c r="B41" s="122">
        <v>135</v>
      </c>
      <c r="C41" s="122">
        <v>87</v>
      </c>
      <c r="D41" s="122">
        <v>48</v>
      </c>
      <c r="E41" s="2"/>
      <c r="F41" s="2"/>
      <c r="G41" s="2"/>
      <c r="H41" s="2"/>
      <c r="I41" s="2"/>
      <c r="J41" s="2"/>
      <c r="K41" s="2"/>
      <c r="L41" s="2"/>
      <c r="M41" s="2"/>
    </row>
    <row r="42" spans="1:13" customFormat="1">
      <c r="A42" s="7" t="s">
        <v>4</v>
      </c>
    </row>
    <row r="43" spans="1:13" customFormat="1" ht="12" customHeight="1">
      <c r="A43" s="201" t="s">
        <v>259</v>
      </c>
      <c r="B43" s="201"/>
      <c r="C43" s="201"/>
      <c r="D43" s="201"/>
    </row>
    <row r="44" spans="1:13" customFormat="1">
      <c r="A44" s="201"/>
      <c r="B44" s="201"/>
      <c r="C44" s="201"/>
      <c r="D44" s="201"/>
    </row>
    <row r="45" spans="1:13" customFormat="1">
      <c r="A45" s="201"/>
      <c r="B45" s="201"/>
      <c r="C45" s="201"/>
      <c r="D45" s="201"/>
    </row>
    <row r="46" spans="1:13" customFormat="1">
      <c r="A46" s="7"/>
    </row>
    <row r="47" spans="1:13" customFormat="1">
      <c r="A47" s="7"/>
    </row>
    <row r="48" spans="1:13" customFormat="1">
      <c r="A48" s="7"/>
    </row>
    <row r="49" spans="1:1" customFormat="1">
      <c r="A49" s="7"/>
    </row>
    <row r="50" spans="1:1" customFormat="1">
      <c r="A50" s="7"/>
    </row>
    <row r="51" spans="1:1" customFormat="1">
      <c r="A51" s="7"/>
    </row>
    <row r="52" spans="1:1" customFormat="1">
      <c r="A52" s="7"/>
    </row>
    <row r="53" spans="1:1" customFormat="1">
      <c r="A53" s="7"/>
    </row>
    <row r="54" spans="1:1" customFormat="1">
      <c r="A54" s="7"/>
    </row>
  </sheetData>
  <mergeCells count="3">
    <mergeCell ref="A20:D20"/>
    <mergeCell ref="A1:D1"/>
    <mergeCell ref="A43:D45"/>
  </mergeCells>
  <phoneticPr fontId="0" type="noConversion"/>
  <hyperlinks>
    <hyperlink ref="A1:D1" location="Inhaltsverzeichnis!A17" display="Inhaltsverzeichnis!A17" xr:uid="{00000000-0004-0000-0600-000000000000}"/>
    <hyperlink ref="A20:D20" location="Inhaltsverzeichnis!A20" display="Inhaltsverzeichnis!A20" xr:uid="{00000000-0004-0000-0600-000001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20 - j/24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1CEE9-EFFB-4DA7-82CE-5781F3849E56}">
  <dimension ref="A1:M41"/>
  <sheetViews>
    <sheetView zoomScaleNormal="100" workbookViewId="0">
      <pane ySplit="5" topLeftCell="A6" activePane="bottomLeft" state="frozen"/>
      <selection pane="bottomLeft" activeCell="A2" sqref="A2:G2"/>
    </sheetView>
  </sheetViews>
  <sheetFormatPr baseColWidth="10" defaultRowHeight="12.75"/>
  <cols>
    <col min="1" max="1" width="28.7109375" customWidth="1"/>
    <col min="2" max="7" width="9.28515625" customWidth="1"/>
  </cols>
  <sheetData>
    <row r="1" spans="1:12" ht="26.45" customHeight="1">
      <c r="A1" s="189" t="s">
        <v>253</v>
      </c>
      <c r="B1" s="189"/>
      <c r="C1" s="189"/>
      <c r="D1" s="189"/>
      <c r="E1" s="189"/>
      <c r="F1" s="189"/>
      <c r="G1" s="189"/>
    </row>
    <row r="2" spans="1:12" ht="12" customHeight="1">
      <c r="A2" s="178"/>
      <c r="B2" s="178"/>
      <c r="C2" s="178"/>
      <c r="D2" s="178"/>
      <c r="E2" s="178"/>
      <c r="F2" s="178"/>
      <c r="G2" s="178"/>
    </row>
    <row r="3" spans="1:12" ht="12" customHeight="1">
      <c r="A3" s="179" t="s">
        <v>152</v>
      </c>
      <c r="B3" s="203" t="s">
        <v>233</v>
      </c>
      <c r="C3" s="204"/>
      <c r="D3" s="207" t="s">
        <v>206</v>
      </c>
      <c r="E3" s="208"/>
      <c r="F3" s="208"/>
      <c r="G3" s="208"/>
    </row>
    <row r="4" spans="1:12" ht="12" customHeight="1">
      <c r="A4" s="179"/>
      <c r="B4" s="205"/>
      <c r="C4" s="206"/>
      <c r="D4" s="207" t="s">
        <v>155</v>
      </c>
      <c r="E4" s="209"/>
      <c r="F4" s="207" t="s">
        <v>230</v>
      </c>
      <c r="G4" s="208"/>
    </row>
    <row r="5" spans="1:12" ht="19.149999999999999" customHeight="1">
      <c r="A5" s="180"/>
      <c r="B5" s="53" t="s">
        <v>153</v>
      </c>
      <c r="C5" s="53" t="s">
        <v>154</v>
      </c>
      <c r="D5" s="53" t="s">
        <v>156</v>
      </c>
      <c r="E5" s="53" t="s">
        <v>154</v>
      </c>
      <c r="F5" s="54" t="s">
        <v>156</v>
      </c>
      <c r="G5" s="104" t="s">
        <v>154</v>
      </c>
      <c r="K5" s="54"/>
      <c r="L5" s="104"/>
    </row>
    <row r="6" spans="1:12" ht="12" customHeight="1">
      <c r="A6" s="7"/>
      <c r="B6" s="7"/>
      <c r="C6" s="7"/>
      <c r="D6" s="7"/>
      <c r="E6" s="7"/>
      <c r="F6" s="7"/>
      <c r="G6" s="7"/>
    </row>
    <row r="7" spans="1:12" ht="12" customHeight="1">
      <c r="A7" s="98" t="s">
        <v>157</v>
      </c>
      <c r="B7" s="122">
        <v>30496</v>
      </c>
      <c r="C7" s="122">
        <v>15445</v>
      </c>
      <c r="D7" s="122">
        <v>28854</v>
      </c>
      <c r="E7" s="122">
        <v>14758</v>
      </c>
      <c r="F7" s="122">
        <v>1642</v>
      </c>
      <c r="G7" s="122">
        <v>687</v>
      </c>
      <c r="K7" s="94"/>
      <c r="L7" s="94"/>
    </row>
    <row r="8" spans="1:12" ht="12" customHeight="1">
      <c r="A8" s="91" t="s">
        <v>158</v>
      </c>
      <c r="B8" s="122">
        <v>48504</v>
      </c>
      <c r="C8" s="122">
        <v>25559</v>
      </c>
      <c r="D8" s="122">
        <v>44276</v>
      </c>
      <c r="E8" s="122">
        <v>24028</v>
      </c>
      <c r="F8" s="122">
        <v>4228</v>
      </c>
      <c r="G8" s="122">
        <v>1531</v>
      </c>
      <c r="K8" s="94"/>
      <c r="L8" s="94"/>
    </row>
    <row r="9" spans="1:12" ht="12" customHeight="1">
      <c r="A9" s="91" t="s">
        <v>159</v>
      </c>
      <c r="B9" s="122">
        <v>28535</v>
      </c>
      <c r="C9" s="122">
        <v>15576</v>
      </c>
      <c r="D9" s="122">
        <v>23745</v>
      </c>
      <c r="E9" s="122">
        <v>13449</v>
      </c>
      <c r="F9" s="122">
        <v>4790</v>
      </c>
      <c r="G9" s="122">
        <v>2127</v>
      </c>
      <c r="K9" s="94"/>
      <c r="L9" s="94"/>
    </row>
    <row r="10" spans="1:12" ht="12" customHeight="1">
      <c r="A10" s="91" t="s">
        <v>160</v>
      </c>
      <c r="B10" s="122">
        <v>87886</v>
      </c>
      <c r="C10" s="122">
        <v>47473</v>
      </c>
      <c r="D10" s="122">
        <v>77288</v>
      </c>
      <c r="E10" s="122">
        <v>42900</v>
      </c>
      <c r="F10" s="122">
        <v>10598</v>
      </c>
      <c r="G10" s="122">
        <v>4573</v>
      </c>
      <c r="K10" s="94"/>
      <c r="L10" s="94"/>
    </row>
    <row r="11" spans="1:12" ht="12" customHeight="1">
      <c r="A11" s="91"/>
      <c r="B11" s="122"/>
      <c r="C11" s="122"/>
      <c r="D11" s="122"/>
      <c r="E11" s="122"/>
      <c r="F11" s="122"/>
      <c r="G11" s="122"/>
      <c r="K11" s="94"/>
      <c r="L11" s="94"/>
    </row>
    <row r="12" spans="1:12" ht="12" customHeight="1">
      <c r="A12" s="98" t="s">
        <v>161</v>
      </c>
      <c r="B12" s="122">
        <v>53636</v>
      </c>
      <c r="C12" s="122">
        <v>26695</v>
      </c>
      <c r="D12" s="122">
        <v>48244</v>
      </c>
      <c r="E12" s="122">
        <v>24798</v>
      </c>
      <c r="F12" s="122">
        <v>5392</v>
      </c>
      <c r="G12" s="122">
        <v>1897</v>
      </c>
      <c r="K12" s="94"/>
      <c r="L12" s="94"/>
    </row>
    <row r="13" spans="1:12" ht="12" customHeight="1">
      <c r="A13" s="91" t="s">
        <v>162</v>
      </c>
      <c r="B13" s="122">
        <v>66144</v>
      </c>
      <c r="C13" s="122">
        <v>28871</v>
      </c>
      <c r="D13" s="122">
        <v>56313</v>
      </c>
      <c r="E13" s="122">
        <v>25806</v>
      </c>
      <c r="F13" s="122">
        <v>9831</v>
      </c>
      <c r="G13" s="122">
        <v>3065</v>
      </c>
      <c r="K13" s="94"/>
      <c r="L13" s="94"/>
    </row>
    <row r="14" spans="1:12" ht="12" customHeight="1">
      <c r="A14" s="91" t="s">
        <v>163</v>
      </c>
      <c r="B14" s="122">
        <v>32537</v>
      </c>
      <c r="C14" s="122">
        <v>15777</v>
      </c>
      <c r="D14" s="122">
        <v>31306</v>
      </c>
      <c r="E14" s="122">
        <v>15340</v>
      </c>
      <c r="F14" s="122">
        <v>1231</v>
      </c>
      <c r="G14" s="122">
        <v>437</v>
      </c>
      <c r="K14" s="94"/>
      <c r="L14" s="94"/>
    </row>
    <row r="15" spans="1:12" ht="12" customHeight="1">
      <c r="A15" s="91" t="s">
        <v>164</v>
      </c>
      <c r="B15" s="122">
        <v>43763</v>
      </c>
      <c r="C15" s="122">
        <v>20813</v>
      </c>
      <c r="D15" s="122">
        <v>38780</v>
      </c>
      <c r="E15" s="122">
        <v>19197</v>
      </c>
      <c r="F15" s="122">
        <v>4983</v>
      </c>
      <c r="G15" s="122">
        <v>1616</v>
      </c>
      <c r="K15" s="94"/>
      <c r="L15" s="94"/>
    </row>
    <row r="16" spans="1:12" ht="12" customHeight="1">
      <c r="A16" s="91" t="s">
        <v>165</v>
      </c>
      <c r="B16" s="122">
        <v>53633</v>
      </c>
      <c r="C16" s="122">
        <v>25678</v>
      </c>
      <c r="D16" s="122">
        <v>47145</v>
      </c>
      <c r="E16" s="122">
        <v>23232</v>
      </c>
      <c r="F16" s="122">
        <v>6488</v>
      </c>
      <c r="G16" s="122">
        <v>2446</v>
      </c>
      <c r="K16" s="94"/>
      <c r="L16" s="94"/>
    </row>
    <row r="17" spans="1:12" ht="12" customHeight="1">
      <c r="A17" s="91" t="s">
        <v>166</v>
      </c>
      <c r="B17" s="122">
        <v>59889</v>
      </c>
      <c r="C17" s="122">
        <v>27852</v>
      </c>
      <c r="D17" s="122">
        <v>54032</v>
      </c>
      <c r="E17" s="122">
        <v>26018</v>
      </c>
      <c r="F17" s="122">
        <v>5857</v>
      </c>
      <c r="G17" s="122">
        <v>1834</v>
      </c>
      <c r="K17" s="94"/>
      <c r="L17" s="94"/>
    </row>
    <row r="18" spans="1:12" ht="12" customHeight="1">
      <c r="A18" s="91" t="s">
        <v>167</v>
      </c>
      <c r="B18" s="122">
        <v>38844</v>
      </c>
      <c r="C18" s="122">
        <v>18169</v>
      </c>
      <c r="D18" s="122">
        <v>35982</v>
      </c>
      <c r="E18" s="122">
        <v>17237</v>
      </c>
      <c r="F18" s="122">
        <v>2862</v>
      </c>
      <c r="G18" s="122">
        <v>932</v>
      </c>
      <c r="K18" s="94"/>
      <c r="L18" s="94"/>
    </row>
    <row r="19" spans="1:12" ht="12" customHeight="1">
      <c r="A19" s="98" t="s">
        <v>168</v>
      </c>
      <c r="B19" s="122">
        <v>68751</v>
      </c>
      <c r="C19" s="122">
        <v>27877</v>
      </c>
      <c r="D19" s="122">
        <v>55311</v>
      </c>
      <c r="E19" s="122">
        <v>24434</v>
      </c>
      <c r="F19" s="122">
        <v>13440</v>
      </c>
      <c r="G19" s="122">
        <v>3443</v>
      </c>
      <c r="K19" s="94"/>
      <c r="L19" s="94"/>
    </row>
    <row r="20" spans="1:12" ht="12" customHeight="1">
      <c r="A20" s="98" t="s">
        <v>169</v>
      </c>
      <c r="B20" s="122">
        <v>35352</v>
      </c>
      <c r="C20" s="122">
        <v>17936</v>
      </c>
      <c r="D20" s="122">
        <v>33260</v>
      </c>
      <c r="E20" s="122">
        <v>17129</v>
      </c>
      <c r="F20" s="122">
        <v>2092</v>
      </c>
      <c r="G20" s="122">
        <v>807</v>
      </c>
      <c r="K20" s="94"/>
      <c r="L20" s="94"/>
    </row>
    <row r="21" spans="1:12" ht="12" customHeight="1">
      <c r="A21" s="98" t="s">
        <v>170</v>
      </c>
      <c r="B21" s="122">
        <v>64460</v>
      </c>
      <c r="C21" s="122">
        <v>29491</v>
      </c>
      <c r="D21" s="122">
        <v>56157</v>
      </c>
      <c r="E21" s="122">
        <v>26609</v>
      </c>
      <c r="F21" s="122">
        <v>8303</v>
      </c>
      <c r="G21" s="122">
        <v>2882</v>
      </c>
      <c r="K21" s="94"/>
      <c r="L21" s="94"/>
    </row>
    <row r="22" spans="1:12" ht="12" customHeight="1">
      <c r="A22" s="91" t="s">
        <v>171</v>
      </c>
      <c r="B22" s="122">
        <v>27007</v>
      </c>
      <c r="C22" s="122">
        <v>13241</v>
      </c>
      <c r="D22" s="122">
        <v>25493</v>
      </c>
      <c r="E22" s="122">
        <v>12686</v>
      </c>
      <c r="F22" s="122">
        <v>1514</v>
      </c>
      <c r="G22" s="122">
        <v>555</v>
      </c>
      <c r="K22" s="94"/>
      <c r="L22" s="94"/>
    </row>
    <row r="23" spans="1:12" ht="12" customHeight="1">
      <c r="A23" s="98" t="s">
        <v>172</v>
      </c>
      <c r="B23" s="122">
        <v>35104</v>
      </c>
      <c r="C23" s="122">
        <v>15422</v>
      </c>
      <c r="D23" s="122">
        <v>31623</v>
      </c>
      <c r="E23" s="122">
        <v>14098</v>
      </c>
      <c r="F23" s="122">
        <v>3481</v>
      </c>
      <c r="G23" s="122">
        <v>1324</v>
      </c>
      <c r="K23" s="94"/>
      <c r="L23" s="94"/>
    </row>
    <row r="24" spans="1:12" ht="12" customHeight="1">
      <c r="A24" s="91" t="s">
        <v>173</v>
      </c>
      <c r="B24" s="122">
        <v>67983</v>
      </c>
      <c r="C24" s="122">
        <v>27675</v>
      </c>
      <c r="D24" s="122">
        <v>54332</v>
      </c>
      <c r="E24" s="122">
        <v>22826</v>
      </c>
      <c r="F24" s="122">
        <v>13651</v>
      </c>
      <c r="G24" s="122">
        <v>4849</v>
      </c>
      <c r="K24" s="94"/>
      <c r="L24" s="94"/>
    </row>
    <row r="25" spans="1:12" ht="12" customHeight="1">
      <c r="A25" s="91" t="s">
        <v>174</v>
      </c>
      <c r="B25" s="122">
        <v>39117</v>
      </c>
      <c r="C25" s="122">
        <v>18842</v>
      </c>
      <c r="D25" s="122">
        <v>35818</v>
      </c>
      <c r="E25" s="122">
        <v>17760</v>
      </c>
      <c r="F25" s="122">
        <v>3299</v>
      </c>
      <c r="G25" s="122">
        <v>1082</v>
      </c>
      <c r="K25" s="94"/>
      <c r="L25" s="94"/>
    </row>
    <row r="26" spans="1:12" ht="12" customHeight="1">
      <c r="A26" s="69" t="s">
        <v>175</v>
      </c>
      <c r="B26" s="163">
        <v>881641</v>
      </c>
      <c r="C26" s="163">
        <v>418392</v>
      </c>
      <c r="D26" s="163">
        <v>777959</v>
      </c>
      <c r="E26" s="163">
        <v>382305</v>
      </c>
      <c r="F26" s="163">
        <v>103682</v>
      </c>
      <c r="G26" s="163">
        <v>36087</v>
      </c>
      <c r="K26" s="106"/>
      <c r="L26" s="106"/>
    </row>
    <row r="27" spans="1:12" ht="12" customHeight="1">
      <c r="A27" t="s">
        <v>4</v>
      </c>
    </row>
    <row r="28" spans="1:12" ht="11.25" customHeight="1">
      <c r="A28" s="107" t="s">
        <v>222</v>
      </c>
      <c r="B28" s="107"/>
      <c r="C28" s="107"/>
      <c r="D28" s="107"/>
      <c r="E28" s="107"/>
      <c r="F28" s="107"/>
      <c r="G28" s="107"/>
    </row>
    <row r="29" spans="1:12" ht="21" customHeight="1">
      <c r="A29" s="174" t="s">
        <v>260</v>
      </c>
      <c r="B29" s="174"/>
      <c r="C29" s="174"/>
      <c r="D29" s="174"/>
      <c r="E29" s="174"/>
      <c r="F29" s="174"/>
      <c r="G29" s="174"/>
      <c r="H29" s="103"/>
      <c r="I29" s="103"/>
    </row>
    <row r="30" spans="1:12" ht="11.25" customHeight="1">
      <c r="A30" s="174"/>
      <c r="B30" s="174"/>
      <c r="C30" s="174"/>
      <c r="D30" s="174"/>
      <c r="E30" s="174"/>
      <c r="F30" s="174"/>
      <c r="G30" s="174"/>
      <c r="H30" s="103"/>
      <c r="I30" s="103"/>
    </row>
    <row r="31" spans="1:12">
      <c r="A31" s="202"/>
      <c r="B31" s="202"/>
      <c r="C31" s="202"/>
      <c r="D31" s="202"/>
      <c r="E31" s="202"/>
      <c r="F31" s="107"/>
      <c r="G31" s="107"/>
    </row>
    <row r="34" spans="6:13">
      <c r="K34" s="101"/>
      <c r="L34" s="101"/>
      <c r="M34" s="101"/>
    </row>
    <row r="36" spans="6:13">
      <c r="H36" s="42"/>
    </row>
    <row r="37" spans="6:13">
      <c r="F37" s="42"/>
    </row>
    <row r="41" spans="6:13">
      <c r="F41" s="42"/>
    </row>
  </sheetData>
  <mergeCells count="10">
    <mergeCell ref="A29:G29"/>
    <mergeCell ref="A30:G30"/>
    <mergeCell ref="A31:E31"/>
    <mergeCell ref="A1:G1"/>
    <mergeCell ref="A2:G2"/>
    <mergeCell ref="A3:A5"/>
    <mergeCell ref="B3:C4"/>
    <mergeCell ref="D3:G3"/>
    <mergeCell ref="D4:E4"/>
    <mergeCell ref="F4:G4"/>
  </mergeCells>
  <hyperlinks>
    <hyperlink ref="A1:G1" location="Inhaltsverzeichnis!A23" display="Inhaltsverzeichnis!A23" xr:uid="{CCC7477B-EBC2-4926-85DD-A23CAB7E5BB9}"/>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&amp;C&amp;7&amp;K000000 © Amt für Statistik Berlin-Brandenburg — SB A VI 20 - j/24 –  Brandenburg </oddFooter>
  </headerFooter>
  <rowBreaks count="5" manualBreakCount="5">
    <brk id="30" max="16383" man="1"/>
    <brk id="59" max="16383" man="1"/>
    <brk id="92" max="16383" man="1"/>
    <brk id="122" max="16383" man="1"/>
    <brk id="1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T67"/>
  <sheetViews>
    <sheetView zoomScaleNormal="100" workbookViewId="0">
      <selection activeCell="A2" sqref="A2"/>
    </sheetView>
  </sheetViews>
  <sheetFormatPr baseColWidth="10" defaultColWidth="11.42578125" defaultRowHeight="12.75"/>
  <cols>
    <col min="1" max="1" width="20.7109375" style="2" customWidth="1"/>
    <col min="2" max="7" width="7.7109375" style="2" customWidth="1"/>
    <col min="8" max="8" width="12.7109375" style="2" customWidth="1"/>
    <col min="9" max="16384" width="11.42578125" style="2"/>
  </cols>
  <sheetData>
    <row r="1" spans="1:20" ht="26.45" customHeight="1">
      <c r="A1" s="212" t="s">
        <v>252</v>
      </c>
      <c r="B1" s="212"/>
      <c r="C1" s="212"/>
      <c r="D1" s="212"/>
      <c r="E1" s="212"/>
      <c r="F1" s="212"/>
      <c r="G1" s="212"/>
      <c r="H1" s="212"/>
      <c r="I1" s="6"/>
      <c r="J1" s="6"/>
      <c r="K1"/>
      <c r="L1"/>
      <c r="M1"/>
      <c r="N1"/>
      <c r="O1"/>
      <c r="P1"/>
      <c r="Q1"/>
      <c r="R1"/>
      <c r="S1"/>
      <c r="T1"/>
    </row>
    <row r="2" spans="1:20" ht="12" customHeight="1">
      <c r="A2" s="25"/>
      <c r="B2" s="213"/>
      <c r="C2" s="213"/>
      <c r="D2" s="213"/>
      <c r="E2" s="213"/>
      <c r="F2" s="213"/>
      <c r="G2" s="213"/>
      <c r="H2" s="27"/>
      <c r="I2" s="6"/>
      <c r="J2" s="6"/>
      <c r="K2"/>
      <c r="L2"/>
      <c r="M2"/>
      <c r="N2"/>
      <c r="O2"/>
      <c r="P2"/>
      <c r="Q2"/>
      <c r="R2"/>
      <c r="S2"/>
      <c r="T2"/>
    </row>
    <row r="3" spans="1:20" ht="12" customHeight="1">
      <c r="A3" s="217" t="s">
        <v>110</v>
      </c>
      <c r="B3" s="214" t="s">
        <v>114</v>
      </c>
      <c r="C3" s="215"/>
      <c r="D3" s="216"/>
      <c r="E3" s="215" t="s">
        <v>115</v>
      </c>
      <c r="F3" s="215"/>
      <c r="G3" s="216"/>
      <c r="H3" s="210" t="s">
        <v>116</v>
      </c>
      <c r="I3" s="6"/>
      <c r="J3" s="6"/>
      <c r="K3"/>
      <c r="L3"/>
      <c r="M3"/>
      <c r="N3"/>
      <c r="O3"/>
      <c r="P3"/>
      <c r="Q3"/>
      <c r="R3"/>
      <c r="S3"/>
      <c r="T3"/>
    </row>
    <row r="4" spans="1:20" ht="25.15" customHeight="1">
      <c r="A4" s="218"/>
      <c r="B4" s="58" t="s">
        <v>113</v>
      </c>
      <c r="C4" s="58" t="s">
        <v>111</v>
      </c>
      <c r="D4" s="58" t="s">
        <v>112</v>
      </c>
      <c r="E4" s="58" t="s">
        <v>113</v>
      </c>
      <c r="F4" s="58" t="s">
        <v>111</v>
      </c>
      <c r="G4" s="58" t="s">
        <v>112</v>
      </c>
      <c r="H4" s="211"/>
      <c r="I4" s="6"/>
      <c r="J4" s="6"/>
      <c r="K4"/>
      <c r="L4"/>
      <c r="M4"/>
      <c r="N4"/>
      <c r="O4"/>
      <c r="P4"/>
      <c r="Q4"/>
      <c r="R4"/>
      <c r="S4"/>
      <c r="T4"/>
    </row>
    <row r="5" spans="1:20" s="3" customFormat="1" ht="12" customHeight="1">
      <c r="H5" s="7"/>
      <c r="I5" s="7"/>
      <c r="J5" s="7"/>
      <c r="K5" s="7"/>
      <c r="L5" s="7"/>
      <c r="M5" s="7"/>
      <c r="N5" s="7"/>
      <c r="O5" s="7"/>
      <c r="P5" s="7"/>
      <c r="Q5" s="7"/>
      <c r="R5" s="7"/>
      <c r="S5" s="7"/>
      <c r="T5" s="7"/>
    </row>
    <row r="6" spans="1:20" s="3" customFormat="1" ht="12" customHeight="1">
      <c r="A6" s="3" t="s">
        <v>117</v>
      </c>
      <c r="B6" s="141">
        <v>2192</v>
      </c>
      <c r="C6" s="141">
        <v>1493</v>
      </c>
      <c r="D6" s="141">
        <v>699</v>
      </c>
      <c r="E6" s="141">
        <v>5810</v>
      </c>
      <c r="F6" s="141">
        <v>4259</v>
      </c>
      <c r="G6" s="141">
        <v>1551</v>
      </c>
      <c r="H6" s="142">
        <f>B6-E6</f>
        <v>-3618</v>
      </c>
      <c r="I6" s="71"/>
      <c r="J6" s="7"/>
      <c r="K6" s="7"/>
      <c r="L6" s="7"/>
      <c r="M6" s="7"/>
      <c r="N6" s="7"/>
      <c r="O6" s="7"/>
      <c r="P6" s="7"/>
      <c r="Q6" s="7"/>
      <c r="R6" s="7"/>
      <c r="S6" s="7"/>
      <c r="T6" s="7"/>
    </row>
    <row r="7" spans="1:20" s="3" customFormat="1" ht="12" customHeight="1">
      <c r="A7" s="3" t="s">
        <v>118</v>
      </c>
      <c r="B7" s="141">
        <v>3405</v>
      </c>
      <c r="C7" s="141">
        <v>2251</v>
      </c>
      <c r="D7" s="141">
        <v>1154</v>
      </c>
      <c r="E7" s="141">
        <v>8724</v>
      </c>
      <c r="F7" s="141">
        <v>6150</v>
      </c>
      <c r="G7" s="141">
        <v>2574</v>
      </c>
      <c r="H7" s="142">
        <f t="shared" ref="H7:H20" si="0">B7-E7</f>
        <v>-5319</v>
      </c>
      <c r="I7" s="7"/>
      <c r="J7" s="7"/>
      <c r="K7" s="7"/>
      <c r="L7" s="7"/>
      <c r="M7" s="7"/>
      <c r="N7" s="7"/>
      <c r="O7" s="7"/>
      <c r="P7" s="7"/>
      <c r="Q7" s="7"/>
      <c r="R7" s="7"/>
      <c r="S7" s="7"/>
      <c r="T7" s="7"/>
    </row>
    <row r="8" spans="1:20" s="3" customFormat="1" ht="12" customHeight="1">
      <c r="A8" s="3" t="s">
        <v>132</v>
      </c>
      <c r="B8" s="141">
        <v>97192</v>
      </c>
      <c r="C8" s="141">
        <v>62739</v>
      </c>
      <c r="D8" s="141">
        <v>34453</v>
      </c>
      <c r="E8" s="141">
        <v>242874</v>
      </c>
      <c r="F8" s="141">
        <v>124976</v>
      </c>
      <c r="G8" s="141">
        <v>117898</v>
      </c>
      <c r="H8" s="142">
        <f t="shared" si="0"/>
        <v>-145682</v>
      </c>
      <c r="I8" s="7"/>
      <c r="J8" s="7"/>
      <c r="K8" s="7"/>
      <c r="L8" s="7"/>
      <c r="M8" s="7"/>
      <c r="N8" s="7"/>
      <c r="O8" s="7"/>
      <c r="P8" s="7"/>
      <c r="Q8" s="7"/>
      <c r="R8" s="7"/>
      <c r="S8" s="7"/>
      <c r="T8" s="7"/>
    </row>
    <row r="9" spans="1:20" s="3" customFormat="1" ht="12" customHeight="1">
      <c r="A9" s="3" t="s">
        <v>120</v>
      </c>
      <c r="B9" s="141">
        <v>309</v>
      </c>
      <c r="C9" s="141">
        <v>176</v>
      </c>
      <c r="D9" s="141">
        <v>133</v>
      </c>
      <c r="E9" s="141">
        <v>640</v>
      </c>
      <c r="F9" s="141">
        <v>405</v>
      </c>
      <c r="G9" s="141">
        <v>235</v>
      </c>
      <c r="H9" s="142">
        <f t="shared" si="0"/>
        <v>-331</v>
      </c>
      <c r="I9" s="7"/>
      <c r="J9" s="7"/>
      <c r="K9" s="7"/>
      <c r="L9" s="7"/>
      <c r="M9" s="7"/>
      <c r="N9" s="7"/>
      <c r="O9" s="7"/>
      <c r="P9" s="7"/>
      <c r="Q9" s="7"/>
      <c r="R9" s="7"/>
      <c r="S9" s="7"/>
      <c r="T9" s="7"/>
    </row>
    <row r="10" spans="1:20" s="3" customFormat="1" ht="12" customHeight="1">
      <c r="A10" s="3" t="s">
        <v>121</v>
      </c>
      <c r="B10" s="141">
        <v>1313</v>
      </c>
      <c r="C10" s="141">
        <v>819</v>
      </c>
      <c r="D10" s="141">
        <v>494</v>
      </c>
      <c r="E10" s="141">
        <v>4181</v>
      </c>
      <c r="F10" s="141">
        <v>2780</v>
      </c>
      <c r="G10" s="141">
        <v>1401</v>
      </c>
      <c r="H10" s="142">
        <f t="shared" si="0"/>
        <v>-2868</v>
      </c>
      <c r="I10" s="7"/>
      <c r="J10" s="7"/>
      <c r="K10" s="7"/>
      <c r="L10" s="7"/>
      <c r="M10" s="7"/>
      <c r="N10" s="7"/>
      <c r="O10" s="7"/>
      <c r="P10" s="7"/>
      <c r="Q10" s="7"/>
      <c r="R10" s="7"/>
      <c r="S10" s="7"/>
      <c r="T10" s="7"/>
    </row>
    <row r="11" spans="1:20" s="3" customFormat="1" ht="12" customHeight="1">
      <c r="A11" s="3" t="s">
        <v>122</v>
      </c>
      <c r="B11" s="141">
        <v>1752</v>
      </c>
      <c r="C11" s="141">
        <v>1160</v>
      </c>
      <c r="D11" s="141">
        <v>592</v>
      </c>
      <c r="E11" s="141">
        <v>5494</v>
      </c>
      <c r="F11" s="141">
        <v>3743</v>
      </c>
      <c r="G11" s="141">
        <v>1751</v>
      </c>
      <c r="H11" s="142">
        <f t="shared" si="0"/>
        <v>-3742</v>
      </c>
      <c r="I11" s="7"/>
      <c r="J11" s="7"/>
      <c r="K11" s="7"/>
      <c r="L11" s="7"/>
      <c r="M11" s="7"/>
      <c r="N11" s="7"/>
      <c r="O11" s="7"/>
      <c r="P11" s="7"/>
      <c r="Q11" s="7"/>
      <c r="R11" s="7"/>
      <c r="S11" s="7"/>
      <c r="T11" s="7"/>
    </row>
    <row r="12" spans="1:20" s="3" customFormat="1" ht="12" customHeight="1">
      <c r="A12" s="3" t="s">
        <v>123</v>
      </c>
      <c r="B12" s="141">
        <v>8499</v>
      </c>
      <c r="C12" s="141">
        <v>5327</v>
      </c>
      <c r="D12" s="141">
        <v>3172</v>
      </c>
      <c r="E12" s="141">
        <v>6849</v>
      </c>
      <c r="F12" s="141">
        <v>4007</v>
      </c>
      <c r="G12" s="141">
        <v>2842</v>
      </c>
      <c r="H12" s="142">
        <f t="shared" si="0"/>
        <v>1650</v>
      </c>
      <c r="I12" s="7"/>
      <c r="J12" s="7"/>
      <c r="K12" s="7"/>
      <c r="L12" s="7"/>
      <c r="M12" s="7"/>
      <c r="N12" s="7"/>
      <c r="O12" s="7"/>
      <c r="P12" s="7"/>
      <c r="Q12" s="7"/>
      <c r="R12" s="7"/>
      <c r="S12" s="7"/>
      <c r="T12" s="7"/>
    </row>
    <row r="13" spans="1:20" s="3" customFormat="1" ht="12" customHeight="1">
      <c r="A13" s="3" t="s">
        <v>124</v>
      </c>
      <c r="B13" s="141">
        <v>4007</v>
      </c>
      <c r="C13" s="141">
        <v>2693</v>
      </c>
      <c r="D13" s="141">
        <v>1314</v>
      </c>
      <c r="E13" s="141">
        <v>6760</v>
      </c>
      <c r="F13" s="141">
        <v>5078</v>
      </c>
      <c r="G13" s="141">
        <v>1682</v>
      </c>
      <c r="H13" s="142">
        <f t="shared" si="0"/>
        <v>-2753</v>
      </c>
      <c r="I13" s="7"/>
      <c r="J13" s="7"/>
      <c r="K13" s="7"/>
      <c r="L13" s="7"/>
      <c r="M13" s="7"/>
      <c r="N13" s="7"/>
      <c r="O13" s="7"/>
      <c r="P13" s="7"/>
      <c r="Q13" s="7"/>
      <c r="R13" s="7"/>
      <c r="S13" s="7"/>
      <c r="T13" s="7"/>
    </row>
    <row r="14" spans="1:20" s="3" customFormat="1" ht="12" customHeight="1">
      <c r="A14" s="3" t="s">
        <v>125</v>
      </c>
      <c r="B14" s="141">
        <v>5064</v>
      </c>
      <c r="C14" s="141">
        <v>3348</v>
      </c>
      <c r="D14" s="141">
        <v>1716</v>
      </c>
      <c r="E14" s="141">
        <v>11659</v>
      </c>
      <c r="F14" s="141">
        <v>8002</v>
      </c>
      <c r="G14" s="141">
        <v>3657</v>
      </c>
      <c r="H14" s="142">
        <f t="shared" si="0"/>
        <v>-6595</v>
      </c>
      <c r="I14" s="7"/>
      <c r="J14" s="7"/>
      <c r="K14" s="7"/>
      <c r="L14" s="7"/>
      <c r="M14" s="7"/>
      <c r="N14" s="7"/>
      <c r="O14" s="7"/>
      <c r="P14" s="7"/>
      <c r="Q14" s="7"/>
      <c r="R14" s="7"/>
      <c r="S14" s="7"/>
      <c r="T14" s="7"/>
    </row>
    <row r="15" spans="1:20" s="3" customFormat="1" ht="12" customHeight="1">
      <c r="A15" s="3" t="s">
        <v>126</v>
      </c>
      <c r="B15" s="141">
        <v>862</v>
      </c>
      <c r="C15" s="141">
        <v>591</v>
      </c>
      <c r="D15" s="141">
        <v>271</v>
      </c>
      <c r="E15" s="141">
        <v>1405</v>
      </c>
      <c r="F15" s="141">
        <v>1020</v>
      </c>
      <c r="G15" s="141">
        <v>385</v>
      </c>
      <c r="H15" s="142">
        <f t="shared" si="0"/>
        <v>-543</v>
      </c>
      <c r="I15" s="7"/>
      <c r="J15" s="7"/>
      <c r="K15" s="7"/>
      <c r="L15" s="7"/>
      <c r="M15" s="7"/>
      <c r="N15" s="7"/>
      <c r="O15" s="7"/>
      <c r="P15" s="7"/>
      <c r="Q15" s="7"/>
      <c r="R15" s="7"/>
      <c r="S15" s="7"/>
      <c r="T15" s="7"/>
    </row>
    <row r="16" spans="1:20" s="3" customFormat="1" ht="12" customHeight="1">
      <c r="A16" s="3" t="s">
        <v>127</v>
      </c>
      <c r="B16" s="141">
        <v>193</v>
      </c>
      <c r="C16" s="141">
        <v>114</v>
      </c>
      <c r="D16" s="141">
        <v>79</v>
      </c>
      <c r="E16" s="141">
        <v>288</v>
      </c>
      <c r="F16" s="141">
        <v>228</v>
      </c>
      <c r="G16" s="141">
        <v>60</v>
      </c>
      <c r="H16" s="142">
        <f t="shared" si="0"/>
        <v>-95</v>
      </c>
      <c r="I16" s="7"/>
      <c r="J16" s="7"/>
      <c r="K16" s="7"/>
      <c r="L16" s="7"/>
      <c r="M16" s="7"/>
      <c r="N16" s="7"/>
      <c r="O16" s="7"/>
      <c r="P16" s="7"/>
      <c r="Q16" s="7"/>
      <c r="R16" s="7"/>
      <c r="S16" s="7"/>
      <c r="T16" s="7"/>
    </row>
    <row r="17" spans="1:20" s="3" customFormat="1" ht="12" customHeight="1">
      <c r="A17" s="3" t="s">
        <v>128</v>
      </c>
      <c r="B17" s="141">
        <v>15891</v>
      </c>
      <c r="C17" s="141">
        <v>10017</v>
      </c>
      <c r="D17" s="141">
        <v>5874</v>
      </c>
      <c r="E17" s="141">
        <v>18063</v>
      </c>
      <c r="F17" s="141">
        <v>11403</v>
      </c>
      <c r="G17" s="141">
        <v>6660</v>
      </c>
      <c r="H17" s="142">
        <f t="shared" si="0"/>
        <v>-2172</v>
      </c>
      <c r="I17" s="7"/>
      <c r="J17" s="7"/>
      <c r="K17" s="7"/>
      <c r="L17" s="7"/>
      <c r="M17" s="7"/>
      <c r="N17" s="7"/>
      <c r="O17" s="7"/>
      <c r="P17" s="7"/>
      <c r="Q17" s="7"/>
      <c r="R17" s="7"/>
      <c r="S17" s="7"/>
      <c r="T17" s="7"/>
    </row>
    <row r="18" spans="1:20" s="3" customFormat="1" ht="12" customHeight="1">
      <c r="A18" s="3" t="s">
        <v>129</v>
      </c>
      <c r="B18" s="141">
        <v>10237</v>
      </c>
      <c r="C18" s="141">
        <v>6220</v>
      </c>
      <c r="D18" s="141">
        <v>4017</v>
      </c>
      <c r="E18" s="141">
        <v>7450</v>
      </c>
      <c r="F18" s="141">
        <v>5083</v>
      </c>
      <c r="G18" s="141">
        <v>2367</v>
      </c>
      <c r="H18" s="142">
        <f t="shared" si="0"/>
        <v>2787</v>
      </c>
      <c r="I18" s="7"/>
      <c r="J18" s="7"/>
      <c r="K18" s="7"/>
      <c r="L18" s="7"/>
      <c r="M18" s="7"/>
      <c r="N18" s="7"/>
      <c r="O18" s="7"/>
      <c r="P18" s="7"/>
      <c r="Q18" s="7"/>
      <c r="R18" s="7"/>
      <c r="S18" s="7"/>
      <c r="T18" s="7"/>
    </row>
    <row r="19" spans="1:20" s="3" customFormat="1" ht="12" customHeight="1">
      <c r="A19" s="3" t="s">
        <v>130</v>
      </c>
      <c r="B19" s="141">
        <v>1468</v>
      </c>
      <c r="C19" s="141">
        <v>968</v>
      </c>
      <c r="D19" s="141">
        <v>500</v>
      </c>
      <c r="E19" s="141">
        <v>2826</v>
      </c>
      <c r="F19" s="141">
        <v>2055</v>
      </c>
      <c r="G19" s="141">
        <v>771</v>
      </c>
      <c r="H19" s="142">
        <f t="shared" si="0"/>
        <v>-1358</v>
      </c>
      <c r="I19" s="7"/>
      <c r="J19" s="7"/>
      <c r="K19" s="7"/>
      <c r="L19" s="7"/>
      <c r="M19" s="7"/>
      <c r="N19" s="7"/>
      <c r="O19" s="7"/>
      <c r="P19" s="7"/>
      <c r="Q19" s="7"/>
      <c r="R19" s="7"/>
      <c r="S19" s="7"/>
      <c r="T19" s="7"/>
    </row>
    <row r="20" spans="1:20" s="3" customFormat="1" ht="12" customHeight="1">
      <c r="A20" s="3" t="s">
        <v>131</v>
      </c>
      <c r="B20" s="141">
        <v>1737</v>
      </c>
      <c r="C20" s="141">
        <v>1221</v>
      </c>
      <c r="D20" s="141">
        <v>516</v>
      </c>
      <c r="E20" s="141">
        <v>1904</v>
      </c>
      <c r="F20" s="141">
        <v>1352</v>
      </c>
      <c r="G20" s="141">
        <v>552</v>
      </c>
      <c r="H20" s="142">
        <f t="shared" si="0"/>
        <v>-167</v>
      </c>
      <c r="I20" s="7"/>
      <c r="J20" s="7"/>
      <c r="K20" s="7"/>
      <c r="L20" s="7"/>
      <c r="M20" s="7"/>
      <c r="N20" s="7"/>
      <c r="O20" s="7"/>
      <c r="P20" s="7"/>
      <c r="Q20" s="7"/>
      <c r="R20" s="7"/>
      <c r="S20" s="7"/>
      <c r="T20" s="7"/>
    </row>
    <row r="21" spans="1:20" s="3" customFormat="1" ht="12" customHeight="1">
      <c r="A21" s="39" t="s">
        <v>221</v>
      </c>
      <c r="B21" s="141">
        <v>24483</v>
      </c>
      <c r="C21" s="141">
        <v>16866</v>
      </c>
      <c r="D21" s="141">
        <v>7617</v>
      </c>
      <c r="E21" s="141" t="s">
        <v>59</v>
      </c>
      <c r="F21" s="141" t="s">
        <v>59</v>
      </c>
      <c r="G21" s="141" t="s">
        <v>59</v>
      </c>
      <c r="H21" s="142" t="s">
        <v>59</v>
      </c>
      <c r="I21" s="7"/>
      <c r="J21" s="7"/>
      <c r="K21" s="7"/>
      <c r="L21" s="7"/>
      <c r="M21" s="7"/>
      <c r="N21" s="7"/>
      <c r="O21" s="7"/>
      <c r="P21" s="7"/>
      <c r="Q21" s="7"/>
      <c r="R21" s="7"/>
      <c r="S21" s="7"/>
      <c r="T21" s="7"/>
    </row>
    <row r="22" spans="1:20" s="3" customFormat="1" ht="12" customHeight="1">
      <c r="A22" s="70" t="s">
        <v>119</v>
      </c>
      <c r="B22" s="162">
        <v>178604</v>
      </c>
      <c r="C22" s="162">
        <v>116003</v>
      </c>
      <c r="D22" s="162">
        <v>62601</v>
      </c>
      <c r="E22" s="162">
        <v>324927</v>
      </c>
      <c r="F22" s="162">
        <v>180541</v>
      </c>
      <c r="G22" s="162">
        <v>144386</v>
      </c>
      <c r="H22" s="143">
        <f>B22-E22</f>
        <v>-146323</v>
      </c>
      <c r="I22" s="7"/>
      <c r="J22" s="7"/>
      <c r="K22" s="7"/>
      <c r="L22" s="7"/>
      <c r="M22" s="7"/>
      <c r="N22" s="7"/>
      <c r="O22" s="7"/>
      <c r="P22" s="7"/>
      <c r="Q22" s="7"/>
      <c r="R22" s="7"/>
      <c r="S22" s="7"/>
      <c r="T22" s="7"/>
    </row>
    <row r="23" spans="1:20">
      <c r="A23" t="s">
        <v>4</v>
      </c>
      <c r="H23" s="42"/>
      <c r="I23"/>
      <c r="J23"/>
      <c r="K23"/>
      <c r="L23"/>
      <c r="M23"/>
      <c r="N23"/>
      <c r="O23"/>
      <c r="P23"/>
      <c r="Q23"/>
      <c r="R23"/>
      <c r="S23"/>
      <c r="T23"/>
    </row>
    <row r="24" spans="1:20" s="45" customFormat="1" ht="36" customHeight="1">
      <c r="A24" s="174" t="s">
        <v>261</v>
      </c>
      <c r="B24" s="174"/>
      <c r="C24" s="174"/>
      <c r="D24" s="174"/>
      <c r="E24" s="174"/>
      <c r="F24" s="174"/>
      <c r="G24" s="174"/>
      <c r="H24" s="174"/>
      <c r="I24" s="123"/>
      <c r="J24" s="123"/>
      <c r="K24" s="123"/>
      <c r="L24" s="123"/>
      <c r="M24" s="123"/>
      <c r="N24" s="123"/>
      <c r="O24" s="123"/>
      <c r="P24" s="123"/>
      <c r="Q24" s="123"/>
      <c r="R24" s="123"/>
      <c r="S24" s="123"/>
      <c r="T24" s="123"/>
    </row>
    <row r="25" spans="1:20">
      <c r="A25" s="105"/>
      <c r="B25" s="105"/>
      <c r="C25" s="105"/>
      <c r="D25" s="105"/>
      <c r="E25" s="105"/>
      <c r="F25" s="105"/>
      <c r="G25" s="105"/>
      <c r="H25" s="140"/>
      <c r="I25"/>
      <c r="J25"/>
      <c r="K25"/>
      <c r="L25"/>
      <c r="M25"/>
      <c r="N25"/>
      <c r="O25"/>
      <c r="P25"/>
      <c r="Q25"/>
      <c r="R25"/>
      <c r="S25"/>
      <c r="T25"/>
    </row>
    <row r="26" spans="1:20">
      <c r="H26"/>
      <c r="I26"/>
      <c r="J26"/>
      <c r="K26"/>
      <c r="L26"/>
      <c r="M26"/>
      <c r="N26"/>
      <c r="O26"/>
      <c r="P26"/>
      <c r="Q26"/>
      <c r="R26"/>
      <c r="S26"/>
      <c r="T26"/>
    </row>
    <row r="27" spans="1:20">
      <c r="H27"/>
      <c r="I27"/>
      <c r="J27"/>
      <c r="K27"/>
      <c r="L27"/>
      <c r="M27"/>
      <c r="N27"/>
      <c r="O27"/>
      <c r="P27"/>
      <c r="Q27"/>
      <c r="R27"/>
      <c r="S27"/>
      <c r="T27"/>
    </row>
    <row r="28" spans="1:20">
      <c r="H28"/>
      <c r="I28"/>
      <c r="J28"/>
      <c r="K28"/>
      <c r="L28"/>
      <c r="M28"/>
      <c r="N28"/>
      <c r="O28"/>
      <c r="P28"/>
      <c r="Q28"/>
      <c r="R28"/>
      <c r="S28"/>
      <c r="T28"/>
    </row>
    <row r="29" spans="1:20">
      <c r="H29"/>
      <c r="I29"/>
      <c r="J29"/>
      <c r="K29"/>
      <c r="L29"/>
      <c r="M29"/>
      <c r="N29"/>
      <c r="O29"/>
      <c r="P29"/>
      <c r="Q29"/>
      <c r="R29"/>
      <c r="S29"/>
      <c r="T29"/>
    </row>
    <row r="30" spans="1:20">
      <c r="H30"/>
      <c r="I30"/>
      <c r="J30"/>
      <c r="K30"/>
      <c r="L30"/>
      <c r="M30"/>
      <c r="N30"/>
      <c r="O30"/>
      <c r="P30"/>
      <c r="Q30"/>
      <c r="R30"/>
      <c r="S30"/>
      <c r="T30"/>
    </row>
    <row r="31" spans="1:20">
      <c r="H31"/>
      <c r="I31"/>
      <c r="J31"/>
      <c r="K31"/>
      <c r="L31"/>
      <c r="M31"/>
      <c r="N31"/>
      <c r="O31"/>
      <c r="P31"/>
      <c r="Q31"/>
      <c r="R31"/>
      <c r="S31"/>
      <c r="T31"/>
    </row>
    <row r="32" spans="1:20">
      <c r="H32"/>
      <c r="I32"/>
      <c r="J32"/>
      <c r="K32"/>
      <c r="L32"/>
      <c r="M32"/>
      <c r="N32"/>
      <c r="O32"/>
      <c r="P32"/>
      <c r="Q32"/>
      <c r="R32"/>
      <c r="S32"/>
      <c r="T32"/>
    </row>
    <row r="33" spans="8:20">
      <c r="H33"/>
      <c r="I33"/>
      <c r="J33"/>
      <c r="K33"/>
      <c r="L33"/>
      <c r="M33"/>
      <c r="N33"/>
      <c r="O33"/>
      <c r="P33"/>
      <c r="Q33"/>
      <c r="R33"/>
      <c r="S33"/>
      <c r="T33"/>
    </row>
    <row r="34" spans="8:20">
      <c r="H34"/>
      <c r="I34"/>
      <c r="J34"/>
      <c r="K34"/>
      <c r="L34"/>
      <c r="M34"/>
      <c r="N34"/>
      <c r="O34"/>
      <c r="P34"/>
      <c r="Q34"/>
      <c r="R34"/>
      <c r="S34"/>
      <c r="T34"/>
    </row>
    <row r="35" spans="8:20">
      <c r="H35"/>
      <c r="I35"/>
      <c r="J35"/>
      <c r="K35"/>
      <c r="L35"/>
      <c r="M35"/>
      <c r="N35"/>
      <c r="O35"/>
      <c r="P35"/>
      <c r="Q35"/>
      <c r="R35"/>
      <c r="S35"/>
      <c r="T35"/>
    </row>
    <row r="36" spans="8:20">
      <c r="H36"/>
      <c r="I36"/>
      <c r="J36"/>
      <c r="K36"/>
      <c r="L36"/>
      <c r="M36"/>
      <c r="N36"/>
      <c r="O36"/>
      <c r="P36"/>
      <c r="Q36"/>
      <c r="R36"/>
      <c r="S36"/>
      <c r="T36"/>
    </row>
    <row r="37" spans="8:20">
      <c r="H37"/>
      <c r="I37"/>
      <c r="J37"/>
      <c r="K37"/>
      <c r="L37"/>
      <c r="M37"/>
      <c r="N37"/>
      <c r="O37"/>
      <c r="P37"/>
      <c r="Q37"/>
      <c r="R37"/>
      <c r="S37"/>
      <c r="T37"/>
    </row>
    <row r="38" spans="8:20">
      <c r="H38"/>
      <c r="I38"/>
      <c r="J38"/>
      <c r="K38"/>
      <c r="L38"/>
      <c r="M38"/>
      <c r="N38"/>
      <c r="O38"/>
      <c r="P38"/>
      <c r="Q38"/>
      <c r="R38"/>
      <c r="S38"/>
      <c r="T38"/>
    </row>
    <row r="39" spans="8:20">
      <c r="H39"/>
      <c r="I39"/>
      <c r="J39"/>
      <c r="K39"/>
      <c r="L39"/>
      <c r="M39"/>
      <c r="N39"/>
      <c r="O39"/>
      <c r="P39"/>
      <c r="Q39"/>
      <c r="R39"/>
      <c r="S39"/>
      <c r="T39"/>
    </row>
    <row r="40" spans="8:20">
      <c r="H40"/>
      <c r="I40"/>
      <c r="J40"/>
      <c r="K40"/>
      <c r="L40"/>
      <c r="M40"/>
      <c r="N40"/>
      <c r="O40"/>
      <c r="P40"/>
      <c r="Q40"/>
      <c r="R40"/>
      <c r="S40"/>
      <c r="T40"/>
    </row>
    <row r="41" spans="8:20">
      <c r="H41"/>
      <c r="I41"/>
      <c r="J41"/>
      <c r="K41"/>
      <c r="L41"/>
      <c r="M41"/>
      <c r="N41"/>
      <c r="O41"/>
      <c r="P41"/>
      <c r="Q41"/>
      <c r="R41"/>
      <c r="S41"/>
      <c r="T41"/>
    </row>
    <row r="42" spans="8:20">
      <c r="H42"/>
      <c r="I42"/>
      <c r="J42"/>
      <c r="K42"/>
      <c r="L42"/>
      <c r="M42"/>
      <c r="N42"/>
      <c r="O42"/>
      <c r="P42"/>
      <c r="Q42"/>
      <c r="R42"/>
      <c r="S42"/>
      <c r="T42"/>
    </row>
    <row r="43" spans="8:20">
      <c r="H43"/>
      <c r="I43"/>
      <c r="J43"/>
      <c r="K43"/>
      <c r="L43"/>
      <c r="M43"/>
      <c r="N43"/>
      <c r="O43"/>
      <c r="P43"/>
      <c r="Q43"/>
      <c r="R43"/>
      <c r="S43"/>
      <c r="T43"/>
    </row>
    <row r="44" spans="8:20">
      <c r="H44"/>
      <c r="I44"/>
      <c r="J44"/>
      <c r="K44"/>
      <c r="L44"/>
      <c r="M44"/>
      <c r="N44"/>
      <c r="O44"/>
      <c r="P44"/>
      <c r="Q44"/>
      <c r="R44"/>
      <c r="S44"/>
      <c r="T44"/>
    </row>
    <row r="45" spans="8:20">
      <c r="H45"/>
      <c r="I45"/>
      <c r="J45"/>
      <c r="K45"/>
      <c r="L45"/>
      <c r="M45"/>
      <c r="N45"/>
      <c r="O45"/>
      <c r="P45"/>
      <c r="Q45"/>
      <c r="R45"/>
      <c r="S45"/>
      <c r="T45"/>
    </row>
    <row r="46" spans="8:20">
      <c r="H46"/>
      <c r="I46"/>
      <c r="J46"/>
      <c r="K46"/>
      <c r="L46"/>
      <c r="M46"/>
      <c r="N46"/>
      <c r="O46"/>
      <c r="P46"/>
      <c r="Q46"/>
      <c r="R46"/>
      <c r="S46"/>
      <c r="T46"/>
    </row>
    <row r="47" spans="8:20">
      <c r="H47"/>
      <c r="I47"/>
      <c r="J47"/>
      <c r="K47"/>
      <c r="L47"/>
      <c r="M47"/>
      <c r="N47"/>
      <c r="O47"/>
      <c r="P47"/>
      <c r="Q47"/>
      <c r="R47"/>
      <c r="S47"/>
      <c r="T47"/>
    </row>
    <row r="48" spans="8:20">
      <c r="H48"/>
      <c r="I48"/>
      <c r="J48"/>
      <c r="K48"/>
      <c r="L48"/>
      <c r="M48"/>
      <c r="N48"/>
      <c r="O48"/>
      <c r="P48"/>
      <c r="Q48"/>
      <c r="R48"/>
      <c r="S48"/>
      <c r="T48"/>
    </row>
    <row r="49" spans="8:20">
      <c r="H49"/>
      <c r="I49"/>
      <c r="J49"/>
      <c r="K49"/>
      <c r="L49"/>
      <c r="M49"/>
      <c r="N49"/>
      <c r="O49"/>
      <c r="P49"/>
      <c r="Q49"/>
      <c r="R49"/>
      <c r="S49"/>
      <c r="T49"/>
    </row>
    <row r="50" spans="8:20">
      <c r="H50"/>
      <c r="I50"/>
      <c r="J50"/>
      <c r="K50"/>
      <c r="L50"/>
      <c r="M50"/>
      <c r="N50"/>
      <c r="O50"/>
      <c r="P50"/>
      <c r="Q50"/>
      <c r="R50"/>
      <c r="S50"/>
      <c r="T50"/>
    </row>
    <row r="51" spans="8:20">
      <c r="H51"/>
      <c r="I51"/>
      <c r="J51"/>
      <c r="K51"/>
      <c r="L51"/>
      <c r="M51"/>
      <c r="N51"/>
      <c r="O51"/>
      <c r="P51"/>
      <c r="Q51"/>
      <c r="R51"/>
      <c r="S51"/>
      <c r="T51"/>
    </row>
    <row r="52" spans="8:20">
      <c r="H52"/>
      <c r="I52"/>
      <c r="J52"/>
      <c r="K52"/>
      <c r="L52"/>
      <c r="M52"/>
      <c r="N52"/>
      <c r="O52"/>
      <c r="P52"/>
      <c r="Q52"/>
      <c r="R52"/>
      <c r="S52"/>
      <c r="T52"/>
    </row>
    <row r="53" spans="8:20">
      <c r="H53"/>
      <c r="I53"/>
      <c r="J53"/>
      <c r="K53"/>
      <c r="L53"/>
      <c r="M53"/>
      <c r="N53"/>
      <c r="O53"/>
      <c r="P53"/>
      <c r="Q53"/>
      <c r="R53"/>
      <c r="S53"/>
      <c r="T53"/>
    </row>
    <row r="54" spans="8:20">
      <c r="H54"/>
      <c r="I54"/>
      <c r="J54"/>
      <c r="K54"/>
      <c r="L54"/>
      <c r="M54"/>
      <c r="N54"/>
      <c r="O54"/>
      <c r="P54"/>
      <c r="Q54"/>
      <c r="R54"/>
      <c r="S54"/>
      <c r="T54"/>
    </row>
    <row r="55" spans="8:20">
      <c r="H55"/>
      <c r="I55"/>
      <c r="J55"/>
      <c r="K55"/>
      <c r="L55"/>
      <c r="M55"/>
      <c r="N55"/>
      <c r="O55"/>
      <c r="P55"/>
      <c r="Q55"/>
      <c r="R55"/>
      <c r="S55"/>
      <c r="T55"/>
    </row>
    <row r="56" spans="8:20">
      <c r="H56"/>
      <c r="I56"/>
      <c r="J56"/>
      <c r="K56"/>
      <c r="L56"/>
      <c r="M56"/>
      <c r="N56"/>
      <c r="O56"/>
      <c r="P56"/>
      <c r="Q56"/>
      <c r="R56"/>
      <c r="S56"/>
      <c r="T56"/>
    </row>
    <row r="57" spans="8:20">
      <c r="H57"/>
      <c r="I57"/>
      <c r="J57"/>
      <c r="K57"/>
      <c r="L57"/>
      <c r="M57"/>
      <c r="N57"/>
      <c r="O57"/>
      <c r="P57"/>
      <c r="Q57"/>
      <c r="R57"/>
      <c r="S57"/>
      <c r="T57"/>
    </row>
    <row r="58" spans="8:20">
      <c r="H58"/>
      <c r="I58"/>
      <c r="J58"/>
      <c r="K58"/>
      <c r="L58"/>
      <c r="M58"/>
      <c r="N58"/>
      <c r="O58"/>
      <c r="P58"/>
      <c r="Q58"/>
      <c r="R58"/>
      <c r="S58"/>
      <c r="T58"/>
    </row>
    <row r="59" spans="8:20">
      <c r="H59"/>
      <c r="I59"/>
      <c r="J59"/>
      <c r="K59"/>
      <c r="L59"/>
      <c r="M59"/>
      <c r="N59"/>
      <c r="O59"/>
      <c r="P59"/>
      <c r="Q59"/>
      <c r="R59"/>
      <c r="S59"/>
      <c r="T59"/>
    </row>
    <row r="60" spans="8:20">
      <c r="H60"/>
      <c r="I60"/>
      <c r="J60"/>
      <c r="K60"/>
      <c r="L60"/>
      <c r="M60"/>
      <c r="N60"/>
      <c r="O60"/>
      <c r="P60"/>
      <c r="Q60"/>
      <c r="R60"/>
      <c r="S60"/>
      <c r="T60"/>
    </row>
    <row r="61" spans="8:20">
      <c r="H61"/>
      <c r="I61"/>
      <c r="J61"/>
      <c r="K61"/>
      <c r="L61"/>
      <c r="M61"/>
      <c r="N61"/>
      <c r="O61"/>
      <c r="P61"/>
      <c r="Q61"/>
      <c r="R61"/>
      <c r="S61"/>
      <c r="T61"/>
    </row>
    <row r="62" spans="8:20">
      <c r="H62"/>
      <c r="I62"/>
      <c r="J62"/>
      <c r="K62"/>
      <c r="L62"/>
      <c r="M62"/>
      <c r="N62"/>
      <c r="O62"/>
      <c r="P62"/>
      <c r="Q62"/>
      <c r="R62"/>
      <c r="S62"/>
      <c r="T62"/>
    </row>
    <row r="63" spans="8:20">
      <c r="H63"/>
      <c r="I63"/>
      <c r="J63"/>
      <c r="K63"/>
      <c r="L63"/>
      <c r="M63"/>
      <c r="N63"/>
      <c r="O63"/>
      <c r="P63"/>
      <c r="Q63"/>
      <c r="R63"/>
      <c r="S63"/>
      <c r="T63"/>
    </row>
    <row r="64" spans="8:20">
      <c r="H64"/>
      <c r="I64"/>
      <c r="J64"/>
      <c r="K64"/>
      <c r="L64"/>
      <c r="M64"/>
      <c r="N64"/>
      <c r="O64"/>
      <c r="P64"/>
      <c r="Q64"/>
      <c r="R64"/>
      <c r="S64"/>
      <c r="T64"/>
    </row>
    <row r="65" spans="8:20">
      <c r="H65"/>
      <c r="I65"/>
      <c r="J65"/>
      <c r="K65"/>
      <c r="L65"/>
      <c r="M65"/>
      <c r="N65"/>
      <c r="O65"/>
      <c r="P65"/>
      <c r="Q65"/>
      <c r="R65"/>
      <c r="S65"/>
      <c r="T65"/>
    </row>
    <row r="66" spans="8:20">
      <c r="H66"/>
      <c r="I66"/>
      <c r="J66"/>
      <c r="K66"/>
      <c r="L66"/>
      <c r="M66"/>
      <c r="N66"/>
      <c r="O66"/>
      <c r="P66"/>
      <c r="Q66"/>
      <c r="R66"/>
      <c r="S66"/>
      <c r="T66"/>
    </row>
    <row r="67" spans="8:20">
      <c r="H67"/>
      <c r="I67"/>
      <c r="J67"/>
      <c r="K67"/>
      <c r="L67"/>
      <c r="M67"/>
      <c r="N67"/>
      <c r="O67"/>
      <c r="P67"/>
      <c r="Q67"/>
      <c r="R67"/>
      <c r="S67"/>
      <c r="T67"/>
    </row>
  </sheetData>
  <mergeCells count="7">
    <mergeCell ref="A24:H24"/>
    <mergeCell ref="H3:H4"/>
    <mergeCell ref="A1:H1"/>
    <mergeCell ref="B2:G2"/>
    <mergeCell ref="B3:D3"/>
    <mergeCell ref="E3:G3"/>
    <mergeCell ref="A3:A4"/>
  </mergeCells>
  <phoneticPr fontId="1" type="noConversion"/>
  <hyperlinks>
    <hyperlink ref="A1:G1" location="Inhaltsverzeichnis!A25" display="Inhaltsverzeichnis!A25" xr:uid="{00000000-0004-0000-0800-000000000000}"/>
    <hyperlink ref="A1:H1" location="Inhaltsverzeichnis!A26" display="Inhaltsverzeichnis!A26" xr:uid="{00000000-0004-0000-0800-000001000000}"/>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&amp;C&amp;"Arial,Standard"&amp;8– &amp;P –</oddHeader>
    <oddFooter xml:space="preserve">&amp;C&amp;7&amp;K000000 © Amt für Statistik Berlin-Brandenburg — SB A VI 20 - j/24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Tab1</vt:lpstr>
      <vt:lpstr>Tab2</vt:lpstr>
      <vt:lpstr>Tab3</vt:lpstr>
      <vt:lpstr>Tab4-5</vt:lpstr>
      <vt:lpstr>Tab6</vt:lpstr>
      <vt:lpstr>Tab7</vt:lpstr>
      <vt:lpstr>Tab8</vt:lpstr>
      <vt:lpstr>U4</vt:lpstr>
      <vt:lpstr>Inhaltsverzeichnis!Druckbereich</vt:lpstr>
      <vt:lpstr>'Tab6'!Druckbereich</vt:lpstr>
      <vt:lpstr>'Tab7'!Druckbereich</vt:lpstr>
      <vt:lpstr>Titel!Druckbereich</vt:lpstr>
      <vt:lpstr>'U4'!Druckbereich</vt:lpstr>
      <vt:lpstr>'Tab1'!Drucktitel</vt:lpstr>
      <vt:lpstr>'Tab2'!Drucktitel</vt:lpstr>
      <vt:lpstr>'Tab3'!Drucktitel</vt:lpstr>
      <vt:lpstr>'Tab4-5'!Drucktitel</vt:lpstr>
      <vt:lpstr>'Tab7'!Drucktitel</vt:lpstr>
      <vt:lpstr>'Tab8'!Drucktitel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Brandenburg</dc:title>
  <dc:subject>Sozialversicherungspflichtig Beschäftigte EVAS-Nr. 13111</dc:subject>
  <dc:creator>Amt für Statistik Berlin-Brandenburg</dc:creator>
  <cp:keywords>sozialversicherungspflichtig Beschäftigte, Arbeitsort, Wirtschaftsbereiche, Vollzeit, Teilzeit, Ausländer, Deutsche, Pendler</cp:keywords>
  <cp:lastModifiedBy>Czapiewski, Heike</cp:lastModifiedBy>
  <cp:lastPrinted>2025-05-09T05:15:12Z</cp:lastPrinted>
  <dcterms:created xsi:type="dcterms:W3CDTF">2010-06-08T12:01:25Z</dcterms:created>
  <dcterms:modified xsi:type="dcterms:W3CDTF">2025-05-09T05:15:46Z</dcterms:modified>
  <cp:category>Statistischer Bericht A VI 20 - j 24</cp:category>
</cp:coreProperties>
</file>