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050457C-3C70-4C5D-A0F9-E4D2ECF9CAC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'T1'!$A$1:$AL$60</definedName>
    <definedName name="_xlnm.Print_Area" localSheetId="4">'T2'!$A$1:$AL$60</definedName>
    <definedName name="_xlnm.Print_Area" localSheetId="5">'T3'!$A$1:$AL$60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7" i="28"/>
  <c r="AK45" i="28"/>
  <c r="T27" i="28"/>
  <c r="T45" i="28"/>
  <c r="R27" i="28"/>
  <c r="R45" i="28"/>
  <c r="A27" i="28"/>
  <c r="A45" i="28"/>
  <c r="AK27" i="27"/>
  <c r="AK45" i="27"/>
  <c r="T27" i="27"/>
  <c r="T45" i="27"/>
  <c r="R27" i="27"/>
  <c r="R45" i="27"/>
  <c r="A27" i="27"/>
  <c r="A45" i="27"/>
  <c r="AK27" i="26"/>
  <c r="AK45" i="26"/>
  <c r="T27" i="26"/>
  <c r="T45" i="26"/>
  <c r="R27" i="26"/>
  <c r="R45" i="26"/>
  <c r="A27" i="26"/>
  <c r="A45" i="26"/>
</calcChain>
</file>

<file path=xl/sharedStrings.xml><?xml version="1.0" encoding="utf-8"?>
<sst xmlns="http://schemas.openxmlformats.org/spreadsheetml/2006/main" count="850" uniqueCount="139">
  <si>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</si>
  <si>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</si>
  <si>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</si>
  <si>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</si>
  <si>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</si>
  <si>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</si>
  <si>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</si>
  <si>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</si>
  <si>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</si>
  <si>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</si>
  <si>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</si>
  <si>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</si>
  <si>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</si>
  <si>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</si>
  <si>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</si>
  <si>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</si>
  <si>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</si>
  <si>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</si>
  <si>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</si>
  <si>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</si>
  <si>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</si>
  <si>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</si>
  <si>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</si>
  <si>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</si>
  <si>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</si>
  <si>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</si>
  <si>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</si>
  <si>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</si>
  <si>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</si>
  <si>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</si>
  <si>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</si>
  <si>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</si>
  <si>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</si>
  <si>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</si>
  <si>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</si>
  <si>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</si>
  <si>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</si>
  <si>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</si>
  <si>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</si>
  <si>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</si>
  <si>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</si>
  <si>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</si>
  <si>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</si>
  <si>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</si>
  <si>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</si>
  <si>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</si>
  <si>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</si>
  <si>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</si>
  <si>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</si>
  <si>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</si>
  <si>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</si>
  <si>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</si>
  <si>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</si>
  <si>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</si>
  <si>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</si>
  <si>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</si>
  <si>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</si>
  <si>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</si>
  <si>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</si>
  <si>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</si>
  <si>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</si>
  <si>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</si>
  <si>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</si>
  <si>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</si>
  <si>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</si>
  <si>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</si>
  <si>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</si>
  <si>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</si>
  <si>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</si>
  <si>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</si>
  <si>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</si>
  <si>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</si>
  <si>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</si>
  <si>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</si>
  <si>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</si>
  <si>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</si>
  <si>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</si>
  <si>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</si>
  <si>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</si>
  <si>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</si>
  <si>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</si>
  <si>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</si>
  <si>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</si>
  <si>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</si>
  <si>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</si>
  <si>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</si>
  <si>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</si>
  <si>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</si>
  <si>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</si>
  <si>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</si>
  <si>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</si>
  <si>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</si>
  <si>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</si>
  <si>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</si>
  <si>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</si>
  <si>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</si>
  <si>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</si>
  <si>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</si>
  <si>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</si>
  <si>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</si>
  <si>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</si>
  <si>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</si>
  <si>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</si>
  <si>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</si>
  <si>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</si>
  <si>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</si>
  <si>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</si>
  <si>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</si>
  <si>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</si>
  <si>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</si>
  <si>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</si>
  <si>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</si>
  <si>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</si>
  <si>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</si>
  <si>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</si>
  <si>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</si>
  <si>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</si>
  <si>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</si>
  <si>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</si>
  <si>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</si>
  <si>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</si>
  <si>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</si>
  <si>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</si>
  <si>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</si>
  <si>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</si>
  <si>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</si>
  <si>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</si>
  <si>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</si>
  <si>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</si>
  <si>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</si>
  <si>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</si>
  <si>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</si>
  <si>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</si>
  <si>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</si>
  <si>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</si>
  <si>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2025</t>
  </si>
  <si>
    <r>
      <t>Erschienen im</t>
    </r>
    <r>
      <rPr>
        <b/>
        <sz val="8"/>
        <rFont val="Arial"/>
        <family val="2"/>
      </rPr>
      <t xml:space="preserve"> April 2025</t>
    </r>
  </si>
  <si>
    <t>J I 3 – m 01/25</t>
  </si>
  <si>
    <r>
      <t xml:space="preserve">Dienstleistungen
im </t>
    </r>
    <r>
      <rPr>
        <b/>
        <sz val="16"/>
        <rFont val="Arial"/>
        <family val="2"/>
      </rPr>
      <t>Land Berlin 
Januar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</si>
</sst>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25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128.69</c:v>
                </c:pt>
                <c:pt idx="1">
                  <c:v>124.3</c:v>
                </c:pt>
                <c:pt idx="2">
                  <c:v>141.80000000000001</c:v>
                </c:pt>
                <c:pt idx="3">
                  <c:v>125.98</c:v>
                </c:pt>
                <c:pt idx="4">
                  <c:v>132.31</c:v>
                </c:pt>
                <c:pt idx="5">
                  <c:v>139.36000000000001</c:v>
                </c:pt>
                <c:pt idx="6">
                  <c:v>148.58000000000001</c:v>
                </c:pt>
                <c:pt idx="7">
                  <c:v>143.81</c:v>
                </c:pt>
                <c:pt idx="8">
                  <c:v>174.22</c:v>
                </c:pt>
                <c:pt idx="9">
                  <c:v>157.53</c:v>
                </c:pt>
                <c:pt idx="10">
                  <c:v>158.63999999999999</c:v>
                </c:pt>
                <c:pt idx="11">
                  <c:v>171.82</c:v>
                </c:pt>
                <c:pt idx="12">
                  <c:v>138.47999999999999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124.1</c:v>
                </c:pt>
                <c:pt idx="1">
                  <c:v>123.63</c:v>
                </c:pt>
                <c:pt idx="2">
                  <c:v>123.65</c:v>
                </c:pt>
                <c:pt idx="3">
                  <c:v>124.33</c:v>
                </c:pt>
                <c:pt idx="4">
                  <c:v>124.36</c:v>
                </c:pt>
                <c:pt idx="5">
                  <c:v>124.58</c:v>
                </c:pt>
                <c:pt idx="6">
                  <c:v>124.16</c:v>
                </c:pt>
                <c:pt idx="7">
                  <c:v>124.32</c:v>
                </c:pt>
                <c:pt idx="8">
                  <c:v>124.54</c:v>
                </c:pt>
                <c:pt idx="9">
                  <c:v>125.9</c:v>
                </c:pt>
                <c:pt idx="10">
                  <c:v>124.79</c:v>
                </c:pt>
                <c:pt idx="11">
                  <c:v>121.14</c:v>
                </c:pt>
                <c:pt idx="12">
                  <c:v>124.62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01/25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5" width="11.5703125" style="14"/>
    <col min="6" max="6" width="11.5703125" style="96"/>
    <col min="7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6" ht="60" customHeight="1" x14ac:dyDescent="0.2">
      <c r="A1" s="100"/>
      <c r="D1" s="101"/>
    </row>
    <row r="2" spans="1:6" ht="40.15" customHeight="1" x14ac:dyDescent="0.45">
      <c r="B2" s="15" t="s">
        <v>0</v>
      </c>
      <c r="D2" s="102"/>
    </row>
    <row r="3" spans="1:6" ht="34.5" x14ac:dyDescent="0.45">
      <c r="B3" s="15" t="s">
        <v>1</v>
      </c>
      <c r="D3" s="102"/>
    </row>
    <row r="4" spans="1:6" ht="6.6" customHeight="1" x14ac:dyDescent="0.2">
      <c r="D4" s="102"/>
    </row>
    <row r="5" spans="1:6" ht="20.25" x14ac:dyDescent="0.3">
      <c r="C5" s="94" t="s">
        <v>137</v>
      </c>
      <c r="D5" s="102"/>
    </row>
    <row r="6" spans="1:6" s="16" customFormat="1" ht="34.9" customHeight="1" x14ac:dyDescent="0.2">
      <c r="D6" s="102"/>
      <c r="F6" s="97"/>
    </row>
    <row r="7" spans="1:6" ht="84" customHeight="1" x14ac:dyDescent="0.2">
      <c r="C7" s="95" t="s">
        <v>138</v>
      </c>
      <c r="D7" s="102"/>
    </row>
    <row r="8" spans="1:6" x14ac:dyDescent="0.2">
      <c r="D8" s="102"/>
    </row>
    <row r="9" spans="1:6" ht="45" x14ac:dyDescent="0.2">
      <c r="C9" s="17" t="s">
        <v>42</v>
      </c>
      <c r="D9" s="102"/>
    </row>
    <row r="10" spans="1:6" ht="7.15" customHeight="1" x14ac:dyDescent="0.2">
      <c r="D10" s="102"/>
    </row>
    <row r="11" spans="1:6" ht="15" x14ac:dyDescent="0.2">
      <c r="C11" s="17"/>
      <c r="D11" s="102"/>
    </row>
    <row r="12" spans="1:6" ht="66" customHeight="1" x14ac:dyDescent="0.2"/>
    <row r="13" spans="1:6" ht="13.9" customHeight="1" x14ac:dyDescent="0.2">
      <c r="C13" s="18" t="s">
        <v>43</v>
      </c>
    </row>
    <row r="17" spans="7:9" x14ac:dyDescent="0.2">
      <c r="G17" s="103" t="s">
        <v>44</v>
      </c>
      <c r="H17" s="103"/>
      <c r="I17" s="103"/>
    </row>
    <row r="18" spans="7:9" x14ac:dyDescent="0.2">
      <c r="G18" s="103" t="s">
        <v>45</v>
      </c>
      <c r="H18" s="103"/>
      <c r="I18" s="103"/>
    </row>
    <row r="19" spans="7:9" x14ac:dyDescent="0.2">
      <c r="G19" s="39" t="s">
        <v>46</v>
      </c>
      <c r="H19" s="104" t="s">
        <v>47</v>
      </c>
      <c r="I19" s="104"/>
    </row>
    <row r="20" spans="7:9" x14ac:dyDescent="0.2">
      <c r="G20" s="40" t="s">
        <v>46</v>
      </c>
      <c r="H20" s="40" t="s">
        <v>48</v>
      </c>
      <c r="I20" s="41" t="s">
        <v>49</v>
      </c>
    </row>
    <row r="21" spans="7:9" x14ac:dyDescent="0.2">
      <c r="G21" s="42">
        <v>45292</v>
      </c>
      <c r="H21" s="43">
        <f>'T1'!C9</f>
        <v>128.69</v>
      </c>
      <c r="I21" s="43">
        <f>'T3'!C9</f>
        <v>124.1</v>
      </c>
    </row>
    <row r="22" spans="7:9" x14ac:dyDescent="0.2">
      <c r="G22" s="42">
        <v>45323</v>
      </c>
      <c r="H22" s="43">
        <f>'T1'!C10</f>
        <v>124.3</v>
      </c>
      <c r="I22" s="43">
        <f>'T3'!C10</f>
        <v>123.63</v>
      </c>
    </row>
    <row r="23" spans="7:9" x14ac:dyDescent="0.2">
      <c r="G23" s="42">
        <v>45352</v>
      </c>
      <c r="H23" s="43">
        <f>'T1'!C11</f>
        <v>141.80000000000001</v>
      </c>
      <c r="I23" s="43">
        <f>'T3'!C11</f>
        <v>123.65</v>
      </c>
    </row>
    <row r="24" spans="7:9" x14ac:dyDescent="0.2">
      <c r="G24" s="42">
        <v>45383</v>
      </c>
      <c r="H24" s="43">
        <f>'T1'!C12</f>
        <v>125.98</v>
      </c>
      <c r="I24" s="43">
        <f>'T3'!C12</f>
        <v>124.33</v>
      </c>
    </row>
    <row r="25" spans="7:9" x14ac:dyDescent="0.2">
      <c r="G25" s="42">
        <v>45413</v>
      </c>
      <c r="H25" s="43">
        <f>'T1'!C13</f>
        <v>132.31</v>
      </c>
      <c r="I25" s="43">
        <f>'T3'!C13</f>
        <v>124.36</v>
      </c>
    </row>
    <row r="26" spans="7:9" x14ac:dyDescent="0.2">
      <c r="G26" s="42">
        <v>45444</v>
      </c>
      <c r="H26" s="43">
        <f>'T1'!C14</f>
        <v>139.36000000000001</v>
      </c>
      <c r="I26" s="43">
        <f>'T3'!C14</f>
        <v>124.58</v>
      </c>
    </row>
    <row r="27" spans="7:9" x14ac:dyDescent="0.2">
      <c r="G27" s="42">
        <v>45474</v>
      </c>
      <c r="H27" s="43">
        <f>'T1'!C15</f>
        <v>148.58000000000001</v>
      </c>
      <c r="I27" s="43">
        <f>'T3'!C15</f>
        <v>124.16</v>
      </c>
    </row>
    <row r="28" spans="7:9" x14ac:dyDescent="0.2">
      <c r="G28" s="42">
        <v>45505</v>
      </c>
      <c r="H28" s="43">
        <f>'T1'!C16</f>
        <v>143.81</v>
      </c>
      <c r="I28" s="43">
        <f>'T3'!C16</f>
        <v>124.32</v>
      </c>
    </row>
    <row r="29" spans="7:9" x14ac:dyDescent="0.2">
      <c r="G29" s="42">
        <v>45536</v>
      </c>
      <c r="H29" s="43">
        <f>'T1'!C17</f>
        <v>174.22</v>
      </c>
      <c r="I29" s="43">
        <f>'T3'!C17</f>
        <v>124.54</v>
      </c>
    </row>
    <row r="30" spans="7:9" x14ac:dyDescent="0.2">
      <c r="G30" s="42">
        <v>45566</v>
      </c>
      <c r="H30" s="43">
        <f>'T1'!C18</f>
        <v>157.53</v>
      </c>
      <c r="I30" s="43">
        <f>'T3'!C18</f>
        <v>125.9</v>
      </c>
    </row>
    <row r="31" spans="7:9" x14ac:dyDescent="0.2">
      <c r="G31" s="42">
        <v>45597</v>
      </c>
      <c r="H31" s="43">
        <f>'T1'!C19</f>
        <v>158.63999999999999</v>
      </c>
      <c r="I31" s="43">
        <f>'T3'!C19</f>
        <v>124.79</v>
      </c>
    </row>
    <row r="32" spans="7:9" ht="12" customHeight="1" x14ac:dyDescent="0.2">
      <c r="G32" s="42">
        <v>45627</v>
      </c>
      <c r="H32" s="43">
        <f>'T1'!C20</f>
        <v>171.82</v>
      </c>
      <c r="I32" s="43">
        <f>'T3'!C20</f>
        <v>121.14</v>
      </c>
    </row>
    <row r="33" spans="7:9" ht="12" customHeight="1" x14ac:dyDescent="0.2">
      <c r="G33" s="42">
        <v>45658</v>
      </c>
      <c r="H33" s="43">
        <f>'T1'!C27</f>
        <v>138.47999999999999</v>
      </c>
      <c r="I33" s="43">
        <f>'T3'!C27</f>
        <v>124.62</v>
      </c>
    </row>
    <row r="34" spans="7:9" x14ac:dyDescent="0.2">
      <c r="G34" s="42">
        <v>45689</v>
      </c>
      <c r="H34" s="43">
        <f>'T1'!C28</f>
        <v>0</v>
      </c>
      <c r="I34" s="43">
        <f>'T3'!C28</f>
        <v>0</v>
      </c>
    </row>
    <row r="35" spans="7:9" x14ac:dyDescent="0.2">
      <c r="G35" s="42">
        <v>45717</v>
      </c>
      <c r="H35" s="43">
        <f>'T1'!C29</f>
        <v>0</v>
      </c>
      <c r="I35" s="43">
        <f>'T3'!C29</f>
        <v>0</v>
      </c>
    </row>
    <row r="36" spans="7:9" x14ac:dyDescent="0.2">
      <c r="G36" s="42">
        <v>45748</v>
      </c>
      <c r="H36" s="43">
        <f>'T1'!C30</f>
        <v>0</v>
      </c>
      <c r="I36" s="43">
        <f>'T3'!C30</f>
        <v>0</v>
      </c>
    </row>
    <row r="37" spans="7:9" x14ac:dyDescent="0.2">
      <c r="G37" s="42">
        <v>45778</v>
      </c>
      <c r="H37" s="43">
        <f>'T1'!C31</f>
        <v>0</v>
      </c>
      <c r="I37" s="43">
        <f>'T3'!C31</f>
        <v>0</v>
      </c>
    </row>
    <row r="38" spans="7:9" x14ac:dyDescent="0.2">
      <c r="G38" s="42">
        <v>45809</v>
      </c>
      <c r="H38" s="43">
        <f>'T1'!C32</f>
        <v>0</v>
      </c>
      <c r="I38" s="43">
        <f>'T3'!C32</f>
        <v>0</v>
      </c>
    </row>
    <row r="39" spans="7:9" x14ac:dyDescent="0.2">
      <c r="G39" s="42">
        <v>45839</v>
      </c>
      <c r="H39" s="43">
        <f>'T1'!C33</f>
        <v>0</v>
      </c>
      <c r="I39" s="43">
        <f>'T3'!C33</f>
        <v>0</v>
      </c>
    </row>
    <row r="40" spans="7:9" x14ac:dyDescent="0.2">
      <c r="G40" s="42">
        <v>45870</v>
      </c>
      <c r="H40" s="43">
        <f>'T1'!C34</f>
        <v>0</v>
      </c>
      <c r="I40" s="43">
        <f>'T3'!C34</f>
        <v>0</v>
      </c>
    </row>
    <row r="41" spans="7:9" x14ac:dyDescent="0.2">
      <c r="G41" s="42">
        <v>45901</v>
      </c>
      <c r="H41" s="43">
        <f>'T1'!C35</f>
        <v>0</v>
      </c>
      <c r="I41" s="43">
        <f>'T3'!C35</f>
        <v>0</v>
      </c>
    </row>
    <row r="42" spans="7:9" x14ac:dyDescent="0.2">
      <c r="G42" s="42">
        <v>45931</v>
      </c>
      <c r="H42" s="43">
        <f>'T1'!C36</f>
        <v>0</v>
      </c>
      <c r="I42" s="43">
        <f>'T3'!C36</f>
        <v>0</v>
      </c>
    </row>
    <row r="43" spans="7:9" x14ac:dyDescent="0.2">
      <c r="G43" s="42">
        <v>45962</v>
      </c>
      <c r="H43" s="43">
        <f>'T1'!C37</f>
        <v>0</v>
      </c>
      <c r="I43" s="43">
        <f>'T3'!C37</f>
        <v>0</v>
      </c>
    </row>
    <row r="44" spans="7:9" x14ac:dyDescent="0.2">
      <c r="G44" s="42">
        <v>45992</v>
      </c>
      <c r="H44" s="43">
        <f>'T1'!C38</f>
        <v>0</v>
      </c>
      <c r="I44" s="43">
        <f>'T3'!C38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137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8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9" t="s">
        <v>135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1" t="s">
        <v>133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62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63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4" t="s">
        <v>67</v>
      </c>
      <c r="B4" s="115"/>
      <c r="C4" s="61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62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77</v>
      </c>
      <c r="W5" s="130" t="s">
        <v>78</v>
      </c>
      <c r="X5" s="126" t="s">
        <v>79</v>
      </c>
      <c r="Y5" s="122"/>
      <c r="Z5" s="133"/>
      <c r="AA5" s="21">
        <v>71</v>
      </c>
      <c r="AB5" s="21">
        <v>73</v>
      </c>
      <c r="AC5" s="64">
        <v>74</v>
      </c>
      <c r="AD5" s="115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85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42" t="s">
        <v>92</v>
      </c>
      <c r="W6" s="131"/>
      <c r="X6" s="149" t="s">
        <v>93</v>
      </c>
      <c r="Y6" s="21">
        <v>69</v>
      </c>
      <c r="Z6" s="66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9" t="s">
        <v>108</v>
      </c>
      <c r="Z7" s="67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70" customFormat="1" ht="13.9" customHeight="1" x14ac:dyDescent="0.2">
      <c r="B8" s="71"/>
      <c r="C8" s="147" t="s">
        <v>110</v>
      </c>
      <c r="D8" s="147"/>
      <c r="E8" s="147"/>
      <c r="F8" s="147"/>
      <c r="G8" s="147"/>
      <c r="H8" s="147"/>
      <c r="I8" s="147"/>
      <c r="J8" s="147"/>
      <c r="K8" s="148" t="s">
        <v>110</v>
      </c>
      <c r="L8" s="148"/>
      <c r="M8" s="148"/>
      <c r="N8" s="148"/>
      <c r="O8" s="148"/>
      <c r="P8" s="148"/>
      <c r="Q8" s="148"/>
      <c r="R8" s="72"/>
      <c r="S8" s="71"/>
      <c r="T8" s="20"/>
      <c r="U8" s="71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72"/>
      <c r="AL8" s="71"/>
    </row>
    <row r="9" spans="1:39" s="78" customFormat="1" ht="12" customHeight="1" x14ac:dyDescent="0.2">
      <c r="A9" s="77">
        <v>2024</v>
      </c>
      <c r="B9" s="74" t="s">
        <v>111</v>
      </c>
      <c r="C9" s="75">
        <v>128.69</v>
      </c>
      <c r="D9" s="75">
        <v>99.03</v>
      </c>
      <c r="E9" s="75">
        <v>75.47</v>
      </c>
      <c r="F9" s="75">
        <v>133.31</v>
      </c>
      <c r="G9" s="75">
        <v>117.77</v>
      </c>
      <c r="H9" s="75">
        <v>24.24</v>
      </c>
      <c r="I9" s="75">
        <v>159.66</v>
      </c>
      <c r="J9" s="75">
        <v>132.63999999999999</v>
      </c>
      <c r="K9" s="75">
        <v>188.57</v>
      </c>
      <c r="L9" s="75">
        <v>90.81</v>
      </c>
      <c r="M9" s="75">
        <v>298.06</v>
      </c>
      <c r="N9" s="75">
        <v>144.6</v>
      </c>
      <c r="O9" s="75">
        <v>49.31</v>
      </c>
      <c r="P9" s="75">
        <v>243.09</v>
      </c>
      <c r="Q9" s="75">
        <v>293.48</v>
      </c>
      <c r="R9" s="76">
        <v>2024</v>
      </c>
      <c r="S9" s="74" t="s">
        <v>111</v>
      </c>
      <c r="T9" s="77">
        <v>2024</v>
      </c>
      <c r="U9" s="74" t="s">
        <v>111</v>
      </c>
      <c r="V9" s="75">
        <v>76.73</v>
      </c>
      <c r="W9" s="75">
        <v>132.43</v>
      </c>
      <c r="X9" s="75">
        <v>144.51</v>
      </c>
      <c r="Y9" s="75">
        <v>123.1</v>
      </c>
      <c r="Z9" s="75">
        <v>178.34</v>
      </c>
      <c r="AA9" s="75">
        <v>93.74</v>
      </c>
      <c r="AB9" s="75">
        <v>104.65</v>
      </c>
      <c r="AC9" s="75">
        <v>230.21</v>
      </c>
      <c r="AD9" s="75">
        <v>120.59</v>
      </c>
      <c r="AE9" s="75">
        <v>205.86</v>
      </c>
      <c r="AF9" s="75">
        <v>111.15</v>
      </c>
      <c r="AG9" s="75">
        <v>106.91</v>
      </c>
      <c r="AH9" s="75">
        <v>151.97</v>
      </c>
      <c r="AI9" s="75">
        <v>100.06</v>
      </c>
      <c r="AJ9" s="75">
        <v>106.44</v>
      </c>
      <c r="AK9" s="76">
        <v>2024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124.3</v>
      </c>
      <c r="D10" s="75">
        <v>122.66</v>
      </c>
      <c r="E10" s="75">
        <v>115.08</v>
      </c>
      <c r="F10" s="75">
        <v>216.42</v>
      </c>
      <c r="G10" s="75">
        <v>206.22</v>
      </c>
      <c r="H10" s="75">
        <v>24.95</v>
      </c>
      <c r="I10" s="75">
        <v>143.91</v>
      </c>
      <c r="J10" s="75">
        <v>129.06</v>
      </c>
      <c r="K10" s="75">
        <v>151.87</v>
      </c>
      <c r="L10" s="75">
        <v>100.65</v>
      </c>
      <c r="M10" s="75">
        <v>150.22999999999999</v>
      </c>
      <c r="N10" s="75">
        <v>78.87</v>
      </c>
      <c r="O10" s="75">
        <v>49.42</v>
      </c>
      <c r="P10" s="75">
        <v>200.45</v>
      </c>
      <c r="Q10" s="75">
        <v>301.83999999999997</v>
      </c>
      <c r="R10" s="75"/>
      <c r="S10" s="74" t="s">
        <v>112</v>
      </c>
      <c r="T10" s="75"/>
      <c r="U10" s="74" t="s">
        <v>112</v>
      </c>
      <c r="V10" s="75">
        <v>75.38</v>
      </c>
      <c r="W10" s="75">
        <v>128.04</v>
      </c>
      <c r="X10" s="75">
        <v>148.97999999999999</v>
      </c>
      <c r="Y10" s="75">
        <v>131.82</v>
      </c>
      <c r="Z10" s="75">
        <v>176.08</v>
      </c>
      <c r="AA10" s="75">
        <v>92.03</v>
      </c>
      <c r="AB10" s="75">
        <v>98.55</v>
      </c>
      <c r="AC10" s="75">
        <v>186.44</v>
      </c>
      <c r="AD10" s="75">
        <v>131.38</v>
      </c>
      <c r="AE10" s="75">
        <v>221.18</v>
      </c>
      <c r="AF10" s="75">
        <v>119.59</v>
      </c>
      <c r="AG10" s="75">
        <v>128.27000000000001</v>
      </c>
      <c r="AH10" s="75">
        <v>148.94999999999999</v>
      </c>
      <c r="AI10" s="75">
        <v>107.6</v>
      </c>
      <c r="AJ10" s="75">
        <v>118.74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141.80000000000001</v>
      </c>
      <c r="D11" s="75">
        <v>137.84</v>
      </c>
      <c r="E11" s="75">
        <v>141.69</v>
      </c>
      <c r="F11" s="75">
        <v>173.66</v>
      </c>
      <c r="G11" s="75">
        <v>281.83999999999997</v>
      </c>
      <c r="H11" s="75">
        <v>110.88</v>
      </c>
      <c r="I11" s="75">
        <v>130.02000000000001</v>
      </c>
      <c r="J11" s="75">
        <v>127.06</v>
      </c>
      <c r="K11" s="75">
        <v>173.83</v>
      </c>
      <c r="L11" s="75">
        <v>89.84</v>
      </c>
      <c r="M11" s="75">
        <v>161.08000000000001</v>
      </c>
      <c r="N11" s="75">
        <v>100.78</v>
      </c>
      <c r="O11" s="75">
        <v>52.71</v>
      </c>
      <c r="P11" s="75">
        <v>246.46</v>
      </c>
      <c r="Q11" s="75">
        <v>334.73</v>
      </c>
      <c r="R11" s="75"/>
      <c r="S11" s="74" t="s">
        <v>113</v>
      </c>
      <c r="T11" s="75"/>
      <c r="U11" s="74" t="s">
        <v>113</v>
      </c>
      <c r="V11" s="75">
        <v>72.84</v>
      </c>
      <c r="W11" s="75">
        <v>135.34</v>
      </c>
      <c r="X11" s="75">
        <v>136.05000000000001</v>
      </c>
      <c r="Y11" s="75">
        <v>119.98</v>
      </c>
      <c r="Z11" s="75">
        <v>161.44</v>
      </c>
      <c r="AA11" s="75">
        <v>117.55</v>
      </c>
      <c r="AB11" s="75">
        <v>110.11</v>
      </c>
      <c r="AC11" s="75">
        <v>215.99</v>
      </c>
      <c r="AD11" s="75">
        <v>179.07</v>
      </c>
      <c r="AE11" s="75">
        <v>252.07</v>
      </c>
      <c r="AF11" s="75">
        <v>132.72999999999999</v>
      </c>
      <c r="AG11" s="75">
        <v>304.33</v>
      </c>
      <c r="AH11" s="75">
        <v>165.64</v>
      </c>
      <c r="AI11" s="75">
        <v>118.56</v>
      </c>
      <c r="AJ11" s="75">
        <v>184.39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125.98</v>
      </c>
      <c r="D12" s="75">
        <v>110.37</v>
      </c>
      <c r="E12" s="75">
        <v>104.52</v>
      </c>
      <c r="F12" s="75">
        <v>157.55000000000001</v>
      </c>
      <c r="G12" s="75">
        <v>199.31</v>
      </c>
      <c r="H12" s="75">
        <v>56.34</v>
      </c>
      <c r="I12" s="75">
        <v>123.31</v>
      </c>
      <c r="J12" s="75">
        <v>124.19</v>
      </c>
      <c r="K12" s="75">
        <v>160.51</v>
      </c>
      <c r="L12" s="75">
        <v>99.39</v>
      </c>
      <c r="M12" s="75">
        <v>151.38</v>
      </c>
      <c r="N12" s="75">
        <v>73.349999999999994</v>
      </c>
      <c r="O12" s="75">
        <v>51.16</v>
      </c>
      <c r="P12" s="75">
        <v>215.4</v>
      </c>
      <c r="Q12" s="75">
        <v>333.08</v>
      </c>
      <c r="R12" s="75"/>
      <c r="S12" s="74" t="s">
        <v>114</v>
      </c>
      <c r="T12" s="75"/>
      <c r="U12" s="74" t="s">
        <v>114</v>
      </c>
      <c r="V12" s="75">
        <v>76.8</v>
      </c>
      <c r="W12" s="75">
        <v>139.76</v>
      </c>
      <c r="X12" s="75">
        <v>136.38</v>
      </c>
      <c r="Y12" s="75">
        <v>126.53</v>
      </c>
      <c r="Z12" s="75">
        <v>151.93</v>
      </c>
      <c r="AA12" s="75">
        <v>132.25</v>
      </c>
      <c r="AB12" s="75">
        <v>106.7</v>
      </c>
      <c r="AC12" s="75">
        <v>218.57</v>
      </c>
      <c r="AD12" s="75">
        <v>125.96</v>
      </c>
      <c r="AE12" s="75">
        <v>246.89</v>
      </c>
      <c r="AF12" s="75">
        <v>127.53</v>
      </c>
      <c r="AG12" s="75">
        <v>164.44</v>
      </c>
      <c r="AH12" s="75">
        <v>157.97999999999999</v>
      </c>
      <c r="AI12" s="75">
        <v>115.56</v>
      </c>
      <c r="AJ12" s="75">
        <v>73.25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132.31</v>
      </c>
      <c r="D13" s="75">
        <v>109.17</v>
      </c>
      <c r="E13" s="75">
        <v>104.98</v>
      </c>
      <c r="F13" s="75">
        <v>145.29</v>
      </c>
      <c r="G13" s="75">
        <v>306.89999999999998</v>
      </c>
      <c r="H13" s="75">
        <v>65.59</v>
      </c>
      <c r="I13" s="75">
        <v>116.59</v>
      </c>
      <c r="J13" s="75">
        <v>123.69</v>
      </c>
      <c r="K13" s="75">
        <v>154.13</v>
      </c>
      <c r="L13" s="75">
        <v>86.78</v>
      </c>
      <c r="M13" s="75">
        <v>155.71</v>
      </c>
      <c r="N13" s="75">
        <v>206.86</v>
      </c>
      <c r="O13" s="75">
        <v>54.14</v>
      </c>
      <c r="P13" s="75">
        <v>194.92</v>
      </c>
      <c r="Q13" s="75">
        <v>313.70999999999998</v>
      </c>
      <c r="R13" s="75"/>
      <c r="S13" s="74" t="s">
        <v>115</v>
      </c>
      <c r="T13" s="75"/>
      <c r="U13" s="74" t="s">
        <v>115</v>
      </c>
      <c r="V13" s="75">
        <v>70.84</v>
      </c>
      <c r="W13" s="75">
        <v>150.26</v>
      </c>
      <c r="X13" s="75">
        <v>149.79</v>
      </c>
      <c r="Y13" s="75">
        <v>135.22999999999999</v>
      </c>
      <c r="Z13" s="75">
        <v>172.8</v>
      </c>
      <c r="AA13" s="75">
        <v>121.73</v>
      </c>
      <c r="AB13" s="75">
        <v>151.47</v>
      </c>
      <c r="AC13" s="75">
        <v>229.2</v>
      </c>
      <c r="AD13" s="75">
        <v>169.09</v>
      </c>
      <c r="AE13" s="75">
        <v>319.44</v>
      </c>
      <c r="AF13" s="75">
        <v>125.38</v>
      </c>
      <c r="AG13" s="75">
        <v>163.69999999999999</v>
      </c>
      <c r="AH13" s="75">
        <v>174.87</v>
      </c>
      <c r="AI13" s="75">
        <v>113.64</v>
      </c>
      <c r="AJ13" s="75">
        <v>173.2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139.36000000000001</v>
      </c>
      <c r="D14" s="75">
        <v>102.61</v>
      </c>
      <c r="E14" s="75">
        <v>96.35</v>
      </c>
      <c r="F14" s="75">
        <v>132.56</v>
      </c>
      <c r="G14" s="75">
        <v>284.51</v>
      </c>
      <c r="H14" s="75">
        <v>60.82</v>
      </c>
      <c r="I14" s="75">
        <v>115.57</v>
      </c>
      <c r="J14" s="75">
        <v>119.62</v>
      </c>
      <c r="K14" s="75">
        <v>182.66</v>
      </c>
      <c r="L14" s="75">
        <v>101.91</v>
      </c>
      <c r="M14" s="75">
        <v>188.39</v>
      </c>
      <c r="N14" s="75">
        <v>190</v>
      </c>
      <c r="O14" s="75">
        <v>53.45</v>
      </c>
      <c r="P14" s="75">
        <v>245.16</v>
      </c>
      <c r="Q14" s="75">
        <v>347.41</v>
      </c>
      <c r="R14" s="75"/>
      <c r="S14" s="74" t="s">
        <v>116</v>
      </c>
      <c r="T14" s="75"/>
      <c r="U14" s="74" t="s">
        <v>116</v>
      </c>
      <c r="V14" s="75">
        <v>87.33</v>
      </c>
      <c r="W14" s="75">
        <v>154.34</v>
      </c>
      <c r="X14" s="75">
        <v>155.35</v>
      </c>
      <c r="Y14" s="75">
        <v>145.69</v>
      </c>
      <c r="Z14" s="75">
        <v>170.61</v>
      </c>
      <c r="AA14" s="75">
        <v>118.33</v>
      </c>
      <c r="AB14" s="75">
        <v>151.34</v>
      </c>
      <c r="AC14" s="75">
        <v>253.97</v>
      </c>
      <c r="AD14" s="75">
        <v>151.47</v>
      </c>
      <c r="AE14" s="75">
        <v>303.63</v>
      </c>
      <c r="AF14" s="75">
        <v>119.95</v>
      </c>
      <c r="AG14" s="75">
        <v>115.12</v>
      </c>
      <c r="AH14" s="75">
        <v>171.08</v>
      </c>
      <c r="AI14" s="75">
        <v>105.11</v>
      </c>
      <c r="AJ14" s="75">
        <v>149.18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148.58000000000001</v>
      </c>
      <c r="D15" s="75">
        <v>112.47</v>
      </c>
      <c r="E15" s="75">
        <v>106.98</v>
      </c>
      <c r="F15" s="75">
        <v>126.78</v>
      </c>
      <c r="G15" s="75">
        <v>285.47000000000003</v>
      </c>
      <c r="H15" s="75">
        <v>85.95</v>
      </c>
      <c r="I15" s="75">
        <v>119.93</v>
      </c>
      <c r="J15" s="75">
        <v>137.29</v>
      </c>
      <c r="K15" s="75">
        <v>188.47</v>
      </c>
      <c r="L15" s="75">
        <v>89.48</v>
      </c>
      <c r="M15" s="75">
        <v>183.01</v>
      </c>
      <c r="N15" s="75">
        <v>156.58000000000001</v>
      </c>
      <c r="O15" s="75">
        <v>113.37</v>
      </c>
      <c r="P15" s="75">
        <v>239.45</v>
      </c>
      <c r="Q15" s="75">
        <v>334.29</v>
      </c>
      <c r="R15" s="75"/>
      <c r="S15" s="74" t="s">
        <v>117</v>
      </c>
      <c r="T15" s="75"/>
      <c r="U15" s="74" t="s">
        <v>117</v>
      </c>
      <c r="V15" s="75">
        <v>90.97</v>
      </c>
      <c r="W15" s="75">
        <v>152.66</v>
      </c>
      <c r="X15" s="75">
        <v>147.82</v>
      </c>
      <c r="Y15" s="75">
        <v>135.09</v>
      </c>
      <c r="Z15" s="75">
        <v>167.92</v>
      </c>
      <c r="AA15" s="75">
        <v>132.41</v>
      </c>
      <c r="AB15" s="75">
        <v>131.19999999999999</v>
      </c>
      <c r="AC15" s="75">
        <v>256.52</v>
      </c>
      <c r="AD15" s="75">
        <v>184.94</v>
      </c>
      <c r="AE15" s="75">
        <v>262.14</v>
      </c>
      <c r="AF15" s="75">
        <v>121.25</v>
      </c>
      <c r="AG15" s="75">
        <v>167.21</v>
      </c>
      <c r="AH15" s="75">
        <v>181.77</v>
      </c>
      <c r="AI15" s="75">
        <v>113.62</v>
      </c>
      <c r="AJ15" s="75">
        <v>239.65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143.81</v>
      </c>
      <c r="D16" s="75">
        <v>124.65</v>
      </c>
      <c r="E16" s="75">
        <v>120.94</v>
      </c>
      <c r="F16" s="75">
        <v>120.66</v>
      </c>
      <c r="G16" s="75">
        <v>329.61</v>
      </c>
      <c r="H16" s="75">
        <v>116.73</v>
      </c>
      <c r="I16" s="75">
        <v>135.75</v>
      </c>
      <c r="J16" s="75">
        <v>125.94</v>
      </c>
      <c r="K16" s="75">
        <v>197.96</v>
      </c>
      <c r="L16" s="75">
        <v>95.93</v>
      </c>
      <c r="M16" s="75">
        <v>167.43</v>
      </c>
      <c r="N16" s="75">
        <v>283.58999999999997</v>
      </c>
      <c r="O16" s="75">
        <v>157.27000000000001</v>
      </c>
      <c r="P16" s="75">
        <v>240.9</v>
      </c>
      <c r="Q16" s="75">
        <v>300.3</v>
      </c>
      <c r="R16" s="75"/>
      <c r="S16" s="74" t="s">
        <v>118</v>
      </c>
      <c r="T16" s="75"/>
      <c r="U16" s="74" t="s">
        <v>118</v>
      </c>
      <c r="V16" s="75">
        <v>78.37</v>
      </c>
      <c r="W16" s="75">
        <v>152.53</v>
      </c>
      <c r="X16" s="75">
        <v>149.13999999999999</v>
      </c>
      <c r="Y16" s="75">
        <v>135.38999999999999</v>
      </c>
      <c r="Z16" s="75">
        <v>170.87</v>
      </c>
      <c r="AA16" s="75">
        <v>125.22</v>
      </c>
      <c r="AB16" s="75">
        <v>136.99</v>
      </c>
      <c r="AC16" s="75">
        <v>262.25</v>
      </c>
      <c r="AD16" s="75">
        <v>141.08000000000001</v>
      </c>
      <c r="AE16" s="75">
        <v>241.13</v>
      </c>
      <c r="AF16" s="75">
        <v>113.51</v>
      </c>
      <c r="AG16" s="75">
        <v>193.05</v>
      </c>
      <c r="AH16" s="75">
        <v>169.12</v>
      </c>
      <c r="AI16" s="75">
        <v>110.65</v>
      </c>
      <c r="AJ16" s="75">
        <v>118.95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174.22</v>
      </c>
      <c r="D17" s="75">
        <v>251.88</v>
      </c>
      <c r="E17" s="75">
        <v>309.25</v>
      </c>
      <c r="F17" s="75">
        <v>142.07</v>
      </c>
      <c r="G17" s="75">
        <v>254.36</v>
      </c>
      <c r="H17" s="75">
        <v>455.91</v>
      </c>
      <c r="I17" s="75">
        <v>121.95</v>
      </c>
      <c r="J17" s="75">
        <v>124.66</v>
      </c>
      <c r="K17" s="75">
        <v>205.68</v>
      </c>
      <c r="L17" s="75">
        <v>109.67</v>
      </c>
      <c r="M17" s="75">
        <v>219.81</v>
      </c>
      <c r="N17" s="75">
        <v>150.41</v>
      </c>
      <c r="O17" s="75">
        <v>168.72</v>
      </c>
      <c r="P17" s="75">
        <v>234.23</v>
      </c>
      <c r="Q17" s="75">
        <v>330.62</v>
      </c>
      <c r="R17" s="75"/>
      <c r="S17" s="74" t="s">
        <v>119</v>
      </c>
      <c r="T17" s="75"/>
      <c r="U17" s="74" t="s">
        <v>119</v>
      </c>
      <c r="V17" s="75">
        <v>89.74</v>
      </c>
      <c r="W17" s="75">
        <v>142.28</v>
      </c>
      <c r="X17" s="75">
        <v>140.83000000000001</v>
      </c>
      <c r="Y17" s="75">
        <v>120.69</v>
      </c>
      <c r="Z17" s="75">
        <v>172.64</v>
      </c>
      <c r="AA17" s="75">
        <v>115.53</v>
      </c>
      <c r="AB17" s="75">
        <v>141.34</v>
      </c>
      <c r="AC17" s="75">
        <v>223.08</v>
      </c>
      <c r="AD17" s="75">
        <v>167.28</v>
      </c>
      <c r="AE17" s="75">
        <v>252.2</v>
      </c>
      <c r="AF17" s="75">
        <v>114.44</v>
      </c>
      <c r="AG17" s="75">
        <v>319.08</v>
      </c>
      <c r="AH17" s="75">
        <v>166.32</v>
      </c>
      <c r="AI17" s="75">
        <v>113.35</v>
      </c>
      <c r="AJ17" s="75">
        <v>156.44999999999999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157.53</v>
      </c>
      <c r="D18" s="75">
        <v>176.68</v>
      </c>
      <c r="E18" s="75">
        <v>198.09</v>
      </c>
      <c r="F18" s="75">
        <v>148.29</v>
      </c>
      <c r="G18" s="75">
        <v>219.71</v>
      </c>
      <c r="H18" s="75">
        <v>240.98</v>
      </c>
      <c r="I18" s="75">
        <v>124.34</v>
      </c>
      <c r="J18" s="75">
        <v>139</v>
      </c>
      <c r="K18" s="75">
        <v>192.2</v>
      </c>
      <c r="L18" s="75">
        <v>132.34</v>
      </c>
      <c r="M18" s="75">
        <v>162.65</v>
      </c>
      <c r="N18" s="75">
        <v>144.80000000000001</v>
      </c>
      <c r="O18" s="75">
        <v>119.83</v>
      </c>
      <c r="P18" s="75">
        <v>237.07</v>
      </c>
      <c r="Q18" s="75">
        <v>335.62</v>
      </c>
      <c r="R18" s="75"/>
      <c r="S18" s="74" t="s">
        <v>120</v>
      </c>
      <c r="T18" s="75"/>
      <c r="U18" s="74" t="s">
        <v>120</v>
      </c>
      <c r="V18" s="75">
        <v>88.84</v>
      </c>
      <c r="W18" s="75">
        <v>170.42</v>
      </c>
      <c r="X18" s="75">
        <v>144.83000000000001</v>
      </c>
      <c r="Y18" s="75">
        <v>123.63</v>
      </c>
      <c r="Z18" s="75">
        <v>178.32</v>
      </c>
      <c r="AA18" s="75">
        <v>132.19</v>
      </c>
      <c r="AB18" s="75">
        <v>146.81</v>
      </c>
      <c r="AC18" s="75">
        <v>407.32</v>
      </c>
      <c r="AD18" s="75">
        <v>139.72</v>
      </c>
      <c r="AE18" s="75">
        <v>264.64999999999998</v>
      </c>
      <c r="AF18" s="75">
        <v>110.02</v>
      </c>
      <c r="AG18" s="75">
        <v>174.03</v>
      </c>
      <c r="AH18" s="75">
        <v>167.1</v>
      </c>
      <c r="AI18" s="75">
        <v>115.83</v>
      </c>
      <c r="AJ18" s="75">
        <v>109.51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158.63999999999999</v>
      </c>
      <c r="D19" s="75">
        <v>147.19</v>
      </c>
      <c r="E19" s="75">
        <v>147.44999999999999</v>
      </c>
      <c r="F19" s="75">
        <v>173.2</v>
      </c>
      <c r="G19" s="75">
        <v>91.43</v>
      </c>
      <c r="H19" s="75">
        <v>126.24</v>
      </c>
      <c r="I19" s="75">
        <v>144.19999999999999</v>
      </c>
      <c r="J19" s="75">
        <v>152.77000000000001</v>
      </c>
      <c r="K19" s="75">
        <v>212.72</v>
      </c>
      <c r="L19" s="75">
        <v>139.33000000000001</v>
      </c>
      <c r="M19" s="75">
        <v>203.66</v>
      </c>
      <c r="N19" s="75">
        <v>199.85</v>
      </c>
      <c r="O19" s="75">
        <v>137.69</v>
      </c>
      <c r="P19" s="75">
        <v>250.1</v>
      </c>
      <c r="Q19" s="75">
        <v>375.96</v>
      </c>
      <c r="R19" s="75"/>
      <c r="S19" s="74" t="s">
        <v>121</v>
      </c>
      <c r="T19" s="75"/>
      <c r="U19" s="74" t="s">
        <v>121</v>
      </c>
      <c r="V19" s="75">
        <v>73.63</v>
      </c>
      <c r="W19" s="75">
        <v>180.83</v>
      </c>
      <c r="X19" s="75">
        <v>163.55000000000001</v>
      </c>
      <c r="Y19" s="75">
        <v>133.86000000000001</v>
      </c>
      <c r="Z19" s="75">
        <v>210.45</v>
      </c>
      <c r="AA19" s="75">
        <v>164.57</v>
      </c>
      <c r="AB19" s="75">
        <v>198.27</v>
      </c>
      <c r="AC19" s="75">
        <v>268.95999999999998</v>
      </c>
      <c r="AD19" s="75">
        <v>151.61000000000001</v>
      </c>
      <c r="AE19" s="75">
        <v>258</v>
      </c>
      <c r="AF19" s="75">
        <v>106.78</v>
      </c>
      <c r="AG19" s="75">
        <v>156.18</v>
      </c>
      <c r="AH19" s="75">
        <v>167.31</v>
      </c>
      <c r="AI19" s="75">
        <v>117.29</v>
      </c>
      <c r="AJ19" s="75">
        <v>151.72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171.82</v>
      </c>
      <c r="D20" s="75">
        <v>97.11</v>
      </c>
      <c r="E20" s="75">
        <v>83.75</v>
      </c>
      <c r="F20" s="75">
        <v>143.04</v>
      </c>
      <c r="G20" s="75">
        <v>60.69</v>
      </c>
      <c r="H20" s="75">
        <v>32.65</v>
      </c>
      <c r="I20" s="75">
        <v>125.36</v>
      </c>
      <c r="J20" s="75">
        <v>131.82</v>
      </c>
      <c r="K20" s="75">
        <v>277.82</v>
      </c>
      <c r="L20" s="75">
        <v>173.18</v>
      </c>
      <c r="M20" s="75">
        <v>256.14</v>
      </c>
      <c r="N20" s="75">
        <v>136.69</v>
      </c>
      <c r="O20" s="75">
        <v>141.34</v>
      </c>
      <c r="P20" s="75">
        <v>365.51</v>
      </c>
      <c r="Q20" s="75">
        <v>481.74</v>
      </c>
      <c r="R20" s="75"/>
      <c r="S20" s="74" t="s">
        <v>122</v>
      </c>
      <c r="T20" s="75"/>
      <c r="U20" s="74" t="s">
        <v>122</v>
      </c>
      <c r="V20" s="75">
        <v>88.04</v>
      </c>
      <c r="W20" s="75">
        <v>185.43</v>
      </c>
      <c r="X20" s="75">
        <v>175.29</v>
      </c>
      <c r="Y20" s="75">
        <v>154.35</v>
      </c>
      <c r="Z20" s="75">
        <v>208.37</v>
      </c>
      <c r="AA20" s="75">
        <v>175.98</v>
      </c>
      <c r="AB20" s="75">
        <v>196.11</v>
      </c>
      <c r="AC20" s="75">
        <v>236.28</v>
      </c>
      <c r="AD20" s="75">
        <v>165.34</v>
      </c>
      <c r="AE20" s="75">
        <v>258.67</v>
      </c>
      <c r="AF20" s="75">
        <v>108.16</v>
      </c>
      <c r="AG20" s="75">
        <v>249</v>
      </c>
      <c r="AH20" s="75">
        <v>177.61</v>
      </c>
      <c r="AI20" s="75">
        <v>124.28</v>
      </c>
      <c r="AJ20" s="75">
        <v>159.35</v>
      </c>
      <c r="AK20" s="75"/>
      <c r="AL20" s="74" t="s">
        <v>122</v>
      </c>
    </row>
    <row r="21" spans="1:38" s="78" customFormat="1" ht="12" customHeight="1" x14ac:dyDescent="0.2">
      <c r="B21" s="79" t="s">
        <v>123</v>
      </c>
      <c r="C21" s="75">
        <v>145.58666666666664</v>
      </c>
      <c r="D21" s="75">
        <v>132.63833333333332</v>
      </c>
      <c r="E21" s="75">
        <v>133.71250000000001</v>
      </c>
      <c r="F21" s="75">
        <v>151.06916666666666</v>
      </c>
      <c r="G21" s="75">
        <v>219.81833333333336</v>
      </c>
      <c r="H21" s="75">
        <v>116.77333333333335</v>
      </c>
      <c r="I21" s="75">
        <v>130.04916666666668</v>
      </c>
      <c r="J21" s="75">
        <v>130.64500000000001</v>
      </c>
      <c r="K21" s="75">
        <v>190.535</v>
      </c>
      <c r="L21" s="75">
        <v>109.10916666666667</v>
      </c>
      <c r="M21" s="75">
        <v>191.46250000000001</v>
      </c>
      <c r="N21" s="75">
        <v>155.53166666666667</v>
      </c>
      <c r="O21" s="75">
        <v>95.700833333333335</v>
      </c>
      <c r="P21" s="75">
        <v>242.72833333333332</v>
      </c>
      <c r="Q21" s="75">
        <v>340.23166666666663</v>
      </c>
      <c r="R21" s="75"/>
      <c r="S21" s="79" t="s">
        <v>123</v>
      </c>
      <c r="T21" s="75"/>
      <c r="U21" s="79" t="s">
        <v>123</v>
      </c>
      <c r="V21" s="75">
        <v>80.792500000000004</v>
      </c>
      <c r="W21" s="75">
        <v>152.02666666666667</v>
      </c>
      <c r="X21" s="75">
        <v>149.37666666666664</v>
      </c>
      <c r="Y21" s="75">
        <v>132.11333333333334</v>
      </c>
      <c r="Z21" s="75">
        <v>176.64749999999995</v>
      </c>
      <c r="AA21" s="75">
        <v>126.79416666666667</v>
      </c>
      <c r="AB21" s="75">
        <v>139.46166666666667</v>
      </c>
      <c r="AC21" s="75">
        <v>249.06583333333336</v>
      </c>
      <c r="AD21" s="75">
        <v>152.29416666666665</v>
      </c>
      <c r="AE21" s="75">
        <v>257.15500000000003</v>
      </c>
      <c r="AF21" s="75">
        <v>117.54083333333334</v>
      </c>
      <c r="AG21" s="75">
        <v>186.77666666666664</v>
      </c>
      <c r="AH21" s="75">
        <v>166.64333333333332</v>
      </c>
      <c r="AI21" s="75">
        <v>112.96249999999999</v>
      </c>
      <c r="AJ21" s="75">
        <v>145.06916666666669</v>
      </c>
      <c r="AK21" s="75"/>
      <c r="AL21" s="79" t="s">
        <v>123</v>
      </c>
    </row>
    <row r="22" spans="1:38" s="78" customFormat="1" ht="12" customHeight="1" x14ac:dyDescent="0.2">
      <c r="B22" s="73" t="s">
        <v>124</v>
      </c>
      <c r="C22" s="75">
        <v>131.59666666666666</v>
      </c>
      <c r="D22" s="75">
        <v>119.84333333333332</v>
      </c>
      <c r="E22" s="75">
        <v>110.74666666666667</v>
      </c>
      <c r="F22" s="75">
        <v>174.46333333333334</v>
      </c>
      <c r="G22" s="75">
        <v>201.9433333333333</v>
      </c>
      <c r="H22" s="75">
        <v>53.356666666666662</v>
      </c>
      <c r="I22" s="75">
        <v>144.53</v>
      </c>
      <c r="J22" s="75">
        <v>129.58666666666667</v>
      </c>
      <c r="K22" s="75">
        <v>171.42333333333332</v>
      </c>
      <c r="L22" s="75">
        <v>93.766666666666666</v>
      </c>
      <c r="M22" s="75">
        <v>203.12333333333333</v>
      </c>
      <c r="N22" s="75">
        <v>108.08333333333333</v>
      </c>
      <c r="O22" s="75">
        <v>50.48</v>
      </c>
      <c r="P22" s="75">
        <v>230</v>
      </c>
      <c r="Q22" s="75">
        <v>310.01666666666665</v>
      </c>
      <c r="R22" s="75"/>
      <c r="S22" s="73" t="s">
        <v>124</v>
      </c>
      <c r="T22" s="75"/>
      <c r="U22" s="73" t="s">
        <v>124</v>
      </c>
      <c r="V22" s="75">
        <v>74.983333333333334</v>
      </c>
      <c r="W22" s="75">
        <v>131.9366666666667</v>
      </c>
      <c r="X22" s="75">
        <v>143.18</v>
      </c>
      <c r="Y22" s="75">
        <v>124.96666666666665</v>
      </c>
      <c r="Z22" s="75">
        <v>171.95333333333335</v>
      </c>
      <c r="AA22" s="75">
        <v>101.10666666666667</v>
      </c>
      <c r="AB22" s="75">
        <v>104.43666666666667</v>
      </c>
      <c r="AC22" s="75">
        <v>210.88</v>
      </c>
      <c r="AD22" s="75">
        <v>143.67999999999998</v>
      </c>
      <c r="AE22" s="75">
        <v>226.37</v>
      </c>
      <c r="AF22" s="75">
        <v>121.15666666666668</v>
      </c>
      <c r="AG22" s="75">
        <v>179.83666666666667</v>
      </c>
      <c r="AH22" s="75">
        <v>155.51999999999998</v>
      </c>
      <c r="AI22" s="75">
        <v>108.74000000000001</v>
      </c>
      <c r="AJ22" s="75">
        <v>136.52333333333334</v>
      </c>
      <c r="AK22" s="75"/>
      <c r="AL22" s="73" t="s">
        <v>124</v>
      </c>
    </row>
    <row r="23" spans="1:38" s="78" customFormat="1" ht="12" customHeight="1" x14ac:dyDescent="0.2">
      <c r="B23" s="73" t="s">
        <v>125</v>
      </c>
      <c r="C23" s="75">
        <v>132.55000000000001</v>
      </c>
      <c r="D23" s="75">
        <v>107.38333333333334</v>
      </c>
      <c r="E23" s="75">
        <v>101.95</v>
      </c>
      <c r="F23" s="75">
        <v>145.13333333333335</v>
      </c>
      <c r="G23" s="75">
        <v>263.57333333333332</v>
      </c>
      <c r="H23" s="75">
        <v>60.916666666666664</v>
      </c>
      <c r="I23" s="75">
        <v>118.49000000000001</v>
      </c>
      <c r="J23" s="75">
        <v>122.5</v>
      </c>
      <c r="K23" s="75">
        <v>165.76666666666665</v>
      </c>
      <c r="L23" s="75">
        <v>96.026666666666685</v>
      </c>
      <c r="M23" s="75">
        <v>165.16</v>
      </c>
      <c r="N23" s="75">
        <v>156.73666666666668</v>
      </c>
      <c r="O23" s="75">
        <v>52.916666666666664</v>
      </c>
      <c r="P23" s="75">
        <v>218.49333333333334</v>
      </c>
      <c r="Q23" s="75">
        <v>331.40000000000003</v>
      </c>
      <c r="R23" s="75"/>
      <c r="S23" s="73" t="s">
        <v>125</v>
      </c>
      <c r="T23" s="75"/>
      <c r="U23" s="73" t="s">
        <v>125</v>
      </c>
      <c r="V23" s="75">
        <v>78.323333333333323</v>
      </c>
      <c r="W23" s="75">
        <v>148.12</v>
      </c>
      <c r="X23" s="75">
        <v>147.17333333333332</v>
      </c>
      <c r="Y23" s="75">
        <v>135.81666666666666</v>
      </c>
      <c r="Z23" s="75">
        <v>165.11333333333334</v>
      </c>
      <c r="AA23" s="75">
        <v>124.10333333333334</v>
      </c>
      <c r="AB23" s="75">
        <v>136.50333333333333</v>
      </c>
      <c r="AC23" s="75">
        <v>233.91333333333333</v>
      </c>
      <c r="AD23" s="75">
        <v>148.84</v>
      </c>
      <c r="AE23" s="75">
        <v>289.98666666666662</v>
      </c>
      <c r="AF23" s="75">
        <v>124.28666666666668</v>
      </c>
      <c r="AG23" s="75">
        <v>147.75333333333333</v>
      </c>
      <c r="AH23" s="75">
        <v>167.97666666666669</v>
      </c>
      <c r="AI23" s="75">
        <v>111.43666666666667</v>
      </c>
      <c r="AJ23" s="75">
        <v>131.87666666666667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155.53666666666666</v>
      </c>
      <c r="D24" s="75">
        <v>163</v>
      </c>
      <c r="E24" s="75">
        <v>179.0566666666667</v>
      </c>
      <c r="F24" s="75">
        <v>129.83666666666667</v>
      </c>
      <c r="G24" s="75">
        <v>289.81333333333333</v>
      </c>
      <c r="H24" s="75">
        <v>219.53</v>
      </c>
      <c r="I24" s="75">
        <v>125.87666666666667</v>
      </c>
      <c r="J24" s="75">
        <v>129.29666666666665</v>
      </c>
      <c r="K24" s="75">
        <v>197.37</v>
      </c>
      <c r="L24" s="75">
        <v>98.360000000000014</v>
      </c>
      <c r="M24" s="75">
        <v>190.08333333333334</v>
      </c>
      <c r="N24" s="75">
        <v>196.85999999999999</v>
      </c>
      <c r="O24" s="75">
        <v>146.45333333333335</v>
      </c>
      <c r="P24" s="75">
        <v>238.19333333333336</v>
      </c>
      <c r="Q24" s="75">
        <v>321.73666666666668</v>
      </c>
      <c r="R24" s="75"/>
      <c r="S24" s="73" t="s">
        <v>126</v>
      </c>
      <c r="T24" s="75"/>
      <c r="U24" s="73" t="s">
        <v>126</v>
      </c>
      <c r="V24" s="75">
        <v>86.36</v>
      </c>
      <c r="W24" s="75">
        <v>149.15666666666667</v>
      </c>
      <c r="X24" s="75">
        <v>145.92999999999998</v>
      </c>
      <c r="Y24" s="75">
        <v>130.39000000000001</v>
      </c>
      <c r="Z24" s="75">
        <v>170.47666666666666</v>
      </c>
      <c r="AA24" s="75">
        <v>124.38666666666666</v>
      </c>
      <c r="AB24" s="75">
        <v>136.51</v>
      </c>
      <c r="AC24" s="75">
        <v>247.28333333333333</v>
      </c>
      <c r="AD24" s="75">
        <v>164.43333333333331</v>
      </c>
      <c r="AE24" s="75">
        <v>251.82333333333335</v>
      </c>
      <c r="AF24" s="75">
        <v>116.39999999999999</v>
      </c>
      <c r="AG24" s="75">
        <v>226.44666666666663</v>
      </c>
      <c r="AH24" s="75">
        <v>172.40333333333334</v>
      </c>
      <c r="AI24" s="75">
        <v>112.54</v>
      </c>
      <c r="AJ24" s="75">
        <v>171.68333333333331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162.66333333333333</v>
      </c>
      <c r="D25" s="75">
        <v>140.32666666666668</v>
      </c>
      <c r="E25" s="75">
        <v>143.09666666666666</v>
      </c>
      <c r="F25" s="75">
        <v>154.84333333333333</v>
      </c>
      <c r="G25" s="75">
        <v>123.94333333333333</v>
      </c>
      <c r="H25" s="75">
        <v>133.29</v>
      </c>
      <c r="I25" s="75">
        <v>131.29999999999998</v>
      </c>
      <c r="J25" s="75">
        <v>141.19666666666666</v>
      </c>
      <c r="K25" s="75">
        <v>227.58</v>
      </c>
      <c r="L25" s="75">
        <v>148.28333333333333</v>
      </c>
      <c r="M25" s="75">
        <v>207.48333333333335</v>
      </c>
      <c r="N25" s="75">
        <v>160.44666666666666</v>
      </c>
      <c r="O25" s="75">
        <v>132.95333333333335</v>
      </c>
      <c r="P25" s="75">
        <v>284.22666666666663</v>
      </c>
      <c r="Q25" s="75">
        <v>397.77333333333331</v>
      </c>
      <c r="R25" s="75"/>
      <c r="S25" s="73" t="s">
        <v>127</v>
      </c>
      <c r="T25" s="75"/>
      <c r="U25" s="73" t="s">
        <v>127</v>
      </c>
      <c r="V25" s="75">
        <v>83.50333333333333</v>
      </c>
      <c r="W25" s="75">
        <v>178.89333333333335</v>
      </c>
      <c r="X25" s="75">
        <v>161.22333333333333</v>
      </c>
      <c r="Y25" s="75">
        <v>137.28</v>
      </c>
      <c r="Z25" s="75">
        <v>199.04666666666665</v>
      </c>
      <c r="AA25" s="75">
        <v>157.58000000000001</v>
      </c>
      <c r="AB25" s="75">
        <v>180.39666666666668</v>
      </c>
      <c r="AC25" s="75">
        <v>304.18666666666667</v>
      </c>
      <c r="AD25" s="75">
        <v>152.22333333333336</v>
      </c>
      <c r="AE25" s="75">
        <v>260.44</v>
      </c>
      <c r="AF25" s="75">
        <v>108.32000000000001</v>
      </c>
      <c r="AG25" s="75">
        <v>193.07000000000002</v>
      </c>
      <c r="AH25" s="75">
        <v>170.67333333333332</v>
      </c>
      <c r="AI25" s="75">
        <v>119.13333333333333</v>
      </c>
      <c r="AJ25" s="75">
        <v>140.19333333333336</v>
      </c>
      <c r="AK25" s="75"/>
      <c r="AL25" s="73" t="s">
        <v>127</v>
      </c>
    </row>
    <row r="26" spans="1:38" s="78" customFormat="1" ht="6" customHeight="1" x14ac:dyDescent="0.2"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T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</row>
    <row r="27" spans="1:38" s="78" customFormat="1" ht="12" customHeight="1" x14ac:dyDescent="0.2">
      <c r="A27" s="77">
        <f>A9 +1</f>
        <v>2025</v>
      </c>
      <c r="B27" s="74" t="s">
        <v>111</v>
      </c>
      <c r="C27" s="75">
        <v>138.47999999999999</v>
      </c>
      <c r="D27" s="75">
        <v>98.32</v>
      </c>
      <c r="E27" s="75">
        <v>73.67</v>
      </c>
      <c r="F27" s="75">
        <v>133.63999999999999</v>
      </c>
      <c r="G27" s="75">
        <v>119.89</v>
      </c>
      <c r="H27" s="75">
        <v>20.51</v>
      </c>
      <c r="I27" s="75">
        <v>160.44999999999999</v>
      </c>
      <c r="J27" s="75">
        <v>136.82</v>
      </c>
      <c r="K27" s="75">
        <v>215.91</v>
      </c>
      <c r="L27" s="75">
        <v>104.39</v>
      </c>
      <c r="M27" s="75">
        <v>308.93</v>
      </c>
      <c r="N27" s="75">
        <v>141.74</v>
      </c>
      <c r="O27" s="75">
        <v>124.45</v>
      </c>
      <c r="P27" s="75">
        <v>250.32</v>
      </c>
      <c r="Q27" s="75">
        <v>355.47</v>
      </c>
      <c r="R27" s="76">
        <f>R9 +1</f>
        <v>2025</v>
      </c>
      <c r="S27" s="74" t="s">
        <v>111</v>
      </c>
      <c r="T27" s="77">
        <f>T9 +1</f>
        <v>2025</v>
      </c>
      <c r="U27" s="74" t="s">
        <v>111</v>
      </c>
      <c r="V27" s="75">
        <v>74.599999999999994</v>
      </c>
      <c r="W27" s="75">
        <v>133.65</v>
      </c>
      <c r="X27" s="75">
        <v>131.43</v>
      </c>
      <c r="Y27" s="75">
        <v>101.68</v>
      </c>
      <c r="Z27" s="75">
        <v>178.43</v>
      </c>
      <c r="AA27" s="75">
        <v>95.01</v>
      </c>
      <c r="AB27" s="75">
        <v>100.3</v>
      </c>
      <c r="AC27" s="75">
        <v>294.27999999999997</v>
      </c>
      <c r="AD27" s="75">
        <v>138.53</v>
      </c>
      <c r="AE27" s="75">
        <v>319.64</v>
      </c>
      <c r="AF27" s="75">
        <v>103.39</v>
      </c>
      <c r="AG27" s="75">
        <v>120.7</v>
      </c>
      <c r="AH27" s="75">
        <v>175.54</v>
      </c>
      <c r="AI27" s="75">
        <v>101.24</v>
      </c>
      <c r="AJ27" s="75">
        <v>112.24</v>
      </c>
      <c r="AK27" s="76">
        <f>AK9 +1</f>
        <v>2025</v>
      </c>
      <c r="AL27" s="74" t="s">
        <v>111</v>
      </c>
    </row>
    <row r="28" spans="1:38" s="78" customFormat="1" ht="12" customHeight="1" x14ac:dyDescent="0.2">
      <c r="B28" s="74" t="s">
        <v>112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75"/>
      <c r="S28" s="74" t="s">
        <v>112</v>
      </c>
      <c r="T28" s="75"/>
      <c r="U28" s="74" t="s">
        <v>112</v>
      </c>
      <c r="V28" s="75">
        <v>0</v>
      </c>
      <c r="W28" s="75">
        <v>0</v>
      </c>
      <c r="X28" s="75">
        <v>0</v>
      </c>
      <c r="Y28" s="75">
        <v>0</v>
      </c>
      <c r="Z28" s="75">
        <v>0</v>
      </c>
      <c r="AA28" s="75">
        <v>0</v>
      </c>
      <c r="AB28" s="75">
        <v>0</v>
      </c>
      <c r="AC28" s="75">
        <v>0</v>
      </c>
      <c r="AD28" s="75">
        <v>0</v>
      </c>
      <c r="AE28" s="75">
        <v>0</v>
      </c>
      <c r="AF28" s="75">
        <v>0</v>
      </c>
      <c r="AG28" s="75">
        <v>0</v>
      </c>
      <c r="AH28" s="75">
        <v>0</v>
      </c>
      <c r="AI28" s="75">
        <v>0</v>
      </c>
      <c r="AJ28" s="75">
        <v>0</v>
      </c>
      <c r="AK28" s="75"/>
      <c r="AL28" s="74" t="s">
        <v>112</v>
      </c>
    </row>
    <row r="29" spans="1:38" s="78" customFormat="1" ht="12" customHeight="1" x14ac:dyDescent="0.2">
      <c r="B29" s="74" t="s">
        <v>113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/>
      <c r="S29" s="74" t="s">
        <v>113</v>
      </c>
      <c r="T29" s="75"/>
      <c r="U29" s="74" t="s">
        <v>113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/>
      <c r="S30" s="74" t="s">
        <v>114</v>
      </c>
      <c r="T30" s="75"/>
      <c r="U30" s="74" t="s">
        <v>114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80"/>
      <c r="AL30" s="74" t="s">
        <v>114</v>
      </c>
    </row>
    <row r="31" spans="1:38" s="78" customFormat="1" ht="12" customHeight="1" x14ac:dyDescent="0.2">
      <c r="B31" s="74" t="s">
        <v>115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115</v>
      </c>
      <c r="T31" s="75"/>
      <c r="U31" s="74" t="s">
        <v>115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115</v>
      </c>
    </row>
    <row r="32" spans="1:38" s="81" customFormat="1" ht="12" customHeight="1" x14ac:dyDescent="0.2">
      <c r="B32" s="74" t="s">
        <v>116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116</v>
      </c>
      <c r="T32" s="75"/>
      <c r="U32" s="74" t="s">
        <v>116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116</v>
      </c>
    </row>
    <row r="33" spans="1:38" s="82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80"/>
      <c r="S33" s="74" t="s">
        <v>117</v>
      </c>
      <c r="T33" s="80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3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/>
      <c r="S39" s="73" t="s">
        <v>124</v>
      </c>
      <c r="T39" s="75"/>
      <c r="U39" s="73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/>
      <c r="AL39" s="73" t="s">
        <v>124</v>
      </c>
    </row>
    <row r="40" spans="1:38" s="78" customFormat="1" ht="12" customHeight="1" x14ac:dyDescent="0.2">
      <c r="B40" s="73" t="s">
        <v>125</v>
      </c>
      <c r="C40" s="75">
        <v>0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/>
      <c r="S40" s="73" t="s">
        <v>125</v>
      </c>
      <c r="T40" s="75"/>
      <c r="U40" s="73" t="s">
        <v>125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/>
      <c r="AL40" s="73" t="s">
        <v>125</v>
      </c>
    </row>
    <row r="41" spans="1:38" s="78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6" customHeight="1" x14ac:dyDescent="0.2">
      <c r="B43" s="73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3"/>
      <c r="T43" s="75"/>
      <c r="U43" s="73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3"/>
    </row>
    <row r="44" spans="1:38" s="78" customFormat="1" ht="12" customHeight="1" x14ac:dyDescent="0.2">
      <c r="C44" s="144" t="s">
        <v>128</v>
      </c>
      <c r="D44" s="144"/>
      <c r="E44" s="144"/>
      <c r="F44" s="144"/>
      <c r="G44" s="144"/>
      <c r="H44" s="144"/>
      <c r="I44" s="144"/>
      <c r="J44" s="144"/>
      <c r="K44" s="144" t="s">
        <v>128</v>
      </c>
      <c r="L44" s="144"/>
      <c r="M44" s="144"/>
      <c r="N44" s="144"/>
      <c r="O44" s="144"/>
      <c r="P44" s="144"/>
      <c r="Q44" s="144"/>
      <c r="R44" s="83"/>
      <c r="T44" s="84"/>
      <c r="V44" s="144" t="s">
        <v>128</v>
      </c>
      <c r="W44" s="144"/>
      <c r="X44" s="144"/>
      <c r="Y44" s="144"/>
      <c r="Z44" s="144"/>
      <c r="AA44" s="144"/>
      <c r="AB44" s="144"/>
      <c r="AC44" s="144"/>
      <c r="AD44" s="144" t="s">
        <v>128</v>
      </c>
      <c r="AE44" s="144"/>
      <c r="AF44" s="144"/>
      <c r="AG44" s="144"/>
      <c r="AH44" s="144"/>
      <c r="AI44" s="144"/>
      <c r="AJ44" s="144"/>
      <c r="AK44" s="83"/>
    </row>
    <row r="45" spans="1:38" s="78" customFormat="1" ht="12" customHeight="1" x14ac:dyDescent="0.2">
      <c r="A45" s="77">
        <f>A27</f>
        <v>2025</v>
      </c>
      <c r="B45" s="74" t="s">
        <v>111</v>
      </c>
      <c r="C45" s="85">
        <v>7.61</v>
      </c>
      <c r="D45" s="85">
        <v>-0.72</v>
      </c>
      <c r="E45" s="85">
        <v>-2.39</v>
      </c>
      <c r="F45" s="85">
        <v>0.25</v>
      </c>
      <c r="G45" s="85">
        <v>1.8</v>
      </c>
      <c r="H45" s="85">
        <v>-15.39</v>
      </c>
      <c r="I45" s="85">
        <v>0.49</v>
      </c>
      <c r="J45" s="85">
        <v>3.15</v>
      </c>
      <c r="K45" s="85">
        <v>14.5</v>
      </c>
      <c r="L45" s="85">
        <v>14.95</v>
      </c>
      <c r="M45" s="85">
        <v>3.65</v>
      </c>
      <c r="N45" s="85">
        <v>-1.98</v>
      </c>
      <c r="O45" s="85">
        <v>152.38</v>
      </c>
      <c r="P45" s="85">
        <v>2.97</v>
      </c>
      <c r="Q45" s="85">
        <v>21.12</v>
      </c>
      <c r="R45" s="76">
        <f>R27</f>
        <v>2025</v>
      </c>
      <c r="S45" s="74" t="s">
        <v>111</v>
      </c>
      <c r="T45" s="77">
        <f>T27</f>
        <v>2025</v>
      </c>
      <c r="U45" s="74" t="s">
        <v>111</v>
      </c>
      <c r="V45" s="85">
        <v>-2.78</v>
      </c>
      <c r="W45" s="85">
        <v>0.92</v>
      </c>
      <c r="X45" s="85">
        <v>-9.0500000000000007</v>
      </c>
      <c r="Y45" s="85">
        <v>-17.399999999999999</v>
      </c>
      <c r="Z45" s="85">
        <v>0.05</v>
      </c>
      <c r="AA45" s="85">
        <v>1.35</v>
      </c>
      <c r="AB45" s="85">
        <v>-4.16</v>
      </c>
      <c r="AC45" s="85">
        <v>27.83</v>
      </c>
      <c r="AD45" s="85">
        <v>14.88</v>
      </c>
      <c r="AE45" s="85">
        <v>55.27</v>
      </c>
      <c r="AF45" s="85">
        <v>-6.98</v>
      </c>
      <c r="AG45" s="85">
        <v>12.9</v>
      </c>
      <c r="AH45" s="85">
        <v>15.51</v>
      </c>
      <c r="AI45" s="85">
        <v>1.18</v>
      </c>
      <c r="AJ45" s="85">
        <v>5.45</v>
      </c>
      <c r="AK45" s="76">
        <f>AK27</f>
        <v>2025</v>
      </c>
      <c r="AL45" s="74" t="s">
        <v>111</v>
      </c>
    </row>
    <row r="46" spans="1:38" s="78" customFormat="1" ht="12" customHeight="1" x14ac:dyDescent="0.2">
      <c r="B46" s="74" t="s">
        <v>112</v>
      </c>
      <c r="C46" s="85">
        <v>0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3"/>
      <c r="S46" s="74" t="s">
        <v>112</v>
      </c>
      <c r="U46" s="74" t="s">
        <v>112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/>
      <c r="AL46" s="74" t="s">
        <v>112</v>
      </c>
    </row>
    <row r="47" spans="1:38" s="78" customFormat="1" ht="12" customHeight="1" x14ac:dyDescent="0.2">
      <c r="B47" s="74" t="s">
        <v>113</v>
      </c>
      <c r="C47" s="85">
        <v>0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/>
      <c r="S47" s="74" t="s">
        <v>113</v>
      </c>
      <c r="T47" s="85"/>
      <c r="U47" s="74" t="s">
        <v>113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0</v>
      </c>
      <c r="AG47" s="85">
        <v>0</v>
      </c>
      <c r="AH47" s="85">
        <v>0</v>
      </c>
      <c r="AI47" s="85">
        <v>0</v>
      </c>
      <c r="AJ47" s="85">
        <v>0</v>
      </c>
      <c r="AK47" s="85"/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/>
      <c r="S48" s="74" t="s">
        <v>114</v>
      </c>
      <c r="T48" s="85"/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0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0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0"/>
      <c r="S51" s="74" t="s">
        <v>117</v>
      </c>
      <c r="T51" s="80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0"/>
      <c r="S52" s="74" t="s">
        <v>118</v>
      </c>
      <c r="T52" s="80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56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3" t="s">
        <v>124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/>
      <c r="S57" s="73" t="s">
        <v>124</v>
      </c>
      <c r="T57" s="85"/>
      <c r="U57" s="73" t="s">
        <v>124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/>
      <c r="AL57" s="73" t="s">
        <v>124</v>
      </c>
    </row>
    <row r="58" spans="2:38" s="78" customFormat="1" ht="12" customHeight="1" x14ac:dyDescent="0.2">
      <c r="B58" s="73" t="s">
        <v>125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/>
      <c r="S58" s="73" t="s">
        <v>125</v>
      </c>
      <c r="T58" s="85"/>
      <c r="U58" s="73" t="s">
        <v>125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/>
      <c r="AL58" s="73" t="s">
        <v>125</v>
      </c>
    </row>
    <row r="59" spans="2:38" s="78" customFormat="1" ht="12" customHeight="1" x14ac:dyDescent="0.2">
      <c r="B59" s="73" t="s">
        <v>126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0"/>
      <c r="S59" s="73" t="s">
        <v>126</v>
      </c>
      <c r="T59" s="80"/>
      <c r="U59" s="73" t="s">
        <v>126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/>
      <c r="AL59" s="73" t="s">
        <v>126</v>
      </c>
    </row>
    <row r="60" spans="2:38" s="78" customFormat="1" ht="12" customHeight="1" x14ac:dyDescent="0.2">
      <c r="B60" s="73" t="s">
        <v>127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0"/>
      <c r="S60" s="73" t="s">
        <v>127</v>
      </c>
      <c r="T60" s="80"/>
      <c r="U60" s="73" t="s">
        <v>127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127</v>
      </c>
    </row>
    <row r="61" spans="2:38" s="56" customFormat="1" x14ac:dyDescent="0.2">
      <c r="B61" s="19"/>
      <c r="K61" s="19"/>
      <c r="R61" s="60"/>
      <c r="S61" s="19"/>
      <c r="U61" s="19"/>
      <c r="X61" s="86"/>
      <c r="Y61" s="86"/>
      <c r="Z61" s="86"/>
      <c r="AA61" s="86"/>
      <c r="AB61" s="86"/>
      <c r="AC61" s="86"/>
      <c r="AD61" s="86"/>
      <c r="AK61" s="87"/>
      <c r="AL61" s="19"/>
    </row>
    <row r="62" spans="2:38" s="56" customFormat="1" x14ac:dyDescent="0.2">
      <c r="B62" s="19"/>
      <c r="K62" s="19"/>
      <c r="R62" s="60"/>
      <c r="S62" s="19"/>
      <c r="U62" s="19"/>
      <c r="X62" s="86"/>
      <c r="Y62" s="86"/>
      <c r="Z62" s="86"/>
      <c r="AA62" s="86"/>
      <c r="AB62" s="86"/>
      <c r="AC62" s="86"/>
      <c r="AD62" s="86"/>
      <c r="AK62" s="87"/>
      <c r="AL62" s="19"/>
    </row>
    <row r="63" spans="2:38" s="56" customFormat="1" x14ac:dyDescent="0.2">
      <c r="B63" s="19"/>
      <c r="K63" s="19"/>
      <c r="R63" s="60"/>
      <c r="S63" s="19"/>
      <c r="U63" s="19"/>
      <c r="X63" s="86"/>
      <c r="Y63" s="86"/>
      <c r="Z63" s="86"/>
      <c r="AA63" s="86"/>
      <c r="AB63" s="86"/>
      <c r="AC63" s="86"/>
      <c r="AD63" s="86"/>
      <c r="AK63" s="87"/>
      <c r="AL63" s="19"/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L71" s="86"/>
      <c r="M71" s="86"/>
      <c r="N71" s="86"/>
      <c r="O71" s="86"/>
      <c r="P71" s="86"/>
      <c r="Q71" s="86"/>
      <c r="R71" s="87"/>
      <c r="S71" s="19"/>
      <c r="T71" s="86"/>
      <c r="U71" s="19"/>
      <c r="V71" s="86"/>
      <c r="W71" s="86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L72" s="86"/>
      <c r="M72" s="86"/>
      <c r="N72" s="86"/>
      <c r="O72" s="86"/>
      <c r="P72" s="86"/>
      <c r="Q72" s="86"/>
      <c r="R72" s="87"/>
      <c r="S72" s="19"/>
      <c r="T72" s="86"/>
      <c r="U72" s="19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7"/>
      <c r="AL72" s="19"/>
    </row>
    <row r="73" spans="2:38" s="56" customFormat="1" x14ac:dyDescent="0.2">
      <c r="B73" s="19"/>
      <c r="L73" s="86"/>
      <c r="M73" s="86"/>
      <c r="N73" s="86"/>
      <c r="O73" s="86"/>
      <c r="P73" s="86"/>
      <c r="Q73" s="86"/>
      <c r="R73" s="87"/>
      <c r="S73" s="19"/>
      <c r="T73" s="86"/>
      <c r="U73" s="19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K85" s="86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K86" s="86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K87" s="86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K160" s="86"/>
      <c r="L160" s="86"/>
      <c r="M160" s="86"/>
      <c r="N160" s="86"/>
      <c r="O160" s="86"/>
      <c r="P160" s="86"/>
      <c r="Q160" s="86"/>
      <c r="R160" s="87"/>
      <c r="T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</row>
    <row r="161" spans="11:37" s="56" customFormat="1" x14ac:dyDescent="0.2">
      <c r="K161" s="86"/>
      <c r="L161" s="86"/>
      <c r="M161" s="86"/>
      <c r="N161" s="86"/>
      <c r="O161" s="86"/>
      <c r="P161" s="86"/>
      <c r="Q161" s="86"/>
      <c r="R161" s="87"/>
      <c r="T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</row>
    <row r="162" spans="11:37" s="56" customFormat="1" x14ac:dyDescent="0.2">
      <c r="K162" s="86"/>
      <c r="L162" s="86"/>
      <c r="M162" s="86"/>
      <c r="N162" s="86"/>
      <c r="O162" s="86"/>
      <c r="P162" s="86"/>
      <c r="Q162" s="86"/>
      <c r="R162" s="87"/>
      <c r="T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</row>
    <row r="163" spans="11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11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11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11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11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11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11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11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11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11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11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</sheetData>
  <mergeCells count="50">
    <mergeCell ref="C44:J44"/>
    <mergeCell ref="K44:Q44"/>
    <mergeCell ref="V44:AC44"/>
    <mergeCell ref="AD44:AJ44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8"/>
      <c r="M1" s="88"/>
      <c r="N1" s="89"/>
      <c r="O1" s="89"/>
      <c r="P1" s="89"/>
      <c r="Q1" s="89"/>
      <c r="R1" s="90"/>
      <c r="S1" s="89"/>
      <c r="T1" s="113" t="s">
        <v>130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131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4" t="s">
        <v>67</v>
      </c>
      <c r="B4" s="115"/>
      <c r="C4" s="61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91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91" t="s">
        <v>77</v>
      </c>
      <c r="W5" s="130" t="s">
        <v>78</v>
      </c>
      <c r="X5" s="126" t="s">
        <v>79</v>
      </c>
      <c r="Y5" s="122"/>
      <c r="Z5" s="133"/>
      <c r="AA5" s="21">
        <v>71</v>
      </c>
      <c r="AB5" s="21">
        <v>73</v>
      </c>
      <c r="AC5" s="64">
        <v>74</v>
      </c>
      <c r="AD5" s="115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85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51" t="s">
        <v>92</v>
      </c>
      <c r="W6" s="131"/>
      <c r="X6" s="149" t="s">
        <v>93</v>
      </c>
      <c r="Y6" s="21">
        <v>69</v>
      </c>
      <c r="Z6" s="66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52"/>
      <c r="W7" s="132"/>
      <c r="X7" s="129"/>
      <c r="Y7" s="69" t="s">
        <v>108</v>
      </c>
      <c r="Z7" s="67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70" customFormat="1" ht="13.9" customHeight="1" x14ac:dyDescent="0.2">
      <c r="B8" s="71"/>
      <c r="C8" s="148" t="s">
        <v>110</v>
      </c>
      <c r="D8" s="148"/>
      <c r="E8" s="148"/>
      <c r="F8" s="148"/>
      <c r="G8" s="148"/>
      <c r="H8" s="148"/>
      <c r="I8" s="148"/>
      <c r="J8" s="148"/>
      <c r="K8" s="148" t="s">
        <v>110</v>
      </c>
      <c r="L8" s="148"/>
      <c r="M8" s="148"/>
      <c r="N8" s="148"/>
      <c r="O8" s="148"/>
      <c r="P8" s="148"/>
      <c r="Q8" s="148"/>
      <c r="R8" s="72"/>
      <c r="S8" s="20"/>
      <c r="T8" s="20"/>
      <c r="U8" s="71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72"/>
      <c r="AL8" s="71"/>
    </row>
    <row r="9" spans="1:38" s="78" customFormat="1" ht="12" customHeight="1" x14ac:dyDescent="0.2">
      <c r="A9" s="77">
        <v>2024</v>
      </c>
      <c r="B9" s="74" t="s">
        <v>111</v>
      </c>
      <c r="C9" s="75">
        <v>147.69999999999999</v>
      </c>
      <c r="D9" s="75">
        <v>106.98</v>
      </c>
      <c r="E9" s="75">
        <v>66.13</v>
      </c>
      <c r="F9" s="75">
        <v>109.72</v>
      </c>
      <c r="G9" s="75">
        <v>160.61000000000001</v>
      </c>
      <c r="H9" s="75">
        <v>26.24</v>
      </c>
      <c r="I9" s="75">
        <v>209.85</v>
      </c>
      <c r="J9" s="75">
        <v>171.32</v>
      </c>
      <c r="K9" s="75">
        <v>209.3</v>
      </c>
      <c r="L9" s="75">
        <v>108.56</v>
      </c>
      <c r="M9" s="75">
        <v>371.72</v>
      </c>
      <c r="N9" s="75">
        <v>154.4</v>
      </c>
      <c r="O9" s="75">
        <v>53.85</v>
      </c>
      <c r="P9" s="75">
        <v>258.97000000000003</v>
      </c>
      <c r="Q9" s="75">
        <v>300.07</v>
      </c>
      <c r="R9" s="76">
        <v>2024</v>
      </c>
      <c r="S9" s="74" t="s">
        <v>111</v>
      </c>
      <c r="T9" s="77">
        <v>2024</v>
      </c>
      <c r="U9" s="74" t="s">
        <v>111</v>
      </c>
      <c r="V9" s="75">
        <v>87.23</v>
      </c>
      <c r="W9" s="75">
        <v>157.49</v>
      </c>
      <c r="X9" s="75">
        <v>166.76</v>
      </c>
      <c r="Y9" s="75">
        <v>147.58000000000001</v>
      </c>
      <c r="Z9" s="75">
        <v>197.07</v>
      </c>
      <c r="AA9" s="75">
        <v>117.96</v>
      </c>
      <c r="AB9" s="75">
        <v>127.74</v>
      </c>
      <c r="AC9" s="75">
        <v>271.27</v>
      </c>
      <c r="AD9" s="75">
        <v>151.32</v>
      </c>
      <c r="AE9" s="75">
        <v>249.57</v>
      </c>
      <c r="AF9" s="75">
        <v>147.81</v>
      </c>
      <c r="AG9" s="75">
        <v>112.65</v>
      </c>
      <c r="AH9" s="75">
        <v>202.03</v>
      </c>
      <c r="AI9" s="75">
        <v>132.12</v>
      </c>
      <c r="AJ9" s="75">
        <v>132.29</v>
      </c>
      <c r="AK9" s="76">
        <v>2024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141.71</v>
      </c>
      <c r="D10" s="75">
        <v>125.55</v>
      </c>
      <c r="E10" s="75">
        <v>99.11</v>
      </c>
      <c r="F10" s="75">
        <v>178.2</v>
      </c>
      <c r="G10" s="75">
        <v>281.39</v>
      </c>
      <c r="H10" s="75">
        <v>26.53</v>
      </c>
      <c r="I10" s="75">
        <v>191.79</v>
      </c>
      <c r="J10" s="75">
        <v>168.05</v>
      </c>
      <c r="K10" s="75">
        <v>167.35</v>
      </c>
      <c r="L10" s="75">
        <v>123.04</v>
      </c>
      <c r="M10" s="75">
        <v>186.8</v>
      </c>
      <c r="N10" s="75">
        <v>83.28</v>
      </c>
      <c r="O10" s="75">
        <v>53.62</v>
      </c>
      <c r="P10" s="75">
        <v>214.52</v>
      </c>
      <c r="Q10" s="75">
        <v>309.49</v>
      </c>
      <c r="R10" s="83"/>
      <c r="S10" s="74" t="s">
        <v>112</v>
      </c>
      <c r="T10" s="75"/>
      <c r="U10" s="74" t="s">
        <v>112</v>
      </c>
      <c r="V10" s="75">
        <v>85.77</v>
      </c>
      <c r="W10" s="75">
        <v>152.5</v>
      </c>
      <c r="X10" s="75">
        <v>173.17</v>
      </c>
      <c r="Y10" s="75">
        <v>159.16</v>
      </c>
      <c r="Z10" s="75">
        <v>195.3</v>
      </c>
      <c r="AA10" s="75">
        <v>116.68</v>
      </c>
      <c r="AB10" s="75">
        <v>118.42</v>
      </c>
      <c r="AC10" s="75">
        <v>217.73</v>
      </c>
      <c r="AD10" s="75">
        <v>167.36</v>
      </c>
      <c r="AE10" s="75">
        <v>275.18</v>
      </c>
      <c r="AF10" s="75">
        <v>160.63999999999999</v>
      </c>
      <c r="AG10" s="75">
        <v>147.27000000000001</v>
      </c>
      <c r="AH10" s="75">
        <v>199.32</v>
      </c>
      <c r="AI10" s="75">
        <v>143.41</v>
      </c>
      <c r="AJ10" s="75">
        <v>148.21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163.61000000000001</v>
      </c>
      <c r="D11" s="75">
        <v>147.41</v>
      </c>
      <c r="E11" s="75">
        <v>135.97999999999999</v>
      </c>
      <c r="F11" s="75">
        <v>150.96</v>
      </c>
      <c r="G11" s="75">
        <v>385.4</v>
      </c>
      <c r="H11" s="75">
        <v>117.69</v>
      </c>
      <c r="I11" s="75">
        <v>175.96</v>
      </c>
      <c r="J11" s="75">
        <v>165.95</v>
      </c>
      <c r="K11" s="75">
        <v>190.63</v>
      </c>
      <c r="L11" s="75">
        <v>106.95</v>
      </c>
      <c r="M11" s="75">
        <v>200.26</v>
      </c>
      <c r="N11" s="75">
        <v>106.68</v>
      </c>
      <c r="O11" s="75">
        <v>56.9</v>
      </c>
      <c r="P11" s="75">
        <v>264.44</v>
      </c>
      <c r="Q11" s="75">
        <v>344.42</v>
      </c>
      <c r="R11" s="83"/>
      <c r="S11" s="74" t="s">
        <v>113</v>
      </c>
      <c r="T11" s="75"/>
      <c r="U11" s="74" t="s">
        <v>113</v>
      </c>
      <c r="V11" s="75">
        <v>83.1</v>
      </c>
      <c r="W11" s="75">
        <v>162.43</v>
      </c>
      <c r="X11" s="75">
        <v>158.52000000000001</v>
      </c>
      <c r="Y11" s="75">
        <v>145.35</v>
      </c>
      <c r="Z11" s="75">
        <v>179.32</v>
      </c>
      <c r="AA11" s="75">
        <v>149.59</v>
      </c>
      <c r="AB11" s="75">
        <v>132.41</v>
      </c>
      <c r="AC11" s="75">
        <v>253.96</v>
      </c>
      <c r="AD11" s="75">
        <v>228.72</v>
      </c>
      <c r="AE11" s="75">
        <v>306.72000000000003</v>
      </c>
      <c r="AF11" s="75">
        <v>179.4</v>
      </c>
      <c r="AG11" s="75">
        <v>373.29</v>
      </c>
      <c r="AH11" s="75">
        <v>222.32</v>
      </c>
      <c r="AI11" s="75">
        <v>158.88</v>
      </c>
      <c r="AJ11" s="75">
        <v>233.62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145.72</v>
      </c>
      <c r="D12" s="75">
        <v>120.3</v>
      </c>
      <c r="E12" s="75">
        <v>99.69</v>
      </c>
      <c r="F12" s="75">
        <v>139.97999999999999</v>
      </c>
      <c r="G12" s="75">
        <v>288.79000000000002</v>
      </c>
      <c r="H12" s="75">
        <v>60.67</v>
      </c>
      <c r="I12" s="75">
        <v>168.57</v>
      </c>
      <c r="J12" s="75">
        <v>162.04</v>
      </c>
      <c r="K12" s="75">
        <v>176.71</v>
      </c>
      <c r="L12" s="75">
        <v>117.91</v>
      </c>
      <c r="M12" s="75">
        <v>189.64</v>
      </c>
      <c r="N12" s="75">
        <v>78.319999999999993</v>
      </c>
      <c r="O12" s="75">
        <v>55.09</v>
      </c>
      <c r="P12" s="75">
        <v>231.31</v>
      </c>
      <c r="Q12" s="75">
        <v>345.18</v>
      </c>
      <c r="R12" s="83"/>
      <c r="S12" s="74" t="s">
        <v>114</v>
      </c>
      <c r="T12" s="75"/>
      <c r="U12" s="74" t="s">
        <v>114</v>
      </c>
      <c r="V12" s="75">
        <v>87.84</v>
      </c>
      <c r="W12" s="75">
        <v>168.2</v>
      </c>
      <c r="X12" s="75">
        <v>159.26</v>
      </c>
      <c r="Y12" s="75">
        <v>153.16</v>
      </c>
      <c r="Z12" s="75">
        <v>168.9</v>
      </c>
      <c r="AA12" s="75">
        <v>168.4</v>
      </c>
      <c r="AB12" s="75">
        <v>129.72</v>
      </c>
      <c r="AC12" s="75">
        <v>254.75</v>
      </c>
      <c r="AD12" s="75">
        <v>161.15</v>
      </c>
      <c r="AE12" s="75">
        <v>299.27999999999997</v>
      </c>
      <c r="AF12" s="75">
        <v>172.89</v>
      </c>
      <c r="AG12" s="75">
        <v>200.93</v>
      </c>
      <c r="AH12" s="75">
        <v>212.14</v>
      </c>
      <c r="AI12" s="75">
        <v>155.05000000000001</v>
      </c>
      <c r="AJ12" s="75">
        <v>91.15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154.66</v>
      </c>
      <c r="D13" s="75">
        <v>121.18</v>
      </c>
      <c r="E13" s="75">
        <v>104.12</v>
      </c>
      <c r="F13" s="75">
        <v>132.62</v>
      </c>
      <c r="G13" s="75">
        <v>454.06</v>
      </c>
      <c r="H13" s="75">
        <v>71.95</v>
      </c>
      <c r="I13" s="75">
        <v>159.12</v>
      </c>
      <c r="J13" s="75">
        <v>160.88</v>
      </c>
      <c r="K13" s="75">
        <v>170</v>
      </c>
      <c r="L13" s="75">
        <v>103.12</v>
      </c>
      <c r="M13" s="75">
        <v>195.78</v>
      </c>
      <c r="N13" s="75">
        <v>224.6</v>
      </c>
      <c r="O13" s="75">
        <v>58.25</v>
      </c>
      <c r="P13" s="75">
        <v>209.4</v>
      </c>
      <c r="Q13" s="75">
        <v>324.66000000000003</v>
      </c>
      <c r="R13" s="83"/>
      <c r="S13" s="74" t="s">
        <v>115</v>
      </c>
      <c r="T13" s="75"/>
      <c r="U13" s="74" t="s">
        <v>115</v>
      </c>
      <c r="V13" s="75">
        <v>81.099999999999994</v>
      </c>
      <c r="W13" s="75">
        <v>181.09</v>
      </c>
      <c r="X13" s="75">
        <v>174.77</v>
      </c>
      <c r="Y13" s="75">
        <v>163.77000000000001</v>
      </c>
      <c r="Z13" s="75">
        <v>192.15</v>
      </c>
      <c r="AA13" s="75">
        <v>154.97999999999999</v>
      </c>
      <c r="AB13" s="75">
        <v>186.92</v>
      </c>
      <c r="AC13" s="75">
        <v>269.75</v>
      </c>
      <c r="AD13" s="75">
        <v>215.98</v>
      </c>
      <c r="AE13" s="75">
        <v>376.25</v>
      </c>
      <c r="AF13" s="75">
        <v>170.09</v>
      </c>
      <c r="AG13" s="75">
        <v>211.19</v>
      </c>
      <c r="AH13" s="75">
        <v>235.09</v>
      </c>
      <c r="AI13" s="75">
        <v>152.76</v>
      </c>
      <c r="AJ13" s="75">
        <v>220.38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162.91999999999999</v>
      </c>
      <c r="D14" s="75">
        <v>116.14</v>
      </c>
      <c r="E14" s="75">
        <v>97.87</v>
      </c>
      <c r="F14" s="75">
        <v>124.33</v>
      </c>
      <c r="G14" s="75">
        <v>420.85</v>
      </c>
      <c r="H14" s="75">
        <v>68.03</v>
      </c>
      <c r="I14" s="75">
        <v>158.21</v>
      </c>
      <c r="J14" s="75">
        <v>155.06</v>
      </c>
      <c r="K14" s="75">
        <v>202.09</v>
      </c>
      <c r="L14" s="75">
        <v>120.71</v>
      </c>
      <c r="M14" s="75">
        <v>240.62</v>
      </c>
      <c r="N14" s="75">
        <v>205.78</v>
      </c>
      <c r="O14" s="75">
        <v>57.63</v>
      </c>
      <c r="P14" s="75">
        <v>263.41000000000003</v>
      </c>
      <c r="Q14" s="75">
        <v>359.44</v>
      </c>
      <c r="R14" s="83"/>
      <c r="S14" s="74" t="s">
        <v>116</v>
      </c>
      <c r="T14" s="75"/>
      <c r="U14" s="74" t="s">
        <v>116</v>
      </c>
      <c r="V14" s="75">
        <v>100.14</v>
      </c>
      <c r="W14" s="75">
        <v>186.16</v>
      </c>
      <c r="X14" s="75">
        <v>181.88</v>
      </c>
      <c r="Y14" s="75">
        <v>176.75</v>
      </c>
      <c r="Z14" s="75">
        <v>189.99</v>
      </c>
      <c r="AA14" s="75">
        <v>150.75</v>
      </c>
      <c r="AB14" s="75">
        <v>187.31</v>
      </c>
      <c r="AC14" s="75">
        <v>298.94</v>
      </c>
      <c r="AD14" s="75">
        <v>194.36</v>
      </c>
      <c r="AE14" s="75">
        <v>357.86</v>
      </c>
      <c r="AF14" s="75">
        <v>162.72999999999999</v>
      </c>
      <c r="AG14" s="75">
        <v>156.22999999999999</v>
      </c>
      <c r="AH14" s="75">
        <v>230.66</v>
      </c>
      <c r="AI14" s="75">
        <v>141.37</v>
      </c>
      <c r="AJ14" s="75">
        <v>190.24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175.05</v>
      </c>
      <c r="D15" s="75">
        <v>129.22999999999999</v>
      </c>
      <c r="E15" s="75">
        <v>111.92</v>
      </c>
      <c r="F15" s="75">
        <v>120.51</v>
      </c>
      <c r="G15" s="75">
        <v>421.92</v>
      </c>
      <c r="H15" s="75">
        <v>97.89</v>
      </c>
      <c r="I15" s="75">
        <v>164.55</v>
      </c>
      <c r="J15" s="75">
        <v>177.61</v>
      </c>
      <c r="K15" s="75">
        <v>207.77</v>
      </c>
      <c r="L15" s="75">
        <v>105.44</v>
      </c>
      <c r="M15" s="75">
        <v>231.49</v>
      </c>
      <c r="N15" s="75">
        <v>167.46</v>
      </c>
      <c r="O15" s="75">
        <v>122.67</v>
      </c>
      <c r="P15" s="75">
        <v>257.48</v>
      </c>
      <c r="Q15" s="75">
        <v>345.82</v>
      </c>
      <c r="R15" s="83"/>
      <c r="S15" s="74" t="s">
        <v>117</v>
      </c>
      <c r="T15" s="75"/>
      <c r="U15" s="74" t="s">
        <v>117</v>
      </c>
      <c r="V15" s="75">
        <v>104.61</v>
      </c>
      <c r="W15" s="75">
        <v>184.32</v>
      </c>
      <c r="X15" s="75">
        <v>172.79</v>
      </c>
      <c r="Y15" s="75">
        <v>163.56</v>
      </c>
      <c r="Z15" s="75">
        <v>187.39</v>
      </c>
      <c r="AA15" s="75">
        <v>168.9</v>
      </c>
      <c r="AB15" s="75">
        <v>161.99</v>
      </c>
      <c r="AC15" s="75">
        <v>302.02999999999997</v>
      </c>
      <c r="AD15" s="75">
        <v>241.26</v>
      </c>
      <c r="AE15" s="75">
        <v>307.25</v>
      </c>
      <c r="AF15" s="75">
        <v>164.62</v>
      </c>
      <c r="AG15" s="75">
        <v>249.81</v>
      </c>
      <c r="AH15" s="75">
        <v>246.01</v>
      </c>
      <c r="AI15" s="75">
        <v>153.08000000000001</v>
      </c>
      <c r="AJ15" s="75">
        <v>308.87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169.08</v>
      </c>
      <c r="D16" s="75">
        <v>145.44999999999999</v>
      </c>
      <c r="E16" s="75">
        <v>130.28</v>
      </c>
      <c r="F16" s="75">
        <v>115.74</v>
      </c>
      <c r="G16" s="75">
        <v>487.31</v>
      </c>
      <c r="H16" s="75">
        <v>135.37</v>
      </c>
      <c r="I16" s="75">
        <v>186.09</v>
      </c>
      <c r="J16" s="75">
        <v>163.09</v>
      </c>
      <c r="K16" s="75">
        <v>218.29</v>
      </c>
      <c r="L16" s="75">
        <v>113.81</v>
      </c>
      <c r="M16" s="75">
        <v>212.22</v>
      </c>
      <c r="N16" s="75">
        <v>307.07</v>
      </c>
      <c r="O16" s="75">
        <v>170.67</v>
      </c>
      <c r="P16" s="75">
        <v>259.27</v>
      </c>
      <c r="Q16" s="75">
        <v>310.38</v>
      </c>
      <c r="R16" s="83"/>
      <c r="S16" s="74" t="s">
        <v>118</v>
      </c>
      <c r="T16" s="75"/>
      <c r="U16" s="74" t="s">
        <v>118</v>
      </c>
      <c r="V16" s="75">
        <v>90.21</v>
      </c>
      <c r="W16" s="75">
        <v>183.95</v>
      </c>
      <c r="X16" s="75">
        <v>174.7</v>
      </c>
      <c r="Y16" s="75">
        <v>164.24</v>
      </c>
      <c r="Z16" s="75">
        <v>191.21</v>
      </c>
      <c r="AA16" s="75">
        <v>159.91</v>
      </c>
      <c r="AB16" s="75">
        <v>169.83</v>
      </c>
      <c r="AC16" s="75">
        <v>305.44</v>
      </c>
      <c r="AD16" s="75">
        <v>186.15</v>
      </c>
      <c r="AE16" s="75">
        <v>287.26</v>
      </c>
      <c r="AF16" s="75">
        <v>154.29</v>
      </c>
      <c r="AG16" s="75">
        <v>293.39999999999998</v>
      </c>
      <c r="AH16" s="75">
        <v>229.66</v>
      </c>
      <c r="AI16" s="75">
        <v>149.12</v>
      </c>
      <c r="AJ16" s="75">
        <v>152.27000000000001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205.15</v>
      </c>
      <c r="D17" s="75">
        <v>293.33</v>
      </c>
      <c r="E17" s="75">
        <v>349.71</v>
      </c>
      <c r="F17" s="75">
        <v>135.29</v>
      </c>
      <c r="G17" s="75">
        <v>375.98</v>
      </c>
      <c r="H17" s="75">
        <v>535.49</v>
      </c>
      <c r="I17" s="75">
        <v>167.9</v>
      </c>
      <c r="J17" s="75">
        <v>162.18</v>
      </c>
      <c r="K17" s="75">
        <v>227.88</v>
      </c>
      <c r="L17" s="75">
        <v>131.74</v>
      </c>
      <c r="M17" s="75">
        <v>273.97000000000003</v>
      </c>
      <c r="N17" s="75">
        <v>161.38</v>
      </c>
      <c r="O17" s="75">
        <v>183.32</v>
      </c>
      <c r="P17" s="75">
        <v>252.39</v>
      </c>
      <c r="Q17" s="75">
        <v>342.47</v>
      </c>
      <c r="R17" s="83"/>
      <c r="S17" s="74" t="s">
        <v>119</v>
      </c>
      <c r="T17" s="75"/>
      <c r="U17" s="74" t="s">
        <v>119</v>
      </c>
      <c r="V17" s="75">
        <v>103.35</v>
      </c>
      <c r="W17" s="75">
        <v>171.93</v>
      </c>
      <c r="X17" s="75">
        <v>164.71</v>
      </c>
      <c r="Y17" s="75">
        <v>146.43</v>
      </c>
      <c r="Z17" s="75">
        <v>193.58</v>
      </c>
      <c r="AA17" s="75">
        <v>147.62</v>
      </c>
      <c r="AB17" s="75">
        <v>177.23</v>
      </c>
      <c r="AC17" s="75">
        <v>259.83999999999997</v>
      </c>
      <c r="AD17" s="75">
        <v>220.33</v>
      </c>
      <c r="AE17" s="75">
        <v>298.70999999999998</v>
      </c>
      <c r="AF17" s="75">
        <v>155.82</v>
      </c>
      <c r="AG17" s="75">
        <v>458</v>
      </c>
      <c r="AH17" s="75">
        <v>226.2</v>
      </c>
      <c r="AI17" s="75">
        <v>153.27000000000001</v>
      </c>
      <c r="AJ17" s="75">
        <v>201.48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185.41</v>
      </c>
      <c r="D18" s="75">
        <v>205.38</v>
      </c>
      <c r="E18" s="75">
        <v>219.2</v>
      </c>
      <c r="F18" s="75">
        <v>140.26</v>
      </c>
      <c r="G18" s="75">
        <v>324.75</v>
      </c>
      <c r="H18" s="75">
        <v>285.56</v>
      </c>
      <c r="I18" s="75">
        <v>171.24</v>
      </c>
      <c r="J18" s="75">
        <v>181.98</v>
      </c>
      <c r="K18" s="75">
        <v>213.68</v>
      </c>
      <c r="L18" s="75">
        <v>163.69999999999999</v>
      </c>
      <c r="M18" s="75">
        <v>205.91</v>
      </c>
      <c r="N18" s="75">
        <v>158.18</v>
      </c>
      <c r="O18" s="75">
        <v>130.16</v>
      </c>
      <c r="P18" s="75">
        <v>255.74</v>
      </c>
      <c r="Q18" s="75">
        <v>348.13</v>
      </c>
      <c r="R18" s="83"/>
      <c r="S18" s="74" t="s">
        <v>120</v>
      </c>
      <c r="T18" s="75"/>
      <c r="U18" s="74" t="s">
        <v>120</v>
      </c>
      <c r="V18" s="75">
        <v>102.48</v>
      </c>
      <c r="W18" s="75">
        <v>206.33</v>
      </c>
      <c r="X18" s="75">
        <v>169.47</v>
      </c>
      <c r="Y18" s="75">
        <v>150.03</v>
      </c>
      <c r="Z18" s="75">
        <v>200.17</v>
      </c>
      <c r="AA18" s="75">
        <v>168.96</v>
      </c>
      <c r="AB18" s="75">
        <v>186.93</v>
      </c>
      <c r="AC18" s="75">
        <v>478.8</v>
      </c>
      <c r="AD18" s="75">
        <v>182.17</v>
      </c>
      <c r="AE18" s="75">
        <v>318.02</v>
      </c>
      <c r="AF18" s="75">
        <v>150.28</v>
      </c>
      <c r="AG18" s="75">
        <v>245.2</v>
      </c>
      <c r="AH18" s="75">
        <v>227.35</v>
      </c>
      <c r="AI18" s="75">
        <v>156.57</v>
      </c>
      <c r="AJ18" s="75">
        <v>138.96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185.56</v>
      </c>
      <c r="D19" s="75">
        <v>165.06</v>
      </c>
      <c r="E19" s="75">
        <v>149.66999999999999</v>
      </c>
      <c r="F19" s="75">
        <v>148.53</v>
      </c>
      <c r="G19" s="75">
        <v>135.13999999999999</v>
      </c>
      <c r="H19" s="75">
        <v>150.97999999999999</v>
      </c>
      <c r="I19" s="75">
        <v>199.22</v>
      </c>
      <c r="J19" s="75">
        <v>200.99</v>
      </c>
      <c r="K19" s="75">
        <v>236.86</v>
      </c>
      <c r="L19" s="75">
        <v>171.56</v>
      </c>
      <c r="M19" s="75">
        <v>258.13</v>
      </c>
      <c r="N19" s="75">
        <v>218.66</v>
      </c>
      <c r="O19" s="75">
        <v>149.41999999999999</v>
      </c>
      <c r="P19" s="75">
        <v>269.89999999999998</v>
      </c>
      <c r="Q19" s="75">
        <v>389.61</v>
      </c>
      <c r="R19" s="83"/>
      <c r="S19" s="74" t="s">
        <v>121</v>
      </c>
      <c r="T19" s="75"/>
      <c r="U19" s="74" t="s">
        <v>121</v>
      </c>
      <c r="V19" s="75">
        <v>85.03</v>
      </c>
      <c r="W19" s="75">
        <v>220.01</v>
      </c>
      <c r="X19" s="75">
        <v>191.06</v>
      </c>
      <c r="Y19" s="75">
        <v>162.43</v>
      </c>
      <c r="Z19" s="75">
        <v>236.28</v>
      </c>
      <c r="AA19" s="75">
        <v>210.37</v>
      </c>
      <c r="AB19" s="75">
        <v>254.19</v>
      </c>
      <c r="AC19" s="75">
        <v>312.24</v>
      </c>
      <c r="AD19" s="75">
        <v>194.91</v>
      </c>
      <c r="AE19" s="75">
        <v>313.13</v>
      </c>
      <c r="AF19" s="75">
        <v>146.41999999999999</v>
      </c>
      <c r="AG19" s="75">
        <v>191.01</v>
      </c>
      <c r="AH19" s="75">
        <v>227.52</v>
      </c>
      <c r="AI19" s="75">
        <v>158.43</v>
      </c>
      <c r="AJ19" s="75">
        <v>192.79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200.63</v>
      </c>
      <c r="D20" s="75">
        <v>109.34</v>
      </c>
      <c r="E20" s="75">
        <v>80.819999999999993</v>
      </c>
      <c r="F20" s="75">
        <v>128.6</v>
      </c>
      <c r="G20" s="75">
        <v>89.72</v>
      </c>
      <c r="H20" s="75">
        <v>39.11</v>
      </c>
      <c r="I20" s="75">
        <v>173.53</v>
      </c>
      <c r="J20" s="75">
        <v>173.72</v>
      </c>
      <c r="K20" s="75">
        <v>307.51</v>
      </c>
      <c r="L20" s="75">
        <v>204.4</v>
      </c>
      <c r="M20" s="75">
        <v>325.10000000000002</v>
      </c>
      <c r="N20" s="75">
        <v>148.54</v>
      </c>
      <c r="O20" s="75">
        <v>153.29</v>
      </c>
      <c r="P20" s="75">
        <v>394.22</v>
      </c>
      <c r="Q20" s="75">
        <v>499.91</v>
      </c>
      <c r="R20" s="83"/>
      <c r="S20" s="74" t="s">
        <v>122</v>
      </c>
      <c r="T20" s="75"/>
      <c r="U20" s="74" t="s">
        <v>122</v>
      </c>
      <c r="V20" s="75">
        <v>101.75</v>
      </c>
      <c r="W20" s="75">
        <v>225.49</v>
      </c>
      <c r="X20" s="75">
        <v>205.36</v>
      </c>
      <c r="Y20" s="75">
        <v>187.29</v>
      </c>
      <c r="Z20" s="75">
        <v>233.91</v>
      </c>
      <c r="AA20" s="75">
        <v>224.97</v>
      </c>
      <c r="AB20" s="75">
        <v>247.97</v>
      </c>
      <c r="AC20" s="75">
        <v>274.27</v>
      </c>
      <c r="AD20" s="75">
        <v>214.2</v>
      </c>
      <c r="AE20" s="75">
        <v>310.5</v>
      </c>
      <c r="AF20" s="75">
        <v>148.34</v>
      </c>
      <c r="AG20" s="75">
        <v>332.31</v>
      </c>
      <c r="AH20" s="75">
        <v>241.57</v>
      </c>
      <c r="AI20" s="75">
        <v>168.57</v>
      </c>
      <c r="AJ20" s="75">
        <v>201.59</v>
      </c>
      <c r="AK20" s="75"/>
      <c r="AL20" s="74" t="s">
        <v>122</v>
      </c>
    </row>
    <row r="21" spans="1:38" s="78" customFormat="1" ht="12" customHeight="1" x14ac:dyDescent="0.2">
      <c r="B21" s="79" t="s">
        <v>123</v>
      </c>
      <c r="C21" s="75">
        <v>169.76666666666665</v>
      </c>
      <c r="D21" s="75">
        <v>148.77916666666664</v>
      </c>
      <c r="E21" s="75">
        <v>137.04166666666666</v>
      </c>
      <c r="F21" s="75">
        <v>135.39499999999998</v>
      </c>
      <c r="G21" s="75">
        <v>318.82666666666665</v>
      </c>
      <c r="H21" s="75">
        <v>134.62583333333333</v>
      </c>
      <c r="I21" s="75">
        <v>177.16916666666668</v>
      </c>
      <c r="J21" s="75">
        <v>170.23916666666665</v>
      </c>
      <c r="K21" s="75">
        <v>210.67249999999999</v>
      </c>
      <c r="L21" s="75">
        <v>130.91166666666666</v>
      </c>
      <c r="M21" s="75">
        <v>240.97</v>
      </c>
      <c r="N21" s="75">
        <v>167.86249999999998</v>
      </c>
      <c r="O21" s="75">
        <v>103.73916666666666</v>
      </c>
      <c r="P21" s="75">
        <v>260.92083333333335</v>
      </c>
      <c r="Q21" s="75">
        <v>351.63166666666672</v>
      </c>
      <c r="R21" s="83"/>
      <c r="S21" s="79" t="s">
        <v>123</v>
      </c>
      <c r="T21" s="75"/>
      <c r="U21" s="79" t="s">
        <v>123</v>
      </c>
      <c r="V21" s="75">
        <v>92.717500000000015</v>
      </c>
      <c r="W21" s="75">
        <v>183.32500000000002</v>
      </c>
      <c r="X21" s="75">
        <v>174.37083333333331</v>
      </c>
      <c r="Y21" s="75">
        <v>159.97916666666666</v>
      </c>
      <c r="Z21" s="75">
        <v>197.10583333333332</v>
      </c>
      <c r="AA21" s="75">
        <v>161.59083333333334</v>
      </c>
      <c r="AB21" s="75">
        <v>173.38833333333332</v>
      </c>
      <c r="AC21" s="75">
        <v>291.58499999999998</v>
      </c>
      <c r="AD21" s="75">
        <v>196.49249999999998</v>
      </c>
      <c r="AE21" s="75">
        <v>308.31083333333333</v>
      </c>
      <c r="AF21" s="75">
        <v>159.44416666666666</v>
      </c>
      <c r="AG21" s="75">
        <v>247.60749999999996</v>
      </c>
      <c r="AH21" s="75">
        <v>224.9891666666667</v>
      </c>
      <c r="AI21" s="75">
        <v>151.88583333333332</v>
      </c>
      <c r="AJ21" s="75">
        <v>184.32083333333333</v>
      </c>
      <c r="AK21" s="75"/>
      <c r="AL21" s="79" t="s">
        <v>123</v>
      </c>
    </row>
    <row r="22" spans="1:38" s="78" customFormat="1" ht="12" customHeight="1" x14ac:dyDescent="0.2">
      <c r="B22" s="73" t="s">
        <v>124</v>
      </c>
      <c r="C22" s="75">
        <v>151.00666666666666</v>
      </c>
      <c r="D22" s="75">
        <v>126.64666666666666</v>
      </c>
      <c r="E22" s="75">
        <v>100.40666666666668</v>
      </c>
      <c r="F22" s="75">
        <v>146.29333333333332</v>
      </c>
      <c r="G22" s="75">
        <v>275.8</v>
      </c>
      <c r="H22" s="75">
        <v>56.819999999999993</v>
      </c>
      <c r="I22" s="75">
        <v>192.53333333333333</v>
      </c>
      <c r="J22" s="75">
        <v>168.44</v>
      </c>
      <c r="K22" s="75">
        <v>189.09333333333333</v>
      </c>
      <c r="L22" s="75">
        <v>112.85000000000001</v>
      </c>
      <c r="M22" s="75">
        <v>252.92666666666665</v>
      </c>
      <c r="N22" s="75">
        <v>114.78666666666668</v>
      </c>
      <c r="O22" s="75">
        <v>54.79</v>
      </c>
      <c r="P22" s="75">
        <v>245.97666666666669</v>
      </c>
      <c r="Q22" s="75">
        <v>317.99333333333334</v>
      </c>
      <c r="R22" s="83"/>
      <c r="S22" s="73" t="s">
        <v>124</v>
      </c>
      <c r="T22" s="75"/>
      <c r="U22" s="73" t="s">
        <v>124</v>
      </c>
      <c r="V22" s="75">
        <v>85.366666666666674</v>
      </c>
      <c r="W22" s="75">
        <v>157.47333333333333</v>
      </c>
      <c r="X22" s="75">
        <v>166.14999999999998</v>
      </c>
      <c r="Y22" s="75">
        <v>150.69666666666669</v>
      </c>
      <c r="Z22" s="75">
        <v>190.56333333333336</v>
      </c>
      <c r="AA22" s="75">
        <v>128.07666666666668</v>
      </c>
      <c r="AB22" s="75">
        <v>126.19</v>
      </c>
      <c r="AC22" s="75">
        <v>247.65333333333334</v>
      </c>
      <c r="AD22" s="75">
        <v>182.46666666666667</v>
      </c>
      <c r="AE22" s="75">
        <v>277.15666666666669</v>
      </c>
      <c r="AF22" s="75">
        <v>162.61666666666667</v>
      </c>
      <c r="AG22" s="75">
        <v>211.07000000000002</v>
      </c>
      <c r="AH22" s="75">
        <v>207.89000000000001</v>
      </c>
      <c r="AI22" s="75">
        <v>144.80333333333331</v>
      </c>
      <c r="AJ22" s="75">
        <v>171.37333333333333</v>
      </c>
      <c r="AK22" s="75"/>
      <c r="AL22" s="73" t="s">
        <v>124</v>
      </c>
    </row>
    <row r="23" spans="1:38" s="78" customFormat="1" ht="12" customHeight="1" x14ac:dyDescent="0.2">
      <c r="B23" s="73" t="s">
        <v>125</v>
      </c>
      <c r="C23" s="75">
        <v>154.43333333333331</v>
      </c>
      <c r="D23" s="75">
        <v>119.20666666666666</v>
      </c>
      <c r="E23" s="75">
        <v>100.56</v>
      </c>
      <c r="F23" s="75">
        <v>132.31</v>
      </c>
      <c r="G23" s="75">
        <v>387.90000000000003</v>
      </c>
      <c r="H23" s="75">
        <v>66.88333333333334</v>
      </c>
      <c r="I23" s="75">
        <v>161.96666666666667</v>
      </c>
      <c r="J23" s="75">
        <v>159.32666666666665</v>
      </c>
      <c r="K23" s="75">
        <v>182.93333333333337</v>
      </c>
      <c r="L23" s="75">
        <v>113.91333333333334</v>
      </c>
      <c r="M23" s="75">
        <v>208.67999999999998</v>
      </c>
      <c r="N23" s="75">
        <v>169.56666666666663</v>
      </c>
      <c r="O23" s="75">
        <v>56.99</v>
      </c>
      <c r="P23" s="75">
        <v>234.70666666666671</v>
      </c>
      <c r="Q23" s="75">
        <v>343.09333333333331</v>
      </c>
      <c r="R23" s="83"/>
      <c r="S23" s="73" t="s">
        <v>125</v>
      </c>
      <c r="T23" s="75"/>
      <c r="U23" s="73" t="s">
        <v>125</v>
      </c>
      <c r="V23" s="75">
        <v>89.693333333333328</v>
      </c>
      <c r="W23" s="75">
        <v>178.48333333333332</v>
      </c>
      <c r="X23" s="75">
        <v>171.97</v>
      </c>
      <c r="Y23" s="75">
        <v>164.56</v>
      </c>
      <c r="Z23" s="75">
        <v>183.67999999999998</v>
      </c>
      <c r="AA23" s="75">
        <v>158.04333333333332</v>
      </c>
      <c r="AB23" s="75">
        <v>167.98333333333332</v>
      </c>
      <c r="AC23" s="75">
        <v>274.48</v>
      </c>
      <c r="AD23" s="75">
        <v>190.49666666666667</v>
      </c>
      <c r="AE23" s="75">
        <v>344.46333333333331</v>
      </c>
      <c r="AF23" s="75">
        <v>168.57000000000002</v>
      </c>
      <c r="AG23" s="75">
        <v>189.45000000000002</v>
      </c>
      <c r="AH23" s="75">
        <v>225.96333333333334</v>
      </c>
      <c r="AI23" s="75">
        <v>149.72666666666666</v>
      </c>
      <c r="AJ23" s="75">
        <v>167.25666666666666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183.09333333333333</v>
      </c>
      <c r="D24" s="75">
        <v>189.33666666666667</v>
      </c>
      <c r="E24" s="75">
        <v>197.30333333333331</v>
      </c>
      <c r="F24" s="75">
        <v>123.84666666666665</v>
      </c>
      <c r="G24" s="75">
        <v>428.40333333333336</v>
      </c>
      <c r="H24" s="75">
        <v>256.25</v>
      </c>
      <c r="I24" s="75">
        <v>172.84666666666666</v>
      </c>
      <c r="J24" s="75">
        <v>167.62666666666669</v>
      </c>
      <c r="K24" s="75">
        <v>217.98000000000002</v>
      </c>
      <c r="L24" s="75">
        <v>116.99666666666667</v>
      </c>
      <c r="M24" s="75">
        <v>239.22666666666669</v>
      </c>
      <c r="N24" s="75">
        <v>211.97</v>
      </c>
      <c r="O24" s="75">
        <v>158.88666666666666</v>
      </c>
      <c r="P24" s="75">
        <v>256.38</v>
      </c>
      <c r="Q24" s="75">
        <v>332.89000000000004</v>
      </c>
      <c r="R24" s="83"/>
      <c r="S24" s="73" t="s">
        <v>126</v>
      </c>
      <c r="T24" s="75"/>
      <c r="U24" s="73" t="s">
        <v>126</v>
      </c>
      <c r="V24" s="75">
        <v>99.389999999999986</v>
      </c>
      <c r="W24" s="75">
        <v>180.06666666666669</v>
      </c>
      <c r="X24" s="75">
        <v>170.73333333333335</v>
      </c>
      <c r="Y24" s="75">
        <v>158.07666666666668</v>
      </c>
      <c r="Z24" s="75">
        <v>190.72666666666669</v>
      </c>
      <c r="AA24" s="75">
        <v>158.81</v>
      </c>
      <c r="AB24" s="75">
        <v>169.68333333333337</v>
      </c>
      <c r="AC24" s="75">
        <v>289.1033333333333</v>
      </c>
      <c r="AD24" s="75">
        <v>215.91333333333333</v>
      </c>
      <c r="AE24" s="75">
        <v>297.74</v>
      </c>
      <c r="AF24" s="75">
        <v>158.24333333333331</v>
      </c>
      <c r="AG24" s="75">
        <v>333.73666666666668</v>
      </c>
      <c r="AH24" s="75">
        <v>233.95666666666662</v>
      </c>
      <c r="AI24" s="75">
        <v>151.82333333333335</v>
      </c>
      <c r="AJ24" s="75">
        <v>220.87333333333333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190.53333333333333</v>
      </c>
      <c r="D25" s="75">
        <v>159.92666666666665</v>
      </c>
      <c r="E25" s="75">
        <v>149.89666666666668</v>
      </c>
      <c r="F25" s="75">
        <v>139.13</v>
      </c>
      <c r="G25" s="75">
        <v>183.20333333333335</v>
      </c>
      <c r="H25" s="75">
        <v>158.54999999999998</v>
      </c>
      <c r="I25" s="75">
        <v>181.33</v>
      </c>
      <c r="J25" s="75">
        <v>185.56333333333336</v>
      </c>
      <c r="K25" s="75">
        <v>252.68333333333331</v>
      </c>
      <c r="L25" s="75">
        <v>179.88666666666666</v>
      </c>
      <c r="M25" s="75">
        <v>263.04666666666668</v>
      </c>
      <c r="N25" s="75">
        <v>175.12666666666667</v>
      </c>
      <c r="O25" s="75">
        <v>144.29</v>
      </c>
      <c r="P25" s="75">
        <v>306.62</v>
      </c>
      <c r="Q25" s="75">
        <v>412.55</v>
      </c>
      <c r="R25" s="83"/>
      <c r="S25" s="73" t="s">
        <v>127</v>
      </c>
      <c r="T25" s="75"/>
      <c r="U25" s="73" t="s">
        <v>127</v>
      </c>
      <c r="V25" s="75">
        <v>96.42</v>
      </c>
      <c r="W25" s="75">
        <v>217.27666666666667</v>
      </c>
      <c r="X25" s="75">
        <v>188.63</v>
      </c>
      <c r="Y25" s="75">
        <v>166.58333333333334</v>
      </c>
      <c r="Z25" s="75">
        <v>223.45333333333335</v>
      </c>
      <c r="AA25" s="75">
        <v>201.43333333333337</v>
      </c>
      <c r="AB25" s="75">
        <v>229.69666666666669</v>
      </c>
      <c r="AC25" s="75">
        <v>355.1033333333333</v>
      </c>
      <c r="AD25" s="75">
        <v>197.09333333333333</v>
      </c>
      <c r="AE25" s="75">
        <v>313.88333333333333</v>
      </c>
      <c r="AF25" s="75">
        <v>148.34666666666666</v>
      </c>
      <c r="AG25" s="75">
        <v>256.17333333333335</v>
      </c>
      <c r="AH25" s="75">
        <v>232.14666666666668</v>
      </c>
      <c r="AI25" s="75">
        <v>161.19</v>
      </c>
      <c r="AJ25" s="75">
        <v>177.78</v>
      </c>
      <c r="AK25" s="75"/>
      <c r="AL25" s="73" t="s">
        <v>127</v>
      </c>
    </row>
    <row r="26" spans="1:38" s="78" customFormat="1" ht="6" customHeight="1" x14ac:dyDescent="0.2"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83"/>
      <c r="T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</row>
    <row r="27" spans="1:38" s="78" customFormat="1" ht="12" customHeight="1" x14ac:dyDescent="0.2">
      <c r="A27" s="77">
        <f>A9 +1</f>
        <v>2025</v>
      </c>
      <c r="B27" s="74" t="s">
        <v>111</v>
      </c>
      <c r="C27" s="75">
        <v>162.44999999999999</v>
      </c>
      <c r="D27" s="75">
        <v>111.91</v>
      </c>
      <c r="E27" s="75">
        <v>69.03</v>
      </c>
      <c r="F27" s="75">
        <v>117.42</v>
      </c>
      <c r="G27" s="75">
        <v>180.77</v>
      </c>
      <c r="H27" s="75">
        <v>24.61</v>
      </c>
      <c r="I27" s="75">
        <v>219.62</v>
      </c>
      <c r="J27" s="75">
        <v>180.18</v>
      </c>
      <c r="K27" s="75">
        <v>242.66</v>
      </c>
      <c r="L27" s="75">
        <v>129.19</v>
      </c>
      <c r="M27" s="75">
        <v>396.45</v>
      </c>
      <c r="N27" s="75">
        <v>153.46</v>
      </c>
      <c r="O27" s="75">
        <v>134.93</v>
      </c>
      <c r="P27" s="75">
        <v>269.68</v>
      </c>
      <c r="Q27" s="75">
        <v>366.81</v>
      </c>
      <c r="R27" s="76">
        <f>R9 +1</f>
        <v>2025</v>
      </c>
      <c r="S27" s="74" t="s">
        <v>111</v>
      </c>
      <c r="T27" s="77">
        <f>T9 +1</f>
        <v>2025</v>
      </c>
      <c r="U27" s="74" t="s">
        <v>111</v>
      </c>
      <c r="V27" s="75">
        <v>86.46</v>
      </c>
      <c r="W27" s="75">
        <v>161.1</v>
      </c>
      <c r="X27" s="75">
        <v>153.37</v>
      </c>
      <c r="Y27" s="75">
        <v>123.74</v>
      </c>
      <c r="Z27" s="75">
        <v>200.19</v>
      </c>
      <c r="AA27" s="75">
        <v>121.54</v>
      </c>
      <c r="AB27" s="75">
        <v>124.61</v>
      </c>
      <c r="AC27" s="75">
        <v>349.99</v>
      </c>
      <c r="AD27" s="75">
        <v>178.92</v>
      </c>
      <c r="AE27" s="75">
        <v>405.7</v>
      </c>
      <c r="AF27" s="75">
        <v>142.07</v>
      </c>
      <c r="AG27" s="75">
        <v>135.71</v>
      </c>
      <c r="AH27" s="75">
        <v>238.77</v>
      </c>
      <c r="AI27" s="75">
        <v>136.56</v>
      </c>
      <c r="AJ27" s="75">
        <v>143.08000000000001</v>
      </c>
      <c r="AK27" s="76">
        <f>AK9 +1</f>
        <v>2025</v>
      </c>
      <c r="AL27" s="74" t="s">
        <v>111</v>
      </c>
    </row>
    <row r="28" spans="1:38" s="78" customFormat="1" ht="12" customHeight="1" x14ac:dyDescent="0.2">
      <c r="B28" s="74" t="s">
        <v>112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83"/>
      <c r="S28" s="74" t="s">
        <v>112</v>
      </c>
      <c r="T28" s="75"/>
      <c r="U28" s="74" t="s">
        <v>112</v>
      </c>
      <c r="V28" s="75">
        <v>0</v>
      </c>
      <c r="W28" s="75">
        <v>0</v>
      </c>
      <c r="X28" s="75">
        <v>0</v>
      </c>
      <c r="Y28" s="75">
        <v>0</v>
      </c>
      <c r="Z28" s="75">
        <v>0</v>
      </c>
      <c r="AA28" s="75">
        <v>0</v>
      </c>
      <c r="AB28" s="75">
        <v>0</v>
      </c>
      <c r="AC28" s="75">
        <v>0</v>
      </c>
      <c r="AD28" s="75">
        <v>0</v>
      </c>
      <c r="AE28" s="75">
        <v>0</v>
      </c>
      <c r="AF28" s="75">
        <v>0</v>
      </c>
      <c r="AG28" s="75">
        <v>0</v>
      </c>
      <c r="AH28" s="75">
        <v>0</v>
      </c>
      <c r="AI28" s="75">
        <v>0</v>
      </c>
      <c r="AJ28" s="75">
        <v>0</v>
      </c>
      <c r="AK28" s="75"/>
      <c r="AL28" s="74" t="s">
        <v>112</v>
      </c>
    </row>
    <row r="29" spans="1:38" s="78" customFormat="1" ht="12" customHeight="1" x14ac:dyDescent="0.2">
      <c r="B29" s="74" t="s">
        <v>113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113</v>
      </c>
      <c r="T29" s="75"/>
      <c r="U29" s="74" t="s">
        <v>113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114</v>
      </c>
      <c r="T30" s="75"/>
      <c r="U30" s="74" t="s">
        <v>114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80"/>
      <c r="AL30" s="74" t="s">
        <v>114</v>
      </c>
    </row>
    <row r="31" spans="1:38" s="78" customFormat="1" ht="12" customHeight="1" x14ac:dyDescent="0.2">
      <c r="B31" s="74" t="s">
        <v>115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115</v>
      </c>
      <c r="T31" s="75"/>
      <c r="U31" s="74" t="s">
        <v>115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115</v>
      </c>
    </row>
    <row r="32" spans="1:38" s="81" customFormat="1" ht="12" customHeight="1" x14ac:dyDescent="0.2">
      <c r="B32" s="74" t="s">
        <v>116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92"/>
      <c r="S32" s="74" t="s">
        <v>116</v>
      </c>
      <c r="T32" s="75"/>
      <c r="U32" s="74" t="s">
        <v>116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116</v>
      </c>
    </row>
    <row r="33" spans="1:38" s="82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2"/>
      <c r="S33" s="74" t="s">
        <v>117</v>
      </c>
      <c r="T33" s="80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3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3" t="s">
        <v>124</v>
      </c>
      <c r="T39" s="75"/>
      <c r="U39" s="73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/>
      <c r="AL39" s="73" t="s">
        <v>124</v>
      </c>
    </row>
    <row r="40" spans="1:38" s="78" customFormat="1" ht="12" customHeight="1" x14ac:dyDescent="0.2">
      <c r="B40" s="73" t="s">
        <v>125</v>
      </c>
      <c r="C40" s="75">
        <v>0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83"/>
      <c r="S40" s="73" t="s">
        <v>125</v>
      </c>
      <c r="T40" s="75"/>
      <c r="U40" s="73" t="s">
        <v>125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/>
      <c r="AL40" s="73" t="s">
        <v>125</v>
      </c>
    </row>
    <row r="41" spans="1:38" s="78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83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6" customHeight="1" x14ac:dyDescent="0.2">
      <c r="B43" s="73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83"/>
      <c r="S43" s="73"/>
      <c r="T43" s="75"/>
      <c r="U43" s="73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3"/>
    </row>
    <row r="44" spans="1:38" s="78" customFormat="1" ht="12" customHeight="1" x14ac:dyDescent="0.2">
      <c r="C44" s="144" t="s">
        <v>128</v>
      </c>
      <c r="D44" s="144"/>
      <c r="E44" s="144"/>
      <c r="F44" s="144"/>
      <c r="G44" s="144"/>
      <c r="H44" s="144"/>
      <c r="I44" s="144"/>
      <c r="J44" s="144"/>
      <c r="K44" s="144" t="s">
        <v>128</v>
      </c>
      <c r="L44" s="144"/>
      <c r="M44" s="144"/>
      <c r="N44" s="144"/>
      <c r="O44" s="144"/>
      <c r="P44" s="144"/>
      <c r="Q44" s="144"/>
      <c r="R44" s="83"/>
      <c r="T44" s="84"/>
      <c r="V44" s="144" t="s">
        <v>128</v>
      </c>
      <c r="W44" s="144"/>
      <c r="X44" s="144"/>
      <c r="Y44" s="144"/>
      <c r="Z44" s="144"/>
      <c r="AA44" s="144"/>
      <c r="AB44" s="144"/>
      <c r="AC44" s="144"/>
      <c r="AD44" s="144" t="s">
        <v>128</v>
      </c>
      <c r="AE44" s="144"/>
      <c r="AF44" s="144"/>
      <c r="AG44" s="144"/>
      <c r="AH44" s="144"/>
      <c r="AI44" s="144"/>
      <c r="AJ44" s="144"/>
      <c r="AK44" s="83"/>
    </row>
    <row r="45" spans="1:38" s="78" customFormat="1" ht="12" customHeight="1" x14ac:dyDescent="0.2">
      <c r="A45" s="77">
        <f>A27</f>
        <v>2025</v>
      </c>
      <c r="B45" s="74" t="s">
        <v>111</v>
      </c>
      <c r="C45" s="85">
        <v>9.99</v>
      </c>
      <c r="D45" s="85">
        <v>4.6100000000000003</v>
      </c>
      <c r="E45" s="85">
        <v>4.3899999999999997</v>
      </c>
      <c r="F45" s="85">
        <v>7.02</v>
      </c>
      <c r="G45" s="85">
        <v>12.55</v>
      </c>
      <c r="H45" s="85">
        <v>-6.21</v>
      </c>
      <c r="I45" s="85">
        <v>4.66</v>
      </c>
      <c r="J45" s="85">
        <v>5.17</v>
      </c>
      <c r="K45" s="85">
        <v>15.94</v>
      </c>
      <c r="L45" s="85">
        <v>19</v>
      </c>
      <c r="M45" s="85">
        <v>6.65</v>
      </c>
      <c r="N45" s="85">
        <v>-0.61</v>
      </c>
      <c r="O45" s="85">
        <v>150.57</v>
      </c>
      <c r="P45" s="85">
        <v>4.1399999999999997</v>
      </c>
      <c r="Q45" s="85">
        <v>22.24</v>
      </c>
      <c r="R45" s="76">
        <f>R27</f>
        <v>2025</v>
      </c>
      <c r="S45" s="74" t="s">
        <v>111</v>
      </c>
      <c r="T45" s="77">
        <f>T27</f>
        <v>2025</v>
      </c>
      <c r="U45" s="74" t="s">
        <v>111</v>
      </c>
      <c r="V45" s="85">
        <v>-0.88</v>
      </c>
      <c r="W45" s="85">
        <v>2.29</v>
      </c>
      <c r="X45" s="85">
        <v>-8.0299999999999994</v>
      </c>
      <c r="Y45" s="85">
        <v>-16.149999999999999</v>
      </c>
      <c r="Z45" s="85">
        <v>1.58</v>
      </c>
      <c r="AA45" s="85">
        <v>3.03</v>
      </c>
      <c r="AB45" s="85">
        <v>-2.4500000000000002</v>
      </c>
      <c r="AC45" s="85">
        <v>29.02</v>
      </c>
      <c r="AD45" s="85">
        <v>18.239999999999998</v>
      </c>
      <c r="AE45" s="85">
        <v>62.56</v>
      </c>
      <c r="AF45" s="85">
        <v>-3.88</v>
      </c>
      <c r="AG45" s="85">
        <v>20.47</v>
      </c>
      <c r="AH45" s="85">
        <v>18.190000000000001</v>
      </c>
      <c r="AI45" s="85">
        <v>3.36</v>
      </c>
      <c r="AJ45" s="85">
        <v>8.16</v>
      </c>
      <c r="AK45" s="76">
        <f>AK27</f>
        <v>2025</v>
      </c>
      <c r="AL45" s="74" t="s">
        <v>111</v>
      </c>
    </row>
    <row r="46" spans="1:38" s="78" customFormat="1" ht="12" customHeight="1" x14ac:dyDescent="0.2">
      <c r="B46" s="74" t="s">
        <v>112</v>
      </c>
      <c r="C46" s="85">
        <v>0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3"/>
      <c r="S46" s="74" t="s">
        <v>112</v>
      </c>
      <c r="T46" s="85"/>
      <c r="U46" s="74" t="s">
        <v>112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/>
      <c r="AL46" s="74" t="s">
        <v>112</v>
      </c>
    </row>
    <row r="47" spans="1:38" s="78" customFormat="1" ht="12" customHeight="1" x14ac:dyDescent="0.2">
      <c r="B47" s="74" t="s">
        <v>113</v>
      </c>
      <c r="C47" s="85">
        <v>0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3"/>
      <c r="S47" s="74" t="s">
        <v>113</v>
      </c>
      <c r="T47" s="85"/>
      <c r="U47" s="74" t="s">
        <v>113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0</v>
      </c>
      <c r="AG47" s="85">
        <v>0</v>
      </c>
      <c r="AH47" s="85">
        <v>0</v>
      </c>
      <c r="AI47" s="85">
        <v>0</v>
      </c>
      <c r="AJ47" s="85">
        <v>0</v>
      </c>
      <c r="AK47" s="85"/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114</v>
      </c>
      <c r="T48" s="85"/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0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0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117</v>
      </c>
      <c r="T51" s="80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118</v>
      </c>
      <c r="T52" s="80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56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60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3" t="s">
        <v>124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3" t="s">
        <v>124</v>
      </c>
      <c r="T57" s="85"/>
      <c r="U57" s="73" t="s">
        <v>124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/>
      <c r="AL57" s="73" t="s">
        <v>124</v>
      </c>
    </row>
    <row r="58" spans="2:38" s="78" customFormat="1" ht="12" customHeight="1" x14ac:dyDescent="0.2">
      <c r="B58" s="73" t="s">
        <v>125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3"/>
      <c r="S58" s="73" t="s">
        <v>125</v>
      </c>
      <c r="T58" s="85"/>
      <c r="U58" s="73" t="s">
        <v>125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/>
      <c r="AL58" s="73" t="s">
        <v>125</v>
      </c>
    </row>
    <row r="59" spans="2:38" s="78" customFormat="1" ht="12" customHeight="1" x14ac:dyDescent="0.2">
      <c r="B59" s="73" t="s">
        <v>126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3"/>
      <c r="S59" s="73" t="s">
        <v>126</v>
      </c>
      <c r="T59" s="80"/>
      <c r="U59" s="73" t="s">
        <v>126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/>
      <c r="AL59" s="73" t="s">
        <v>126</v>
      </c>
    </row>
    <row r="60" spans="2:38" s="78" customFormat="1" ht="12" customHeight="1" x14ac:dyDescent="0.2">
      <c r="B60" s="73" t="s">
        <v>127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127</v>
      </c>
      <c r="T60" s="80"/>
      <c r="U60" s="73" t="s">
        <v>127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127</v>
      </c>
    </row>
    <row r="61" spans="2:38" s="56" customFormat="1" x14ac:dyDescent="0.2">
      <c r="B61" s="19"/>
      <c r="K61" s="19"/>
      <c r="R61" s="60"/>
      <c r="U61" s="19"/>
      <c r="X61" s="86"/>
      <c r="Y61" s="86"/>
      <c r="Z61" s="86"/>
      <c r="AA61" s="86"/>
      <c r="AB61" s="86"/>
      <c r="AC61" s="86"/>
      <c r="AD61" s="86"/>
      <c r="AK61" s="60"/>
    </row>
    <row r="62" spans="2:38" s="56" customFormat="1" x14ac:dyDescent="0.2">
      <c r="B62" s="19"/>
      <c r="K62" s="19"/>
      <c r="R62" s="60"/>
      <c r="U62" s="19"/>
      <c r="X62" s="86"/>
      <c r="Y62" s="86"/>
      <c r="Z62" s="86"/>
      <c r="AA62" s="86"/>
      <c r="AB62" s="86"/>
      <c r="AC62" s="86"/>
      <c r="AD62" s="86"/>
      <c r="AK62" s="60"/>
    </row>
    <row r="63" spans="2:38" s="56" customFormat="1" x14ac:dyDescent="0.2">
      <c r="B63" s="19"/>
      <c r="K63" s="19"/>
      <c r="R63" s="60"/>
      <c r="U63" s="19"/>
      <c r="X63" s="86"/>
      <c r="Y63" s="86"/>
      <c r="Z63" s="86"/>
      <c r="AA63" s="86"/>
      <c r="AB63" s="86"/>
      <c r="AC63" s="86"/>
      <c r="AD63" s="86"/>
      <c r="AK63" s="60"/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L71" s="86"/>
      <c r="M71" s="86"/>
      <c r="N71" s="86"/>
      <c r="O71" s="86"/>
      <c r="P71" s="86"/>
      <c r="Q71" s="86"/>
      <c r="R71" s="87"/>
      <c r="S71" s="86"/>
      <c r="T71" s="86"/>
      <c r="U71" s="19"/>
      <c r="V71" s="86"/>
      <c r="W71" s="86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L72" s="86"/>
      <c r="M72" s="86"/>
      <c r="N72" s="86"/>
      <c r="O72" s="86"/>
      <c r="P72" s="86"/>
      <c r="Q72" s="86"/>
      <c r="R72" s="87"/>
      <c r="S72" s="86"/>
      <c r="T72" s="86"/>
      <c r="U72" s="19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60"/>
    </row>
    <row r="73" spans="2:37" s="56" customFormat="1" x14ac:dyDescent="0.2">
      <c r="B73" s="19"/>
      <c r="L73" s="86"/>
      <c r="M73" s="86"/>
      <c r="N73" s="86"/>
      <c r="O73" s="86"/>
      <c r="P73" s="86"/>
      <c r="Q73" s="86"/>
      <c r="R73" s="87"/>
      <c r="S73" s="86"/>
      <c r="T73" s="86"/>
      <c r="U73" s="19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K85" s="86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K86" s="86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K87" s="86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11:37" s="56" customFormat="1" x14ac:dyDescent="0.2"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11:37" s="56" customFormat="1" x14ac:dyDescent="0.2"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11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11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11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11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11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11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11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11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11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11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11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</sheetData>
  <mergeCells count="49">
    <mergeCell ref="C44:J44"/>
    <mergeCell ref="K44:Q44"/>
    <mergeCell ref="V44:AC44"/>
    <mergeCell ref="AD44:AJ44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3"/>
  <sheetViews>
    <sheetView zoomScaleNormal="100" workbookViewId="0">
      <pane ySplit="7" topLeftCell="A8" activePane="bottomLeft" state="frozen"/>
      <selection pane="bottomLeft" activeCell="M18" sqref="M1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1" t="s">
        <v>132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8"/>
      <c r="M1" s="88"/>
      <c r="N1" s="89"/>
      <c r="O1" s="89"/>
      <c r="P1" s="89"/>
      <c r="Q1" s="89"/>
      <c r="R1" s="90"/>
      <c r="S1" s="89"/>
      <c r="T1" s="113" t="s">
        <v>132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131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4" t="s">
        <v>67</v>
      </c>
      <c r="B4" s="115"/>
      <c r="C4" s="61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62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77</v>
      </c>
      <c r="W5" s="130" t="s">
        <v>78</v>
      </c>
      <c r="X5" s="126" t="s">
        <v>79</v>
      </c>
      <c r="Y5" s="122"/>
      <c r="Z5" s="133"/>
      <c r="AA5" s="21">
        <v>71</v>
      </c>
      <c r="AB5" s="21">
        <v>73</v>
      </c>
      <c r="AC5" s="64">
        <v>74</v>
      </c>
      <c r="AD5" s="115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85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42" t="s">
        <v>92</v>
      </c>
      <c r="W6" s="131"/>
      <c r="X6" s="149" t="s">
        <v>93</v>
      </c>
      <c r="Y6" s="21">
        <v>69</v>
      </c>
      <c r="Z6" s="66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9" t="s">
        <v>108</v>
      </c>
      <c r="Z7" s="67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70" customFormat="1" ht="13.9" customHeight="1" x14ac:dyDescent="0.2">
      <c r="B8" s="71"/>
      <c r="C8" s="147" t="s">
        <v>110</v>
      </c>
      <c r="D8" s="147"/>
      <c r="E8" s="147"/>
      <c r="F8" s="147"/>
      <c r="G8" s="147"/>
      <c r="H8" s="147"/>
      <c r="I8" s="147"/>
      <c r="J8" s="147"/>
      <c r="K8" s="148" t="s">
        <v>110</v>
      </c>
      <c r="L8" s="148"/>
      <c r="M8" s="148"/>
      <c r="N8" s="148"/>
      <c r="O8" s="148"/>
      <c r="P8" s="148"/>
      <c r="Q8" s="148"/>
      <c r="R8" s="93"/>
      <c r="S8" s="71"/>
      <c r="T8" s="20"/>
      <c r="U8" s="71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72"/>
      <c r="AL8" s="71"/>
    </row>
    <row r="9" spans="1:38" s="78" customFormat="1" ht="12" customHeight="1" x14ac:dyDescent="0.2">
      <c r="A9" s="77">
        <v>2024</v>
      </c>
      <c r="B9" s="74" t="s">
        <v>111</v>
      </c>
      <c r="C9" s="75">
        <v>124.1</v>
      </c>
      <c r="D9" s="75">
        <v>109.13</v>
      </c>
      <c r="E9" s="75">
        <v>91.67</v>
      </c>
      <c r="F9" s="75">
        <v>105.1</v>
      </c>
      <c r="G9" s="75">
        <v>70.739999999999995</v>
      </c>
      <c r="H9" s="75">
        <v>13.06</v>
      </c>
      <c r="I9" s="75">
        <v>137.84</v>
      </c>
      <c r="J9" s="75">
        <v>142.55000000000001</v>
      </c>
      <c r="K9" s="75">
        <v>166.21</v>
      </c>
      <c r="L9" s="75">
        <v>107.58</v>
      </c>
      <c r="M9" s="75">
        <v>138.19999999999999</v>
      </c>
      <c r="N9" s="75">
        <v>123.38</v>
      </c>
      <c r="O9" s="75">
        <v>71.33</v>
      </c>
      <c r="P9" s="75">
        <v>205.81</v>
      </c>
      <c r="Q9" s="75">
        <v>176.28</v>
      </c>
      <c r="R9" s="76">
        <v>2024</v>
      </c>
      <c r="S9" s="74" t="s">
        <v>111</v>
      </c>
      <c r="T9" s="77">
        <v>2024</v>
      </c>
      <c r="U9" s="74" t="s">
        <v>111</v>
      </c>
      <c r="V9" s="75">
        <v>96.9</v>
      </c>
      <c r="W9" s="75">
        <v>136.25</v>
      </c>
      <c r="X9" s="75">
        <v>138.44999999999999</v>
      </c>
      <c r="Y9" s="75">
        <v>121.22</v>
      </c>
      <c r="Z9" s="75">
        <v>173.59</v>
      </c>
      <c r="AA9" s="75">
        <v>133.68</v>
      </c>
      <c r="AB9" s="75">
        <v>119.04</v>
      </c>
      <c r="AC9" s="75">
        <v>163.72</v>
      </c>
      <c r="AD9" s="75">
        <v>109.61</v>
      </c>
      <c r="AE9" s="75">
        <v>139.16999999999999</v>
      </c>
      <c r="AF9" s="75">
        <v>84.42</v>
      </c>
      <c r="AG9" s="75">
        <v>122.54</v>
      </c>
      <c r="AH9" s="75">
        <v>123.54</v>
      </c>
      <c r="AI9" s="75">
        <v>119.55</v>
      </c>
      <c r="AJ9" s="75">
        <v>108.1</v>
      </c>
      <c r="AK9" s="76">
        <v>2024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123.63</v>
      </c>
      <c r="D10" s="75">
        <v>108.58</v>
      </c>
      <c r="E10" s="75">
        <v>92.88</v>
      </c>
      <c r="F10" s="75">
        <v>106.67</v>
      </c>
      <c r="G10" s="75">
        <v>68.37</v>
      </c>
      <c r="H10" s="75">
        <v>12.37</v>
      </c>
      <c r="I10" s="75">
        <v>133.01</v>
      </c>
      <c r="J10" s="75">
        <v>140.38</v>
      </c>
      <c r="K10" s="75">
        <v>166.29</v>
      </c>
      <c r="L10" s="75">
        <v>110.76</v>
      </c>
      <c r="M10" s="75">
        <v>139.12</v>
      </c>
      <c r="N10" s="75">
        <v>122.94</v>
      </c>
      <c r="O10" s="75">
        <v>71.540000000000006</v>
      </c>
      <c r="P10" s="75">
        <v>203.56</v>
      </c>
      <c r="Q10" s="75">
        <v>180.64</v>
      </c>
      <c r="R10" s="83"/>
      <c r="S10" s="74" t="s">
        <v>112</v>
      </c>
      <c r="T10" s="75"/>
      <c r="U10" s="74" t="s">
        <v>112</v>
      </c>
      <c r="V10" s="75">
        <v>97.9</v>
      </c>
      <c r="W10" s="75">
        <v>135.94999999999999</v>
      </c>
      <c r="X10" s="75">
        <v>138.08000000000001</v>
      </c>
      <c r="Y10" s="75">
        <v>118.76</v>
      </c>
      <c r="Z10" s="75">
        <v>177.47</v>
      </c>
      <c r="AA10" s="75">
        <v>132.88</v>
      </c>
      <c r="AB10" s="75">
        <v>119.58</v>
      </c>
      <c r="AC10" s="75">
        <v>164.52</v>
      </c>
      <c r="AD10" s="75">
        <v>108.45</v>
      </c>
      <c r="AE10" s="75">
        <v>141.54</v>
      </c>
      <c r="AF10" s="75">
        <v>89.66</v>
      </c>
      <c r="AG10" s="75">
        <v>121.51</v>
      </c>
      <c r="AH10" s="75">
        <v>127.48</v>
      </c>
      <c r="AI10" s="75">
        <v>112.08</v>
      </c>
      <c r="AJ10" s="75">
        <v>107.37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123.65</v>
      </c>
      <c r="D11" s="75">
        <v>109.4</v>
      </c>
      <c r="E11" s="75">
        <v>94.78</v>
      </c>
      <c r="F11" s="75">
        <v>108.75</v>
      </c>
      <c r="G11" s="75">
        <v>97.54</v>
      </c>
      <c r="H11" s="75">
        <v>11.08</v>
      </c>
      <c r="I11" s="75">
        <v>132.22999999999999</v>
      </c>
      <c r="J11" s="75">
        <v>138.88</v>
      </c>
      <c r="K11" s="75">
        <v>166.86</v>
      </c>
      <c r="L11" s="75">
        <v>110.98</v>
      </c>
      <c r="M11" s="75">
        <v>126.31</v>
      </c>
      <c r="N11" s="75">
        <v>124.25</v>
      </c>
      <c r="O11" s="75">
        <v>71.03</v>
      </c>
      <c r="P11" s="75">
        <v>204.44</v>
      </c>
      <c r="Q11" s="75">
        <v>189.73</v>
      </c>
      <c r="R11" s="83"/>
      <c r="S11" s="74" t="s">
        <v>113</v>
      </c>
      <c r="T11" s="75"/>
      <c r="U11" s="74" t="s">
        <v>113</v>
      </c>
      <c r="V11" s="75">
        <v>97.83</v>
      </c>
      <c r="W11" s="75">
        <v>134.38</v>
      </c>
      <c r="X11" s="75">
        <v>135.99</v>
      </c>
      <c r="Y11" s="75">
        <v>115.4</v>
      </c>
      <c r="Z11" s="75">
        <v>177.97</v>
      </c>
      <c r="AA11" s="75">
        <v>132.57</v>
      </c>
      <c r="AB11" s="75">
        <v>116.63</v>
      </c>
      <c r="AC11" s="75">
        <v>163.44</v>
      </c>
      <c r="AD11" s="75">
        <v>108.71</v>
      </c>
      <c r="AE11" s="75">
        <v>135.12</v>
      </c>
      <c r="AF11" s="75">
        <v>93.71</v>
      </c>
      <c r="AG11" s="75">
        <v>121.8</v>
      </c>
      <c r="AH11" s="75">
        <v>124.74</v>
      </c>
      <c r="AI11" s="75">
        <v>113.49</v>
      </c>
      <c r="AJ11" s="75">
        <v>103.82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124.33</v>
      </c>
      <c r="D12" s="75">
        <v>115.7</v>
      </c>
      <c r="E12" s="75">
        <v>105.71</v>
      </c>
      <c r="F12" s="75">
        <v>122.23</v>
      </c>
      <c r="G12" s="75">
        <v>86.24</v>
      </c>
      <c r="H12" s="75">
        <v>8.52</v>
      </c>
      <c r="I12" s="75">
        <v>130.13999999999999</v>
      </c>
      <c r="J12" s="75">
        <v>137.31</v>
      </c>
      <c r="K12" s="75">
        <v>165.97</v>
      </c>
      <c r="L12" s="75">
        <v>109.47</v>
      </c>
      <c r="M12" s="75">
        <v>133.25</v>
      </c>
      <c r="N12" s="75">
        <v>119.88</v>
      </c>
      <c r="O12" s="75">
        <v>72.89</v>
      </c>
      <c r="P12" s="75">
        <v>201.79</v>
      </c>
      <c r="Q12" s="75">
        <v>189.12</v>
      </c>
      <c r="R12" s="83"/>
      <c r="S12" s="74" t="s">
        <v>114</v>
      </c>
      <c r="T12" s="75"/>
      <c r="U12" s="74" t="s">
        <v>114</v>
      </c>
      <c r="V12" s="75">
        <v>97.77</v>
      </c>
      <c r="W12" s="75">
        <v>135.62</v>
      </c>
      <c r="X12" s="75">
        <v>137.07</v>
      </c>
      <c r="Y12" s="75">
        <v>117.19</v>
      </c>
      <c r="Z12" s="75">
        <v>177.61</v>
      </c>
      <c r="AA12" s="75">
        <v>134.08000000000001</v>
      </c>
      <c r="AB12" s="75">
        <v>118.29</v>
      </c>
      <c r="AC12" s="75">
        <v>163.76</v>
      </c>
      <c r="AD12" s="75">
        <v>107.28</v>
      </c>
      <c r="AE12" s="75">
        <v>128.26</v>
      </c>
      <c r="AF12" s="75">
        <v>94.29</v>
      </c>
      <c r="AG12" s="75">
        <v>120.32</v>
      </c>
      <c r="AH12" s="75">
        <v>123.19</v>
      </c>
      <c r="AI12" s="75">
        <v>110.83</v>
      </c>
      <c r="AJ12" s="75">
        <v>103.08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124.36</v>
      </c>
      <c r="D13" s="75">
        <v>114.97</v>
      </c>
      <c r="E13" s="75">
        <v>104.58</v>
      </c>
      <c r="F13" s="75">
        <v>120.95</v>
      </c>
      <c r="G13" s="75">
        <v>90.71</v>
      </c>
      <c r="H13" s="75">
        <v>7.87</v>
      </c>
      <c r="I13" s="75">
        <v>129.25</v>
      </c>
      <c r="J13" s="75">
        <v>138.38999999999999</v>
      </c>
      <c r="K13" s="75">
        <v>165.7</v>
      </c>
      <c r="L13" s="75">
        <v>108.64</v>
      </c>
      <c r="M13" s="75">
        <v>135.58000000000001</v>
      </c>
      <c r="N13" s="75">
        <v>121.67</v>
      </c>
      <c r="O13" s="75">
        <v>73.58</v>
      </c>
      <c r="P13" s="75">
        <v>201.03</v>
      </c>
      <c r="Q13" s="75">
        <v>188.18</v>
      </c>
      <c r="R13" s="83"/>
      <c r="S13" s="74" t="s">
        <v>115</v>
      </c>
      <c r="T13" s="75"/>
      <c r="U13" s="74" t="s">
        <v>115</v>
      </c>
      <c r="V13" s="75">
        <v>96.93</v>
      </c>
      <c r="W13" s="75">
        <v>134.72</v>
      </c>
      <c r="X13" s="75">
        <v>136.82</v>
      </c>
      <c r="Y13" s="75">
        <v>116.79</v>
      </c>
      <c r="Z13" s="75">
        <v>177.64</v>
      </c>
      <c r="AA13" s="75">
        <v>132.09</v>
      </c>
      <c r="AB13" s="75">
        <v>117.21</v>
      </c>
      <c r="AC13" s="75">
        <v>163.61000000000001</v>
      </c>
      <c r="AD13" s="75">
        <v>108.6</v>
      </c>
      <c r="AE13" s="75">
        <v>127.95</v>
      </c>
      <c r="AF13" s="75">
        <v>96.07</v>
      </c>
      <c r="AG13" s="75">
        <v>119.45</v>
      </c>
      <c r="AH13" s="75">
        <v>123</v>
      </c>
      <c r="AI13" s="75">
        <v>113.67</v>
      </c>
      <c r="AJ13" s="75">
        <v>102.63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124.58</v>
      </c>
      <c r="D14" s="75">
        <v>115.98</v>
      </c>
      <c r="E14" s="75">
        <v>106.52</v>
      </c>
      <c r="F14" s="75">
        <v>123.28</v>
      </c>
      <c r="G14" s="75">
        <v>94.59</v>
      </c>
      <c r="H14" s="75">
        <v>7.31</v>
      </c>
      <c r="I14" s="75">
        <v>125.81</v>
      </c>
      <c r="J14" s="75">
        <v>141.36000000000001</v>
      </c>
      <c r="K14" s="75">
        <v>162.03</v>
      </c>
      <c r="L14" s="75">
        <v>107.4</v>
      </c>
      <c r="M14" s="75">
        <v>132.91</v>
      </c>
      <c r="N14" s="75">
        <v>119.61</v>
      </c>
      <c r="O14" s="75">
        <v>74.95</v>
      </c>
      <c r="P14" s="75">
        <v>204.49</v>
      </c>
      <c r="Q14" s="75">
        <v>155.06</v>
      </c>
      <c r="R14" s="83"/>
      <c r="S14" s="74" t="s">
        <v>116</v>
      </c>
      <c r="T14" s="75"/>
      <c r="U14" s="74" t="s">
        <v>116</v>
      </c>
      <c r="V14" s="75">
        <v>95.7</v>
      </c>
      <c r="W14" s="75">
        <v>134.56</v>
      </c>
      <c r="X14" s="75">
        <v>136.87</v>
      </c>
      <c r="Y14" s="75">
        <v>116.49</v>
      </c>
      <c r="Z14" s="75">
        <v>178.42</v>
      </c>
      <c r="AA14" s="75">
        <v>132.94</v>
      </c>
      <c r="AB14" s="75">
        <v>116.01</v>
      </c>
      <c r="AC14" s="75">
        <v>159.35</v>
      </c>
      <c r="AD14" s="75">
        <v>110.99</v>
      </c>
      <c r="AE14" s="75">
        <v>124.88</v>
      </c>
      <c r="AF14" s="75">
        <v>108.05</v>
      </c>
      <c r="AG14" s="75">
        <v>117.93</v>
      </c>
      <c r="AH14" s="75">
        <v>123.21</v>
      </c>
      <c r="AI14" s="75">
        <v>113.24</v>
      </c>
      <c r="AJ14" s="75">
        <v>101.33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124.16</v>
      </c>
      <c r="D15" s="75">
        <v>115.21</v>
      </c>
      <c r="E15" s="75">
        <v>103.07</v>
      </c>
      <c r="F15" s="75">
        <v>118.18</v>
      </c>
      <c r="G15" s="75">
        <v>119.81</v>
      </c>
      <c r="H15" s="75">
        <v>11.39</v>
      </c>
      <c r="I15" s="75">
        <v>128.72999999999999</v>
      </c>
      <c r="J15" s="75">
        <v>146.62</v>
      </c>
      <c r="K15" s="75">
        <v>166.21</v>
      </c>
      <c r="L15" s="75">
        <v>104.18</v>
      </c>
      <c r="M15" s="75">
        <v>125.53</v>
      </c>
      <c r="N15" s="75">
        <v>117.53</v>
      </c>
      <c r="O15" s="75">
        <v>73.03</v>
      </c>
      <c r="P15" s="75">
        <v>216.31</v>
      </c>
      <c r="Q15" s="75">
        <v>153.86000000000001</v>
      </c>
      <c r="R15" s="83"/>
      <c r="S15" s="74" t="s">
        <v>117</v>
      </c>
      <c r="T15" s="75"/>
      <c r="U15" s="74" t="s">
        <v>117</v>
      </c>
      <c r="V15" s="75">
        <v>94.06</v>
      </c>
      <c r="W15" s="75">
        <v>134.21</v>
      </c>
      <c r="X15" s="75">
        <v>136.46</v>
      </c>
      <c r="Y15" s="75">
        <v>117.27</v>
      </c>
      <c r="Z15" s="75">
        <v>175.58</v>
      </c>
      <c r="AA15" s="75">
        <v>131.53</v>
      </c>
      <c r="AB15" s="75">
        <v>116.09</v>
      </c>
      <c r="AC15" s="75">
        <v>163.41999999999999</v>
      </c>
      <c r="AD15" s="75">
        <v>108.64</v>
      </c>
      <c r="AE15" s="75">
        <v>116.47</v>
      </c>
      <c r="AF15" s="75">
        <v>96.61</v>
      </c>
      <c r="AG15" s="75">
        <v>116.43</v>
      </c>
      <c r="AH15" s="75">
        <v>123.01</v>
      </c>
      <c r="AI15" s="75">
        <v>115.36</v>
      </c>
      <c r="AJ15" s="75">
        <v>101.58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124.32</v>
      </c>
      <c r="D16" s="75">
        <v>116.24</v>
      </c>
      <c r="E16" s="75">
        <v>103.02</v>
      </c>
      <c r="F16" s="75">
        <v>118.1</v>
      </c>
      <c r="G16" s="75">
        <v>121.5</v>
      </c>
      <c r="H16" s="75">
        <v>11.36</v>
      </c>
      <c r="I16" s="75">
        <v>130.38999999999999</v>
      </c>
      <c r="J16" s="75">
        <v>151.16999999999999</v>
      </c>
      <c r="K16" s="75">
        <v>163.88</v>
      </c>
      <c r="L16" s="75">
        <v>102.58</v>
      </c>
      <c r="M16" s="75">
        <v>126.47</v>
      </c>
      <c r="N16" s="75">
        <v>115.99</v>
      </c>
      <c r="O16" s="75">
        <v>71.459999999999994</v>
      </c>
      <c r="P16" s="75">
        <v>212.86</v>
      </c>
      <c r="Q16" s="75">
        <v>151.74</v>
      </c>
      <c r="R16" s="83"/>
      <c r="S16" s="74" t="s">
        <v>118</v>
      </c>
      <c r="T16" s="75"/>
      <c r="U16" s="74" t="s">
        <v>118</v>
      </c>
      <c r="V16" s="75">
        <v>94.22</v>
      </c>
      <c r="W16" s="75">
        <v>132.63</v>
      </c>
      <c r="X16" s="75">
        <v>136.91999999999999</v>
      </c>
      <c r="Y16" s="75">
        <v>117.77</v>
      </c>
      <c r="Z16" s="75">
        <v>175.96</v>
      </c>
      <c r="AA16" s="75">
        <v>131.08000000000001</v>
      </c>
      <c r="AB16" s="75">
        <v>113.6</v>
      </c>
      <c r="AC16" s="75">
        <v>144.80000000000001</v>
      </c>
      <c r="AD16" s="75">
        <v>110.64</v>
      </c>
      <c r="AE16" s="75">
        <v>117.46</v>
      </c>
      <c r="AF16" s="75">
        <v>107.94</v>
      </c>
      <c r="AG16" s="75">
        <v>115.46</v>
      </c>
      <c r="AH16" s="75">
        <v>123.45</v>
      </c>
      <c r="AI16" s="75">
        <v>113.8</v>
      </c>
      <c r="AJ16" s="75">
        <v>100.32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124.54</v>
      </c>
      <c r="D17" s="75">
        <v>118.81</v>
      </c>
      <c r="E17" s="75">
        <v>104.57</v>
      </c>
      <c r="F17" s="75">
        <v>119.99</v>
      </c>
      <c r="G17" s="75">
        <v>119.5</v>
      </c>
      <c r="H17" s="75">
        <v>11.23</v>
      </c>
      <c r="I17" s="75">
        <v>133.82</v>
      </c>
      <c r="J17" s="75">
        <v>156.75</v>
      </c>
      <c r="K17" s="75">
        <v>164.28</v>
      </c>
      <c r="L17" s="75">
        <v>103.88</v>
      </c>
      <c r="M17" s="75">
        <v>132.22999999999999</v>
      </c>
      <c r="N17" s="75">
        <v>119.6</v>
      </c>
      <c r="O17" s="75">
        <v>71.930000000000007</v>
      </c>
      <c r="P17" s="75">
        <v>212.25</v>
      </c>
      <c r="Q17" s="75">
        <v>150.24</v>
      </c>
      <c r="R17" s="83"/>
      <c r="S17" s="74" t="s">
        <v>119</v>
      </c>
      <c r="T17" s="75"/>
      <c r="U17" s="74" t="s">
        <v>119</v>
      </c>
      <c r="V17" s="75">
        <v>94.59</v>
      </c>
      <c r="W17" s="75">
        <v>132.62</v>
      </c>
      <c r="X17" s="75">
        <v>137.57</v>
      </c>
      <c r="Y17" s="75">
        <v>117.38</v>
      </c>
      <c r="Z17" s="75">
        <v>178.74</v>
      </c>
      <c r="AA17" s="75">
        <v>131.84</v>
      </c>
      <c r="AB17" s="75">
        <v>111.39</v>
      </c>
      <c r="AC17" s="75">
        <v>140.69999999999999</v>
      </c>
      <c r="AD17" s="75">
        <v>109.69</v>
      </c>
      <c r="AE17" s="75">
        <v>123.6</v>
      </c>
      <c r="AF17" s="75">
        <v>103.83</v>
      </c>
      <c r="AG17" s="75">
        <v>114.31</v>
      </c>
      <c r="AH17" s="75">
        <v>123.42</v>
      </c>
      <c r="AI17" s="75">
        <v>113.36</v>
      </c>
      <c r="AJ17" s="75">
        <v>100.57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125.9</v>
      </c>
      <c r="D18" s="75">
        <v>123.5</v>
      </c>
      <c r="E18" s="75">
        <v>103.9</v>
      </c>
      <c r="F18" s="75">
        <v>118.94</v>
      </c>
      <c r="G18" s="75">
        <v>127.78</v>
      </c>
      <c r="H18" s="75">
        <v>12.11</v>
      </c>
      <c r="I18" s="75">
        <v>140.41</v>
      </c>
      <c r="J18" s="75">
        <v>180.45</v>
      </c>
      <c r="K18" s="75">
        <v>165.2</v>
      </c>
      <c r="L18" s="75">
        <v>108.05</v>
      </c>
      <c r="M18" s="75">
        <v>140.59</v>
      </c>
      <c r="N18" s="75">
        <v>115.74</v>
      </c>
      <c r="O18" s="75">
        <v>74.900000000000006</v>
      </c>
      <c r="P18" s="75">
        <v>211.92</v>
      </c>
      <c r="Q18" s="75">
        <v>147.32</v>
      </c>
      <c r="R18" s="83"/>
      <c r="S18" s="74" t="s">
        <v>120</v>
      </c>
      <c r="T18" s="75"/>
      <c r="U18" s="74" t="s">
        <v>120</v>
      </c>
      <c r="V18" s="75">
        <v>94.51</v>
      </c>
      <c r="W18" s="75">
        <v>133.26</v>
      </c>
      <c r="X18" s="75">
        <v>138.72</v>
      </c>
      <c r="Y18" s="75">
        <v>120.13</v>
      </c>
      <c r="Z18" s="75">
        <v>176.61</v>
      </c>
      <c r="AA18" s="75">
        <v>132.09</v>
      </c>
      <c r="AB18" s="75">
        <v>110.59</v>
      </c>
      <c r="AC18" s="75">
        <v>142.27000000000001</v>
      </c>
      <c r="AD18" s="75">
        <v>110.39</v>
      </c>
      <c r="AE18" s="75">
        <v>121.98</v>
      </c>
      <c r="AF18" s="75">
        <v>101.91</v>
      </c>
      <c r="AG18" s="75">
        <v>118.93</v>
      </c>
      <c r="AH18" s="75">
        <v>126.55</v>
      </c>
      <c r="AI18" s="75">
        <v>115.54</v>
      </c>
      <c r="AJ18" s="75">
        <v>100.36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124.79</v>
      </c>
      <c r="D19" s="75">
        <v>115.85</v>
      </c>
      <c r="E19" s="75">
        <v>103.96</v>
      </c>
      <c r="F19" s="75">
        <v>119.42</v>
      </c>
      <c r="G19" s="75">
        <v>107.62</v>
      </c>
      <c r="H19" s="75">
        <v>11.25</v>
      </c>
      <c r="I19" s="75">
        <v>125.48</v>
      </c>
      <c r="J19" s="75">
        <v>151.24</v>
      </c>
      <c r="K19" s="75">
        <v>162.47</v>
      </c>
      <c r="L19" s="75">
        <v>107.95</v>
      </c>
      <c r="M19" s="75">
        <v>135.72</v>
      </c>
      <c r="N19" s="75">
        <v>116.33</v>
      </c>
      <c r="O19" s="75">
        <v>73.63</v>
      </c>
      <c r="P19" s="75">
        <v>207.24</v>
      </c>
      <c r="Q19" s="75">
        <v>148.35</v>
      </c>
      <c r="R19" s="83"/>
      <c r="S19" s="74" t="s">
        <v>121</v>
      </c>
      <c r="T19" s="75"/>
      <c r="U19" s="74" t="s">
        <v>121</v>
      </c>
      <c r="V19" s="75">
        <v>95.26</v>
      </c>
      <c r="W19" s="75">
        <v>135.24</v>
      </c>
      <c r="X19" s="75">
        <v>138.09</v>
      </c>
      <c r="Y19" s="75">
        <v>118.49</v>
      </c>
      <c r="Z19" s="75">
        <v>178.05</v>
      </c>
      <c r="AA19" s="75">
        <v>133.16</v>
      </c>
      <c r="AB19" s="75">
        <v>111.07</v>
      </c>
      <c r="AC19" s="75">
        <v>168.69</v>
      </c>
      <c r="AD19" s="75">
        <v>111.12</v>
      </c>
      <c r="AE19" s="75">
        <v>119.14</v>
      </c>
      <c r="AF19" s="75">
        <v>104.34</v>
      </c>
      <c r="AG19" s="75">
        <v>114.82</v>
      </c>
      <c r="AH19" s="75">
        <v>124.55</v>
      </c>
      <c r="AI19" s="75">
        <v>116.52</v>
      </c>
      <c r="AJ19" s="75">
        <v>101.32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121.14</v>
      </c>
      <c r="D20" s="75">
        <v>116.59</v>
      </c>
      <c r="E20" s="75">
        <v>105.02</v>
      </c>
      <c r="F20" s="75">
        <v>120.76</v>
      </c>
      <c r="G20" s="75">
        <v>83.67</v>
      </c>
      <c r="H20" s="75">
        <v>12.63</v>
      </c>
      <c r="I20" s="75">
        <v>125.08</v>
      </c>
      <c r="J20" s="75">
        <v>152.1</v>
      </c>
      <c r="K20" s="75">
        <v>159.16999999999999</v>
      </c>
      <c r="L20" s="75">
        <v>101.98</v>
      </c>
      <c r="M20" s="75">
        <v>127.25</v>
      </c>
      <c r="N20" s="75">
        <v>119.54</v>
      </c>
      <c r="O20" s="75">
        <v>72.89</v>
      </c>
      <c r="P20" s="75">
        <v>204.58</v>
      </c>
      <c r="Q20" s="75">
        <v>145.66</v>
      </c>
      <c r="R20" s="83"/>
      <c r="S20" s="74" t="s">
        <v>122</v>
      </c>
      <c r="T20" s="75"/>
      <c r="U20" s="74" t="s">
        <v>122</v>
      </c>
      <c r="V20" s="75">
        <v>93.13</v>
      </c>
      <c r="W20" s="75">
        <v>134.26</v>
      </c>
      <c r="X20" s="75">
        <v>137.54</v>
      </c>
      <c r="Y20" s="75">
        <v>118.26</v>
      </c>
      <c r="Z20" s="75">
        <v>176.85</v>
      </c>
      <c r="AA20" s="75">
        <v>132.63</v>
      </c>
      <c r="AB20" s="75">
        <v>111.05</v>
      </c>
      <c r="AC20" s="75">
        <v>160.91</v>
      </c>
      <c r="AD20" s="75">
        <v>103.24</v>
      </c>
      <c r="AE20" s="75">
        <v>116.44</v>
      </c>
      <c r="AF20" s="75">
        <v>76.510000000000005</v>
      </c>
      <c r="AG20" s="75">
        <v>110.72</v>
      </c>
      <c r="AH20" s="75">
        <v>125.58</v>
      </c>
      <c r="AI20" s="75">
        <v>114.69</v>
      </c>
      <c r="AJ20" s="75">
        <v>100.37</v>
      </c>
      <c r="AK20" s="75"/>
      <c r="AL20" s="74" t="s">
        <v>122</v>
      </c>
    </row>
    <row r="21" spans="1:38" s="78" customFormat="1" ht="12" customHeight="1" x14ac:dyDescent="0.2">
      <c r="B21" s="79" t="s">
        <v>123</v>
      </c>
      <c r="C21" s="75">
        <v>124.125</v>
      </c>
      <c r="D21" s="75">
        <v>114.99666666666666</v>
      </c>
      <c r="E21" s="75">
        <v>101.63999999999999</v>
      </c>
      <c r="F21" s="75">
        <v>116.86416666666668</v>
      </c>
      <c r="G21" s="75">
        <v>99.005833333333342</v>
      </c>
      <c r="H21" s="75">
        <v>10.848333333333334</v>
      </c>
      <c r="I21" s="75">
        <v>131.01583333333335</v>
      </c>
      <c r="J21" s="75">
        <v>148.1</v>
      </c>
      <c r="K21" s="75">
        <v>164.52250000000001</v>
      </c>
      <c r="L21" s="75">
        <v>106.95416666666667</v>
      </c>
      <c r="M21" s="75">
        <v>132.76333333333332</v>
      </c>
      <c r="N21" s="75">
        <v>119.70499999999998</v>
      </c>
      <c r="O21" s="75">
        <v>72.763333333333335</v>
      </c>
      <c r="P21" s="75">
        <v>207.18999999999997</v>
      </c>
      <c r="Q21" s="75">
        <v>164.68166666666664</v>
      </c>
      <c r="R21" s="83"/>
      <c r="S21" s="79" t="s">
        <v>123</v>
      </c>
      <c r="T21" s="75"/>
      <c r="U21" s="79" t="s">
        <v>123</v>
      </c>
      <c r="V21" s="75">
        <v>95.733333333333348</v>
      </c>
      <c r="W21" s="75">
        <v>134.47499999999999</v>
      </c>
      <c r="X21" s="75">
        <v>137.38166666666663</v>
      </c>
      <c r="Y21" s="75">
        <v>117.92916666666667</v>
      </c>
      <c r="Z21" s="75">
        <v>177.04083333333335</v>
      </c>
      <c r="AA21" s="75">
        <v>132.54749999999999</v>
      </c>
      <c r="AB21" s="75">
        <v>115.04583333333333</v>
      </c>
      <c r="AC21" s="75">
        <v>158.26583333333335</v>
      </c>
      <c r="AD21" s="75">
        <v>108.94666666666666</v>
      </c>
      <c r="AE21" s="75">
        <v>126.00083333333333</v>
      </c>
      <c r="AF21" s="75">
        <v>96.444999999999993</v>
      </c>
      <c r="AG21" s="75">
        <v>117.85166666666667</v>
      </c>
      <c r="AH21" s="75">
        <v>124.31</v>
      </c>
      <c r="AI21" s="75">
        <v>114.34416666666665</v>
      </c>
      <c r="AJ21" s="75">
        <v>102.57083333333333</v>
      </c>
      <c r="AK21" s="75"/>
      <c r="AL21" s="79" t="s">
        <v>123</v>
      </c>
    </row>
    <row r="22" spans="1:38" s="78" customFormat="1" ht="12" customHeight="1" x14ac:dyDescent="0.2">
      <c r="B22" s="73" t="s">
        <v>124</v>
      </c>
      <c r="C22" s="75">
        <v>123.79333333333334</v>
      </c>
      <c r="D22" s="75">
        <v>109.03666666666668</v>
      </c>
      <c r="E22" s="75">
        <v>93.110000000000014</v>
      </c>
      <c r="F22" s="75">
        <v>106.83999999999999</v>
      </c>
      <c r="G22" s="75">
        <v>78.88333333333334</v>
      </c>
      <c r="H22" s="75">
        <v>12.17</v>
      </c>
      <c r="I22" s="75">
        <v>134.36000000000001</v>
      </c>
      <c r="J22" s="75">
        <v>140.60333333333332</v>
      </c>
      <c r="K22" s="75">
        <v>166.45333333333335</v>
      </c>
      <c r="L22" s="75">
        <v>109.77333333333333</v>
      </c>
      <c r="M22" s="75">
        <v>134.54333333333332</v>
      </c>
      <c r="N22" s="75">
        <v>123.52333333333333</v>
      </c>
      <c r="O22" s="75">
        <v>71.3</v>
      </c>
      <c r="P22" s="75">
        <v>204.60333333333332</v>
      </c>
      <c r="Q22" s="75">
        <v>182.21666666666667</v>
      </c>
      <c r="R22" s="83"/>
      <c r="S22" s="73" t="s">
        <v>124</v>
      </c>
      <c r="T22" s="75"/>
      <c r="U22" s="73" t="s">
        <v>124</v>
      </c>
      <c r="V22" s="75">
        <v>97.543333333333337</v>
      </c>
      <c r="W22" s="75">
        <v>135.52666666666667</v>
      </c>
      <c r="X22" s="75">
        <v>137.50666666666666</v>
      </c>
      <c r="Y22" s="75">
        <v>118.46</v>
      </c>
      <c r="Z22" s="75">
        <v>176.34333333333333</v>
      </c>
      <c r="AA22" s="75">
        <v>133.04333333333332</v>
      </c>
      <c r="AB22" s="75">
        <v>118.41666666666667</v>
      </c>
      <c r="AC22" s="75">
        <v>163.89333333333335</v>
      </c>
      <c r="AD22" s="75">
        <v>108.92333333333333</v>
      </c>
      <c r="AE22" s="75">
        <v>138.60999999999999</v>
      </c>
      <c r="AF22" s="75">
        <v>89.263333333333321</v>
      </c>
      <c r="AG22" s="75">
        <v>121.95</v>
      </c>
      <c r="AH22" s="75">
        <v>125.25333333333333</v>
      </c>
      <c r="AI22" s="75">
        <v>115.04</v>
      </c>
      <c r="AJ22" s="75">
        <v>106.42999999999999</v>
      </c>
      <c r="AK22" s="75"/>
      <c r="AL22" s="73" t="s">
        <v>124</v>
      </c>
    </row>
    <row r="23" spans="1:38" s="78" customFormat="1" ht="12" customHeight="1" x14ac:dyDescent="0.2">
      <c r="B23" s="73" t="s">
        <v>125</v>
      </c>
      <c r="C23" s="75">
        <v>124.42333333333333</v>
      </c>
      <c r="D23" s="75">
        <v>115.55000000000001</v>
      </c>
      <c r="E23" s="75">
        <v>105.60333333333334</v>
      </c>
      <c r="F23" s="75">
        <v>122.15333333333335</v>
      </c>
      <c r="G23" s="75">
        <v>90.513333333333321</v>
      </c>
      <c r="H23" s="75">
        <v>7.8999999999999995</v>
      </c>
      <c r="I23" s="75">
        <v>128.4</v>
      </c>
      <c r="J23" s="75">
        <v>139.02000000000001</v>
      </c>
      <c r="K23" s="75">
        <v>164.56666666666663</v>
      </c>
      <c r="L23" s="75">
        <v>108.50333333333333</v>
      </c>
      <c r="M23" s="75">
        <v>133.91333333333333</v>
      </c>
      <c r="N23" s="75">
        <v>120.38666666666667</v>
      </c>
      <c r="O23" s="75">
        <v>73.806666666666672</v>
      </c>
      <c r="P23" s="75">
        <v>202.43666666666664</v>
      </c>
      <c r="Q23" s="75">
        <v>177.45333333333335</v>
      </c>
      <c r="R23" s="83"/>
      <c r="S23" s="73" t="s">
        <v>125</v>
      </c>
      <c r="T23" s="75"/>
      <c r="U23" s="73" t="s">
        <v>125</v>
      </c>
      <c r="V23" s="75">
        <v>96.8</v>
      </c>
      <c r="W23" s="75">
        <v>134.96666666666667</v>
      </c>
      <c r="X23" s="75">
        <v>136.91999999999999</v>
      </c>
      <c r="Y23" s="75">
        <v>116.82333333333334</v>
      </c>
      <c r="Z23" s="75">
        <v>177.89</v>
      </c>
      <c r="AA23" s="75">
        <v>133.03666666666666</v>
      </c>
      <c r="AB23" s="75">
        <v>117.17</v>
      </c>
      <c r="AC23" s="75">
        <v>162.24</v>
      </c>
      <c r="AD23" s="75">
        <v>108.95666666666666</v>
      </c>
      <c r="AE23" s="75">
        <v>127.02999999999999</v>
      </c>
      <c r="AF23" s="75">
        <v>99.470000000000013</v>
      </c>
      <c r="AG23" s="75">
        <v>119.23333333333333</v>
      </c>
      <c r="AH23" s="75">
        <v>123.13333333333333</v>
      </c>
      <c r="AI23" s="75">
        <v>112.58</v>
      </c>
      <c r="AJ23" s="75">
        <v>102.34666666666665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124.33999999999999</v>
      </c>
      <c r="D24" s="75">
        <v>116.75333333333333</v>
      </c>
      <c r="E24" s="75">
        <v>103.55333333333333</v>
      </c>
      <c r="F24" s="75">
        <v>118.75666666666666</v>
      </c>
      <c r="G24" s="75">
        <v>120.27</v>
      </c>
      <c r="H24" s="75">
        <v>11.326666666666668</v>
      </c>
      <c r="I24" s="75">
        <v>130.97999999999999</v>
      </c>
      <c r="J24" s="75">
        <v>151.51333333333332</v>
      </c>
      <c r="K24" s="75">
        <v>164.79</v>
      </c>
      <c r="L24" s="75">
        <v>103.54666666666667</v>
      </c>
      <c r="M24" s="75">
        <v>128.07666666666668</v>
      </c>
      <c r="N24" s="75">
        <v>117.70666666666666</v>
      </c>
      <c r="O24" s="75">
        <v>72.14</v>
      </c>
      <c r="P24" s="75">
        <v>213.8066666666667</v>
      </c>
      <c r="Q24" s="75">
        <v>151.94666666666669</v>
      </c>
      <c r="R24" s="83"/>
      <c r="S24" s="73" t="s">
        <v>126</v>
      </c>
      <c r="T24" s="75"/>
      <c r="U24" s="73" t="s">
        <v>126</v>
      </c>
      <c r="V24" s="75">
        <v>94.29</v>
      </c>
      <c r="W24" s="75">
        <v>133.15333333333334</v>
      </c>
      <c r="X24" s="75">
        <v>136.98333333333332</v>
      </c>
      <c r="Y24" s="75">
        <v>117.47333333333331</v>
      </c>
      <c r="Z24" s="75">
        <v>176.76</v>
      </c>
      <c r="AA24" s="75">
        <v>131.48333333333335</v>
      </c>
      <c r="AB24" s="75">
        <v>113.69333333333333</v>
      </c>
      <c r="AC24" s="75">
        <v>149.64000000000001</v>
      </c>
      <c r="AD24" s="75">
        <v>109.65666666666668</v>
      </c>
      <c r="AE24" s="75">
        <v>119.17666666666666</v>
      </c>
      <c r="AF24" s="75">
        <v>102.79333333333334</v>
      </c>
      <c r="AG24" s="75">
        <v>115.39999999999999</v>
      </c>
      <c r="AH24" s="75">
        <v>123.29333333333334</v>
      </c>
      <c r="AI24" s="75">
        <v>114.17333333333333</v>
      </c>
      <c r="AJ24" s="75">
        <v>100.82333333333332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123.94333333333333</v>
      </c>
      <c r="D25" s="75">
        <v>118.64666666666666</v>
      </c>
      <c r="E25" s="75">
        <v>104.29333333333334</v>
      </c>
      <c r="F25" s="75">
        <v>119.70666666666666</v>
      </c>
      <c r="G25" s="75">
        <v>106.35666666666667</v>
      </c>
      <c r="H25" s="75">
        <v>11.996666666666668</v>
      </c>
      <c r="I25" s="75">
        <v>130.32333333333332</v>
      </c>
      <c r="J25" s="75">
        <v>161.26333333333332</v>
      </c>
      <c r="K25" s="75">
        <v>162.27999999999997</v>
      </c>
      <c r="L25" s="75">
        <v>105.99333333333334</v>
      </c>
      <c r="M25" s="75">
        <v>134.52000000000001</v>
      </c>
      <c r="N25" s="75">
        <v>117.20333333333333</v>
      </c>
      <c r="O25" s="75">
        <v>73.806666666666672</v>
      </c>
      <c r="P25" s="75">
        <v>207.91333333333333</v>
      </c>
      <c r="Q25" s="75">
        <v>147.10999999999999</v>
      </c>
      <c r="R25" s="83"/>
      <c r="S25" s="73" t="s">
        <v>127</v>
      </c>
      <c r="T25" s="75"/>
      <c r="U25" s="73" t="s">
        <v>127</v>
      </c>
      <c r="V25" s="75">
        <v>94.3</v>
      </c>
      <c r="W25" s="75">
        <v>134.25333333333333</v>
      </c>
      <c r="X25" s="75">
        <v>138.11666666666667</v>
      </c>
      <c r="Y25" s="75">
        <v>118.96</v>
      </c>
      <c r="Z25" s="75">
        <v>177.17</v>
      </c>
      <c r="AA25" s="75">
        <v>132.62666666666667</v>
      </c>
      <c r="AB25" s="75">
        <v>110.90333333333332</v>
      </c>
      <c r="AC25" s="75">
        <v>157.29</v>
      </c>
      <c r="AD25" s="75">
        <v>108.25</v>
      </c>
      <c r="AE25" s="75">
        <v>119.18666666666667</v>
      </c>
      <c r="AF25" s="75">
        <v>94.25333333333333</v>
      </c>
      <c r="AG25" s="75">
        <v>114.82333333333334</v>
      </c>
      <c r="AH25" s="75">
        <v>125.56</v>
      </c>
      <c r="AI25" s="75">
        <v>115.58333333333333</v>
      </c>
      <c r="AJ25" s="75">
        <v>100.68333333333334</v>
      </c>
      <c r="AK25" s="75"/>
      <c r="AL25" s="73" t="s">
        <v>127</v>
      </c>
    </row>
    <row r="26" spans="1:38" s="78" customFormat="1" ht="6" customHeight="1" x14ac:dyDescent="0.2"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83"/>
      <c r="T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</row>
    <row r="27" spans="1:38" s="78" customFormat="1" ht="12" customHeight="1" x14ac:dyDescent="0.2">
      <c r="A27" s="77">
        <f>A9 +1</f>
        <v>2025</v>
      </c>
      <c r="B27" s="74" t="s">
        <v>111</v>
      </c>
      <c r="C27" s="75">
        <v>124.62</v>
      </c>
      <c r="D27" s="75">
        <v>118.85</v>
      </c>
      <c r="E27" s="75">
        <v>96.94</v>
      </c>
      <c r="F27" s="75">
        <v>107.98</v>
      </c>
      <c r="G27" s="75">
        <v>80.41</v>
      </c>
      <c r="H27" s="75">
        <v>32.26</v>
      </c>
      <c r="I27" s="75">
        <v>156.56</v>
      </c>
      <c r="J27" s="75">
        <v>158.63999999999999</v>
      </c>
      <c r="K27" s="75">
        <v>166.61</v>
      </c>
      <c r="L27" s="75">
        <v>107.03</v>
      </c>
      <c r="M27" s="75">
        <v>134.21</v>
      </c>
      <c r="N27" s="75">
        <v>119.32</v>
      </c>
      <c r="O27" s="75">
        <v>70.430000000000007</v>
      </c>
      <c r="P27" s="75">
        <v>213.55</v>
      </c>
      <c r="Q27" s="75">
        <v>158.38999999999999</v>
      </c>
      <c r="R27" s="76">
        <f>R9 +1</f>
        <v>2025</v>
      </c>
      <c r="S27" s="74" t="s">
        <v>111</v>
      </c>
      <c r="T27" s="77">
        <f>T9 +1</f>
        <v>2025</v>
      </c>
      <c r="U27" s="74" t="s">
        <v>111</v>
      </c>
      <c r="V27" s="75">
        <v>97.74</v>
      </c>
      <c r="W27" s="75">
        <v>134.6</v>
      </c>
      <c r="X27" s="75">
        <v>136.51</v>
      </c>
      <c r="Y27" s="75">
        <v>118.7</v>
      </c>
      <c r="Z27" s="75">
        <v>172.84</v>
      </c>
      <c r="AA27" s="75">
        <v>133.86000000000001</v>
      </c>
      <c r="AB27" s="75">
        <v>113.84</v>
      </c>
      <c r="AC27" s="75">
        <v>162.21</v>
      </c>
      <c r="AD27" s="75">
        <v>106.81</v>
      </c>
      <c r="AE27" s="75">
        <v>139.57</v>
      </c>
      <c r="AF27" s="75">
        <v>86.45</v>
      </c>
      <c r="AG27" s="75">
        <v>122.77</v>
      </c>
      <c r="AH27" s="75">
        <v>126.68</v>
      </c>
      <c r="AI27" s="75">
        <v>112.67</v>
      </c>
      <c r="AJ27" s="75">
        <v>102.94</v>
      </c>
      <c r="AK27" s="76">
        <f>AK9 +1</f>
        <v>2025</v>
      </c>
      <c r="AL27" s="74" t="s">
        <v>111</v>
      </c>
    </row>
    <row r="28" spans="1:38" s="78" customFormat="1" ht="12" customHeight="1" x14ac:dyDescent="0.2">
      <c r="B28" s="74" t="s">
        <v>112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83"/>
      <c r="S28" s="74" t="s">
        <v>112</v>
      </c>
      <c r="T28" s="75"/>
      <c r="U28" s="74" t="s">
        <v>112</v>
      </c>
      <c r="V28" s="75">
        <v>0</v>
      </c>
      <c r="W28" s="75">
        <v>0</v>
      </c>
      <c r="X28" s="75">
        <v>0</v>
      </c>
      <c r="Y28" s="75">
        <v>0</v>
      </c>
      <c r="Z28" s="75">
        <v>0</v>
      </c>
      <c r="AA28" s="75">
        <v>0</v>
      </c>
      <c r="AB28" s="75">
        <v>0</v>
      </c>
      <c r="AC28" s="75">
        <v>0</v>
      </c>
      <c r="AD28" s="75">
        <v>0</v>
      </c>
      <c r="AE28" s="75">
        <v>0</v>
      </c>
      <c r="AF28" s="75">
        <v>0</v>
      </c>
      <c r="AG28" s="75">
        <v>0</v>
      </c>
      <c r="AH28" s="75">
        <v>0</v>
      </c>
      <c r="AI28" s="75">
        <v>0</v>
      </c>
      <c r="AJ28" s="75">
        <v>0</v>
      </c>
      <c r="AK28" s="75"/>
      <c r="AL28" s="74" t="s">
        <v>112</v>
      </c>
    </row>
    <row r="29" spans="1:38" s="78" customFormat="1" ht="12" customHeight="1" x14ac:dyDescent="0.2">
      <c r="B29" s="74" t="s">
        <v>113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113</v>
      </c>
      <c r="T29" s="75"/>
      <c r="U29" s="74" t="s">
        <v>113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114</v>
      </c>
      <c r="T30" s="75"/>
      <c r="U30" s="74" t="s">
        <v>114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80"/>
      <c r="AL30" s="74" t="s">
        <v>114</v>
      </c>
    </row>
    <row r="31" spans="1:38" s="78" customFormat="1" ht="12" customHeight="1" x14ac:dyDescent="0.2">
      <c r="B31" s="74" t="s">
        <v>115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115</v>
      </c>
      <c r="T31" s="75"/>
      <c r="U31" s="74" t="s">
        <v>115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115</v>
      </c>
    </row>
    <row r="32" spans="1:38" s="81" customFormat="1" ht="12" customHeight="1" x14ac:dyDescent="0.2">
      <c r="B32" s="74" t="s">
        <v>116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92"/>
      <c r="S32" s="74" t="s">
        <v>116</v>
      </c>
      <c r="T32" s="75"/>
      <c r="U32" s="74" t="s">
        <v>116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116</v>
      </c>
    </row>
    <row r="33" spans="1:38" s="82" customFormat="1" ht="12" customHeight="1" x14ac:dyDescent="0.2">
      <c r="B33" s="74" t="s">
        <v>117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2"/>
      <c r="S33" s="74" t="s">
        <v>117</v>
      </c>
      <c r="T33" s="80"/>
      <c r="U33" s="74" t="s">
        <v>117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118</v>
      </c>
      <c r="T34" s="80"/>
      <c r="U34" s="74" t="s">
        <v>118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119</v>
      </c>
      <c r="T35" s="80"/>
      <c r="U35" s="74" t="s">
        <v>119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120</v>
      </c>
      <c r="T36" s="80"/>
      <c r="U36" s="74" t="s">
        <v>120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121</v>
      </c>
      <c r="T37" s="80"/>
      <c r="U37" s="74" t="s">
        <v>121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3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3" t="s">
        <v>124</v>
      </c>
      <c r="T39" s="75"/>
      <c r="U39" s="73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/>
      <c r="AL39" s="73" t="s">
        <v>124</v>
      </c>
    </row>
    <row r="40" spans="1:38" s="78" customFormat="1" ht="12" customHeight="1" x14ac:dyDescent="0.2">
      <c r="B40" s="73" t="s">
        <v>125</v>
      </c>
      <c r="C40" s="75">
        <v>0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83"/>
      <c r="S40" s="73" t="s">
        <v>125</v>
      </c>
      <c r="T40" s="75"/>
      <c r="U40" s="73" t="s">
        <v>125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/>
      <c r="AL40" s="73" t="s">
        <v>125</v>
      </c>
    </row>
    <row r="41" spans="1:38" s="78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83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6" customHeight="1" x14ac:dyDescent="0.2">
      <c r="B43" s="73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83"/>
      <c r="S43" s="73"/>
      <c r="T43" s="75"/>
      <c r="U43" s="73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3"/>
    </row>
    <row r="44" spans="1:38" s="78" customFormat="1" ht="12" customHeight="1" x14ac:dyDescent="0.2">
      <c r="C44" s="144" t="s">
        <v>128</v>
      </c>
      <c r="D44" s="144"/>
      <c r="E44" s="144"/>
      <c r="F44" s="144"/>
      <c r="G44" s="144"/>
      <c r="H44" s="144"/>
      <c r="I44" s="144"/>
      <c r="J44" s="144"/>
      <c r="K44" s="144" t="s">
        <v>128</v>
      </c>
      <c r="L44" s="144"/>
      <c r="M44" s="144"/>
      <c r="N44" s="144"/>
      <c r="O44" s="144"/>
      <c r="P44" s="144"/>
      <c r="Q44" s="144"/>
      <c r="R44" s="83"/>
      <c r="T44" s="84"/>
      <c r="V44" s="144" t="s">
        <v>128</v>
      </c>
      <c r="W44" s="144"/>
      <c r="X44" s="144"/>
      <c r="Y44" s="144"/>
      <c r="Z44" s="144"/>
      <c r="AA44" s="144"/>
      <c r="AB44" s="144"/>
      <c r="AC44" s="144"/>
      <c r="AD44" s="144" t="s">
        <v>128</v>
      </c>
      <c r="AE44" s="144"/>
      <c r="AF44" s="144"/>
      <c r="AG44" s="144"/>
      <c r="AH44" s="144"/>
      <c r="AI44" s="144"/>
      <c r="AJ44" s="144"/>
      <c r="AK44" s="83"/>
    </row>
    <row r="45" spans="1:38" s="78" customFormat="1" ht="12" customHeight="1" x14ac:dyDescent="0.2">
      <c r="A45" s="77">
        <f>A27</f>
        <v>2025</v>
      </c>
      <c r="B45" s="74" t="s">
        <v>111</v>
      </c>
      <c r="C45" s="85">
        <v>0.42</v>
      </c>
      <c r="D45" s="85">
        <v>8.91</v>
      </c>
      <c r="E45" s="85">
        <v>5.75</v>
      </c>
      <c r="F45" s="85">
        <v>2.74</v>
      </c>
      <c r="G45" s="85">
        <v>13.67</v>
      </c>
      <c r="H45" s="85">
        <v>147.01</v>
      </c>
      <c r="I45" s="85">
        <v>13.58</v>
      </c>
      <c r="J45" s="85">
        <v>11.29</v>
      </c>
      <c r="K45" s="85">
        <v>0.24</v>
      </c>
      <c r="L45" s="85">
        <v>-0.51</v>
      </c>
      <c r="M45" s="85">
        <v>-2.89</v>
      </c>
      <c r="N45" s="85">
        <v>-3.29</v>
      </c>
      <c r="O45" s="85">
        <v>-1.26</v>
      </c>
      <c r="P45" s="85">
        <v>3.76</v>
      </c>
      <c r="Q45" s="85">
        <v>-10.15</v>
      </c>
      <c r="R45" s="76">
        <f>R27</f>
        <v>2025</v>
      </c>
      <c r="S45" s="74" t="s">
        <v>111</v>
      </c>
      <c r="T45" s="77">
        <f>T27</f>
        <v>2025</v>
      </c>
      <c r="U45" s="74" t="s">
        <v>111</v>
      </c>
      <c r="V45" s="85">
        <v>0.87</v>
      </c>
      <c r="W45" s="85">
        <v>-1.21</v>
      </c>
      <c r="X45" s="85">
        <v>-1.4</v>
      </c>
      <c r="Y45" s="85">
        <v>-2.08</v>
      </c>
      <c r="Z45" s="85">
        <v>-0.43</v>
      </c>
      <c r="AA45" s="85">
        <v>0.13</v>
      </c>
      <c r="AB45" s="85">
        <v>-4.37</v>
      </c>
      <c r="AC45" s="85">
        <v>-0.92</v>
      </c>
      <c r="AD45" s="85">
        <v>-2.5499999999999998</v>
      </c>
      <c r="AE45" s="85">
        <v>0.28999999999999998</v>
      </c>
      <c r="AF45" s="85">
        <v>2.4</v>
      </c>
      <c r="AG45" s="85">
        <v>0.19</v>
      </c>
      <c r="AH45" s="85">
        <v>2.54</v>
      </c>
      <c r="AI45" s="85">
        <v>-5.75</v>
      </c>
      <c r="AJ45" s="85">
        <v>-4.7699999999999996</v>
      </c>
      <c r="AK45" s="76">
        <f>AK27</f>
        <v>2025</v>
      </c>
      <c r="AL45" s="74" t="s">
        <v>111</v>
      </c>
    </row>
    <row r="46" spans="1:38" s="78" customFormat="1" ht="12" customHeight="1" x14ac:dyDescent="0.2">
      <c r="B46" s="74" t="s">
        <v>112</v>
      </c>
      <c r="C46" s="85">
        <v>0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3"/>
      <c r="S46" s="74" t="s">
        <v>112</v>
      </c>
      <c r="T46" s="85"/>
      <c r="U46" s="74" t="s">
        <v>112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/>
      <c r="AL46" s="74" t="s">
        <v>112</v>
      </c>
    </row>
    <row r="47" spans="1:38" s="78" customFormat="1" ht="12" customHeight="1" x14ac:dyDescent="0.2">
      <c r="B47" s="74" t="s">
        <v>113</v>
      </c>
      <c r="C47" s="85">
        <v>0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3"/>
      <c r="S47" s="74" t="s">
        <v>113</v>
      </c>
      <c r="T47" s="85"/>
      <c r="U47" s="74" t="s">
        <v>113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0</v>
      </c>
      <c r="AG47" s="85">
        <v>0</v>
      </c>
      <c r="AH47" s="85">
        <v>0</v>
      </c>
      <c r="AI47" s="85">
        <v>0</v>
      </c>
      <c r="AJ47" s="85">
        <v>0</v>
      </c>
      <c r="AK47" s="85"/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114</v>
      </c>
      <c r="T48" s="85"/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0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0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117</v>
      </c>
      <c r="T51" s="80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118</v>
      </c>
      <c r="T52" s="80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56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60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3" t="s">
        <v>124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3" t="s">
        <v>124</v>
      </c>
      <c r="T57" s="85"/>
      <c r="U57" s="73" t="s">
        <v>124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/>
      <c r="AL57" s="73" t="s">
        <v>124</v>
      </c>
    </row>
    <row r="58" spans="2:38" s="78" customFormat="1" ht="12" customHeight="1" x14ac:dyDescent="0.2">
      <c r="B58" s="73" t="s">
        <v>125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3"/>
      <c r="S58" s="73" t="s">
        <v>125</v>
      </c>
      <c r="T58" s="85"/>
      <c r="U58" s="73" t="s">
        <v>125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/>
      <c r="AL58" s="73" t="s">
        <v>125</v>
      </c>
    </row>
    <row r="59" spans="2:38" s="78" customFormat="1" ht="12" customHeight="1" x14ac:dyDescent="0.2">
      <c r="B59" s="73" t="s">
        <v>126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3"/>
      <c r="S59" s="73" t="s">
        <v>126</v>
      </c>
      <c r="T59" s="80"/>
      <c r="U59" s="73" t="s">
        <v>126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/>
      <c r="AL59" s="73" t="s">
        <v>126</v>
      </c>
    </row>
    <row r="60" spans="2:38" s="78" customFormat="1" ht="12" customHeight="1" x14ac:dyDescent="0.2">
      <c r="B60" s="73" t="s">
        <v>127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127</v>
      </c>
      <c r="T60" s="80"/>
      <c r="U60" s="73" t="s">
        <v>127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127</v>
      </c>
    </row>
    <row r="61" spans="2:38" s="56" customFormat="1" x14ac:dyDescent="0.2">
      <c r="B61" s="19"/>
      <c r="K61" s="19"/>
      <c r="R61" s="60"/>
      <c r="U61" s="19"/>
      <c r="X61" s="86"/>
      <c r="Y61" s="86"/>
      <c r="Z61" s="86"/>
      <c r="AA61" s="86"/>
      <c r="AB61" s="86"/>
      <c r="AC61" s="86"/>
      <c r="AD61" s="86"/>
      <c r="AK61" s="60"/>
    </row>
    <row r="62" spans="2:38" s="56" customFormat="1" x14ac:dyDescent="0.2">
      <c r="B62" s="19"/>
      <c r="K62" s="19"/>
      <c r="R62" s="60"/>
      <c r="U62" s="19"/>
      <c r="X62" s="86"/>
      <c r="Y62" s="86"/>
      <c r="Z62" s="86"/>
      <c r="AA62" s="86"/>
      <c r="AB62" s="86"/>
      <c r="AC62" s="86"/>
      <c r="AD62" s="86"/>
      <c r="AK62" s="60"/>
    </row>
    <row r="63" spans="2:38" s="56" customFormat="1" x14ac:dyDescent="0.2">
      <c r="B63" s="19"/>
      <c r="K63" s="19"/>
      <c r="R63" s="60"/>
      <c r="U63" s="19"/>
      <c r="X63" s="86"/>
      <c r="Y63" s="86"/>
      <c r="Z63" s="86"/>
      <c r="AA63" s="86"/>
      <c r="AB63" s="86"/>
      <c r="AC63" s="86"/>
      <c r="AD63" s="86"/>
      <c r="AK63" s="60"/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L71" s="86"/>
      <c r="M71" s="86"/>
      <c r="N71" s="86"/>
      <c r="O71" s="86"/>
      <c r="P71" s="86"/>
      <c r="Q71" s="86"/>
      <c r="R71" s="87"/>
      <c r="S71" s="86"/>
      <c r="T71" s="86"/>
      <c r="U71" s="19"/>
      <c r="V71" s="86"/>
      <c r="W71" s="86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L72" s="86"/>
      <c r="M72" s="86"/>
      <c r="N72" s="86"/>
      <c r="O72" s="86"/>
      <c r="P72" s="86"/>
      <c r="Q72" s="86"/>
      <c r="R72" s="87"/>
      <c r="S72" s="86"/>
      <c r="T72" s="86"/>
      <c r="U72" s="19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60"/>
    </row>
    <row r="73" spans="2:37" s="56" customFormat="1" x14ac:dyDescent="0.2">
      <c r="B73" s="19"/>
      <c r="L73" s="86"/>
      <c r="M73" s="86"/>
      <c r="N73" s="86"/>
      <c r="O73" s="86"/>
      <c r="P73" s="86"/>
      <c r="Q73" s="86"/>
      <c r="R73" s="87"/>
      <c r="S73" s="86"/>
      <c r="T73" s="86"/>
      <c r="U73" s="19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K85" s="86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K86" s="86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K87" s="86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11:37" s="56" customFormat="1" x14ac:dyDescent="0.2"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11:37" s="56" customFormat="1" x14ac:dyDescent="0.2"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11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11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11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11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11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11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11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11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11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11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11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</sheetData>
  <mergeCells count="49">
    <mergeCell ref="C44:J44"/>
    <mergeCell ref="K44:Q44"/>
    <mergeCell ref="V44:AC44"/>
    <mergeCell ref="AD44:AJ44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2025-04-07T06:31:59Z</cp:lastPrinted>
  <dcterms:created xsi:type="dcterms:W3CDTF">2015-06-30T10:30:59Z</dcterms:created>
  <dcterms:modified xsi:type="dcterms:W3CDTF">2025-04-09T08:05:50Z</dcterms:modified>
  <cp:category>Statistischer Bericht J I 3 - m</cp:category>
</cp:coreProperties>
</file>